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28" activeTab="0"/>
  </bookViews>
  <sheets>
    <sheet name="提出書類一覧(完了実績)" sheetId="1" r:id="rId1"/>
    <sheet name="【様式第11】完了実績報告書" sheetId="2" r:id="rId2"/>
    <sheet name="旧【別紙１-３-②】実施計画書（設備導入）" sheetId="3" state="hidden" r:id="rId3"/>
    <sheet name="【別紙１-３‐②】実施報告書" sheetId="4" r:id="rId4"/>
    <sheet name="別紙1-3-②別添 (対策個票・交換)" sheetId="5" r:id="rId5"/>
    <sheet name="別紙1-3-②別添 (対策個票・追加)" sheetId="6" r:id="rId6"/>
    <sheet name="【別紙２-３-②】 R3年度 精算調書" sheetId="7" r:id="rId7"/>
    <sheet name="【別紙２-３-②’】 全体 精算調書" sheetId="8" r:id="rId8"/>
    <sheet name="マスターシート ３.②設備導入（公開時は非表示）" sheetId="9" state="hidden" r:id="rId9"/>
  </sheets>
  <definedNames>
    <definedName name="_xlnm.Print_Area" localSheetId="3">'【別紙１-３‐②】実施報告書'!$A$1:$N$77</definedName>
    <definedName name="_xlnm.Print_Area" localSheetId="7">'【別紙２-３-②’】 全体 精算調書'!$A$4:$AG$57</definedName>
    <definedName name="_xlnm.Print_Area" localSheetId="6">'【別紙２-３-②】 R3年度 精算調書'!$A$5:$AG$58</definedName>
    <definedName name="_xlnm.Print_Area" localSheetId="1">'【様式第11】完了実績報告書'!$A$1:$AA$56</definedName>
    <definedName name="_xlnm.Print_Area" localSheetId="2">'旧【別紙１-３-②】実施計画書（設備導入）'!$B:$N</definedName>
    <definedName name="_xlnm.Print_Area" localSheetId="0">'提出書類一覧(完了実績)'!$A$1:$C$21</definedName>
    <definedName name="_xlnm.Print_Area" localSheetId="4">'別紙1-3-②別添 (対策個票・交換)'!$A$1:$N$59</definedName>
    <definedName name="_xlnm.Print_Area" localSheetId="5">'別紙1-3-②別添 (対策個票・追加)'!$A$1:$N$59</definedName>
    <definedName name="_xlnm.Print_Titles" localSheetId="2">'旧【別紙１-３-②】実施計画書（設備導入）'!$1:$5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高垣 さおり</author>
  </authors>
  <commentList>
    <comment ref="V2" authorId="0">
      <text>
        <r>
          <rPr>
            <b/>
            <sz val="12"/>
            <rFont val="MS P ゴシック"/>
            <family val="3"/>
          </rPr>
          <t>採択通知書右上の識別番号を
入力してください。</t>
        </r>
      </text>
    </comment>
    <comment ref="R3" authorId="1">
      <text>
        <r>
          <rPr>
            <b/>
            <sz val="12"/>
            <rFont val="MS P ゴシック"/>
            <family val="3"/>
          </rPr>
          <t>この欄は社内番号等を記入ください。
社内番号等が無い場合は「番号」という文字を削除してください。</t>
        </r>
      </text>
    </comment>
    <comment ref="A17" authorId="0">
      <text>
        <r>
          <rPr>
            <b/>
            <sz val="12"/>
            <rFont val="MS P ゴシック"/>
            <family val="3"/>
          </rPr>
          <t>申請する補助事業（略称別）を
プルダウンリストから選択して
ください。</t>
        </r>
      </text>
    </comment>
    <comment ref="E28" authorId="1">
      <text>
        <r>
          <rPr>
            <b/>
            <sz val="12"/>
            <rFont val="MS P ゴシック"/>
            <family val="3"/>
          </rPr>
          <t>交付決定通知書に記載の
補助金の額をご入力ください。</t>
        </r>
      </text>
    </comment>
    <comment ref="U29" authorId="1">
      <text>
        <r>
          <rPr>
            <b/>
            <sz val="12"/>
            <rFont val="MS P ゴシック"/>
            <family val="3"/>
          </rPr>
          <t>交付決定通知書の日付と
番号をご入力ください。</t>
        </r>
      </text>
    </comment>
    <comment ref="N30" authorId="1">
      <text>
        <r>
          <rPr>
            <b/>
            <sz val="12"/>
            <rFont val="MS P ゴシック"/>
            <family val="3"/>
          </rPr>
          <t>消費税を含めて申請される場合は交付決定額に対する額（小数点以下切り捨て）を、
消費税を含まない場合は０円とご入力ください。</t>
        </r>
      </text>
    </comment>
    <comment ref="K39" authorId="0">
      <text>
        <r>
          <rPr>
            <b/>
            <sz val="12"/>
            <rFont val="MS P ゴシック"/>
            <family val="3"/>
          </rPr>
          <t>契約日（注文請日）をご入力ください。</t>
        </r>
      </text>
    </comment>
    <comment ref="V39" authorId="0">
      <text>
        <r>
          <rPr>
            <b/>
            <sz val="12"/>
            <rFont val="MS P ゴシック"/>
            <family val="3"/>
          </rPr>
          <t>検収確認日をご入力ください。</t>
        </r>
      </text>
    </comment>
    <comment ref="R20" authorId="1">
      <text>
        <r>
          <rPr>
            <b/>
            <sz val="12"/>
            <rFont val="MS P ゴシック"/>
            <family val="3"/>
          </rPr>
          <t>交付決定通知書の日付と
番号をご入力ください。</t>
        </r>
      </text>
    </comment>
    <comment ref="F22" authorId="1">
      <text>
        <r>
          <rPr>
            <b/>
            <sz val="12"/>
            <rFont val="MS P ゴシック"/>
            <family val="3"/>
          </rPr>
          <t>完了・中止・廃止のいずれかを
リストより選択してください。</t>
        </r>
      </text>
    </comment>
    <comment ref="N10" authorId="0">
      <text>
        <r>
          <rPr>
            <b/>
            <sz val="12"/>
            <rFont val="MS P ゴシック"/>
            <family val="3"/>
          </rPr>
          <t xml:space="preserve">共同事業者連名で申請する場合は、
</t>
        </r>
        <r>
          <rPr>
            <b/>
            <u val="double"/>
            <sz val="12"/>
            <rFont val="MS P ゴシック"/>
            <family val="3"/>
          </rPr>
          <t>様式第11（Word版）</t>
        </r>
        <r>
          <rPr>
            <b/>
            <sz val="12"/>
            <rFont val="MS P ゴシック"/>
            <family val="3"/>
          </rPr>
          <t>を協会ホームページから別途ダウンロードし、作成してください。</t>
        </r>
      </text>
    </comment>
  </commentList>
</comments>
</file>

<file path=xl/comments7.xml><?xml version="1.0" encoding="utf-8"?>
<comments xmlns="http://schemas.openxmlformats.org/spreadsheetml/2006/main">
  <authors>
    <author>芦澤 由佳</author>
    <author>高垣 さおり</author>
  </authors>
  <commentList>
    <comment ref="AA18" authorId="0">
      <text>
        <r>
          <rPr>
            <b/>
            <sz val="12"/>
            <rFont val="MS P ゴシック"/>
            <family val="3"/>
          </rPr>
          <t>※CO2１tあたりの削減コストが57,000［円/t-CO2］を超える場合は、
　</t>
        </r>
        <r>
          <rPr>
            <b/>
            <sz val="12"/>
            <color indexed="10"/>
            <rFont val="MS P ゴシック"/>
            <family val="3"/>
          </rPr>
          <t>57,000［円/t-CO2］×エネルギー起源二酸化炭素の排出削減量［t-CO2］
　から求めた補助金額を上限</t>
        </r>
        <r>
          <rPr>
            <b/>
            <sz val="12"/>
            <rFont val="MS P ゴシック"/>
            <family val="3"/>
          </rPr>
          <t>とする。
※CO2 削減量の補助金額に対する費用対効果を求める算定式
　CO2 削減コスト[円/ｔ-CO2]＝補助対象経費支出予定額［円］÷エネルギー
　起源二酸化炭素の排出削減量[t-CO2]（エネルギー起源二酸化炭素の減量
　[t-CO2/年]</t>
        </r>
        <r>
          <rPr>
            <b/>
            <sz val="12"/>
            <color indexed="24"/>
            <rFont val="MS P ゴシック"/>
            <family val="3"/>
          </rPr>
          <t>＊1</t>
        </r>
        <r>
          <rPr>
            <b/>
            <sz val="12"/>
            <rFont val="MS P ゴシック"/>
            <family val="3"/>
          </rPr>
          <t>×耐用年数[年]</t>
        </r>
        <r>
          <rPr>
            <b/>
            <sz val="12"/>
            <color indexed="24"/>
            <rFont val="MS P ゴシック"/>
            <family val="3"/>
          </rPr>
          <t>＊2</t>
        </r>
        <r>
          <rPr>
            <b/>
            <sz val="12"/>
            <rFont val="MS P ゴシック"/>
            <family val="3"/>
          </rPr>
          <t>）
　</t>
        </r>
        <r>
          <rPr>
            <b/>
            <sz val="12"/>
            <color indexed="24"/>
            <rFont val="MS P ゴシック"/>
            <family val="3"/>
          </rPr>
          <t>＊1</t>
        </r>
        <r>
          <rPr>
            <b/>
            <sz val="12"/>
            <rFont val="MS P ゴシック"/>
            <family val="3"/>
          </rPr>
          <t xml:space="preserve"> 事業を実施することで削減される年間のエネルギー起源二酸化炭素の
　　　排出削減量をいう。
　</t>
        </r>
        <r>
          <rPr>
            <b/>
            <sz val="12"/>
            <color indexed="24"/>
            <rFont val="MS P ゴシック"/>
            <family val="3"/>
          </rPr>
          <t>＊2</t>
        </r>
        <r>
          <rPr>
            <b/>
            <sz val="12"/>
            <rFont val="MS P ゴシック"/>
            <family val="3"/>
          </rPr>
          <t xml:space="preserve"> 補助対象設備の耐用年数（減価償却資産の耐用年数等に関する省令
　　　（昭和 40 年大蔵省令第15号））に定める法定耐用年数をいう。</t>
        </r>
      </text>
    </comment>
    <comment ref="S22" authorId="0">
      <text>
        <r>
          <rPr>
            <b/>
            <sz val="12"/>
            <rFont val="MS P ゴシック"/>
            <family val="3"/>
          </rPr>
          <t>単年度で申請する場合でも、
必ず次のシートにも記入してください。</t>
        </r>
      </text>
    </comment>
    <comment ref="AA14" authorId="1">
      <text>
        <r>
          <rPr>
            <b/>
            <sz val="11"/>
            <rFont val="MS P ゴシック"/>
            <family val="3"/>
          </rPr>
          <t>交付決定通知書に記載の
補助基本額を転記</t>
        </r>
      </text>
    </comment>
    <comment ref="T18" authorId="1">
      <text>
        <r>
          <rPr>
            <b/>
            <sz val="11"/>
            <rFont val="MS P ゴシック"/>
            <family val="3"/>
          </rPr>
          <t>交付決定通知書に記載の
補助金の額を転記</t>
        </r>
      </text>
    </comment>
    <comment ref="T49" authorId="0">
      <text>
        <r>
          <rPr>
            <b/>
            <sz val="11"/>
            <rFont val="MS P ゴシック"/>
            <family val="3"/>
          </rPr>
          <t>設備費のみでなく、工事費（材料費、労務費、間接工事費等）を含んだ金額が５０万円以上になるものを記入してください。</t>
        </r>
      </text>
    </comment>
  </commentList>
</comments>
</file>

<file path=xl/comments8.xml><?xml version="1.0" encoding="utf-8"?>
<comments xmlns="http://schemas.openxmlformats.org/spreadsheetml/2006/main">
  <authors>
    <author>芦澤 由佳</author>
  </authors>
  <commentList>
    <comment ref="AA17" authorId="0">
      <text>
        <r>
          <rPr>
            <b/>
            <sz val="12"/>
            <rFont val="MS P ゴシック"/>
            <family val="3"/>
          </rPr>
          <t>※CO2１tあたりの削減コストが57,000［円/t-CO2］を超える場合は、
　</t>
        </r>
        <r>
          <rPr>
            <b/>
            <sz val="12"/>
            <color indexed="10"/>
            <rFont val="MS P ゴシック"/>
            <family val="3"/>
          </rPr>
          <t>57,000［円/t-CO2］×エネルギー起源二酸化炭素の排出削減量［t-CO2］
　から求めた補助金額を上限</t>
        </r>
        <r>
          <rPr>
            <b/>
            <sz val="12"/>
            <rFont val="MS P ゴシック"/>
            <family val="3"/>
          </rPr>
          <t>とする。
※CO2 削減量の補助金額に対する費用対効果を求める算定式
　CO2 削減コスト[円/ｔ-CO2]＝補助対象経費支出予定額［円］÷エネルギー
　起源二酸化炭素の排出削減量[t-CO2]（エネルギー起源二酸化炭素の減量
　[t-CO2/年]</t>
        </r>
        <r>
          <rPr>
            <b/>
            <sz val="12"/>
            <color indexed="24"/>
            <rFont val="MS P ゴシック"/>
            <family val="3"/>
          </rPr>
          <t>＊1</t>
        </r>
        <r>
          <rPr>
            <b/>
            <sz val="12"/>
            <rFont val="MS P ゴシック"/>
            <family val="3"/>
          </rPr>
          <t>×耐用年数[年]</t>
        </r>
        <r>
          <rPr>
            <b/>
            <sz val="12"/>
            <color indexed="24"/>
            <rFont val="MS P ゴシック"/>
            <family val="3"/>
          </rPr>
          <t>＊2</t>
        </r>
        <r>
          <rPr>
            <b/>
            <sz val="12"/>
            <rFont val="MS P ゴシック"/>
            <family val="3"/>
          </rPr>
          <t>）
　</t>
        </r>
        <r>
          <rPr>
            <b/>
            <sz val="12"/>
            <color indexed="24"/>
            <rFont val="MS P ゴシック"/>
            <family val="3"/>
          </rPr>
          <t>＊1</t>
        </r>
        <r>
          <rPr>
            <b/>
            <sz val="12"/>
            <rFont val="MS P ゴシック"/>
            <family val="3"/>
          </rPr>
          <t xml:space="preserve"> 事業を実施することで削減される年間のエネルギー起源二酸化炭素の
　　　排出削減量をいう。
　</t>
        </r>
        <r>
          <rPr>
            <b/>
            <sz val="12"/>
            <color indexed="24"/>
            <rFont val="MS P ゴシック"/>
            <family val="3"/>
          </rPr>
          <t>＊2</t>
        </r>
        <r>
          <rPr>
            <b/>
            <sz val="12"/>
            <rFont val="MS P ゴシック"/>
            <family val="3"/>
          </rPr>
          <t xml:space="preserve"> 補助対象設備の耐用年数（減価償却資産の耐用年数等に関する省令
　　　（昭和 40 年大蔵省令第15号））に定める法定耐用年数をいう。</t>
        </r>
      </text>
    </comment>
    <comment ref="T48" authorId="0">
      <text>
        <r>
          <rPr>
            <b/>
            <sz val="11"/>
            <rFont val="MS P ゴシック"/>
            <family val="3"/>
          </rPr>
          <t>設備費のみでなく、工事費（材料費、労務費、間接工事費等）を含んだ金額が５０万円以上になるものを記入してください。</t>
        </r>
      </text>
    </comment>
  </commentList>
</comments>
</file>

<file path=xl/sharedStrings.xml><?xml version="1.0" encoding="utf-8"?>
<sst xmlns="http://schemas.openxmlformats.org/spreadsheetml/2006/main" count="733" uniqueCount="455">
  <si>
    <t>経費区分・費目</t>
  </si>
  <si>
    <t>金額</t>
  </si>
  <si>
    <t>積算内訳</t>
  </si>
  <si>
    <t>合計</t>
  </si>
  <si>
    <t>名称</t>
  </si>
  <si>
    <t>仕様</t>
  </si>
  <si>
    <t>数量</t>
  </si>
  <si>
    <t>単価</t>
  </si>
  <si>
    <t>注1　本内訳に、見積書又は計算書等を添付する。</t>
  </si>
  <si>
    <t>注2　記入欄が少ない場合は、本様式を引き伸ばして使用する。</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</si>
  <si>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</si>
  <si>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</si>
  <si>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</si>
  <si>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</si>
  <si>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</si>
  <si>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</si>
  <si>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</si>
  <si>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</si>
  <si>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</si>
  <si>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</si>
  <si>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</si>
  <si>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</si>
  <si>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</si>
  <si>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</si>
  <si>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</si>
  <si>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</si>
  <si>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</si>
  <si>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事業実施場所名称</t>
  </si>
  <si>
    <t>事業実施の団体名(代表事業者）</t>
  </si>
  <si>
    <t>項目</t>
  </si>
  <si>
    <t>事業実施の担当者
（事業の窓口となる方）</t>
  </si>
  <si>
    <t>脱炭素イノベーションによる地域循環共生圏構築事業 実施計画書</t>
  </si>
  <si>
    <t>事業名</t>
  </si>
  <si>
    <t>事業実施の代表者</t>
  </si>
  <si>
    <t>郵便番号</t>
  </si>
  <si>
    <t>氏名</t>
  </si>
  <si>
    <t>CO2削減効果</t>
  </si>
  <si>
    <t>都道府県名　※1</t>
  </si>
  <si>
    <t>区又は市町村名　※2</t>
  </si>
  <si>
    <t>区・町域・番地等　※3</t>
  </si>
  <si>
    <t>CO2削減コスト</t>
  </si>
  <si>
    <t>＊協会使用欄</t>
  </si>
  <si>
    <t>＊申請する補助事業（略称）をリストから選択してください</t>
  </si>
  <si>
    <t>記入欄が足りない場合は、行を挿入して下さい。</t>
  </si>
  <si>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</si>
  <si>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</si>
  <si>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</si>
  <si>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</si>
  <si>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</si>
  <si>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</si>
  <si>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</si>
  <si>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</si>
  <si>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</si>
  <si>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事業の概要（補助事業について）</t>
  </si>
  <si>
    <t>補助対象経費[円]</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</si>
  <si>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</si>
  <si>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</si>
  <si>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</si>
  <si>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＊別紙で事業実施位置が分かる地図、施設及び導入設備の配置図等を添付してください。記入欄には、別紙の資料番号を記入してください。</t>
  </si>
  <si>
    <t>＊本補助金以外の国の補助金等への応募状況等を記入してください。該当がない場合は「該当なし」と記入してください。</t>
  </si>
  <si>
    <t>事業の実施場所
施設・設備配置図</t>
  </si>
  <si>
    <t>波及効果</t>
  </si>
  <si>
    <t>チェック欄</t>
  </si>
  <si>
    <t>□</t>
  </si>
  <si>
    <t>□</t>
  </si>
  <si>
    <t>＊自動的に算出されます。</t>
  </si>
  <si>
    <t>＊申請する補助事業の目的について記入してください。</t>
  </si>
  <si>
    <t>購入予定時期</t>
  </si>
  <si>
    <t>その他の参考資料</t>
  </si>
  <si>
    <t>記入すべき内容について（この欄は印刷されません）</t>
  </si>
  <si>
    <t>補助事業に係る経費</t>
  </si>
  <si>
    <t>総事業費</t>
  </si>
  <si>
    <t>補助対象経費支出予定額</t>
  </si>
  <si>
    <t>補助金所要額</t>
  </si>
  <si>
    <t>複数年度
合計</t>
  </si>
  <si>
    <t>＊自動的に算出されます（単年度事業の場合も算出されます）。</t>
  </si>
  <si>
    <t>月</t>
  </si>
  <si>
    <t>日</t>
  </si>
  <si>
    <t>イ．目指す地域循環共生圏について</t>
  </si>
  <si>
    <t>ウ．エネルギー起源二酸化炭素削減効果
及びそのほかの波及効果について</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</si>
  <si>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</si>
  <si>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事業開始予定日</t>
  </si>
  <si>
    <t>事業完了予定日</t>
  </si>
  <si>
    <t>＊今年度の事業開始予定日（契約予定日）及び事業完了予定日（検収予定日）を記入してください。</t>
  </si>
  <si>
    <t>　一般社団法人地域循環共生社会連携協会</t>
  </si>
  <si>
    <t>記入欄（黄色のセルに記入してください）</t>
  </si>
  <si>
    <t>設備のシステム図・配置図・仕様書・カタログ等</t>
  </si>
  <si>
    <t>提　出　書　類</t>
  </si>
  <si>
    <t>資料
番号</t>
  </si>
  <si>
    <t>　　代表理事　　岡 本　光 司　　殿</t>
  </si>
  <si>
    <t xml:space="preserve">＊申請する補助事業の概要について記入してください。
＊事業期間が複数年度にわたる場合は、何年度までの事業か記入してください。
＊別途、協会ホームページからPowerPointファイルをダウンロードし、概要版を作成して添付してください。
</t>
  </si>
  <si>
    <t>ＲＣＥＳＰＡ事業番号</t>
  </si>
  <si>
    <t>地域循環共生圏の構築にあたり活用する地域資源（例えば、自然資源、都市基盤、産業集積、文化、風土、コミュニティ等）について記入してください。
また、その地域資源を、どのように持続的に活用するのかを具体的に記入してください。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</si>
  <si>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③エネルギー需要量について</t>
  </si>
  <si>
    <t>④導入する設備等</t>
  </si>
  <si>
    <t>＊地域循環共生圏の構築により解決を図りたい地域の課題（地域循環共生圏のコンセプト（公募要領別紙「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</si>
  <si>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＊地域循環共生圏を構成する地域（自治体）を記入してください。
＊地域は二つ以上記入してください。</t>
  </si>
  <si>
    <t>＊「別添のとおり」と記入し、ハード対策事業計算ファイルに入力した「想定年間発電電力量」や「法定耐用年数」等の設定根拠・算出過程・引用元に係る具体的資料を添付してください。記入欄には資料番号を記入してください。
＊電力量の試算に当たっては当該地域のデータをもとに計算してください。</t>
  </si>
  <si>
    <t>１施設</t>
  </si>
  <si>
    <t>２施設</t>
  </si>
  <si>
    <t>それ以上</t>
  </si>
  <si>
    <t>＊温泉熱等利活用において、バイナリー発電や熱利用を行い、電気や熱を利用する施設の数について、該当する欄に「１」を記入してください。</t>
  </si>
  <si>
    <t>金額（円）</t>
  </si>
  <si>
    <t>⑤事業性</t>
  </si>
  <si>
    <t>⑦補助事業の実施スケジュール</t>
  </si>
  <si>
    <t>⑧補助事業の実施体制</t>
  </si>
  <si>
    <t>⑨補助事業完了後の運用管理の体制
（設備の保守計画を含む）</t>
  </si>
  <si>
    <t>⑩資金の調達方法</t>
  </si>
  <si>
    <t>＊地域での合意形成について、具体的に記入してください。</t>
  </si>
  <si>
    <t>⑪地域の課題解決</t>
  </si>
  <si>
    <t>⑫地域資源の持続性</t>
  </si>
  <si>
    <t>⑬地域循環共生圏を構成する計画地域</t>
  </si>
  <si>
    <t>⑭地域での合意形成</t>
  </si>
  <si>
    <t>⑮CO2削減効果の推計値
(年間CO2削減量)</t>
  </si>
  <si>
    <t>⑯CO2削減効果の算出過程及び根拠</t>
  </si>
  <si>
    <t>①温泉熱等利活用を行う施設について</t>
  </si>
  <si>
    <t>⑰CO2削減コスト［円/t-CO2］</t>
  </si>
  <si>
    <t>⑱経済効果</t>
  </si>
  <si>
    <t>別添のとおり　※資料4 参照</t>
  </si>
  <si>
    <t>※資料5 参照</t>
  </si>
  <si>
    <t>別添のとおり　※資料9 参照</t>
  </si>
  <si>
    <t>このシートには、事業全体の経費内訳を記入してください。</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</si>
  <si>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</si>
  <si>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</si>
  <si>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</si>
  <si>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＊本事業の実施により推計されるエネルギー起源二酸化炭素削減効果について記入してください。
＊「ハード対策事業計算ファイル（資料8）」により算出された年間CO2削減量［t-CO2/年］を小数点第２位まで入力してください(単位は自動的に表示されます）。</t>
  </si>
  <si>
    <t>＊設備等導入及びその後の運用までの事業全体の蓋然性について、可能な限り定量的に示すとともに、その考え方を説明してください。
＊設備等導入及びその後の運用までの事業全体のキャッシュフローを記入してください。
＊想定するパラメータ（例えば、ランニングコストは運営管理費、修繕費も見込まれている。各種租税公課も設定されているなど）についても具体的に記入してください。
＊協会ホームページからPowerPointファイルをダウンロードし、キャッシュフロー図を作成して添付してください。</t>
  </si>
  <si>
    <t>本補助事業とSDGｓとの相関</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</si>
  <si>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</si>
  <si>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※記入欄が足りない場合は、行の高さを引き伸ばして（行の挿入は不可）記入すること。
※行の高さが４００ピクセルを超える場合には、記入欄には要約を記入し、詳細は別紙を添付すること　　
　（フォントサイズの変更は不可）。
※記入欄には図を挿入せず、別紙に記入すること。
※別紙を添付する場合は、記入欄に資料番号を記入すること。</t>
  </si>
  <si>
    <t>＊実施する固有の事業名を記入してください。
＊複数の設備導入事業に応募する場合は、各事業共通の事業名を付けてください。</t>
  </si>
  <si>
    <t>１年度目</t>
  </si>
  <si>
    <t>２年度目</t>
  </si>
  <si>
    <t>３年度目</t>
  </si>
  <si>
    <t>＊1年度目に行う事業の「総事業費」「補助対象経費支出予定額」「補助金所要額」を記入してください(単位は自動的に表示されます）。</t>
  </si>
  <si>
    <t>＊2年度目に行う事業の「総事業費」「補助対象経費支出予定額」「補助金所要額」を記入してください(単位は自動的に表示されます）。</t>
  </si>
  <si>
    <t>＊3年度目に行う事業の「総事業費」「補助対象経費支出予定額」「補助金所要額」を記入してください(単位は自動的に表示されます）。</t>
  </si>
  <si>
    <t>３.高効率化改修 ②【設備等導入】</t>
  </si>
  <si>
    <t>３.高効率化改修 ②【設備等導入】</t>
  </si>
  <si>
    <t>３.高効率化改修用 ②【設備等導入】</t>
  </si>
  <si>
    <t>【別紙１-３-②】</t>
  </si>
  <si>
    <t>【別紙２-３-②’】（全体経費内訳）</t>
  </si>
  <si>
    <t>資金回収年数</t>
  </si>
  <si>
    <t>＊キャッシュフローにより算出された資金回収年数を記入してください。</t>
  </si>
  <si>
    <t>ア．高効率化改修について</t>
  </si>
  <si>
    <t>②高効率化改修について</t>
  </si>
  <si>
    <t>⑥高効率化改修に関するモデル性</t>
  </si>
  <si>
    <t>＊高効率化改修による経済効果を、その考え方とともに説明してください。</t>
  </si>
  <si>
    <t>＊高効率化改修の、設備等の導入及び運用管理等に係る資金の調達方法について具体的に示してください。また、資金の調達にあたっての民間資金活用の可能性についても説明してください。</t>
  </si>
  <si>
    <t>＊高効率化改修についての、設備等導入後の運用管理に必要な体制とその役割を具体的に記入してください。（運用管理の例として、需給管理、設備のメンテナンス、需要家の増減への対応など。）</t>
  </si>
  <si>
    <t>＊高効率化改修についての、設備等導入に係る実施体制を記入してください。なお、誰が何をするのか、特に代表事業者と共同事業者がどういう役割を果たすのかを記入してください。</t>
  </si>
  <si>
    <t>＊高効率化改修についての、設備等導入に係る工程（発注時期、設計期間、部品等調達・製造工期、納品・納入予定時期等）を記入してください。</t>
  </si>
  <si>
    <t>＊高効率化改修温泉熱等の利活用について、技術やシステムにモデル性があり、今後の地域における温泉熱の利活用方法の牽引役・契機等となり得ることを説明してください。</t>
  </si>
  <si>
    <t>＊高効率化改修するために導入する設備等について、検討項目（エネルギー需要、コスト、CO2削減効果等）と、導入にあたりその適否を決めた検討方法を記入してください。
＊仕様書・カタログ等を添付し、補助対象設備の要件を満たしていることを示してください。
＊設備等の所有者が共同事業者となる場合、各設備の名称に設備ごとの所有者名を併記してください。</t>
  </si>
  <si>
    <t>＊高効率化改修の、エネルギー需要量について記入してください。
＊エネルギー需要量については（需要家ごとに年間の変動を把握するため、時間単位、季節単位等で調査する等）算定根拠についても記入してください。</t>
  </si>
  <si>
    <t>＊高効率化改修について、どのような設備等を導入し、どのようなシステムとするのか、過去の実績と将来の動向を踏まえて、どういう考えで実現するのか記入してください。
＊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</si>
  <si>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(対策個票添付資料）
①エネルギー消費量、CO2削減効果、各計算過程の内容の根拠資料
・対象設備の定格出力等性能が分かるパンフレットや仕様書等
・対象設備のシステム図や配置図
②対象設備メーカーや対象設備のメンテナンスを行っている事業者、部品・部材メーカーや省エネルギー診断実施事業者
　等外部の専門家によるエネルギー消費量、CO2削減効果計算結果及びその計算過程を記した資料。または、環境省のＣＯ２
  削減効果算出ツールによる計算結果と入力した数値をどこでどのように測って入力したかを記した資料。</t>
  </si>
  <si>
    <t>年間合計</t>
  </si>
  <si>
    <t>1,000Nm3</t>
  </si>
  <si>
    <t>天然ガス（LNGを除く）</t>
  </si>
  <si>
    <t>t</t>
  </si>
  <si>
    <t>液化天然ガス（LNG)</t>
  </si>
  <si>
    <t>液化石油ガス（LPG)</t>
  </si>
  <si>
    <t>kl</t>
  </si>
  <si>
    <t>B・C重油</t>
  </si>
  <si>
    <t>A重油</t>
  </si>
  <si>
    <t>軽油</t>
  </si>
  <si>
    <t>灯油</t>
  </si>
  <si>
    <t>都市ガス</t>
  </si>
  <si>
    <t>kWh</t>
  </si>
  <si>
    <t>系統電力</t>
  </si>
  <si>
    <t>t-CO2</t>
  </si>
  <si>
    <t>\</t>
  </si>
  <si>
    <t>単位</t>
  </si>
  <si>
    <t>削減量(P-A)</t>
  </si>
  <si>
    <t>改修後(A)</t>
  </si>
  <si>
    <t>現状(P)</t>
  </si>
  <si>
    <t>設備導入当初</t>
  </si>
  <si>
    <t>備考</t>
  </si>
  <si>
    <t>CO2排出削減量</t>
  </si>
  <si>
    <t>光熱費削減費</t>
  </si>
  <si>
    <t>活動量（年間）</t>
  </si>
  <si>
    <t>活動種別</t>
  </si>
  <si>
    <t>　光熱費・CO2削減効果</t>
  </si>
  <si>
    <t>　</t>
  </si>
  <si>
    <t>t-CO2/1,000Nm3</t>
  </si>
  <si>
    <t>\/1,000Nm3</t>
  </si>
  <si>
    <t>t-CO2/t</t>
  </si>
  <si>
    <t>\/t</t>
  </si>
  <si>
    <t>t-CO2/kl</t>
  </si>
  <si>
    <t>\/kl</t>
  </si>
  <si>
    <t>t-CO2/kWh</t>
  </si>
  <si>
    <t>\/kWh</t>
  </si>
  <si>
    <t>係数</t>
  </si>
  <si>
    <t>価格</t>
  </si>
  <si>
    <t>排出係数</t>
  </si>
  <si>
    <t>④数量</t>
  </si>
  <si>
    <t>③型式　など</t>
  </si>
  <si>
    <t>②製造メーカー</t>
  </si>
  <si>
    <t>①部品名</t>
  </si>
  <si>
    <t>①交換する部品名　②導入する部品の製造メーカー　③型式　など　④導入する部品の数量</t>
  </si>
  <si>
    <r>
      <t>【部品の交換】　</t>
    </r>
    <r>
      <rPr>
        <sz val="9"/>
        <color indexed="23"/>
        <rFont val="ＭＳ 明朝"/>
        <family val="1"/>
      </rPr>
      <t>＊　実施する理由及びその内容を記入する。</t>
    </r>
    <r>
      <rPr>
        <sz val="10.5"/>
        <color indexed="8"/>
        <rFont val="ＭＳ 明朝"/>
        <family val="1"/>
      </rPr>
      <t xml:space="preserve">
</t>
    </r>
  </si>
  <si>
    <t>対策内容</t>
  </si>
  <si>
    <r>
      <t>【メンテナンス実施体制・実施状況】　</t>
    </r>
    <r>
      <rPr>
        <sz val="9"/>
        <color indexed="23"/>
        <rFont val="ＭＳ 明朝"/>
        <family val="1"/>
      </rPr>
      <t>＊メンテナンス実施者、実施頻度、直近のメンテナンス実施時期及びその内容
　　　　　　　　　　　　　　　　　　　　　　について記入する。</t>
    </r>
    <r>
      <rPr>
        <sz val="10.5"/>
        <color indexed="8"/>
        <rFont val="ＭＳ 明朝"/>
        <family val="1"/>
      </rPr>
      <t xml:space="preserve">
</t>
    </r>
  </si>
  <si>
    <t>1日及び1年の稼働時間　：</t>
  </si>
  <si>
    <t>年（例：合成樹脂造の配管は10年、電気設備は15年）</t>
  </si>
  <si>
    <t>法定耐用年数　　　　　：</t>
  </si>
  <si>
    <t>導入時期　　　　　　　：</t>
  </si>
  <si>
    <t>定格出力　　　　　　　：</t>
  </si>
  <si>
    <t>エネルギー種別　　　　：</t>
  </si>
  <si>
    <t>用途　　　　　　　　　：　　　　　　　　　　　　：</t>
  </si>
  <si>
    <t xml:space="preserve">【基本情報】
</t>
  </si>
  <si>
    <t>対象設備の概要</t>
  </si>
  <si>
    <t>＊　実施計画書に記載した名称と同じ名称を記入する。</t>
  </si>
  <si>
    <t>対策の名称</t>
  </si>
  <si>
    <t>年</t>
  </si>
  <si>
    <t>実施年度</t>
  </si>
  <si>
    <t>対策番号</t>
  </si>
  <si>
    <t>複数年度にわたる事業の場合は、年度ごとに本様式をコピーして入力してください</t>
  </si>
  <si>
    <t>対策ごとに本様式をコピーして入力してください</t>
  </si>
  <si>
    <r>
      <t>（実施計画書　添付資料）
別添の対策個票に加え、次の資料（複数施設を申請する場合には⑤）を添付すること。
①対象設備の所有者が確認できる資料（資産台帳等） 
②対象施設・設備の概要が分かる資料</t>
    </r>
    <r>
      <rPr>
        <sz val="11"/>
        <color indexed="10"/>
        <rFont val="ＭＳ 明朝"/>
        <family val="1"/>
      </rPr>
      <t xml:space="preserve">
</t>
    </r>
    <r>
      <rPr>
        <sz val="11"/>
        <rFont val="ＭＳ 明朝"/>
        <family val="1"/>
      </rPr>
      <t>③施設の外観全体像及び設備が確認できる写真</t>
    </r>
    <r>
      <rPr>
        <sz val="11"/>
        <color indexed="10"/>
        <rFont val="ＭＳ 明朝"/>
        <family val="1"/>
      </rPr>
      <t xml:space="preserve">
</t>
    </r>
    <r>
      <rPr>
        <sz val="11"/>
        <rFont val="ＭＳ 明朝"/>
        <family val="1"/>
      </rPr>
      <t xml:space="preserve">④1区画内において、各施設の位置関係が分かる地図等
⑤（複数区画にまたがる場合）各区画の位置関係が把握できる地図等 
</t>
    </r>
  </si>
  <si>
    <r>
      <rPr>
        <sz val="9"/>
        <color indexed="23"/>
        <rFont val="ＭＳ 明朝"/>
        <family val="1"/>
      </rPr>
      <t>＊　</t>
    </r>
    <r>
      <rPr>
        <sz val="9"/>
        <color indexed="55"/>
        <rFont val="ＭＳ 明朝"/>
        <family val="1"/>
      </rPr>
      <t xml:space="preserve">当該設備に過去、国の補助金等を活用している場合、補助金等の名称・導入設備・再生可能エネルギーの活用先・運用状況を記入する。
</t>
    </r>
  </si>
  <si>
    <t>他の補助金との関係②</t>
  </si>
  <si>
    <r>
      <rPr>
        <sz val="9"/>
        <color indexed="23"/>
        <rFont val="ＭＳ 明朝"/>
        <family val="1"/>
      </rPr>
      <t>＊　他の国の補助金等への応募状況等を記入する。</t>
    </r>
    <r>
      <rPr>
        <sz val="10"/>
        <color indexed="23"/>
        <rFont val="ＭＳ 明朝"/>
        <family val="1"/>
      </rPr>
      <t xml:space="preserve">
</t>
    </r>
  </si>
  <si>
    <t>他の補助金との関係①</t>
  </si>
  <si>
    <t>＊　事業の実施スケジュールを記入する。事業スケジュールは別紙を添付してもよい。
＊　複数年度にわたる事業の場合は、全行程を含めた実施スケジュールとし、年度ごとに工事を切り分けて記載すること。
　　ただし、次年度以降の補助金を約束するものではない。</t>
  </si>
  <si>
    <t>事業実施
スケジュール</t>
  </si>
  <si>
    <t>②　その他</t>
  </si>
  <si>
    <t>①　補助事業者自身　　</t>
  </si>
  <si>
    <r>
      <t>【補助対象経費の調達先】　</t>
    </r>
    <r>
      <rPr>
        <sz val="9"/>
        <color indexed="23"/>
        <rFont val="ＭＳ 明朝"/>
        <family val="1"/>
      </rPr>
      <t>＊　いずれかに○を付ける。</t>
    </r>
    <r>
      <rPr>
        <sz val="11"/>
        <rFont val="ＭＳ 明朝"/>
        <family val="1"/>
      </rPr>
      <t xml:space="preserve">
</t>
    </r>
  </si>
  <si>
    <t>資金計画</t>
  </si>
  <si>
    <t>事業の実施体制</t>
  </si>
  <si>
    <r>
      <t>kg-CO2/1,000円/年（</t>
    </r>
    <r>
      <rPr>
        <sz val="10"/>
        <rFont val="ＭＳ 明朝"/>
        <family val="1"/>
      </rPr>
      <t>＊自動計算</t>
    </r>
    <r>
      <rPr>
        <sz val="11"/>
        <rFont val="ＭＳ 明朝"/>
        <family val="1"/>
      </rPr>
      <t>）</t>
    </r>
  </si>
  <si>
    <t>②本事業によるCO2削減量　/ 補助基本額</t>
  </si>
  <si>
    <t>①法定耐用年数
（各対策個票の法定耐用年数のうち最大のものを記入する。）</t>
  </si>
  <si>
    <t>【費用対効果】（複数年度事業の場合は、各年度の合計値を用いる）</t>
  </si>
  <si>
    <t>③　①の回収見込み年数（①／②年）</t>
  </si>
  <si>
    <t>円</t>
  </si>
  <si>
    <t>②補助事業による年間の光熱費の減少額
（各対策個票の減少額の合計を記入する。）</t>
  </si>
  <si>
    <t>①補助事業のイニシャルコストのうち自己負担額　</t>
  </si>
  <si>
    <t>【事業の資金回収・利益の見通し】</t>
  </si>
  <si>
    <t>t-CO2/年</t>
  </si>
  <si>
    <t>事業による直接効果
(各対策個票のCO2削減量の合計を記入する。)</t>
  </si>
  <si>
    <t>【CO2削減効果】（複数年度事業の場合は、各年度の合計値を用いる）</t>
  </si>
  <si>
    <t>事業の効果</t>
  </si>
  <si>
    <r>
      <t>【補助事業の今後の活用・展開の見通し】</t>
    </r>
    <r>
      <rPr>
        <sz val="10"/>
        <rFont val="ＭＳ 明朝"/>
        <family val="1"/>
      </rPr>
      <t>　</t>
    </r>
    <r>
      <rPr>
        <sz val="9"/>
        <color indexed="23"/>
        <rFont val="ＭＳ 明朝"/>
        <family val="1"/>
      </rPr>
      <t>＊　補助事業が今後の自身の省CO2対策や設備投資計画にどのように活用・展開されることが
　　　　　　　　　　　　　　　　　　　　　　　　　　期待されるか</t>
    </r>
    <r>
      <rPr>
        <sz val="9"/>
        <color indexed="23"/>
        <rFont val="ＭＳ 明朝"/>
        <family val="1"/>
      </rPr>
      <t>具体的に記入する。</t>
    </r>
    <r>
      <rPr>
        <sz val="11"/>
        <rFont val="ＭＳ 明朝"/>
        <family val="1"/>
      </rPr>
      <t xml:space="preserve">
     </t>
    </r>
  </si>
  <si>
    <r>
      <t>【事業のモデル性】　　</t>
    </r>
    <r>
      <rPr>
        <sz val="9"/>
        <color indexed="23"/>
        <rFont val="ＭＳ 明朝"/>
        <family val="1"/>
      </rPr>
      <t>＊　補助事業のモデル性について具体的に記入する。</t>
    </r>
    <r>
      <rPr>
        <sz val="11"/>
        <rFont val="ＭＳ 明朝"/>
        <family val="1"/>
      </rPr>
      <t xml:space="preserve">
</t>
    </r>
  </si>
  <si>
    <t>事業の性格</t>
  </si>
  <si>
    <t xml:space="preserve">＊　本補助金を申し込むに至った経緯（現状何にどの程度、何の燃料等を使用しているか、それが改修によってどの程度削減されるか等）を記入する。
</t>
  </si>
  <si>
    <t>事業の目的</t>
  </si>
  <si>
    <t>追加</t>
  </si>
  <si>
    <t>交換</t>
  </si>
  <si>
    <t>設備の種類</t>
  </si>
  <si>
    <t>＜製品名（あるものに限る）及び型番・製品番号等、対象設備が特定できる名称を記入＞</t>
  </si>
  <si>
    <t>対策名称</t>
  </si>
  <si>
    <t>施設を構成する
主な設備</t>
  </si>
  <si>
    <r>
      <t>＜名称・主な業務内容＞</t>
    </r>
    <r>
      <rPr>
        <sz val="11"/>
        <rFont val="ＭＳ 明朝"/>
        <family val="1"/>
      </rPr>
      <t xml:space="preserve">
 </t>
    </r>
  </si>
  <si>
    <t>施設概要</t>
  </si>
  <si>
    <t>注）　隣接・近隣区画にある異なる施設で利用している設備を一括申請する場合には、必要に応じて行を追加すること。</t>
  </si>
  <si>
    <t>区画住所</t>
  </si>
  <si>
    <r>
      <t>＜名称・主な業務内容＞　注）　</t>
    </r>
    <r>
      <rPr>
        <sz val="9"/>
        <color indexed="23"/>
        <rFont val="ＭＳ 明朝"/>
        <family val="1"/>
      </rPr>
      <t xml:space="preserve">同施設の中で、複数設備の部品交換等を申し込む
　　　　　　　　　　　　　　　場合には、必要に応じて行を追加すること。
</t>
    </r>
    <r>
      <rPr>
        <sz val="10"/>
        <color indexed="23"/>
        <rFont val="ＭＳ 明朝"/>
        <family val="1"/>
      </rPr>
      <t xml:space="preserve">
</t>
    </r>
  </si>
  <si>
    <t>施設を構成する
主な設備</t>
  </si>
  <si>
    <r>
      <t>＜名称・主な業務内容</t>
    </r>
    <r>
      <rPr>
        <sz val="9"/>
        <rFont val="ＭＳ 明朝"/>
        <family val="1"/>
      </rPr>
      <t>＞</t>
    </r>
    <r>
      <rPr>
        <sz val="11"/>
        <rFont val="ＭＳ 明朝"/>
        <family val="1"/>
      </rPr>
      <t xml:space="preserve">
</t>
    </r>
  </si>
  <si>
    <t>注）　事業実施場所名を記入する。また、異なる区画・異なる施設で利用している設備を一括申請する場合には、各施設の関連性を記入する。</t>
  </si>
  <si>
    <t>事業実施場所等</t>
  </si>
  <si>
    <t>E-mail</t>
  </si>
  <si>
    <t>電話番号</t>
  </si>
  <si>
    <t>所属部署・役職</t>
  </si>
  <si>
    <t>氏名</t>
  </si>
  <si>
    <t>法人番号（半角）</t>
  </si>
  <si>
    <t>事業実施責任者</t>
  </si>
  <si>
    <t>団体名</t>
  </si>
  <si>
    <t>共同事業者</t>
  </si>
  <si>
    <t>FAX番号</t>
  </si>
  <si>
    <t>〒</t>
  </si>
  <si>
    <t>勤務先住所</t>
  </si>
  <si>
    <t>フリガナ</t>
  </si>
  <si>
    <t>役職</t>
  </si>
  <si>
    <t>部署</t>
  </si>
  <si>
    <t>事務連絡先</t>
  </si>
  <si>
    <t>注）　民間企業の場合のみ記入</t>
  </si>
  <si>
    <t>資本金</t>
  </si>
  <si>
    <t>注）　団体の代表権を付与された者で、申請者と同一であること</t>
  </si>
  <si>
    <t>事業実施責任者・役職</t>
  </si>
  <si>
    <t>産業分類</t>
  </si>
  <si>
    <t>主な業務内容</t>
  </si>
  <si>
    <t>所在地</t>
  </si>
  <si>
    <t>団体名</t>
  </si>
  <si>
    <t>団体概要</t>
  </si>
  <si>
    <t xml:space="preserve">代表事業者
</t>
  </si>
  <si>
    <t>(対策個票添付資料）
①エネルギー消費量、CO2削減効果、各計算過程の内容の根拠資料
・対象設備の定格出力等性能が分かるパンフレットや仕様書等
・対象設備のシステム図や配置図
②対象設備メーカーや対象設備のメンテナンスを行っている事業者、部品・部材メーカーや省エネルギー診断実施事業者
　等外部の専門家によるエネルギー消費量、CO2削減効果計算結果及びその計算過程を記した資料。または、環境省のＣＯ２
  削減効果算出ツールによる計算結果と入力した数値をどこでどのように測って入力したかを記した資料。</t>
  </si>
  <si>
    <t>①追加する部品名　②導入する部品の製造メーカー　③型式　など　④導入する部品の数量</t>
  </si>
  <si>
    <r>
      <t>【部品の追加】　</t>
    </r>
    <r>
      <rPr>
        <sz val="9"/>
        <color indexed="23"/>
        <rFont val="ＭＳ 明朝"/>
        <family val="1"/>
      </rPr>
      <t>＊　実施する理由及びその内容を記入する。</t>
    </r>
    <r>
      <rPr>
        <sz val="10.5"/>
        <color indexed="8"/>
        <rFont val="ＭＳ 明朝"/>
        <family val="1"/>
      </rPr>
      <t xml:space="preserve">
</t>
    </r>
  </si>
  <si>
    <r>
      <t>【メンテナンス実施体制・実施状況】　</t>
    </r>
    <r>
      <rPr>
        <sz val="9"/>
        <color indexed="23"/>
        <rFont val="ＭＳ 明朝"/>
        <family val="1"/>
      </rPr>
      <t>＊メンテナンス実施者、実施頻度、直近のメンテナンス実施時期及びその内容
　　　　　　　　　　　　　　　　　　　　　　について記入する。</t>
    </r>
    <r>
      <rPr>
        <sz val="9"/>
        <color indexed="8"/>
        <rFont val="ＭＳ 明朝"/>
        <family val="1"/>
      </rPr>
      <t xml:space="preserve">
</t>
    </r>
  </si>
  <si>
    <t>【別紙１-３-②】</t>
  </si>
  <si>
    <t>【別紙１-３-② 別添（対策個票・交換）】</t>
  </si>
  <si>
    <t>3.高効率化改修 ②【設備等導入】</t>
  </si>
  <si>
    <t>3.高効率化改修 ②【設備等導入】</t>
  </si>
  <si>
    <t>【別紙１-３-② 別添（対策個票・追加）】</t>
  </si>
  <si>
    <t>（１.自立・分散型地域エネルギーシステム構築支援事業 ②【設備等導入】）</t>
  </si>
  <si>
    <t>（２.温泉熱等利活用による経済好循環・地域活性化促進事業 ②【設備等導入】）</t>
  </si>
  <si>
    <t>（４.自動車CASE活用による脱炭素型地域交通構築支援事業 ②【設備等導入】）</t>
  </si>
  <si>
    <t>「３.高効率化改修 ①【計画策定】事業」で策定した事業実施計画、もしくはそれと同等と環境省が認めた計画等</t>
  </si>
  <si>
    <t>※（8）CO2１tあたりの削減コストが57,000［円/t-CO2］を超える場合は、
　57,000［円/t-CO2］×エネルギー起源二酸化炭素の排出削減量［t-CO2］
　から求めた補助金額を上限とする。</t>
  </si>
  <si>
    <r>
      <t>円/ｔ-CO2（</t>
    </r>
    <r>
      <rPr>
        <sz val="10"/>
        <rFont val="ＭＳ 明朝"/>
        <family val="1"/>
      </rPr>
      <t>＊自動計算</t>
    </r>
    <r>
      <rPr>
        <sz val="11"/>
        <rFont val="ＭＳ 明朝"/>
        <family val="1"/>
      </rPr>
      <t>）</t>
    </r>
  </si>
  <si>
    <t>③CO21ｔあたりの削減コスト</t>
  </si>
  <si>
    <t>対象施設・設備の概要が分かる資料</t>
  </si>
  <si>
    <t>対象施設の所有者が確認できる資料（資産台帳等）</t>
  </si>
  <si>
    <r>
      <t>事業を行う場所の地図・</t>
    </r>
    <r>
      <rPr>
        <sz val="9"/>
        <rFont val="ＭＳ Ｐゴシック"/>
        <family val="3"/>
      </rPr>
      <t>図面・写真
（設置場所と土地利用状況及び周辺建築物との位置関係や設置状況が分かる図面や地図、施設の外観全体像及び設備が確認できる写真等）</t>
    </r>
  </si>
  <si>
    <t>項目</t>
  </si>
  <si>
    <t>記入欄</t>
  </si>
  <si>
    <t>法人番号（半角）</t>
  </si>
  <si>
    <t>郵便番号</t>
  </si>
  <si>
    <t>所在地</t>
  </si>
  <si>
    <t>主な業務内容</t>
  </si>
  <si>
    <t>産業分類</t>
  </si>
  <si>
    <t>事業実施責任者名・役職</t>
  </si>
  <si>
    <t>資本金</t>
  </si>
  <si>
    <t>事務連絡先</t>
  </si>
  <si>
    <t>所属部署</t>
  </si>
  <si>
    <t>勤務先住所</t>
  </si>
  <si>
    <t>電話番号</t>
  </si>
  <si>
    <t>共同事業者</t>
  </si>
  <si>
    <t>　団体名</t>
  </si>
  <si>
    <t>法人番号</t>
  </si>
  <si>
    <t>事業実施責任者</t>
  </si>
  <si>
    <t>所属部署・役職名</t>
  </si>
  <si>
    <t>E-mailｱﾄﾞﾚｽ</t>
  </si>
  <si>
    <t>区画住所</t>
  </si>
  <si>
    <t>施設概要</t>
  </si>
  <si>
    <t>施設を構成する主な設備</t>
  </si>
  <si>
    <t>設備の種類</t>
  </si>
  <si>
    <t>事業の目的</t>
  </si>
  <si>
    <t>事　業　の　効　果</t>
  </si>
  <si>
    <t>【CO2削減効果】（複数年度事業の場合は、各年度の合計値を用いる）</t>
  </si>
  <si>
    <t>【事業の資金回収・利益の見通し】</t>
  </si>
  <si>
    <t>①補助事業のイニシャルコストのうち自己負担額　</t>
  </si>
  <si>
    <t>②補助事業による年間の光熱費の減少額</t>
  </si>
  <si>
    <t>【費用対効果】（複数年度事業の場合は、各年度の合計値を用いる）</t>
  </si>
  <si>
    <t>①法定耐用年数</t>
  </si>
  <si>
    <t>②本事業によるCO2削減量　/ 補助基本額</t>
  </si>
  <si>
    <t>事業の実施体制</t>
  </si>
  <si>
    <t>資金計画</t>
  </si>
  <si>
    <t>①補助事業者自身</t>
  </si>
  <si>
    <t>②その他</t>
  </si>
  <si>
    <t>事業実施スケジュール</t>
  </si>
  <si>
    <t>他の補助金との関係①</t>
  </si>
  <si>
    <t>他の補助金との関係②</t>
  </si>
  <si>
    <t>別紙2より</t>
  </si>
  <si>
    <t>補助対象経費支出予定額</t>
  </si>
  <si>
    <t>補助金所要額</t>
  </si>
  <si>
    <t>事業実施場所</t>
  </si>
  <si>
    <t>事業の性格</t>
  </si>
  <si>
    <t>事業のモデル性</t>
  </si>
  <si>
    <t>補助事業の今後の活用・展開の見通し</t>
  </si>
  <si>
    <t>事業による直接効果</t>
  </si>
  <si>
    <t>（３.温泉供給設備高効率化改修による省CO2促進事業 ②【設備等導入】）</t>
  </si>
  <si>
    <r>
      <t>温泉設備高効率化改修に係るCO2削減効果算出ツール
 （電子データは</t>
    </r>
    <r>
      <rPr>
        <u val="single"/>
        <sz val="9"/>
        <rFont val="ＭＳ Ｐゴシック"/>
        <family val="3"/>
      </rPr>
      <t>Excel</t>
    </r>
    <r>
      <rPr>
        <sz val="9"/>
        <rFont val="ＭＳ Ｐゴシック"/>
        <family val="3"/>
      </rPr>
      <t>形式のまま保存すること。）</t>
    </r>
  </si>
  <si>
    <r>
      <t>CO2削減効果の算定根拠資料
（「温泉設備高効率化改修に係るCO2削減効果算出ツール」や「対策個票」に入力した「電気使用量」等の設定根拠・算出過程・引用元に係る具体的資料（電子データは作成したファイルの形式（</t>
    </r>
    <r>
      <rPr>
        <u val="single"/>
        <sz val="9"/>
        <rFont val="ＭＳ Ｐゴシック"/>
        <family val="3"/>
      </rPr>
      <t>Excel</t>
    </r>
    <r>
      <rPr>
        <sz val="9"/>
        <rFont val="ＭＳ Ｐゴシック"/>
        <family val="3"/>
      </rPr>
      <t>等）のまま保存すること。））</t>
    </r>
  </si>
  <si>
    <r>
      <t>円</t>
    </r>
    <r>
      <rPr>
        <sz val="10"/>
        <rFont val="ＭＳ 明朝"/>
        <family val="1"/>
      </rPr>
      <t>（＊自動計算）</t>
    </r>
  </si>
  <si>
    <r>
      <t>年</t>
    </r>
    <r>
      <rPr>
        <sz val="10"/>
        <rFont val="ＭＳ 明朝"/>
        <family val="1"/>
      </rPr>
      <t>（＊自動計算）</t>
    </r>
  </si>
  <si>
    <r>
      <t>単年度で申請する場合でも、</t>
    </r>
    <r>
      <rPr>
        <b/>
        <u val="single"/>
        <sz val="14"/>
        <color indexed="26"/>
        <rFont val="ＭＳ Ｐゴシック"/>
        <family val="3"/>
      </rPr>
      <t>必ず次のシートにも記入</t>
    </r>
    <r>
      <rPr>
        <b/>
        <sz val="14"/>
        <color indexed="26"/>
        <rFont val="ＭＳ Ｐゴシック"/>
        <family val="3"/>
      </rPr>
      <t>してください。</t>
    </r>
  </si>
  <si>
    <t>番　　　号</t>
  </si>
  <si>
    <t>住所</t>
  </si>
  <si>
    <t>代表名の職・氏名</t>
  </si>
  <si>
    <t>＊申請する年度をリストから選択してください</t>
  </si>
  <si>
    <t>二酸化炭素排出抑制対策事業費等補助金</t>
  </si>
  <si>
    <t>令和３年度</t>
  </si>
  <si>
    <t>（脱炭素イノベーションによる地域循環共生圏構築事業)</t>
  </si>
  <si>
    <t>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t>
  </si>
  <si>
    <t>記</t>
  </si>
  <si>
    <t>識別番号：</t>
  </si>
  <si>
    <r>
      <rPr>
        <sz val="9"/>
        <rFont val="ＭＳ 明朝"/>
        <family val="1"/>
      </rPr>
      <t>＊　補助事業の実施体制について、補助事業者内の施行管理や経理等の体制、設備の保守計画を含め記入する。</t>
    </r>
    <r>
      <rPr>
        <sz val="10"/>
        <rFont val="ＭＳ 明朝"/>
        <family val="1"/>
      </rPr>
      <t xml:space="preserve">
</t>
    </r>
  </si>
  <si>
    <t>識別番号</t>
  </si>
  <si>
    <t>識別番号</t>
  </si>
  <si>
    <t>令和２年度（第３次補正予算）</t>
  </si>
  <si>
    <r>
      <t>このシートには、</t>
    </r>
    <r>
      <rPr>
        <b/>
        <sz val="14"/>
        <color indexed="26"/>
        <rFont val="ＭＳ Ｐゴシック"/>
        <family val="3"/>
      </rPr>
      <t>令和３年度実施分の経費内訳を記入してください。</t>
    </r>
  </si>
  <si>
    <t>【別紙２-３-②】（令和3年度実施分）</t>
  </si>
  <si>
    <t>５　本件責任者及び担当者の氏名、連絡先等</t>
  </si>
  <si>
    <t>（1）責任者の所属部署・職名・氏名</t>
  </si>
  <si>
    <t>部署：</t>
  </si>
  <si>
    <t>職名・氏名：</t>
  </si>
  <si>
    <t>（2）担当者の所属部署・職名・氏名</t>
  </si>
  <si>
    <t>（3）連絡先（電話番号・Ｅﾒｰﾙｱﾄﾞﾚｽ）</t>
  </si>
  <si>
    <t>電話番号：</t>
  </si>
  <si>
    <t>Eﾒｰﾙｱﾄﾞﾚｽ：</t>
  </si>
  <si>
    <t>完了実績報告時提出書類等一覧　３.高効率化改修　②【設備等導入】</t>
  </si>
  <si>
    <t>契約書 又は 注文書及び注文請書</t>
  </si>
  <si>
    <t>工事完了届（納品書）・検収調書</t>
  </si>
  <si>
    <t>請求書</t>
  </si>
  <si>
    <t>領収書 又は 支払いを証する書類</t>
  </si>
  <si>
    <t>様式第１１（第１１条関係）</t>
  </si>
  <si>
    <t>完了実績報告書</t>
  </si>
  <si>
    <t>１　補助金の交付決定額及び交付決定年月日</t>
  </si>
  <si>
    <t>金</t>
  </si>
  <si>
    <t>（</t>
  </si>
  <si>
    <t>令和</t>
  </si>
  <si>
    <t>日　地循社協事第</t>
  </si>
  <si>
    <t>号）</t>
  </si>
  <si>
    <t>（うち消費税及び地方消費税相当</t>
  </si>
  <si>
    <t>円）</t>
  </si>
  <si>
    <t>２　補助事業の実施状況</t>
  </si>
  <si>
    <t>別紙１　実施報告書のとおり</t>
  </si>
  <si>
    <t>３　補助金の経費収支実績</t>
  </si>
  <si>
    <t>別紙２　経費所要額精算調書のとおり</t>
  </si>
  <si>
    <t>４　補助事業の実施期間</t>
  </si>
  <si>
    <t>令和</t>
  </si>
  <si>
    <t>～</t>
  </si>
  <si>
    <t>（１）完成図書（各種手続等に係る書面の写しを含む。）</t>
  </si>
  <si>
    <t>（２）写真（工程等が分かるもの）</t>
  </si>
  <si>
    <t>（３）その他参考資料（領収書等含む。）</t>
  </si>
  <si>
    <t>注</t>
  </si>
  <si>
    <t>１</t>
  </si>
  <si>
    <t>２</t>
  </si>
  <si>
    <t>日付け地循社協事第</t>
  </si>
  <si>
    <t>号で交付決定の通知を</t>
  </si>
  <si>
    <t>令和〇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第１１条第１項の規定に基づき下記のとおり報告します。</t>
  </si>
  <si>
    <t>しましたので、</t>
  </si>
  <si>
    <t>６　添付資料</t>
  </si>
  <si>
    <t>補助事業者</t>
  </si>
  <si>
    <t>氏名又は名称</t>
  </si>
  <si>
    <t>受けた二酸化炭素排出抑制対策事業費等補助金（脱炭素イノベーションによる地域循環共生</t>
  </si>
  <si>
    <t>圏構築事業）を</t>
  </si>
  <si>
    <t>　交付規程第３条第３項の規定に基づき共同で交付申請した場合は、代表事業者が報告すること。同第二号の規定に基づき共同で交付申請した場合は、共同事業者連名で報告すること。</t>
  </si>
  <si>
    <t>脱炭素イノベーションによる地域循環共生圏構築事業 実施報告書</t>
  </si>
  <si>
    <t>2.補助対象経費支実支出額内訳</t>
  </si>
  <si>
    <t>(1)総事業費</t>
  </si>
  <si>
    <t>(2)寄付金その他
　 の収入</t>
  </si>
  <si>
    <r>
      <t xml:space="preserve">(3)差引額
</t>
    </r>
    <r>
      <rPr>
        <sz val="11"/>
        <color indexed="23"/>
        <rFont val="ＭＳ 明朝"/>
        <family val="1"/>
      </rPr>
      <t>(1)-(2)</t>
    </r>
  </si>
  <si>
    <t>(4)補助対象経費
   実支出額</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</si>
  <si>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</si>
  <si>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</si>
  <si>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(9)補助金交付決定
　 額</t>
  </si>
  <si>
    <r>
      <t xml:space="preserve">(10)過不足額
</t>
    </r>
    <r>
      <rPr>
        <sz val="11"/>
        <color indexed="23"/>
        <rFont val="ＭＳ 明朝"/>
        <family val="1"/>
      </rPr>
      <t>(9)－(8)</t>
    </r>
  </si>
  <si>
    <r>
      <t xml:space="preserve">(8)補助金所要額
</t>
    </r>
    <r>
      <rPr>
        <sz val="10"/>
        <color indexed="23"/>
        <rFont val="ＭＳ 明朝"/>
        <family val="1"/>
      </rPr>
      <t>(7)×1/2
※</t>
    </r>
    <r>
      <rPr>
        <sz val="9"/>
        <color indexed="23"/>
        <rFont val="ＭＳ 明朝"/>
        <family val="1"/>
      </rPr>
      <t>上限額はｺﾒﾝﾄ参照</t>
    </r>
    <r>
      <rPr>
        <sz val="10"/>
        <color indexed="23"/>
        <rFont val="ＭＳ 明朝"/>
        <family val="1"/>
      </rPr>
      <t xml:space="preserve">
※千円未満切捨</t>
    </r>
  </si>
  <si>
    <t xml:space="preserve">(5)基準額
</t>
  </si>
  <si>
    <t>1.経費実績額</t>
  </si>
  <si>
    <t>脱炭素イノベーションによる地域循環共生圏構築事業に要する経費所要額精算調書</t>
  </si>
  <si>
    <t>令和３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第１１条第１項の規定に基づき下記のとおり報告します。</t>
  </si>
  <si>
    <t>令和２年度（第３次補正予算）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第１１条第１項の規定に基づき下記のとおり報告します。</t>
  </si>
  <si>
    <t>脱炭素イノベーションによる地域循環共生圏構築事業 実施報告書</t>
  </si>
  <si>
    <r>
      <rPr>
        <sz val="9"/>
        <color indexed="23"/>
        <rFont val="ＭＳ 明朝"/>
        <family val="1"/>
      </rPr>
      <t>＊　補助事業に要する経費を支払うための資金の調達方法を記入する。</t>
    </r>
    <r>
      <rPr>
        <sz val="10"/>
        <color indexed="23"/>
        <rFont val="ＭＳ 明朝"/>
        <family val="1"/>
      </rPr>
      <t xml:space="preserve">
</t>
    </r>
  </si>
  <si>
    <r>
      <t>完了実績報告時提出書類等一覧（本一覧）は、提出書類のチェックに使用してください。
また、</t>
    </r>
    <r>
      <rPr>
        <sz val="9"/>
        <color indexed="10"/>
        <rFont val="ＭＳ Ｐゴシック"/>
        <family val="3"/>
      </rPr>
      <t>電子データには本一覧と同じ番号を付し、順番に並ぶように保存すること（必要に応じて枝番を付すこと）</t>
    </r>
    <r>
      <rPr>
        <sz val="9"/>
        <rFont val="ＭＳ Ｐゴシック"/>
        <family val="3"/>
      </rPr>
      <t>。</t>
    </r>
  </si>
  <si>
    <r>
      <t>様式第１１ 完了実績報告書
 （電子データは</t>
    </r>
    <r>
      <rPr>
        <u val="single"/>
        <sz val="9"/>
        <rFont val="ＭＳ Ｐゴシック"/>
        <family val="3"/>
      </rPr>
      <t>Excel</t>
    </r>
    <r>
      <rPr>
        <sz val="9"/>
        <rFont val="ＭＳ Ｐゴシック"/>
        <family val="3"/>
      </rPr>
      <t>形式のまま保存すること。なお、連名申請の場合は</t>
    </r>
    <r>
      <rPr>
        <u val="single"/>
        <sz val="9"/>
        <rFont val="ＭＳ Ｐゴシック"/>
        <family val="3"/>
      </rPr>
      <t>Word</t>
    </r>
    <r>
      <rPr>
        <sz val="9"/>
        <rFont val="ＭＳ Ｐゴシック"/>
        <family val="3"/>
      </rPr>
      <t>版を作成し、保存すること。）</t>
    </r>
  </si>
  <si>
    <r>
      <t>様式第１１別紙１ 実施報告書及び対策個票 （電子データは</t>
    </r>
    <r>
      <rPr>
        <u val="single"/>
        <sz val="9"/>
        <rFont val="ＭＳ Ｐゴシック"/>
        <family val="3"/>
      </rPr>
      <t>Excel</t>
    </r>
    <r>
      <rPr>
        <sz val="9"/>
        <rFont val="ＭＳ Ｐゴシック"/>
        <family val="3"/>
      </rPr>
      <t>形式のまま保存すること。）</t>
    </r>
  </si>
  <si>
    <t>見積依頼書 及び 見積書 （三者以上の見積書）
　※入札にて業者選定を行った場合は、入札結果の調書及び落札者の契約額費目内訳を提出すること</t>
  </si>
  <si>
    <t>購入時期</t>
  </si>
  <si>
    <t>　交付規程第３条第３項第二号の規定に基づき交付申請した場合は、申請者全員の住所、氏名又は名称、代表者の職・氏名を列記すること。</t>
  </si>
  <si>
    <t>３</t>
  </si>
  <si>
    <t>　交付規程第３条第３項第二号の規定に基づき共同で申請した場合は、「１ 補助金の交付決定額及び交付決定年月日」における補助金交付決定額は、内訳として、補助事業者ごとに記載すること。３補助金の経費収支実績」は、内訳として申請者ごとに金額を記載すること。</t>
  </si>
  <si>
    <t>購入した主な財産の内訳（一式で５０万円以上となるもの）</t>
  </si>
  <si>
    <t>※網掛け部分（資料4～10及び12）は、交付決定時から変更がない場合は提出不要。</t>
  </si>
  <si>
    <r>
      <t>様式第１１別紙２ 経費所要額精算調書 （電子データは</t>
    </r>
    <r>
      <rPr>
        <u val="single"/>
        <sz val="9"/>
        <rFont val="ＭＳ Ｐゴシック"/>
        <family val="3"/>
      </rPr>
      <t>Excel</t>
    </r>
    <r>
      <rPr>
        <sz val="9"/>
        <rFont val="ＭＳ Ｐゴシック"/>
        <family val="3"/>
      </rPr>
      <t>形式のまま保存すること。）</t>
    </r>
    <r>
      <rPr>
        <sz val="9"/>
        <color indexed="10"/>
        <rFont val="ＭＳ Ｐゴシック"/>
        <family val="3"/>
      </rPr>
      <t xml:space="preserve">
単年度の場合でも必ずR3年度経費内訳及び全体経費内訳の両方のシートに記入すること。</t>
    </r>
  </si>
  <si>
    <t>写真台帳（必要により、撮影ポイント説明書を添付すること。電子データはＰＤＦデータを保存すること。）</t>
  </si>
  <si>
    <t>令和４年</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</si>
</sst>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Red]\-#,##0.0"/>
    <numFmt numFmtId="180" formatCode="#,###"/>
    <numFmt numFmtId="181" formatCode="#,##0_ "/>
    <numFmt numFmtId="182" formatCode="yyyy&quot;年&quot;m&quot;月&quot;;@"/>
    <numFmt numFmtId="183" formatCode="0_);[Red]\(0\)"/>
    <numFmt numFmtId="184" formatCode="#,###&quot;円/ｔ-CO2&quot;"/>
    <numFmt numFmtId="185" formatCode="[$-411]ggge&quot;年&quot;m&quot;月&quot;d&quot;日&quot;;@"/>
    <numFmt numFmtId="186" formatCode="[=0]&quot;&quot;;General"/>
    <numFmt numFmtId="187" formatCode="&quot;〒&quot;000\-0000"/>
    <numFmt numFmtId="188" formatCode="&quot;0&quot;###"/>
    <numFmt numFmtId="189" formatCode="#,##0_);[Red]\(#,##0\)"/>
    <numFmt numFmtId="190" formatCode="0_ "/>
    <numFmt numFmtId="191" formatCode="#,###.00&quot;ｔ-CO2/年&quot;"/>
    <numFmt numFmtId="192" formatCode="#,###.#0&quot;年&quot;"/>
    <numFmt numFmtId="193" formatCode="#,###.#0&quot;円&quot;"/>
    <numFmt numFmtId="194" formatCode="0.0_ "/>
    <numFmt numFmtId="195" formatCode="0.000_ "/>
    <numFmt numFmtId="196" formatCode="#,##0.000;[Red]\-#,##0.000"/>
    <numFmt numFmtId="197" formatCode="[DBNum3][$-411]0"/>
    <numFmt numFmtId="198" formatCode="[DBNum3]&quot;&quot;#,##0"/>
    <numFmt numFmtId="199" formatCode="[DBNum3]0"/>
  </numFmts>
  <fonts count="13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10"/>
      <color indexed="23"/>
      <name val="ＭＳ 明朝"/>
      <family val="1"/>
    </font>
    <font>
      <b/>
      <sz val="14"/>
      <name val="ＭＳ 明朝"/>
      <family val="1"/>
    </font>
    <font>
      <sz val="10"/>
      <name val="ＭＳ 明朝"/>
      <family val="1"/>
    </font>
    <font>
      <sz val="11"/>
      <color indexed="8"/>
      <name val="ＭＳ 明朝"/>
      <family val="1"/>
    </font>
    <font>
      <sz val="10.5"/>
      <name val="ＭＳ 明朝"/>
      <family val="1"/>
    </font>
    <font>
      <b/>
      <sz val="10.5"/>
      <name val="ＭＳ 明朝"/>
      <family val="1"/>
    </font>
    <font>
      <b/>
      <sz val="11"/>
      <color indexed="8"/>
      <name val="ＭＳ 明朝"/>
      <family val="1"/>
    </font>
    <font>
      <sz val="10.5"/>
      <color indexed="8"/>
      <name val="ＭＳ 明朝"/>
      <family val="1"/>
    </font>
    <font>
      <b/>
      <sz val="10.5"/>
      <color indexed="8"/>
      <name val="ＭＳ 明朝"/>
      <family val="1"/>
    </font>
    <font>
      <sz val="9"/>
      <name val="ＭＳ 明朝"/>
      <family val="1"/>
    </font>
    <font>
      <sz val="9"/>
      <color indexed="23"/>
      <name val="ＭＳ 明朝"/>
      <family val="1"/>
    </font>
    <font>
      <b/>
      <sz val="10"/>
      <name val="ＭＳ 明朝"/>
      <family val="1"/>
    </font>
    <font>
      <b/>
      <sz val="11"/>
      <name val="ＭＳ 明朝"/>
      <family val="1"/>
    </font>
    <font>
      <sz val="11"/>
      <color indexed="10"/>
      <name val="ＭＳ 明朝"/>
      <family val="1"/>
    </font>
    <font>
      <sz val="9"/>
      <color indexed="55"/>
      <name val="ＭＳ 明朝"/>
      <family val="1"/>
    </font>
    <font>
      <u val="single"/>
      <sz val="11"/>
      <name val="ＭＳ 明朝"/>
      <family val="1"/>
    </font>
    <font>
      <sz val="12.5"/>
      <name val="ＭＳ 明朝"/>
      <family val="1"/>
    </font>
    <font>
      <sz val="9"/>
      <color indexed="8"/>
      <name val="ＭＳ 明朝"/>
      <family val="1"/>
    </font>
    <font>
      <b/>
      <sz val="12"/>
      <name val="ＭＳ 明朝"/>
      <family val="1"/>
    </font>
    <font>
      <b/>
      <sz val="12"/>
      <color indexed="10"/>
      <name val="MS P ゴシック"/>
      <family val="3"/>
    </font>
    <font>
      <b/>
      <sz val="12"/>
      <color indexed="24"/>
      <name val="MS P ゴシック"/>
      <family val="3"/>
    </font>
    <font>
      <sz val="9"/>
      <name val="ＭＳ Ｐゴシック"/>
      <family val="3"/>
    </font>
    <font>
      <u val="single"/>
      <sz val="9"/>
      <name val="ＭＳ Ｐゴシック"/>
      <family val="3"/>
    </font>
    <font>
      <sz val="9"/>
      <color indexed="10"/>
      <name val="ＭＳ Ｐゴシック"/>
      <family val="3"/>
    </font>
    <font>
      <b/>
      <u val="double"/>
      <sz val="12"/>
      <name val="MS P ゴシック"/>
      <family val="3"/>
    </font>
    <font>
      <b/>
      <sz val="14"/>
      <color indexed="26"/>
      <name val="ＭＳ Ｐゴシック"/>
      <family val="3"/>
    </font>
    <font>
      <b/>
      <u val="single"/>
      <sz val="14"/>
      <color indexed="26"/>
      <name val="ＭＳ Ｐゴシック"/>
      <family val="3"/>
    </font>
    <font>
      <sz val="11"/>
      <color indexed="23"/>
      <name val="ＭＳ 明朝"/>
      <family val="1"/>
    </font>
    <font>
      <b/>
      <sz val="11"/>
      <name val="MS P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2"/>
      <color indexed="10"/>
      <name val="ＭＳ 明朝"/>
      <family val="1"/>
    </font>
    <font>
      <sz val="9"/>
      <color indexed="8"/>
      <name val="ＭＳ Ｐゴシック"/>
      <family val="3"/>
    </font>
    <font>
      <sz val="10"/>
      <color indexed="8"/>
      <name val="ＭＳ 明朝"/>
      <family val="1"/>
    </font>
    <font>
      <sz val="11"/>
      <color indexed="16"/>
      <name val="ＭＳ 明朝"/>
      <family val="1"/>
    </font>
    <font>
      <sz val="11"/>
      <color indexed="30"/>
      <name val="ＭＳ 明朝"/>
      <family val="1"/>
    </font>
    <font>
      <sz val="14"/>
      <color indexed="8"/>
      <name val="ＭＳ Ｐゴシック"/>
      <family val="3"/>
    </font>
    <font>
      <b/>
      <sz val="12"/>
      <color indexed="8"/>
      <name val="ＭＳ Ｐゴシック"/>
      <family val="3"/>
    </font>
    <font>
      <sz val="14"/>
      <color indexed="8"/>
      <name val="ＭＳ 明朝"/>
      <family val="1"/>
    </font>
    <font>
      <sz val="10"/>
      <color indexed="8"/>
      <name val="ＭＳ Ｐゴシック"/>
      <family val="3"/>
    </font>
    <font>
      <b/>
      <sz val="12"/>
      <color indexed="10"/>
      <name val="ＭＳ 明朝"/>
      <family val="1"/>
    </font>
    <font>
      <b/>
      <sz val="14"/>
      <color indexed="10"/>
      <name val="ＭＳ 明朝"/>
      <family val="1"/>
    </font>
    <font>
      <sz val="10.5"/>
      <color indexed="10"/>
      <name val="ＭＳ 明朝"/>
      <family val="1"/>
    </font>
    <font>
      <sz val="11"/>
      <color indexed="12"/>
      <name val="ＭＳ 明朝"/>
      <family val="1"/>
    </font>
    <font>
      <b/>
      <sz val="14"/>
      <color indexed="10"/>
      <name val="ＭＳ Ｐゴシック"/>
      <family val="3"/>
    </font>
    <font>
      <sz val="12"/>
      <color indexed="23"/>
      <name val="ＭＳ 明朝"/>
      <family val="1"/>
    </font>
    <font>
      <b/>
      <sz val="10"/>
      <color indexed="10"/>
      <name val="ＭＳ Ｐゴシック"/>
      <family val="3"/>
    </font>
    <font>
      <sz val="12"/>
      <color indexed="60"/>
      <name val="ＭＳ 明朝"/>
      <family val="1"/>
    </font>
    <font>
      <b/>
      <sz val="10.5"/>
      <color indexed="10"/>
      <name val="ＭＳ ゴシック"/>
      <family val="3"/>
    </font>
    <font>
      <sz val="9"/>
      <color indexed="10"/>
      <name val="ＭＳ 明朝"/>
      <family val="1"/>
    </font>
    <font>
      <sz val="8"/>
      <color indexed="8"/>
      <name val="ＭＳ 明朝"/>
      <family val="1"/>
    </font>
    <font>
      <b/>
      <sz val="14"/>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sz val="11"/>
      <color rgb="FF0070C0"/>
      <name val="ＭＳ 明朝"/>
      <family val="1"/>
    </font>
    <font>
      <sz val="14"/>
      <color theme="1"/>
      <name val="Calibri"/>
      <family val="3"/>
    </font>
    <font>
      <b/>
      <sz val="12"/>
      <color theme="1"/>
      <name val="Calibri"/>
      <family val="3"/>
    </font>
    <font>
      <sz val="14"/>
      <color theme="1"/>
      <name val="ＭＳ 明朝"/>
      <family val="1"/>
    </font>
    <font>
      <sz val="10"/>
      <color theme="1"/>
      <name val="Calibri"/>
      <family val="3"/>
    </font>
    <font>
      <b/>
      <sz val="12"/>
      <color rgb="FFFF0000"/>
      <name val="ＭＳ 明朝"/>
      <family val="1"/>
    </font>
    <font>
      <b/>
      <sz val="14"/>
      <color rgb="FFFFFFCC"/>
      <name val="Cambria"/>
      <family val="3"/>
    </font>
    <font>
      <b/>
      <sz val="14"/>
      <color rgb="FFFFFFCC"/>
      <name val="Calibri"/>
      <family val="3"/>
    </font>
    <font>
      <sz val="9"/>
      <name val="Calibri"/>
      <family val="3"/>
    </font>
    <font>
      <b/>
      <sz val="14"/>
      <color rgb="FFFF0000"/>
      <name val="ＭＳ 明朝"/>
      <family val="1"/>
    </font>
    <font>
      <sz val="10.5"/>
      <color rgb="FFFF0000"/>
      <name val="ＭＳ 明朝"/>
      <family val="1"/>
    </font>
    <font>
      <sz val="10.5"/>
      <color rgb="FF000000"/>
      <name val="ＭＳ 明朝"/>
      <family val="1"/>
    </font>
    <font>
      <sz val="11"/>
      <color rgb="FF0000CC"/>
      <name val="ＭＳ 明朝"/>
      <family val="1"/>
    </font>
    <font>
      <b/>
      <sz val="14"/>
      <color rgb="FFFF0000"/>
      <name val="Cambria"/>
      <family val="3"/>
    </font>
    <font>
      <sz val="10"/>
      <color theme="0" tint="-0.4999699890613556"/>
      <name val="ＭＳ 明朝"/>
      <family val="1"/>
    </font>
    <font>
      <sz val="11"/>
      <color theme="0" tint="-0.4999699890613556"/>
      <name val="ＭＳ 明朝"/>
      <family val="1"/>
    </font>
    <font>
      <sz val="12"/>
      <color theme="0" tint="-0.4999699890613556"/>
      <name val="ＭＳ 明朝"/>
      <family val="1"/>
    </font>
    <font>
      <sz val="11"/>
      <name val="Calibri"/>
      <family val="3"/>
    </font>
    <font>
      <sz val="9"/>
      <color theme="0" tint="-0.4999699890613556"/>
      <name val="ＭＳ 明朝"/>
      <family val="1"/>
    </font>
    <font>
      <b/>
      <sz val="10"/>
      <color rgb="FFFF0000"/>
      <name val="Calibri"/>
      <family val="3"/>
    </font>
    <font>
      <sz val="12"/>
      <color rgb="FFC00000"/>
      <name val="ＭＳ 明朝"/>
      <family val="1"/>
    </font>
    <font>
      <b/>
      <sz val="10.5"/>
      <color rgb="FFFF0000"/>
      <name val="ＭＳ ゴシック"/>
      <family val="3"/>
    </font>
    <font>
      <sz val="9"/>
      <color rgb="FFFF0000"/>
      <name val="ＭＳ 明朝"/>
      <family val="1"/>
    </font>
    <font>
      <sz val="9"/>
      <color theme="1"/>
      <name val="ＭＳ 明朝"/>
      <family val="1"/>
    </font>
    <font>
      <sz val="9"/>
      <color rgb="FF000000"/>
      <name val="ＭＳ 明朝"/>
      <family val="1"/>
    </font>
    <font>
      <sz val="10.5"/>
      <color theme="1"/>
      <name val="ＭＳ 明朝"/>
      <family val="1"/>
    </font>
    <font>
      <sz val="8"/>
      <color theme="1"/>
      <name val="ＭＳ 明朝"/>
      <family val="1"/>
    </font>
    <font>
      <b/>
      <sz val="14"/>
      <color theme="1"/>
      <name val="ＭＳ 明朝"/>
      <family val="1"/>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149959996342659"/>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3499799966812134"/>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bottom style="thin"/>
    </border>
    <border>
      <left style="medium"/>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medium"/>
      <right style="thin"/>
      <top style="thin"/>
      <bottom/>
    </border>
    <border diagonalUp="1">
      <left style="thin"/>
      <right style="thin"/>
      <top style="thin"/>
      <bottom style="thin"/>
      <diagonal style="thin"/>
    </border>
    <border>
      <left style="thin"/>
      <right style="thin"/>
      <top style="thin"/>
      <bottom style="thin"/>
    </border>
    <border>
      <left style="medium"/>
      <right style="thin"/>
      <top style="medium"/>
      <bottom style="thin"/>
    </border>
    <border>
      <left style="medium"/>
      <right style="thin"/>
      <top/>
      <bottom style="medium"/>
    </border>
    <border>
      <left style="thin"/>
      <right>
        <color indexed="63"/>
      </right>
      <top style="medium"/>
      <bottom style="hair"/>
    </border>
    <border>
      <left style="hair"/>
      <right style="hair"/>
      <top style="medium"/>
      <bottom style="hair"/>
    </border>
    <border>
      <left style="thin"/>
      <right style="hair"/>
      <top style="hair"/>
      <bottom style="thin"/>
    </border>
    <border>
      <left style="hair"/>
      <right style="hair"/>
      <top style="hair"/>
      <bottom style="thin"/>
    </border>
    <border>
      <left style="hair"/>
      <right/>
      <top style="thin"/>
      <bottom style="thin"/>
    </border>
    <border>
      <left>
        <color indexed="63"/>
      </left>
      <right style="medium"/>
      <top style="thin"/>
      <bottom style="thin"/>
    </border>
    <border>
      <left/>
      <right style="medium"/>
      <top style="double"/>
      <bottom style="medium"/>
    </border>
    <border>
      <left style="medium"/>
      <right style="medium"/>
      <top style="double"/>
      <bottom style="medium"/>
    </border>
    <border>
      <left>
        <color indexed="63"/>
      </left>
      <right style="medium"/>
      <top>
        <color indexed="63"/>
      </top>
      <bottom style="thin"/>
    </border>
    <border>
      <left style="medium"/>
      <right style="medium"/>
      <top>
        <color indexed="63"/>
      </top>
      <bottom style="thin"/>
    </border>
    <border>
      <left/>
      <right style="thin"/>
      <top/>
      <bottom style="thin"/>
    </border>
    <border>
      <left style="thin"/>
      <right/>
      <top/>
      <bottom style="thin"/>
    </border>
    <border>
      <left/>
      <right style="medium"/>
      <top style="thin"/>
      <bottom style="medium"/>
    </border>
    <border>
      <left style="medium"/>
      <right style="medium"/>
      <top style="thin"/>
      <bottom style="medium"/>
    </border>
    <border>
      <left style="medium"/>
      <right style="thin"/>
      <top style="thin"/>
      <bottom style="medium"/>
    </border>
    <border>
      <left style="medium"/>
      <right style="medium"/>
      <top style="medium"/>
      <bottom style="thin"/>
    </border>
    <border>
      <left/>
      <right/>
      <top style="thin"/>
      <bottom/>
    </border>
    <border>
      <left style="thin"/>
      <right style="medium"/>
      <top/>
      <bottom style="thin"/>
    </border>
    <border>
      <left style="thin"/>
      <right style="medium"/>
      <top style="thin"/>
      <bottom style="medium"/>
    </border>
    <border>
      <left style="thin"/>
      <right style="thin"/>
      <top/>
      <bottom/>
    </border>
    <border>
      <left/>
      <right style="thin"/>
      <top/>
      <bottom/>
    </border>
    <border>
      <left/>
      <right style="thin"/>
      <top style="thin"/>
      <bottom/>
    </border>
    <border>
      <left style="thin"/>
      <right/>
      <top style="thin"/>
      <bottom/>
    </border>
    <border>
      <left>
        <color indexed="63"/>
      </left>
      <right style="medium"/>
      <top>
        <color indexed="63"/>
      </top>
      <bottom>
        <color indexed="63"/>
      </bottom>
    </border>
    <border>
      <left style="thin"/>
      <right style="thin"/>
      <top>
        <color indexed="63"/>
      </top>
      <bottom style="medium"/>
    </border>
    <border>
      <left style="thin"/>
      <right/>
      <top>
        <color indexed="63"/>
      </top>
      <bottom style="medium"/>
    </border>
    <border>
      <left style="thin"/>
      <right/>
      <top/>
      <bottom/>
    </border>
    <border>
      <left style="medium"/>
      <right/>
      <top/>
      <bottom/>
    </border>
    <border>
      <left>
        <color indexed="63"/>
      </left>
      <right>
        <color indexed="63"/>
      </right>
      <top style="medium"/>
      <bottom>
        <color indexed="63"/>
      </bottom>
    </border>
    <border>
      <left style="medium"/>
      <right>
        <color indexed="63"/>
      </right>
      <top style="medium"/>
      <bottom>
        <color indexed="63"/>
      </bottom>
    </border>
    <border>
      <left style="thin"/>
      <right style="medium"/>
      <top style="thin"/>
      <bottom style="thin"/>
    </border>
    <border>
      <left>
        <color indexed="63"/>
      </left>
      <right style="medium"/>
      <top style="thin"/>
      <bottom>
        <color indexed="63"/>
      </bottom>
    </border>
    <border>
      <left style="medium"/>
      <right/>
      <top style="thin"/>
      <bottom/>
    </border>
    <border>
      <left style="thin"/>
      <right/>
      <top style="thin"/>
      <bottom style="medium"/>
    </border>
    <border>
      <left>
        <color indexed="63"/>
      </left>
      <right style="thin"/>
      <top style="thin"/>
      <bottom style="medium"/>
    </border>
    <border>
      <left>
        <color indexed="63"/>
      </left>
      <right style="medium"/>
      <top style="medium"/>
      <bottom style="thin"/>
    </border>
    <border>
      <left style="medium"/>
      <right style="medium"/>
      <top style="medium"/>
      <bottom style="medium"/>
    </border>
    <border>
      <left style="medium"/>
      <right style="medium"/>
      <top style="thin"/>
      <bottom style="thin"/>
    </border>
    <border>
      <left style="medium"/>
      <right style="medium"/>
      <top style="thin"/>
      <bottom>
        <color indexed="63"/>
      </bottom>
    </border>
    <border>
      <left style="thin"/>
      <right style="medium"/>
      <top>
        <color indexed="63"/>
      </top>
      <bottom>
        <color indexed="63"/>
      </bottom>
    </border>
    <border>
      <left style="thin"/>
      <right style="medium"/>
      <top style="thin"/>
      <bottom>
        <color indexed="63"/>
      </bottom>
    </border>
    <border>
      <left style="thin"/>
      <right style="thin"/>
      <top style="thin"/>
      <bottom style="medium"/>
    </border>
    <border>
      <left style="hair"/>
      <right style="hair"/>
      <top style="thin"/>
      <bottom style="hair"/>
    </border>
    <border>
      <left style="hair"/>
      <right style="medium"/>
      <top style="thin"/>
      <bottom style="hair"/>
    </border>
    <border>
      <left style="thin"/>
      <right style="hair"/>
      <top style="thin"/>
      <bottom style="thin"/>
    </border>
    <border>
      <left style="hair"/>
      <right style="hair"/>
      <top style="thin"/>
      <bottom style="thin"/>
    </border>
    <border>
      <left style="hair"/>
      <right style="medium"/>
      <top style="thin"/>
      <bottom style="thin"/>
    </border>
    <border>
      <left style="thin"/>
      <right style="thin"/>
      <top style="thin"/>
      <bottom/>
    </border>
    <border>
      <left style="thin"/>
      <right style="hair"/>
      <top style="thin"/>
      <bottom style="hair"/>
    </border>
    <border>
      <left style="medium"/>
      <right/>
      <top style="thin"/>
      <bottom style="thin"/>
    </border>
    <border>
      <left style="thin"/>
      <right style="medium"/>
      <top style="medium"/>
      <bottom style="medium"/>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right/>
      <top/>
      <bottom style="thin"/>
    </border>
    <border>
      <left style="thin"/>
      <right/>
      <top style="medium"/>
      <bottom style="thin"/>
    </border>
    <border>
      <left/>
      <right/>
      <top style="medium"/>
      <bottom style="thin"/>
    </border>
    <border>
      <left>
        <color indexed="63"/>
      </left>
      <right style="thin"/>
      <top style="medium"/>
      <bottom style="thin"/>
    </border>
    <border>
      <left style="medium"/>
      <right style="thin"/>
      <top style="medium"/>
      <bottom/>
    </border>
    <border>
      <left style="medium"/>
      <right/>
      <top style="medium"/>
      <bottom style="thin"/>
    </border>
    <border>
      <left style="hair"/>
      <right style="medium"/>
      <top style="hair"/>
      <bottom style="thin"/>
    </border>
    <border>
      <left style="thin"/>
      <right style="hair"/>
      <top style="medium"/>
      <bottom style="thin"/>
    </border>
    <border>
      <left style="hair"/>
      <right style="hair"/>
      <top style="medium"/>
      <bottom style="thin"/>
    </border>
    <border>
      <left style="hair"/>
      <right style="medium"/>
      <top style="medium"/>
      <bottom style="thin"/>
    </border>
    <border>
      <left/>
      <right/>
      <top style="thin"/>
      <bottom style="medium"/>
    </border>
    <border>
      <left style="thin"/>
      <right style="thin"/>
      <top>
        <color indexed="63"/>
      </top>
      <bottom style="hair"/>
    </border>
    <border>
      <left style="thin"/>
      <right style="thin"/>
      <top style="hair"/>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diagonalUp="1">
      <left>
        <color indexed="63"/>
      </left>
      <right style="medium"/>
      <top style="medium"/>
      <bottom>
        <color indexed="63"/>
      </bottom>
      <diagonal style="hair"/>
    </border>
    <border diagonalUp="1">
      <left>
        <color indexed="63"/>
      </left>
      <right style="medium"/>
      <top>
        <color indexed="63"/>
      </top>
      <bottom style="thin"/>
      <diagonal style="hair"/>
    </border>
    <border>
      <left style="thin"/>
      <right>
        <color indexed="63"/>
      </right>
      <top style="medium"/>
      <bottom>
        <color indexed="63"/>
      </bottom>
    </border>
    <border>
      <left>
        <color indexed="63"/>
      </left>
      <right style="thin"/>
      <top style="medium"/>
      <bottom>
        <color indexed="63"/>
      </bottom>
    </border>
    <border>
      <left style="thin"/>
      <right style="medium"/>
      <top>
        <color indexed="63"/>
      </top>
      <bottom style="hair"/>
    </border>
    <border>
      <left style="thin"/>
      <right style="medium"/>
      <top style="hair"/>
      <bottom style="hair"/>
    </border>
    <border>
      <left style="thin"/>
      <right style="thin"/>
      <top style="hair"/>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color indexed="63"/>
      </top>
      <bottom style="medium"/>
    </border>
    <border>
      <left/>
      <right/>
      <top/>
      <bottom style="medium"/>
    </border>
    <border>
      <left>
        <color indexed="63"/>
      </left>
      <right style="thin"/>
      <top>
        <color indexed="63"/>
      </top>
      <bottom style="medium"/>
    </border>
    <border>
      <left/>
      <right style="medium"/>
      <top style="medium"/>
      <bottom/>
    </border>
    <border>
      <left/>
      <right style="medium"/>
      <top/>
      <bottom style="medium"/>
    </border>
    <border>
      <left style="thin"/>
      <right/>
      <top style="dashed"/>
      <bottom style="dashed"/>
    </border>
    <border>
      <left/>
      <right/>
      <top style="dashed"/>
      <bottom style="dashed"/>
    </border>
    <border>
      <left>
        <color indexed="63"/>
      </left>
      <right style="medium"/>
      <top style="dashed"/>
      <bottom style="dashed"/>
    </border>
    <border>
      <left/>
      <right style="thin"/>
      <top style="dashed"/>
      <bottom style="dashed"/>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thin"/>
      <right style="thin"/>
      <top>
        <color indexed="63"/>
      </top>
      <bottom style="dashed"/>
    </border>
    <border>
      <left style="thin"/>
      <right/>
      <top/>
      <bottom style="dashed"/>
    </border>
    <border>
      <left/>
      <right style="medium"/>
      <top/>
      <bottom style="dashed"/>
    </border>
    <border>
      <left/>
      <right/>
      <top/>
      <bottom style="dashed"/>
    </border>
    <border>
      <left/>
      <right style="thin"/>
      <top>
        <color indexed="63"/>
      </top>
      <bottom style="dashed"/>
    </border>
    <border>
      <left style="dashed"/>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style="dashed"/>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style="thin"/>
      <right style="thin"/>
      <top style="dashed"/>
      <bottom>
        <color indexed="63"/>
      </bottom>
    </border>
    <border>
      <left>
        <color indexed="63"/>
      </left>
      <right style="medium"/>
      <top style="dashed"/>
      <bottom>
        <color indexed="63"/>
      </botto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right style="thin"/>
      <top style="hair"/>
      <bottom style="medium"/>
    </border>
    <border>
      <left style="thin"/>
      <right>
        <color indexed="63"/>
      </right>
      <top style="hair"/>
      <bottom style="thin"/>
    </border>
    <border>
      <left/>
      <right/>
      <top style="hair"/>
      <bottom style="thin"/>
    </border>
    <border>
      <left/>
      <right style="thin"/>
      <top style="hair"/>
      <bottom style="thin"/>
    </border>
    <border>
      <left style="thin"/>
      <right style="thin"/>
      <top style="medium"/>
      <bottom>
        <color indexed="63"/>
      </bottom>
    </border>
    <border>
      <left style="medium"/>
      <right/>
      <top style="medium"/>
      <bottom style="medium"/>
    </border>
    <border>
      <left/>
      <right/>
      <top style="medium"/>
      <bottom style="medium"/>
    </border>
    <border>
      <left style="thin"/>
      <right>
        <color indexed="63"/>
      </right>
      <top style="medium"/>
      <bottom style="medium"/>
    </border>
    <border>
      <left/>
      <right style="medium"/>
      <top style="medium"/>
      <bottom style="medium"/>
    </border>
    <border>
      <left style="medium"/>
      <right>
        <color indexed="63"/>
      </right>
      <top style="thin"/>
      <bottom style="double"/>
    </border>
    <border>
      <left/>
      <right/>
      <top style="thin"/>
      <bottom style="double"/>
    </border>
    <border>
      <left>
        <color indexed="63"/>
      </left>
      <right style="medium"/>
      <top style="thin"/>
      <bottom style="double"/>
    </border>
    <border>
      <left style="thin"/>
      <right>
        <color indexed="63"/>
      </right>
      <top>
        <color indexed="63"/>
      </top>
      <bottom style="double"/>
    </border>
    <border>
      <left>
        <color indexed="63"/>
      </left>
      <right style="thin"/>
      <top>
        <color indexed="63"/>
      </top>
      <bottom style="double"/>
    </border>
    <border>
      <left style="medium"/>
      <right/>
      <top style="double"/>
      <bottom style="medium"/>
    </border>
    <border>
      <left/>
      <right/>
      <top style="double"/>
      <bottom style="medium"/>
    </border>
    <border>
      <left style="medium"/>
      <right/>
      <top style="thin"/>
      <bottom style="medium"/>
    </border>
    <border>
      <left style="medium"/>
      <right style="medium"/>
      <top style="medium"/>
      <bottom/>
    </border>
    <border>
      <left style="medium"/>
      <right style="medium"/>
      <top/>
      <bottom style="medium"/>
    </border>
    <border>
      <left style="thin"/>
      <right/>
      <top style="thin"/>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
      <left style="medium"/>
      <right>
        <color indexed="63"/>
      </right>
      <top>
        <color indexed="63"/>
      </top>
      <bottom style="thin"/>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83" fillId="0" borderId="0" applyNumberFormat="0" applyFill="0" applyBorder="0" applyAlignment="0" applyProtection="0"/>
    <xf numFmtId="0" fontId="0"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4"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1" fillId="0" borderId="0">
      <alignment vertical="center"/>
      <protection/>
    </xf>
    <xf numFmtId="0" fontId="95" fillId="0" borderId="0" applyNumberFormat="0" applyFill="0" applyBorder="0" applyAlignment="0" applyProtection="0"/>
    <xf numFmtId="0" fontId="96" fillId="32" borderId="0" applyNumberFormat="0" applyBorder="0" applyAlignment="0" applyProtection="0"/>
  </cellStyleXfs>
  <cellXfs count="1050">
    <xf numFmtId="0" fontId="0" fillId="0" borderId="0" xfId="0" applyFont="1" applyAlignment="1">
      <alignment vertical="center"/>
    </xf>
    <xf numFmtId="0" fontId="97" fillId="33" borderId="0" xfId="0" applyFont="1" applyFill="1" applyAlignment="1" applyProtection="1">
      <alignment vertical="center"/>
      <protection locked="0"/>
    </xf>
    <xf numFmtId="0" fontId="98" fillId="0" borderId="0" xfId="0" applyFont="1" applyAlignment="1">
      <alignment vertical="center"/>
    </xf>
    <xf numFmtId="0" fontId="99"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100" fillId="33" borderId="0" xfId="0" applyFont="1" applyFill="1" applyAlignment="1">
      <alignment horizontal="center" vertical="center"/>
    </xf>
    <xf numFmtId="0" fontId="101" fillId="0" borderId="0" xfId="0" applyFont="1" applyAlignment="1">
      <alignment vertical="center"/>
    </xf>
    <xf numFmtId="0" fontId="102" fillId="0" borderId="0" xfId="0" applyFont="1" applyAlignment="1">
      <alignment vertical="center"/>
    </xf>
    <xf numFmtId="0" fontId="102" fillId="33" borderId="0" xfId="0" applyFont="1" applyFill="1" applyAlignment="1" applyProtection="1">
      <alignment horizontal="center" vertical="center"/>
      <protection/>
    </xf>
    <xf numFmtId="0" fontId="102" fillId="33" borderId="0" xfId="0" applyFont="1" applyFill="1" applyAlignment="1" applyProtection="1">
      <alignment horizontal="left" vertical="center"/>
      <protection/>
    </xf>
    <xf numFmtId="0" fontId="97" fillId="0" borderId="0" xfId="0" applyFont="1" applyAlignment="1">
      <alignment horizontal="left" vertical="center"/>
    </xf>
    <xf numFmtId="0" fontId="97" fillId="0" borderId="0" xfId="0" applyFont="1" applyAlignment="1">
      <alignment vertical="center"/>
    </xf>
    <xf numFmtId="0" fontId="103"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97" fillId="0" borderId="0" xfId="0" applyFont="1" applyFill="1" applyAlignment="1">
      <alignment vertical="center"/>
    </xf>
    <xf numFmtId="0" fontId="6" fillId="33" borderId="0" xfId="0" applyFont="1" applyFill="1" applyAlignment="1">
      <alignment vertical="center"/>
    </xf>
    <xf numFmtId="0" fontId="99" fillId="0" borderId="0" xfId="0" applyFont="1" applyAlignment="1">
      <alignment horizontal="left" vertical="center"/>
    </xf>
    <xf numFmtId="0" fontId="7" fillId="0" borderId="11" xfId="0" applyFont="1" applyFill="1" applyBorder="1" applyAlignment="1">
      <alignment horizontal="left" vertical="center" wrapText="1"/>
    </xf>
    <xf numFmtId="0" fontId="103" fillId="0" borderId="0" xfId="0" applyFont="1" applyFill="1" applyAlignment="1">
      <alignment vertical="center"/>
    </xf>
    <xf numFmtId="0" fontId="101" fillId="0" borderId="0" xfId="0" applyFont="1" applyAlignment="1">
      <alignment vertical="center" shrinkToFit="1"/>
    </xf>
    <xf numFmtId="0" fontId="97" fillId="0" borderId="0" xfId="0" applyFont="1" applyFill="1" applyBorder="1" applyAlignment="1">
      <alignment vertical="center"/>
    </xf>
    <xf numFmtId="0" fontId="7" fillId="0" borderId="12" xfId="0" applyFont="1" applyFill="1" applyBorder="1" applyAlignment="1">
      <alignment horizontal="left" vertical="center" wrapText="1"/>
    </xf>
    <xf numFmtId="0" fontId="97" fillId="33" borderId="0" xfId="0" applyFont="1" applyFill="1" applyBorder="1" applyAlignment="1">
      <alignment vertical="center"/>
    </xf>
    <xf numFmtId="0" fontId="104" fillId="33" borderId="0" xfId="0" applyFont="1" applyFill="1" applyAlignment="1" applyProtection="1">
      <alignment vertical="center"/>
      <protection locked="0"/>
    </xf>
    <xf numFmtId="0" fontId="105" fillId="0" borderId="13" xfId="0" applyFont="1" applyBorder="1" applyAlignment="1" applyProtection="1">
      <alignment horizontal="center" vertical="center" shrinkToFit="1"/>
      <protection locked="0"/>
    </xf>
    <xf numFmtId="0" fontId="101" fillId="0" borderId="0" xfId="0" applyFont="1" applyAlignment="1" applyProtection="1">
      <alignment vertical="center"/>
      <protection/>
    </xf>
    <xf numFmtId="0" fontId="106" fillId="0" borderId="0" xfId="0" applyFont="1" applyAlignment="1" applyProtection="1">
      <alignment horizontal="center" vertical="center" shrinkToFit="1"/>
      <protection/>
    </xf>
    <xf numFmtId="0" fontId="106" fillId="0" borderId="0" xfId="0" applyFont="1" applyAlignment="1" applyProtection="1">
      <alignment vertical="center" shrinkToFit="1"/>
      <protection/>
    </xf>
    <xf numFmtId="0" fontId="101" fillId="0" borderId="13" xfId="0" applyFont="1" applyBorder="1" applyAlignment="1" applyProtection="1">
      <alignment horizontal="center" vertical="center"/>
      <protection/>
    </xf>
    <xf numFmtId="0" fontId="99" fillId="0" borderId="0" xfId="0" applyFont="1" applyAlignment="1" applyProtection="1">
      <alignment vertical="center"/>
      <protection/>
    </xf>
    <xf numFmtId="0" fontId="99" fillId="0" borderId="0" xfId="0" applyFont="1" applyAlignment="1" applyProtection="1">
      <alignment vertical="center"/>
      <protection/>
    </xf>
    <xf numFmtId="0" fontId="97" fillId="33" borderId="14" xfId="0" applyFont="1" applyFill="1" applyBorder="1" applyAlignment="1" applyProtection="1">
      <alignment horizontal="centerContinuous" vertical="center" shrinkToFit="1"/>
      <protection/>
    </xf>
    <xf numFmtId="0" fontId="97" fillId="33" borderId="15" xfId="0" applyFont="1" applyFill="1" applyBorder="1" applyAlignment="1" applyProtection="1">
      <alignment horizontal="centerContinuous" vertical="center" shrinkToFit="1"/>
      <protection/>
    </xf>
    <xf numFmtId="0" fontId="97" fillId="33" borderId="16" xfId="0" applyFont="1" applyFill="1" applyBorder="1" applyAlignment="1" applyProtection="1">
      <alignment horizontal="centerContinuous" vertical="center" shrinkToFit="1"/>
      <protection/>
    </xf>
    <xf numFmtId="0" fontId="7" fillId="0" borderId="17" xfId="0" applyFont="1" applyFill="1" applyBorder="1" applyAlignment="1">
      <alignment horizontal="left" vertical="center" wrapText="1"/>
    </xf>
    <xf numFmtId="0" fontId="101" fillId="0" borderId="18" xfId="0" applyFont="1" applyBorder="1" applyAlignment="1">
      <alignment horizontal="center" vertical="center"/>
    </xf>
    <xf numFmtId="0" fontId="99" fillId="0" borderId="0" xfId="0" applyFont="1" applyFill="1" applyAlignment="1" applyProtection="1">
      <alignment vertical="center"/>
      <protection/>
    </xf>
    <xf numFmtId="0" fontId="99" fillId="0" borderId="0" xfId="0" applyFont="1" applyFill="1" applyAlignment="1" applyProtection="1">
      <alignment horizontal="right" vertical="center"/>
      <protection/>
    </xf>
    <xf numFmtId="0" fontId="97" fillId="33" borderId="0" xfId="0" applyFont="1" applyFill="1" applyBorder="1" applyAlignment="1">
      <alignment horizontal="center" vertical="center"/>
    </xf>
    <xf numFmtId="0" fontId="107" fillId="33" borderId="0" xfId="0" applyFont="1" applyFill="1" applyAlignment="1">
      <alignment horizontal="center" vertical="center"/>
    </xf>
    <xf numFmtId="0" fontId="107" fillId="33" borderId="0" xfId="0" applyFont="1" applyFill="1" applyBorder="1" applyAlignment="1">
      <alignment vertical="center"/>
    </xf>
    <xf numFmtId="0" fontId="7" fillId="0" borderId="16" xfId="0" applyFont="1" applyFill="1" applyBorder="1" applyAlignment="1">
      <alignment horizontal="left" vertical="center" wrapText="1"/>
    </xf>
    <xf numFmtId="0" fontId="101" fillId="34" borderId="19" xfId="0" applyFont="1" applyFill="1" applyBorder="1" applyAlignment="1">
      <alignment horizontal="center" vertical="center" wrapText="1"/>
    </xf>
    <xf numFmtId="0" fontId="108" fillId="34" borderId="19" xfId="0" applyFont="1" applyFill="1" applyBorder="1" applyAlignment="1" applyProtection="1">
      <alignment horizontal="center" vertical="center"/>
      <protection/>
    </xf>
    <xf numFmtId="0" fontId="101" fillId="34" borderId="19" xfId="0" applyFont="1" applyFill="1" applyBorder="1" applyAlignment="1" applyProtection="1">
      <alignment horizontal="center" vertical="center" shrinkToFit="1"/>
      <protection/>
    </xf>
    <xf numFmtId="0" fontId="97" fillId="34" borderId="12" xfId="0" applyFont="1" applyFill="1" applyBorder="1" applyAlignment="1">
      <alignment horizontal="center" vertical="center" wrapText="1"/>
    </xf>
    <xf numFmtId="0" fontId="10" fillId="33" borderId="0" xfId="0" applyFont="1" applyFill="1" applyAlignment="1">
      <alignment horizontal="left" vertical="center"/>
    </xf>
    <xf numFmtId="0" fontId="109" fillId="33" borderId="0" xfId="0" applyFont="1" applyFill="1" applyAlignment="1">
      <alignment horizontal="left" vertical="center"/>
    </xf>
    <xf numFmtId="0" fontId="7" fillId="34" borderId="10" xfId="0" applyFont="1" applyFill="1" applyBorder="1" applyAlignment="1">
      <alignment vertical="center" textRotation="255" wrapText="1"/>
    </xf>
    <xf numFmtId="0" fontId="97" fillId="33" borderId="0" xfId="0" applyFont="1" applyFill="1" applyAlignment="1" applyProtection="1">
      <alignment vertical="center"/>
      <protection/>
    </xf>
    <xf numFmtId="0" fontId="110" fillId="33" borderId="0" xfId="0" applyFont="1" applyFill="1" applyAlignment="1" applyProtection="1">
      <alignment vertical="center"/>
      <protection/>
    </xf>
    <xf numFmtId="0" fontId="111" fillId="33" borderId="0" xfId="0" applyFont="1" applyFill="1" applyAlignment="1" applyProtection="1">
      <alignment vertical="center"/>
      <protection/>
    </xf>
    <xf numFmtId="0" fontId="7" fillId="0" borderId="11" xfId="0" applyFont="1" applyFill="1" applyBorder="1" applyAlignment="1" applyProtection="1">
      <alignment horizontal="left" vertical="center" wrapText="1"/>
      <protection/>
    </xf>
    <xf numFmtId="0" fontId="7" fillId="33" borderId="19" xfId="0" applyFont="1" applyFill="1" applyBorder="1" applyAlignment="1">
      <alignment horizontal="center" vertical="center" textRotation="255"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33" borderId="13" xfId="0" applyFont="1" applyFill="1" applyBorder="1" applyAlignment="1">
      <alignment vertical="center" wrapText="1"/>
    </xf>
    <xf numFmtId="0" fontId="112" fillId="0" borderId="13" xfId="0" applyFont="1" applyBorder="1" applyAlignment="1">
      <alignment vertical="center" wrapText="1"/>
    </xf>
    <xf numFmtId="0" fontId="7" fillId="33" borderId="12" xfId="0" applyFont="1" applyFill="1" applyBorder="1" applyAlignment="1">
      <alignment horizontal="left" vertical="center" wrapText="1"/>
    </xf>
    <xf numFmtId="0" fontId="97" fillId="33" borderId="0" xfId="0" applyFont="1" applyFill="1" applyAlignment="1" applyProtection="1">
      <alignment vertical="center"/>
      <protection/>
    </xf>
    <xf numFmtId="0" fontId="104" fillId="33" borderId="0" xfId="0" applyFont="1" applyFill="1" applyAlignment="1" applyProtection="1">
      <alignment vertical="center"/>
      <protection/>
    </xf>
    <xf numFmtId="0" fontId="113" fillId="33" borderId="0" xfId="0" applyFont="1" applyFill="1" applyAlignment="1" applyProtection="1">
      <alignment vertical="center"/>
      <protection/>
    </xf>
    <xf numFmtId="0" fontId="0" fillId="33" borderId="0" xfId="0" applyFont="1" applyFill="1" applyAlignment="1" applyProtection="1">
      <alignment vertical="center"/>
      <protection/>
    </xf>
    <xf numFmtId="0" fontId="97" fillId="0" borderId="12" xfId="0" applyFont="1" applyFill="1" applyBorder="1" applyAlignment="1">
      <alignment horizontal="left" vertical="center" wrapText="1"/>
    </xf>
    <xf numFmtId="0" fontId="7" fillId="35" borderId="22" xfId="0" applyFont="1" applyFill="1" applyBorder="1" applyAlignment="1" applyProtection="1">
      <alignment horizontal="center" vertical="center" shrinkToFit="1"/>
      <protection/>
    </xf>
    <xf numFmtId="0" fontId="7" fillId="35" borderId="23" xfId="0" applyFont="1" applyFill="1" applyBorder="1" applyAlignment="1" applyProtection="1">
      <alignment horizontal="center" vertical="center" shrinkToFit="1"/>
      <protection/>
    </xf>
    <xf numFmtId="0" fontId="7" fillId="35" borderId="24" xfId="0" applyFont="1" applyFill="1" applyBorder="1" applyAlignment="1" applyProtection="1">
      <alignment horizontal="center" vertical="center" shrinkToFit="1"/>
      <protection locked="0"/>
    </xf>
    <xf numFmtId="0" fontId="7" fillId="35" borderId="25" xfId="0" applyFont="1" applyFill="1" applyBorder="1" applyAlignment="1" applyProtection="1">
      <alignment horizontal="center" vertical="center" shrinkToFit="1"/>
      <protection locked="0"/>
    </xf>
    <xf numFmtId="192" fontId="7" fillId="28" borderId="26" xfId="0" applyNumberFormat="1" applyFont="1" applyFill="1" applyBorder="1" applyAlignment="1" applyProtection="1">
      <alignment horizontal="right" vertical="center"/>
      <protection locked="0"/>
    </xf>
    <xf numFmtId="193" fontId="7" fillId="28" borderId="27" xfId="0" applyNumberFormat="1" applyFont="1" applyFill="1" applyBorder="1" applyAlignment="1" applyProtection="1">
      <alignment vertical="center" wrapText="1"/>
      <protection/>
    </xf>
    <xf numFmtId="0" fontId="7" fillId="33" borderId="0" xfId="0" applyFont="1" applyFill="1" applyAlignment="1" applyProtection="1">
      <alignment vertical="center"/>
      <protection/>
    </xf>
    <xf numFmtId="194" fontId="13" fillId="0" borderId="28" xfId="67" applyNumberFormat="1" applyFont="1" applyFill="1" applyBorder="1" applyAlignment="1" applyProtection="1">
      <alignment vertical="center"/>
      <protection/>
    </xf>
    <xf numFmtId="38" fontId="13" fillId="0" borderId="29" xfId="67" applyNumberFormat="1" applyFont="1" applyFill="1" applyBorder="1" applyAlignment="1" applyProtection="1">
      <alignment vertical="center"/>
      <protection/>
    </xf>
    <xf numFmtId="195" fontId="13" fillId="0" borderId="30" xfId="67" applyNumberFormat="1" applyFont="1" applyFill="1" applyBorder="1" applyAlignment="1" applyProtection="1">
      <alignment vertical="center"/>
      <protection/>
    </xf>
    <xf numFmtId="38" fontId="13" fillId="0" borderId="31" xfId="52" applyFont="1" applyFill="1" applyBorder="1" applyAlignment="1" applyProtection="1">
      <alignment vertical="center"/>
      <protection/>
    </xf>
    <xf numFmtId="38" fontId="13" fillId="0" borderId="32" xfId="52" applyFont="1" applyFill="1" applyBorder="1" applyAlignment="1" applyProtection="1">
      <alignment horizontal="right" vertical="center"/>
      <protection/>
    </xf>
    <xf numFmtId="0" fontId="13" fillId="33" borderId="14" xfId="67" applyFont="1" applyFill="1" applyBorder="1" applyAlignment="1" applyProtection="1">
      <alignment horizontal="center" vertical="center"/>
      <protection/>
    </xf>
    <xf numFmtId="194" fontId="13" fillId="0" borderId="30" xfId="67" applyNumberFormat="1" applyFont="1" applyFill="1" applyBorder="1" applyAlignment="1" applyProtection="1">
      <alignment vertical="center"/>
      <protection/>
    </xf>
    <xf numFmtId="0" fontId="13" fillId="33" borderId="33" xfId="67" applyFont="1" applyFill="1" applyBorder="1" applyAlignment="1" applyProtection="1">
      <alignment horizontal="center" vertical="center"/>
      <protection/>
    </xf>
    <xf numFmtId="0" fontId="13" fillId="33" borderId="34" xfId="67" applyFont="1" applyFill="1" applyBorder="1" applyAlignment="1" applyProtection="1">
      <alignment horizontal="center" vertical="center" wrapText="1"/>
      <protection/>
    </xf>
    <xf numFmtId="0" fontId="13" fillId="33" borderId="35" xfId="67" applyFont="1" applyFill="1" applyBorder="1" applyAlignment="1" applyProtection="1">
      <alignment horizontal="center" vertical="center" wrapText="1"/>
      <protection/>
    </xf>
    <xf numFmtId="0" fontId="13" fillId="33" borderId="36" xfId="67" applyFont="1" applyFill="1" applyBorder="1" applyAlignment="1" applyProtection="1">
      <alignment horizontal="center" vertical="center" wrapText="1"/>
      <protection/>
    </xf>
    <xf numFmtId="0" fontId="13" fillId="33" borderId="37" xfId="67" applyFont="1" applyFill="1" applyBorder="1" applyAlignment="1" applyProtection="1">
      <alignment horizontal="center" vertical="center" wrapText="1"/>
      <protection/>
    </xf>
    <xf numFmtId="0" fontId="16" fillId="33" borderId="0" xfId="67" applyFont="1" applyFill="1" applyBorder="1" applyProtection="1">
      <alignment vertical="center"/>
      <protection/>
    </xf>
    <xf numFmtId="0" fontId="16" fillId="33" borderId="0" xfId="67" applyFont="1" applyFill="1" applyBorder="1" applyAlignment="1" applyProtection="1">
      <alignment horizontal="left" vertical="top" wrapText="1"/>
      <protection/>
    </xf>
    <xf numFmtId="0" fontId="16" fillId="33" borderId="0" xfId="67" applyFont="1" applyFill="1" applyBorder="1" applyAlignment="1" applyProtection="1">
      <alignment vertical="top" wrapText="1"/>
      <protection/>
    </xf>
    <xf numFmtId="0" fontId="16" fillId="33" borderId="38" xfId="67" applyFont="1" applyFill="1" applyBorder="1" applyAlignment="1" applyProtection="1">
      <alignment vertical="top" wrapText="1"/>
      <protection/>
    </xf>
    <xf numFmtId="0" fontId="17" fillId="33" borderId="0" xfId="67" applyFont="1" applyFill="1" applyBorder="1" applyAlignment="1" applyProtection="1">
      <alignment horizontal="center" vertical="center" wrapText="1"/>
      <protection/>
    </xf>
    <xf numFmtId="0" fontId="13" fillId="33" borderId="34" xfId="67" applyFont="1" applyFill="1" applyBorder="1" applyAlignment="1" applyProtection="1">
      <alignment horizontal="center" vertical="center"/>
      <protection/>
    </xf>
    <xf numFmtId="0" fontId="13" fillId="33" borderId="38" xfId="67" applyFont="1" applyFill="1" applyBorder="1" applyAlignment="1" applyProtection="1">
      <alignment horizontal="center" vertical="center"/>
      <protection/>
    </xf>
    <xf numFmtId="0" fontId="18" fillId="33" borderId="39" xfId="67" applyFont="1" applyFill="1" applyBorder="1" applyAlignment="1" applyProtection="1">
      <alignment horizontal="center" vertical="center"/>
      <protection/>
    </xf>
    <xf numFmtId="0" fontId="13" fillId="33" borderId="16" xfId="67" applyFont="1" applyFill="1" applyBorder="1" applyAlignment="1" applyProtection="1">
      <alignment horizontal="center" vertical="center"/>
      <protection/>
    </xf>
    <xf numFmtId="0" fontId="13" fillId="33" borderId="39" xfId="67" applyFont="1" applyFill="1" applyBorder="1" applyAlignment="1" applyProtection="1">
      <alignment horizontal="center" vertical="center"/>
      <protection/>
    </xf>
    <xf numFmtId="2" fontId="13" fillId="33" borderId="16" xfId="67" applyNumberFormat="1" applyFont="1" applyFill="1" applyBorder="1" applyAlignment="1" applyProtection="1">
      <alignment horizontal="center" vertical="center"/>
      <protection/>
    </xf>
    <xf numFmtId="0" fontId="13" fillId="33" borderId="32" xfId="67" applyFont="1" applyFill="1" applyBorder="1" applyAlignment="1" applyProtection="1">
      <alignment horizontal="center" vertical="center"/>
      <protection/>
    </xf>
    <xf numFmtId="0" fontId="13" fillId="33" borderId="40" xfId="67" applyFont="1" applyFill="1" applyBorder="1" applyAlignment="1" applyProtection="1">
      <alignment horizontal="center" vertical="center" wrapText="1"/>
      <protection/>
    </xf>
    <xf numFmtId="0" fontId="114" fillId="33" borderId="13" xfId="67" applyFont="1" applyFill="1" applyBorder="1" applyAlignment="1" applyProtection="1">
      <alignment vertical="top" wrapText="1"/>
      <protection/>
    </xf>
    <xf numFmtId="0" fontId="115" fillId="33" borderId="13" xfId="67" applyFont="1" applyFill="1" applyBorder="1" applyAlignment="1" applyProtection="1">
      <alignment vertical="top" wrapText="1"/>
      <protection/>
    </xf>
    <xf numFmtId="0" fontId="114" fillId="33" borderId="41" xfId="67" applyFont="1" applyFill="1" applyBorder="1" applyAlignment="1" applyProtection="1">
      <alignment vertical="top" wrapText="1"/>
      <protection/>
    </xf>
    <xf numFmtId="0" fontId="115" fillId="33" borderId="41" xfId="67" applyFont="1" applyFill="1" applyBorder="1" applyAlignment="1" applyProtection="1">
      <alignment vertical="top" wrapText="1"/>
      <protection/>
    </xf>
    <xf numFmtId="0" fontId="114" fillId="33" borderId="42" xfId="67" applyFont="1" applyFill="1" applyBorder="1" applyAlignment="1" applyProtection="1">
      <alignment vertical="top" wrapText="1"/>
      <protection/>
    </xf>
    <xf numFmtId="0" fontId="115" fillId="36" borderId="19" xfId="67" applyFont="1" applyFill="1" applyBorder="1" applyAlignment="1" applyProtection="1">
      <alignment horizontal="center" vertical="center" wrapText="1"/>
      <protection/>
    </xf>
    <xf numFmtId="0" fontId="114" fillId="33" borderId="43" xfId="67" applyFont="1" applyFill="1" applyBorder="1" applyAlignment="1" applyProtection="1">
      <alignment vertical="top" wrapText="1"/>
      <protection/>
    </xf>
    <xf numFmtId="0" fontId="115" fillId="33" borderId="44" xfId="67" applyFont="1" applyFill="1" applyBorder="1" applyAlignment="1" applyProtection="1">
      <alignment vertical="top" wrapText="1"/>
      <protection/>
    </xf>
    <xf numFmtId="0" fontId="11" fillId="0" borderId="16" xfId="0" applyFont="1" applyFill="1" applyBorder="1" applyAlignment="1" applyProtection="1">
      <alignment horizontal="center" vertical="center"/>
      <protection/>
    </xf>
    <xf numFmtId="0" fontId="20" fillId="0" borderId="19" xfId="0" applyFont="1" applyFill="1" applyBorder="1" applyAlignment="1" applyProtection="1">
      <alignment horizontal="center" vertical="center"/>
      <protection/>
    </xf>
    <xf numFmtId="0" fontId="7" fillId="0" borderId="0" xfId="0" applyFont="1" applyFill="1" applyAlignment="1" applyProtection="1">
      <alignment horizontal="right" vertical="center"/>
      <protection/>
    </xf>
    <xf numFmtId="0" fontId="7" fillId="0" borderId="0" xfId="0" applyFont="1" applyFill="1" applyAlignment="1" applyProtection="1">
      <alignment vertical="center"/>
      <protection/>
    </xf>
    <xf numFmtId="0" fontId="116" fillId="0" borderId="0" xfId="0" applyFont="1" applyFill="1" applyAlignment="1" applyProtection="1">
      <alignment vertical="center"/>
      <protection/>
    </xf>
    <xf numFmtId="0" fontId="5" fillId="33" borderId="0" xfId="0" applyFont="1" applyFill="1" applyAlignment="1" applyProtection="1">
      <alignment vertical="center"/>
      <protection/>
    </xf>
    <xf numFmtId="0" fontId="7" fillId="33" borderId="0" xfId="0" applyFont="1" applyFill="1" applyAlignment="1" applyProtection="1">
      <alignment horizontal="right" vertical="center"/>
      <protection/>
    </xf>
    <xf numFmtId="0" fontId="0" fillId="0" borderId="0" xfId="0" applyFont="1" applyAlignment="1">
      <alignment horizontal="center" vertical="center"/>
    </xf>
    <xf numFmtId="0" fontId="21" fillId="33" borderId="0" xfId="0" applyFont="1" applyFill="1" applyAlignment="1" applyProtection="1">
      <alignment horizontal="center" vertical="center"/>
      <protection/>
    </xf>
    <xf numFmtId="0" fontId="99" fillId="33" borderId="0" xfId="0" applyFont="1" applyFill="1" applyAlignment="1" applyProtection="1">
      <alignment vertical="center"/>
      <protection/>
    </xf>
    <xf numFmtId="0" fontId="5" fillId="33" borderId="0" xfId="0" applyFont="1" applyFill="1" applyAlignment="1" applyProtection="1">
      <alignment horizontal="right" vertical="center"/>
      <protection/>
    </xf>
    <xf numFmtId="0" fontId="97" fillId="33" borderId="0" xfId="0" applyFont="1" applyFill="1" applyAlignment="1">
      <alignment vertical="center"/>
    </xf>
    <xf numFmtId="0" fontId="7" fillId="33" borderId="0" xfId="0" applyFont="1" applyFill="1" applyAlignment="1" applyProtection="1">
      <alignment vertical="center"/>
      <protection/>
    </xf>
    <xf numFmtId="179" fontId="97" fillId="33" borderId="0" xfId="52" applyNumberFormat="1" applyFont="1" applyFill="1" applyAlignment="1" applyProtection="1">
      <alignment vertical="center"/>
      <protection/>
    </xf>
    <xf numFmtId="0" fontId="12" fillId="33" borderId="0" xfId="0" applyFont="1" applyFill="1" applyAlignment="1" applyProtection="1">
      <alignment vertical="center"/>
      <protection/>
    </xf>
    <xf numFmtId="0" fontId="97" fillId="33" borderId="0" xfId="0" applyFont="1" applyFill="1" applyBorder="1" applyAlignment="1" applyProtection="1">
      <alignment vertical="center"/>
      <protection/>
    </xf>
    <xf numFmtId="0" fontId="7" fillId="0" borderId="45"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protection/>
    </xf>
    <xf numFmtId="0" fontId="7" fillId="33" borderId="14" xfId="0" applyFont="1" applyFill="1" applyBorder="1" applyAlignment="1" applyProtection="1">
      <alignment vertical="top" wrapText="1"/>
      <protection/>
    </xf>
    <xf numFmtId="179" fontId="7" fillId="0" borderId="46" xfId="52" applyNumberFormat="1" applyFont="1" applyFill="1" applyBorder="1" applyAlignment="1" applyProtection="1">
      <alignment horizontal="right" vertical="center" wrapText="1"/>
      <protection/>
    </xf>
    <xf numFmtId="0" fontId="7" fillId="33" borderId="47" xfId="0" applyFont="1" applyFill="1" applyBorder="1" applyAlignment="1" applyProtection="1">
      <alignment vertical="center" wrapText="1"/>
      <protection/>
    </xf>
    <xf numFmtId="0" fontId="7" fillId="33" borderId="14" xfId="0" applyFont="1" applyFill="1" applyBorder="1" applyAlignment="1" applyProtection="1">
      <alignment vertical="center" wrapText="1"/>
      <protection/>
    </xf>
    <xf numFmtId="38" fontId="7" fillId="0" borderId="41" xfId="52" applyNumberFormat="1" applyFont="1" applyFill="1" applyBorder="1" applyAlignment="1" applyProtection="1">
      <alignment horizontal="right" vertical="center" wrapText="1"/>
      <protection/>
    </xf>
    <xf numFmtId="0" fontId="7" fillId="33" borderId="48" xfId="0" applyFont="1" applyFill="1" applyBorder="1" applyAlignment="1" applyProtection="1">
      <alignment vertical="center" wrapText="1"/>
      <protection/>
    </xf>
    <xf numFmtId="0" fontId="7" fillId="33" borderId="47" xfId="0" applyFont="1" applyFill="1" applyBorder="1" applyAlignment="1" applyProtection="1">
      <alignment vertical="top" wrapText="1"/>
      <protection/>
    </xf>
    <xf numFmtId="0" fontId="7" fillId="34" borderId="48" xfId="0" applyFont="1" applyFill="1" applyBorder="1" applyAlignment="1" applyProtection="1">
      <alignment vertical="center" wrapText="1"/>
      <protection/>
    </xf>
    <xf numFmtId="0" fontId="7" fillId="33" borderId="10" xfId="0" applyFont="1" applyFill="1" applyBorder="1" applyAlignment="1" applyProtection="1">
      <alignment vertical="center" wrapText="1"/>
      <protection/>
    </xf>
    <xf numFmtId="0" fontId="7" fillId="34" borderId="42" xfId="0" applyFont="1" applyFill="1" applyBorder="1" applyAlignment="1" applyProtection="1">
      <alignment horizontal="center" vertical="center" wrapText="1"/>
      <protection/>
    </xf>
    <xf numFmtId="0" fontId="7" fillId="34" borderId="0" xfId="0" applyFont="1" applyFill="1" applyBorder="1" applyAlignment="1" applyProtection="1">
      <alignment horizontal="center" vertical="center" wrapText="1"/>
      <protection/>
    </xf>
    <xf numFmtId="0" fontId="7" fillId="34" borderId="48" xfId="0" applyFont="1" applyFill="1" applyBorder="1" applyAlignment="1" applyProtection="1">
      <alignment horizontal="center" vertical="center" wrapText="1"/>
      <protection/>
    </xf>
    <xf numFmtId="0" fontId="7" fillId="33" borderId="0" xfId="0" applyFont="1" applyFill="1" applyBorder="1" applyAlignment="1" applyProtection="1">
      <alignment vertical="center" wrapText="1"/>
      <protection/>
    </xf>
    <xf numFmtId="0" fontId="7" fillId="33" borderId="49" xfId="0" applyFont="1" applyFill="1" applyBorder="1" applyAlignment="1" applyProtection="1">
      <alignment vertical="center" wrapText="1"/>
      <protection/>
    </xf>
    <xf numFmtId="0" fontId="7" fillId="33" borderId="50" xfId="0" applyFont="1" applyFill="1" applyBorder="1" applyAlignment="1" applyProtection="1">
      <alignment vertical="center" wrapText="1"/>
      <protection/>
    </xf>
    <xf numFmtId="0" fontId="7" fillId="33" borderId="51" xfId="0" applyFont="1" applyFill="1" applyBorder="1" applyAlignment="1" applyProtection="1">
      <alignment vertical="center" wrapText="1"/>
      <protection/>
    </xf>
    <xf numFmtId="0" fontId="7" fillId="33" borderId="52" xfId="0" applyFont="1" applyFill="1" applyBorder="1" applyAlignment="1" applyProtection="1">
      <alignment horizontal="center" vertical="center"/>
      <protection/>
    </xf>
    <xf numFmtId="0" fontId="7" fillId="33" borderId="14"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7" fillId="33" borderId="19" xfId="0" applyFont="1" applyFill="1" applyBorder="1" applyAlignment="1" applyProtection="1">
      <alignment horizontal="center" vertical="center"/>
      <protection/>
    </xf>
    <xf numFmtId="0" fontId="25" fillId="33" borderId="0" xfId="0" applyFont="1" applyFill="1" applyAlignment="1" applyProtection="1">
      <alignment horizontal="center" vertical="center"/>
      <protection/>
    </xf>
    <xf numFmtId="0" fontId="107" fillId="33" borderId="0" xfId="0" applyFont="1" applyFill="1" applyAlignment="1" applyProtection="1">
      <alignment vertical="center"/>
      <protection/>
    </xf>
    <xf numFmtId="0" fontId="6" fillId="33" borderId="0" xfId="0" applyFont="1" applyFill="1" applyAlignment="1" applyProtection="1">
      <alignment vertical="center"/>
      <protection/>
    </xf>
    <xf numFmtId="0" fontId="13" fillId="33" borderId="53" xfId="67" applyFont="1" applyFill="1" applyBorder="1" applyAlignment="1" applyProtection="1">
      <alignment vertical="center"/>
      <protection/>
    </xf>
    <xf numFmtId="0" fontId="13" fillId="33" borderId="38" xfId="67" applyFont="1" applyFill="1" applyBorder="1" applyAlignment="1" applyProtection="1">
      <alignment vertical="center"/>
      <protection/>
    </xf>
    <xf numFmtId="0" fontId="13" fillId="33" borderId="54" xfId="67" applyFont="1" applyFill="1" applyBorder="1" applyAlignment="1" applyProtection="1">
      <alignment vertical="center"/>
      <protection/>
    </xf>
    <xf numFmtId="0" fontId="13" fillId="37" borderId="36" xfId="67" applyFont="1" applyFill="1" applyBorder="1" applyAlignment="1" applyProtection="1">
      <alignment horizontal="center" vertical="center" wrapText="1"/>
      <protection/>
    </xf>
    <xf numFmtId="0" fontId="13" fillId="33" borderId="52" xfId="67" applyFont="1" applyFill="1" applyBorder="1" applyAlignment="1" applyProtection="1">
      <alignment horizontal="center" vertical="center"/>
      <protection/>
    </xf>
    <xf numFmtId="2" fontId="13" fillId="33" borderId="52" xfId="67" applyNumberFormat="1" applyFont="1" applyFill="1" applyBorder="1" applyAlignment="1" applyProtection="1">
      <alignment horizontal="center" vertical="center"/>
      <protection/>
    </xf>
    <xf numFmtId="0" fontId="7" fillId="33" borderId="55" xfId="0" applyFont="1" applyFill="1" applyBorder="1" applyAlignment="1" applyProtection="1">
      <alignment vertical="top" wrapText="1"/>
      <protection/>
    </xf>
    <xf numFmtId="179" fontId="7" fillId="0" borderId="19" xfId="52" applyNumberFormat="1" applyFont="1" applyFill="1" applyBorder="1" applyAlignment="1" applyProtection="1">
      <alignment horizontal="right" vertical="center" wrapText="1"/>
      <protection/>
    </xf>
    <xf numFmtId="0" fontId="112" fillId="0" borderId="13" xfId="0" applyFont="1" applyBorder="1" applyAlignment="1" applyProtection="1">
      <alignment vertical="center" wrapText="1"/>
      <protection/>
    </xf>
    <xf numFmtId="0" fontId="112" fillId="0" borderId="19" xfId="0" applyFont="1" applyBorder="1" applyAlignment="1" applyProtection="1">
      <alignment vertical="center" wrapText="1"/>
      <protection/>
    </xf>
    <xf numFmtId="0" fontId="7" fillId="33" borderId="49" xfId="0" applyFont="1" applyFill="1" applyBorder="1" applyAlignment="1" applyProtection="1">
      <alignment horizontal="center" vertical="center" wrapText="1"/>
      <protection/>
    </xf>
    <xf numFmtId="0" fontId="7" fillId="33" borderId="0" xfId="0" applyFont="1" applyFill="1" applyBorder="1" applyAlignment="1" applyProtection="1">
      <alignment horizontal="center" vertical="center" wrapText="1"/>
      <protection/>
    </xf>
    <xf numFmtId="0" fontId="7" fillId="33" borderId="42" xfId="0" applyFont="1" applyFill="1" applyBorder="1" applyAlignment="1" applyProtection="1">
      <alignment horizontal="center" vertical="center" wrapText="1"/>
      <protection/>
    </xf>
    <xf numFmtId="0" fontId="13" fillId="33" borderId="55" xfId="67" applyFont="1" applyFill="1" applyBorder="1" applyAlignment="1" applyProtection="1">
      <alignment horizontal="center" vertical="center" wrapText="1"/>
      <protection/>
    </xf>
    <xf numFmtId="0" fontId="13" fillId="33" borderId="56" xfId="67" applyFont="1" applyFill="1" applyBorder="1" applyAlignment="1" applyProtection="1">
      <alignment horizontal="center" vertical="center" wrapText="1"/>
      <protection/>
    </xf>
    <xf numFmtId="0" fontId="13" fillId="33" borderId="57" xfId="67" applyFont="1" applyFill="1" applyBorder="1" applyAlignment="1" applyProtection="1">
      <alignment horizontal="center" vertical="center" wrapText="1"/>
      <protection/>
    </xf>
    <xf numFmtId="0" fontId="16" fillId="33" borderId="49" xfId="67" applyFont="1" applyFill="1" applyBorder="1" applyAlignment="1" applyProtection="1">
      <alignment vertical="center" wrapText="1"/>
      <protection/>
    </xf>
    <xf numFmtId="0" fontId="7" fillId="33" borderId="49" xfId="0" applyFont="1" applyFill="1" applyBorder="1" applyAlignment="1" applyProtection="1">
      <alignment vertical="center"/>
      <protection/>
    </xf>
    <xf numFmtId="0" fontId="97" fillId="34" borderId="58" xfId="0" applyFont="1" applyFill="1" applyBorder="1" applyAlignment="1">
      <alignment horizontal="center" vertical="center"/>
    </xf>
    <xf numFmtId="0" fontId="6" fillId="33" borderId="0" xfId="0" applyFont="1" applyFill="1" applyAlignment="1" applyProtection="1">
      <alignment vertical="center"/>
      <protection/>
    </xf>
    <xf numFmtId="0" fontId="7" fillId="28" borderId="0" xfId="0" applyFont="1" applyFill="1" applyBorder="1" applyAlignment="1" applyProtection="1">
      <alignment horizontal="right" vertical="top" wrapText="1"/>
      <protection locked="0"/>
    </xf>
    <xf numFmtId="0" fontId="7" fillId="28" borderId="48" xfId="0" applyFont="1" applyFill="1" applyBorder="1" applyAlignment="1" applyProtection="1">
      <alignment horizontal="right" vertical="top" wrapText="1"/>
      <protection locked="0"/>
    </xf>
    <xf numFmtId="38" fontId="7" fillId="28" borderId="19" xfId="52" applyFont="1" applyFill="1" applyBorder="1" applyAlignment="1" applyProtection="1">
      <alignment horizontal="right" vertical="center" wrapText="1"/>
      <protection locked="0"/>
    </xf>
    <xf numFmtId="0" fontId="7" fillId="28" borderId="19" xfId="0" applyFont="1" applyFill="1" applyBorder="1" applyAlignment="1" applyProtection="1">
      <alignment horizontal="left" vertical="center"/>
      <protection locked="0"/>
    </xf>
    <xf numFmtId="0" fontId="7" fillId="28" borderId="14" xfId="0" applyFont="1" applyFill="1" applyBorder="1" applyAlignment="1" applyProtection="1">
      <alignment horizontal="left" vertical="center"/>
      <protection locked="0"/>
    </xf>
    <xf numFmtId="0" fontId="0" fillId="0" borderId="0" xfId="0" applyFont="1" applyAlignment="1" applyProtection="1">
      <alignment horizontal="center" vertical="center"/>
      <protection/>
    </xf>
    <xf numFmtId="0" fontId="11" fillId="28" borderId="19" xfId="0" applyFont="1" applyFill="1" applyBorder="1" applyAlignment="1" applyProtection="1">
      <alignment horizontal="right" vertical="center"/>
      <protection locked="0"/>
    </xf>
    <xf numFmtId="0" fontId="7" fillId="28" borderId="0" xfId="0" applyFont="1" applyFill="1" applyBorder="1" applyAlignment="1" applyProtection="1">
      <alignment horizontal="left" vertical="top" wrapText="1"/>
      <protection locked="0"/>
    </xf>
    <xf numFmtId="0" fontId="13" fillId="28" borderId="19" xfId="67" applyFont="1" applyFill="1" applyBorder="1" applyAlignment="1" applyProtection="1">
      <alignment horizontal="right" vertical="top" wrapText="1"/>
      <protection locked="0"/>
    </xf>
    <xf numFmtId="38" fontId="13" fillId="28" borderId="11" xfId="52" applyFont="1" applyFill="1" applyBorder="1" applyAlignment="1" applyProtection="1">
      <alignment horizontal="right" vertical="center"/>
      <protection locked="0"/>
    </xf>
    <xf numFmtId="38" fontId="13" fillId="28" borderId="32" xfId="52" applyFont="1" applyFill="1" applyBorder="1" applyAlignment="1" applyProtection="1">
      <alignment horizontal="right" vertical="center"/>
      <protection locked="0"/>
    </xf>
    <xf numFmtId="38" fontId="13" fillId="28" borderId="16" xfId="52" applyFont="1" applyFill="1" applyBorder="1" applyAlignment="1" applyProtection="1">
      <alignment horizontal="right" vertical="center"/>
      <protection locked="0"/>
    </xf>
    <xf numFmtId="38" fontId="13" fillId="38" borderId="11" xfId="52" applyFont="1" applyFill="1" applyBorder="1" applyAlignment="1" applyProtection="1">
      <alignment horizontal="right" vertical="center"/>
      <protection locked="0"/>
    </xf>
    <xf numFmtId="38" fontId="13" fillId="38" borderId="12" xfId="52" applyFont="1" applyFill="1" applyBorder="1" applyAlignment="1" applyProtection="1">
      <alignment horizontal="right" vertical="center"/>
      <protection locked="0"/>
    </xf>
    <xf numFmtId="38" fontId="13" fillId="38" borderId="17" xfId="52" applyFont="1" applyFill="1" applyBorder="1" applyAlignment="1" applyProtection="1">
      <alignment horizontal="right" vertical="center"/>
      <protection locked="0"/>
    </xf>
    <xf numFmtId="38" fontId="13" fillId="33" borderId="43" xfId="52" applyFont="1" applyFill="1" applyBorder="1" applyAlignment="1" applyProtection="1">
      <alignment horizontal="right" vertical="center"/>
      <protection locked="0"/>
    </xf>
    <xf numFmtId="38" fontId="13" fillId="33" borderId="11" xfId="52" applyFont="1" applyFill="1" applyBorder="1" applyAlignment="1" applyProtection="1">
      <alignment horizontal="right" vertical="center"/>
      <protection locked="0"/>
    </xf>
    <xf numFmtId="38" fontId="13" fillId="33" borderId="21" xfId="52" applyFont="1" applyFill="1" applyBorder="1" applyAlignment="1" applyProtection="1">
      <alignment horizontal="right" vertical="center"/>
      <protection locked="0"/>
    </xf>
    <xf numFmtId="196" fontId="13" fillId="33" borderId="37" xfId="52" applyNumberFormat="1" applyFont="1" applyFill="1" applyBorder="1" applyAlignment="1" applyProtection="1">
      <alignment vertical="center"/>
      <protection locked="0"/>
    </xf>
    <xf numFmtId="0" fontId="13" fillId="33" borderId="59" xfId="67" applyFont="1" applyFill="1" applyBorder="1" applyAlignment="1" applyProtection="1">
      <alignment vertical="center"/>
      <protection locked="0"/>
    </xf>
    <xf numFmtId="0" fontId="13" fillId="33" borderId="60" xfId="67" applyFont="1" applyFill="1" applyBorder="1" applyAlignment="1" applyProtection="1">
      <alignment vertical="center"/>
      <protection locked="0"/>
    </xf>
    <xf numFmtId="0" fontId="13" fillId="33" borderId="35" xfId="67" applyFont="1" applyFill="1" applyBorder="1" applyAlignment="1" applyProtection="1">
      <alignment vertical="center"/>
      <protection locked="0"/>
    </xf>
    <xf numFmtId="0" fontId="13" fillId="33" borderId="61" xfId="67" applyFont="1" applyFill="1" applyBorder="1" applyAlignment="1" applyProtection="1">
      <alignment horizontal="center" vertical="center"/>
      <protection locked="0"/>
    </xf>
    <xf numFmtId="0" fontId="13" fillId="33" borderId="40" xfId="67" applyFont="1" applyFill="1" applyBorder="1" applyAlignment="1" applyProtection="1">
      <alignment horizontal="center" vertical="center"/>
      <protection locked="0"/>
    </xf>
    <xf numFmtId="38" fontId="13" fillId="0" borderId="32" xfId="52" applyFont="1" applyFill="1" applyBorder="1" applyAlignment="1" applyProtection="1">
      <alignment horizontal="right" vertical="center"/>
      <protection locked="0"/>
    </xf>
    <xf numFmtId="0" fontId="13" fillId="33" borderId="44" xfId="67" applyFont="1" applyFill="1" applyBorder="1" applyAlignment="1" applyProtection="1">
      <alignment horizontal="center" vertical="center"/>
      <protection locked="0"/>
    </xf>
    <xf numFmtId="38" fontId="13" fillId="0" borderId="31" xfId="52" applyFont="1" applyFill="1" applyBorder="1" applyAlignment="1" applyProtection="1">
      <alignment vertical="center"/>
      <protection locked="0"/>
    </xf>
    <xf numFmtId="195" fontId="13" fillId="0" borderId="30" xfId="67" applyNumberFormat="1" applyFont="1" applyFill="1" applyBorder="1" applyAlignment="1" applyProtection="1">
      <alignment vertical="center"/>
      <protection locked="0"/>
    </xf>
    <xf numFmtId="0" fontId="7" fillId="28" borderId="0" xfId="0" applyFont="1" applyFill="1" applyAlignment="1" applyProtection="1">
      <alignment vertical="top" wrapText="1"/>
      <protection locked="0"/>
    </xf>
    <xf numFmtId="196" fontId="13" fillId="28" borderId="37" xfId="52" applyNumberFormat="1" applyFont="1" applyFill="1" applyBorder="1" applyAlignment="1" applyProtection="1">
      <alignment horizontal="left" vertical="center"/>
      <protection locked="0"/>
    </xf>
    <xf numFmtId="0" fontId="13" fillId="28" borderId="59" xfId="67" applyFont="1" applyFill="1" applyBorder="1" applyAlignment="1" applyProtection="1">
      <alignment horizontal="left" vertical="top"/>
      <protection locked="0"/>
    </xf>
    <xf numFmtId="0" fontId="13" fillId="28" borderId="59" xfId="67" applyFont="1" applyFill="1" applyBorder="1" applyAlignment="1" applyProtection="1">
      <alignment horizontal="left" vertical="center"/>
      <protection locked="0"/>
    </xf>
    <xf numFmtId="0" fontId="13" fillId="33" borderId="60" xfId="67" applyFont="1" applyFill="1" applyBorder="1" applyAlignment="1" applyProtection="1">
      <alignment horizontal="left" vertical="top"/>
      <protection locked="0"/>
    </xf>
    <xf numFmtId="0" fontId="13" fillId="33" borderId="35" xfId="67" applyFont="1" applyFill="1" applyBorder="1" applyAlignment="1" applyProtection="1">
      <alignment horizontal="left" vertical="top"/>
      <protection locked="0"/>
    </xf>
    <xf numFmtId="0" fontId="13" fillId="33" borderId="62" xfId="67" applyFont="1" applyFill="1" applyBorder="1" applyAlignment="1" applyProtection="1">
      <alignment horizontal="center" vertical="top"/>
      <protection locked="0"/>
    </xf>
    <xf numFmtId="0" fontId="13" fillId="33" borderId="40" xfId="67" applyFont="1" applyFill="1" applyBorder="1" applyAlignment="1" applyProtection="1">
      <alignment horizontal="center" vertical="top"/>
      <protection locked="0"/>
    </xf>
    <xf numFmtId="38" fontId="13" fillId="37" borderId="11" xfId="52" applyFont="1" applyFill="1" applyBorder="1" applyAlignment="1" applyProtection="1">
      <alignment horizontal="right" vertical="center"/>
      <protection locked="0"/>
    </xf>
    <xf numFmtId="38" fontId="13" fillId="37" borderId="12" xfId="52" applyFont="1" applyFill="1" applyBorder="1" applyAlignment="1" applyProtection="1">
      <alignment horizontal="right" vertical="center"/>
      <protection locked="0"/>
    </xf>
    <xf numFmtId="38" fontId="13" fillId="37" borderId="17" xfId="52" applyFont="1" applyFill="1" applyBorder="1" applyAlignment="1" applyProtection="1">
      <alignment horizontal="right" vertical="center"/>
      <protection locked="0"/>
    </xf>
    <xf numFmtId="190" fontId="7" fillId="0" borderId="37" xfId="0" applyNumberFormat="1" applyFont="1" applyFill="1" applyBorder="1" applyAlignment="1" applyProtection="1">
      <alignment horizontal="left" vertical="center"/>
      <protection locked="0"/>
    </xf>
    <xf numFmtId="0" fontId="7" fillId="28" borderId="59" xfId="0" applyFont="1" applyFill="1" applyBorder="1" applyAlignment="1" applyProtection="1">
      <alignment horizontal="left" vertical="center" wrapText="1"/>
      <protection locked="0"/>
    </xf>
    <xf numFmtId="0" fontId="7" fillId="28" borderId="59" xfId="0" applyFont="1" applyFill="1" applyBorder="1" applyAlignment="1" applyProtection="1">
      <alignment horizontal="left" vertical="center" shrinkToFit="1"/>
      <protection locked="0"/>
    </xf>
    <xf numFmtId="0" fontId="7" fillId="28" borderId="35" xfId="0" applyFont="1" applyFill="1" applyBorder="1" applyAlignment="1" applyProtection="1">
      <alignment horizontal="left" vertical="center" shrinkToFit="1"/>
      <protection locked="0"/>
    </xf>
    <xf numFmtId="0" fontId="7" fillId="28" borderId="37" xfId="0" applyFont="1" applyFill="1" applyBorder="1" applyAlignment="1" applyProtection="1">
      <alignment horizontal="left" vertical="center" shrinkToFit="1"/>
      <protection locked="0"/>
    </xf>
    <xf numFmtId="0" fontId="7" fillId="34" borderId="41" xfId="0" applyFont="1" applyFill="1" applyBorder="1" applyAlignment="1">
      <alignment vertical="center" wrapText="1"/>
    </xf>
    <xf numFmtId="0" fontId="97" fillId="34" borderId="0" xfId="0" applyFont="1" applyFill="1" applyAlignment="1">
      <alignment vertical="center"/>
    </xf>
    <xf numFmtId="0" fontId="7" fillId="34" borderId="13" xfId="0" applyFont="1" applyFill="1" applyBorder="1" applyAlignment="1">
      <alignment vertical="center" wrapText="1"/>
    </xf>
    <xf numFmtId="0" fontId="7" fillId="28" borderId="59" xfId="0" applyFont="1" applyFill="1" applyBorder="1" applyAlignment="1" applyProtection="1">
      <alignment horizontal="left" vertical="top" wrapText="1"/>
      <protection locked="0"/>
    </xf>
    <xf numFmtId="0" fontId="7" fillId="28" borderId="31" xfId="0" applyFont="1" applyFill="1" applyBorder="1" applyAlignment="1" applyProtection="1">
      <alignment horizontal="left" vertical="top" wrapText="1"/>
      <protection locked="0"/>
    </xf>
    <xf numFmtId="0" fontId="7" fillId="28" borderId="59" xfId="0" applyNumberFormat="1" applyFont="1" applyFill="1" applyBorder="1" applyAlignment="1" applyProtection="1">
      <alignment horizontal="left" vertical="top" wrapText="1"/>
      <protection locked="0"/>
    </xf>
    <xf numFmtId="0" fontId="7" fillId="34" borderId="10" xfId="0" applyFont="1" applyFill="1" applyBorder="1" applyAlignment="1">
      <alignment horizontal="left" vertical="center" wrapText="1"/>
    </xf>
    <xf numFmtId="0" fontId="7" fillId="34" borderId="11" xfId="0" applyFont="1" applyFill="1" applyBorder="1" applyAlignment="1">
      <alignment horizontal="left" vertical="center" wrapText="1"/>
    </xf>
    <xf numFmtId="177" fontId="7" fillId="28" borderId="37" xfId="0" applyNumberFormat="1" applyFont="1" applyFill="1" applyBorder="1" applyAlignment="1" applyProtection="1">
      <alignment horizontal="left" vertical="center" wrapText="1"/>
      <protection locked="0"/>
    </xf>
    <xf numFmtId="177" fontId="7" fillId="28" borderId="35" xfId="0" applyNumberFormat="1" applyFont="1" applyFill="1" applyBorder="1" applyAlignment="1" applyProtection="1">
      <alignment horizontal="left" vertical="center" wrapText="1"/>
      <protection locked="0"/>
    </xf>
    <xf numFmtId="0" fontId="7" fillId="28" borderId="60" xfId="0" applyFont="1" applyFill="1" applyBorder="1" applyAlignment="1" applyProtection="1">
      <alignment horizontal="left" vertical="center" shrinkToFit="1"/>
      <protection locked="0"/>
    </xf>
    <xf numFmtId="0" fontId="7" fillId="28" borderId="31" xfId="0" applyFont="1" applyFill="1" applyBorder="1" applyAlignment="1" applyProtection="1">
      <alignment horizontal="left" vertical="center" shrinkToFit="1"/>
      <protection locked="0"/>
    </xf>
    <xf numFmtId="49" fontId="7" fillId="28" borderId="59" xfId="0" applyNumberFormat="1" applyFont="1" applyFill="1" applyBorder="1" applyAlignment="1" applyProtection="1">
      <alignment horizontal="left" vertical="center" shrinkToFit="1"/>
      <protection locked="0"/>
    </xf>
    <xf numFmtId="0" fontId="7" fillId="34" borderId="31" xfId="0" applyFont="1" applyFill="1" applyBorder="1" applyAlignment="1" applyProtection="1">
      <alignment horizontal="left" vertical="top" wrapText="1"/>
      <protection locked="0"/>
    </xf>
    <xf numFmtId="0" fontId="7" fillId="34" borderId="59" xfId="0" applyNumberFormat="1" applyFont="1" applyFill="1" applyBorder="1" applyAlignment="1" applyProtection="1">
      <alignment horizontal="left" vertical="top" wrapText="1"/>
      <protection locked="0"/>
    </xf>
    <xf numFmtId="38" fontId="7" fillId="28" borderId="59" xfId="0" applyNumberFormat="1" applyFont="1" applyFill="1" applyBorder="1" applyAlignment="1" applyProtection="1">
      <alignment horizontal="left" vertical="top" wrapText="1"/>
      <protection locked="0"/>
    </xf>
    <xf numFmtId="0" fontId="117" fillId="33" borderId="0" xfId="0" applyFont="1" applyFill="1" applyAlignment="1" applyProtection="1">
      <alignment vertical="center"/>
      <protection locked="0"/>
    </xf>
    <xf numFmtId="0" fontId="7" fillId="28" borderId="46" xfId="0" applyFont="1" applyFill="1" applyBorder="1" applyAlignment="1" applyProtection="1">
      <alignment horizontal="right" vertical="center" wrapText="1"/>
      <protection locked="0"/>
    </xf>
    <xf numFmtId="179" fontId="7" fillId="0" borderId="63" xfId="52" applyNumberFormat="1" applyFont="1" applyFill="1" applyBorder="1" applyAlignment="1" applyProtection="1">
      <alignment horizontal="right" vertical="center" wrapText="1"/>
      <protection/>
    </xf>
    <xf numFmtId="49" fontId="118" fillId="0" borderId="0" xfId="0" applyNumberFormat="1" applyFont="1" applyAlignment="1">
      <alignment vertical="center"/>
    </xf>
    <xf numFmtId="0" fontId="119" fillId="0" borderId="0" xfId="0" applyFont="1" applyAlignment="1">
      <alignment vertical="center"/>
    </xf>
    <xf numFmtId="0" fontId="99" fillId="0" borderId="0" xfId="0" applyFont="1" applyAlignment="1">
      <alignment vertical="center"/>
    </xf>
    <xf numFmtId="0" fontId="120" fillId="0" borderId="0" xfId="0" applyFont="1" applyAlignment="1">
      <alignment vertical="center"/>
    </xf>
    <xf numFmtId="188" fontId="99" fillId="0" borderId="0" xfId="0" applyNumberFormat="1" applyFont="1" applyAlignment="1" applyProtection="1">
      <alignment vertical="center"/>
      <protection/>
    </xf>
    <xf numFmtId="0" fontId="5" fillId="0" borderId="0" xfId="0" applyFont="1" applyAlignment="1">
      <alignment vertical="center"/>
    </xf>
    <xf numFmtId="0" fontId="118" fillId="0" borderId="0" xfId="0" applyFont="1" applyAlignment="1">
      <alignment vertical="center"/>
    </xf>
    <xf numFmtId="0" fontId="120" fillId="0" borderId="0" xfId="0" applyFont="1" applyAlignment="1">
      <alignment vertical="center"/>
    </xf>
    <xf numFmtId="0" fontId="102" fillId="0" borderId="0" xfId="0" applyFont="1" applyAlignment="1">
      <alignment vertical="center" wrapText="1"/>
    </xf>
    <xf numFmtId="0" fontId="99" fillId="0" borderId="0" xfId="0" applyFont="1" applyAlignment="1">
      <alignment vertical="center" wrapText="1"/>
    </xf>
    <xf numFmtId="49" fontId="97" fillId="33" borderId="16" xfId="0" applyNumberFormat="1" applyFont="1" applyFill="1" applyBorder="1" applyAlignment="1" applyProtection="1">
      <alignment horizontal="center" vertical="center"/>
      <protection/>
    </xf>
    <xf numFmtId="0" fontId="121" fillId="0" borderId="0" xfId="0" applyFont="1" applyAlignment="1" applyProtection="1">
      <alignment vertical="center"/>
      <protection/>
    </xf>
    <xf numFmtId="0" fontId="10" fillId="33" borderId="0" xfId="0" applyFont="1" applyFill="1" applyAlignment="1" applyProtection="1">
      <alignment vertical="center"/>
      <protection/>
    </xf>
    <xf numFmtId="0" fontId="99" fillId="0" borderId="0" xfId="0" applyNumberFormat="1" applyFont="1" applyAlignment="1" applyProtection="1">
      <alignment vertical="center"/>
      <protection/>
    </xf>
    <xf numFmtId="0" fontId="99" fillId="0" borderId="0" xfId="0" applyFont="1" applyAlignment="1" applyProtection="1">
      <alignment horizontal="left" vertical="center"/>
      <protection/>
    </xf>
    <xf numFmtId="0" fontId="99" fillId="0" borderId="0" xfId="0" applyFont="1" applyAlignment="1" applyProtection="1">
      <alignment horizontal="center" vertical="center"/>
      <protection/>
    </xf>
    <xf numFmtId="0" fontId="97" fillId="0" borderId="0" xfId="0" applyFont="1" applyAlignment="1" applyProtection="1">
      <alignment vertical="center" shrinkToFit="1"/>
      <protection/>
    </xf>
    <xf numFmtId="0" fontId="99" fillId="0" borderId="0" xfId="0" applyNumberFormat="1" applyFont="1" applyAlignment="1" applyProtection="1">
      <alignment horizontal="left" vertical="center" shrinkToFit="1"/>
      <protection/>
    </xf>
    <xf numFmtId="0" fontId="99" fillId="0" borderId="0" xfId="0" applyFont="1" applyAlignment="1">
      <alignment horizontal="left" vertical="center" shrinkToFit="1"/>
    </xf>
    <xf numFmtId="0" fontId="101" fillId="0" borderId="13" xfId="0" applyFont="1" applyFill="1" applyBorder="1" applyAlignment="1" applyProtection="1">
      <alignment horizontal="center" vertical="center"/>
      <protection/>
    </xf>
    <xf numFmtId="0" fontId="105" fillId="0" borderId="13" xfId="0" applyFont="1" applyFill="1" applyBorder="1" applyAlignment="1" applyProtection="1">
      <alignment horizontal="center" vertical="center" shrinkToFit="1"/>
      <protection locked="0"/>
    </xf>
    <xf numFmtId="0" fontId="101" fillId="0" borderId="19" xfId="0" applyFont="1" applyFill="1" applyBorder="1" applyAlignment="1">
      <alignment vertical="center" wrapText="1"/>
    </xf>
    <xf numFmtId="0" fontId="99" fillId="0" borderId="0" xfId="0" applyFont="1" applyBorder="1" applyAlignment="1" applyProtection="1">
      <alignment vertical="center"/>
      <protection/>
    </xf>
    <xf numFmtId="0" fontId="99" fillId="0" borderId="0" xfId="0" applyFont="1" applyBorder="1" applyAlignment="1" applyProtection="1">
      <alignment horizontal="center" vertical="center"/>
      <protection/>
    </xf>
    <xf numFmtId="186" fontId="99" fillId="0" borderId="0" xfId="0" applyNumberFormat="1" applyFont="1" applyBorder="1" applyAlignment="1" applyProtection="1">
      <alignment vertical="center" wrapText="1"/>
      <protection/>
    </xf>
    <xf numFmtId="186" fontId="99" fillId="0" borderId="0" xfId="0" applyNumberFormat="1" applyFont="1" applyBorder="1" applyAlignment="1" applyProtection="1">
      <alignment vertical="center" shrinkToFit="1"/>
      <protection/>
    </xf>
    <xf numFmtId="199" fontId="99" fillId="0" borderId="0" xfId="0" applyNumberFormat="1" applyFont="1" applyFill="1" applyAlignment="1" applyProtection="1">
      <alignment vertical="center"/>
      <protection locked="0"/>
    </xf>
    <xf numFmtId="188" fontId="99" fillId="0" borderId="0" xfId="0" applyNumberFormat="1" applyFont="1" applyBorder="1" applyAlignment="1" applyProtection="1">
      <alignment vertical="center" shrinkToFit="1"/>
      <protection/>
    </xf>
    <xf numFmtId="0" fontId="99" fillId="0" borderId="0" xfId="0" applyFont="1" applyAlignment="1" applyProtection="1">
      <alignment horizontal="left" vertical="top"/>
      <protection/>
    </xf>
    <xf numFmtId="0" fontId="99" fillId="0" borderId="0" xfId="0" applyFont="1" applyAlignment="1" applyProtection="1">
      <alignment horizontal="right" vertical="top"/>
      <protection/>
    </xf>
    <xf numFmtId="49" fontId="99" fillId="0" borderId="0" xfId="0" applyNumberFormat="1" applyFont="1" applyAlignment="1" applyProtection="1">
      <alignment horizontal="right" vertical="top"/>
      <protection/>
    </xf>
    <xf numFmtId="0" fontId="102" fillId="0" borderId="0" xfId="0" applyFont="1" applyAlignment="1" applyProtection="1">
      <alignment vertical="center"/>
      <protection/>
    </xf>
    <xf numFmtId="0" fontId="7" fillId="0" borderId="0" xfId="0" applyFont="1" applyAlignment="1">
      <alignment vertical="center"/>
    </xf>
    <xf numFmtId="0" fontId="7" fillId="0" borderId="0" xfId="0" applyFont="1" applyAlignment="1" applyProtection="1">
      <alignment vertical="center"/>
      <protection/>
    </xf>
    <xf numFmtId="0" fontId="97" fillId="33" borderId="0" xfId="0" applyFont="1" applyFill="1" applyAlignment="1" applyProtection="1">
      <alignment vertical="center" wrapText="1"/>
      <protection locked="0"/>
    </xf>
    <xf numFmtId="0" fontId="30" fillId="0" borderId="19" xfId="0" applyFont="1" applyBorder="1" applyAlignment="1">
      <alignment vertical="center" wrapText="1"/>
    </xf>
    <xf numFmtId="0" fontId="101" fillId="34" borderId="13" xfId="0" applyFont="1" applyFill="1" applyBorder="1" applyAlignment="1" applyProtection="1">
      <alignment horizontal="center" vertical="center"/>
      <protection/>
    </xf>
    <xf numFmtId="0" fontId="112" fillId="34" borderId="19" xfId="0" applyFont="1" applyFill="1" applyBorder="1" applyAlignment="1" applyProtection="1">
      <alignment vertical="center" wrapText="1"/>
      <protection/>
    </xf>
    <xf numFmtId="0" fontId="105" fillId="34" borderId="13" xfId="0" applyFont="1" applyFill="1" applyBorder="1" applyAlignment="1" applyProtection="1">
      <alignment horizontal="center" vertical="center" shrinkToFit="1"/>
      <protection locked="0"/>
    </xf>
    <xf numFmtId="0" fontId="112" fillId="34" borderId="19" xfId="0" applyFont="1" applyFill="1" applyBorder="1" applyAlignment="1">
      <alignment vertical="center" wrapText="1"/>
    </xf>
    <xf numFmtId="0" fontId="30" fillId="34" borderId="19" xfId="0" applyFont="1" applyFill="1" applyBorder="1" applyAlignment="1" applyProtection="1">
      <alignment vertical="center" wrapText="1"/>
      <protection/>
    </xf>
    <xf numFmtId="181" fontId="97" fillId="33" borderId="0" xfId="0" applyNumberFormat="1" applyFont="1" applyFill="1" applyAlignment="1" applyProtection="1">
      <alignment vertical="center"/>
      <protection/>
    </xf>
    <xf numFmtId="0" fontId="97" fillId="33" borderId="44" xfId="0" applyFont="1" applyFill="1" applyBorder="1" applyAlignment="1" applyProtection="1">
      <alignment horizontal="center" vertical="center"/>
      <protection/>
    </xf>
    <xf numFmtId="0" fontId="97" fillId="33" borderId="38" xfId="0" applyFont="1" applyFill="1" applyBorder="1" applyAlignment="1" applyProtection="1">
      <alignment horizontal="center" vertical="center"/>
      <protection/>
    </xf>
    <xf numFmtId="178" fontId="122" fillId="33" borderId="38" xfId="0" applyNumberFormat="1" applyFont="1" applyFill="1" applyBorder="1" applyAlignment="1" applyProtection="1" quotePrefix="1">
      <alignment vertical="center" wrapText="1"/>
      <protection/>
    </xf>
    <xf numFmtId="178" fontId="122" fillId="33" borderId="38" xfId="0" applyNumberFormat="1" applyFont="1" applyFill="1" applyBorder="1" applyAlignment="1" applyProtection="1" quotePrefix="1">
      <alignment vertical="center"/>
      <protection/>
    </xf>
    <xf numFmtId="0" fontId="123" fillId="0" borderId="38" xfId="0" applyFont="1" applyFill="1" applyBorder="1" applyAlignment="1">
      <alignment horizontal="left" vertical="center" wrapText="1"/>
    </xf>
    <xf numFmtId="49" fontId="99" fillId="0" borderId="0" xfId="0" applyNumberFormat="1" applyFont="1" applyFill="1" applyAlignment="1" applyProtection="1">
      <alignment horizontal="center" vertical="center"/>
      <protection locked="0"/>
    </xf>
    <xf numFmtId="0" fontId="124" fillId="28" borderId="0" xfId="0" applyFont="1" applyFill="1" applyBorder="1" applyAlignment="1">
      <alignment horizontal="left" vertical="top" wrapText="1"/>
    </xf>
    <xf numFmtId="198" fontId="99" fillId="0" borderId="0" xfId="0" applyNumberFormat="1" applyFont="1" applyAlignment="1" applyProtection="1">
      <alignment horizontal="center" vertical="center"/>
      <protection locked="0"/>
    </xf>
    <xf numFmtId="186" fontId="99" fillId="0" borderId="0" xfId="0" applyNumberFormat="1" applyFont="1" applyFill="1" applyAlignment="1" applyProtection="1">
      <alignment horizontal="left" vertical="center" shrinkToFit="1"/>
      <protection locked="0"/>
    </xf>
    <xf numFmtId="0" fontId="7" fillId="0" borderId="0" xfId="0" applyFont="1" applyAlignment="1" applyProtection="1">
      <alignment vertical="center" shrinkToFit="1"/>
      <protection/>
    </xf>
    <xf numFmtId="0" fontId="7" fillId="0" borderId="0" xfId="0" applyFont="1" applyAlignment="1" applyProtection="1">
      <alignment horizontal="distributed" vertical="center" shrinkToFit="1"/>
      <protection/>
    </xf>
    <xf numFmtId="0" fontId="99" fillId="0" borderId="0" xfId="0" applyFont="1" applyAlignment="1" applyProtection="1">
      <alignment horizontal="left" vertical="center"/>
      <protection/>
    </xf>
    <xf numFmtId="199" fontId="99" fillId="0" borderId="0" xfId="0" applyNumberFormat="1" applyFont="1" applyFill="1" applyAlignment="1" applyProtection="1">
      <alignment horizontal="right" vertical="center"/>
      <protection locked="0"/>
    </xf>
    <xf numFmtId="0" fontId="99" fillId="0" borderId="0" xfId="0" applyFont="1" applyAlignment="1" applyProtection="1">
      <alignment horizontal="center" vertical="center"/>
      <protection/>
    </xf>
    <xf numFmtId="0" fontId="99" fillId="0" borderId="0" xfId="0" applyFont="1" applyFill="1" applyAlignment="1" applyProtection="1">
      <alignment horizontal="left" vertical="center" shrinkToFit="1"/>
      <protection locked="0"/>
    </xf>
    <xf numFmtId="0" fontId="7" fillId="0" borderId="0" xfId="0" applyFont="1" applyAlignment="1" applyProtection="1">
      <alignment horizontal="right" vertical="center"/>
      <protection/>
    </xf>
    <xf numFmtId="0" fontId="124" fillId="28" borderId="0" xfId="0" applyFont="1" applyFill="1" applyAlignment="1" applyProtection="1">
      <alignment horizontal="right" vertical="center" shrinkToFit="1"/>
      <protection locked="0"/>
    </xf>
    <xf numFmtId="0" fontId="5" fillId="0" borderId="0" xfId="0" applyFont="1" applyAlignment="1" applyProtection="1">
      <alignment horizontal="left" vertical="center" wrapText="1"/>
      <protection/>
    </xf>
    <xf numFmtId="0" fontId="99" fillId="28" borderId="0" xfId="0" applyFont="1" applyFill="1" applyAlignment="1" applyProtection="1">
      <alignment horizontal="center" vertical="center"/>
      <protection locked="0"/>
    </xf>
    <xf numFmtId="0" fontId="5" fillId="0" borderId="0" xfId="0" applyFont="1" applyAlignment="1" applyProtection="1">
      <alignment horizontal="center" vertical="center"/>
      <protection/>
    </xf>
    <xf numFmtId="0" fontId="5" fillId="0" borderId="0" xfId="0" applyNumberFormat="1" applyFont="1" applyFill="1" applyAlignment="1" applyProtection="1">
      <alignment horizontal="center" vertical="center"/>
      <protection locked="0"/>
    </xf>
    <xf numFmtId="0" fontId="124" fillId="0" borderId="0" xfId="0" applyNumberFormat="1" applyFont="1" applyFill="1" applyAlignment="1" applyProtection="1">
      <alignment horizontal="left" vertical="center"/>
      <protection locked="0"/>
    </xf>
    <xf numFmtId="49" fontId="5" fillId="0" borderId="0" xfId="0" applyNumberFormat="1" applyFont="1" applyFill="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99" fillId="0" borderId="0" xfId="0" applyNumberFormat="1" applyFont="1" applyAlignment="1" applyProtection="1">
      <alignment horizontal="left" vertical="center" shrinkToFit="1"/>
      <protection/>
    </xf>
    <xf numFmtId="0" fontId="97" fillId="0" borderId="0" xfId="0" applyNumberFormat="1" applyFont="1" applyAlignment="1" applyProtection="1">
      <alignment horizontal="distributed" vertical="center"/>
      <protection/>
    </xf>
    <xf numFmtId="0" fontId="99" fillId="0" borderId="0" xfId="0" applyNumberFormat="1" applyFont="1" applyAlignment="1" applyProtection="1">
      <alignment horizontal="left" vertical="center" shrinkToFit="1"/>
      <protection locked="0"/>
    </xf>
    <xf numFmtId="0" fontId="99" fillId="0" borderId="0" xfId="0" applyFont="1" applyAlignment="1">
      <alignment horizontal="left" vertical="center" shrinkToFit="1"/>
    </xf>
    <xf numFmtId="0" fontId="99" fillId="0" borderId="0" xfId="0" applyFont="1" applyAlignment="1" applyProtection="1">
      <alignment horizontal="left" vertical="top" wrapText="1"/>
      <protection/>
    </xf>
    <xf numFmtId="49" fontId="7" fillId="0" borderId="64" xfId="0" applyNumberFormat="1" applyFont="1" applyFill="1" applyBorder="1" applyAlignment="1" applyProtection="1">
      <alignment horizontal="center" vertical="center" shrinkToFit="1"/>
      <protection/>
    </xf>
    <xf numFmtId="49" fontId="7" fillId="0" borderId="65" xfId="0" applyNumberFormat="1" applyFont="1" applyFill="1" applyBorder="1" applyAlignment="1" applyProtection="1">
      <alignment horizontal="center" vertical="center" shrinkToFit="1"/>
      <protection/>
    </xf>
    <xf numFmtId="49" fontId="97" fillId="28" borderId="48" xfId="0" applyNumberFormat="1" applyFont="1" applyFill="1" applyBorder="1" applyAlignment="1" applyProtection="1">
      <alignment vertical="center"/>
      <protection locked="0"/>
    </xf>
    <xf numFmtId="49" fontId="97" fillId="28" borderId="0" xfId="0" applyNumberFormat="1" applyFont="1" applyFill="1" applyBorder="1" applyAlignment="1" applyProtection="1">
      <alignment vertical="center"/>
      <protection locked="0"/>
    </xf>
    <xf numFmtId="49" fontId="97" fillId="28" borderId="45" xfId="0" applyNumberFormat="1" applyFont="1" applyFill="1" applyBorder="1" applyAlignment="1" applyProtection="1">
      <alignment vertical="center"/>
      <protection locked="0"/>
    </xf>
    <xf numFmtId="49" fontId="7" fillId="28" borderId="66" xfId="0" applyNumberFormat="1" applyFont="1" applyFill="1" applyBorder="1" applyAlignment="1" applyProtection="1">
      <alignment horizontal="left" vertical="center" shrinkToFit="1"/>
      <protection locked="0"/>
    </xf>
    <xf numFmtId="49" fontId="7" fillId="28" borderId="67" xfId="0" applyNumberFormat="1" applyFont="1" applyFill="1" applyBorder="1" applyAlignment="1" applyProtection="1">
      <alignment horizontal="left" vertical="center" shrinkToFit="1"/>
      <protection locked="0"/>
    </xf>
    <xf numFmtId="49" fontId="7" fillId="28" borderId="68" xfId="0" applyNumberFormat="1" applyFont="1" applyFill="1" applyBorder="1" applyAlignment="1" applyProtection="1">
      <alignment horizontal="left" vertical="center" shrinkToFit="1"/>
      <protection locked="0"/>
    </xf>
    <xf numFmtId="0" fontId="7" fillId="33" borderId="14"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32" xfId="0" applyFont="1" applyFill="1" applyBorder="1" applyAlignment="1">
      <alignment horizontal="left" vertical="center" wrapText="1"/>
    </xf>
    <xf numFmtId="185" fontId="7" fillId="28" borderId="24" xfId="0" applyNumberFormat="1" applyFont="1" applyFill="1" applyBorder="1" applyAlignment="1" applyProtection="1">
      <alignment horizontal="center" vertical="center" wrapText="1"/>
      <protection locked="0"/>
    </xf>
    <xf numFmtId="185" fontId="7" fillId="28" borderId="25" xfId="0" applyNumberFormat="1" applyFont="1" applyFill="1" applyBorder="1" applyAlignment="1" applyProtection="1">
      <alignment horizontal="center" vertical="center" wrapText="1"/>
      <protection locked="0"/>
    </xf>
    <xf numFmtId="0" fontId="11" fillId="28" borderId="14" xfId="0" applyNumberFormat="1" applyFont="1" applyFill="1" applyBorder="1" applyAlignment="1" applyProtection="1">
      <alignment horizontal="left" vertical="top" wrapText="1"/>
      <protection locked="0"/>
    </xf>
    <xf numFmtId="0" fontId="11" fillId="28" borderId="15" xfId="0" applyNumberFormat="1" applyFont="1" applyFill="1" applyBorder="1" applyAlignment="1" applyProtection="1">
      <alignment horizontal="left" vertical="top" wrapText="1"/>
      <protection locked="0"/>
    </xf>
    <xf numFmtId="0" fontId="11" fillId="28" borderId="27" xfId="0" applyNumberFormat="1" applyFont="1" applyFill="1" applyBorder="1" applyAlignment="1" applyProtection="1">
      <alignment horizontal="left" vertical="top" wrapText="1"/>
      <protection locked="0"/>
    </xf>
    <xf numFmtId="0" fontId="7" fillId="33" borderId="19" xfId="0" applyFont="1" applyFill="1" applyBorder="1" applyAlignment="1">
      <alignment horizontal="center" vertical="center" shrinkToFit="1"/>
    </xf>
    <xf numFmtId="0" fontId="7" fillId="33" borderId="69" xfId="0" applyFont="1" applyFill="1" applyBorder="1" applyAlignment="1">
      <alignment horizontal="center" vertical="center" shrinkToFit="1"/>
    </xf>
    <xf numFmtId="0" fontId="107" fillId="33" borderId="0" xfId="0" applyFont="1" applyFill="1" applyAlignment="1">
      <alignment horizontal="center" vertical="center"/>
    </xf>
    <xf numFmtId="188" fontId="7" fillId="28" borderId="66" xfId="0" applyNumberFormat="1" applyFont="1" applyFill="1" applyBorder="1" applyAlignment="1" applyProtection="1">
      <alignment horizontal="left" vertical="center" shrinkToFit="1"/>
      <protection locked="0"/>
    </xf>
    <xf numFmtId="188" fontId="7" fillId="28" borderId="67" xfId="0" applyNumberFormat="1" applyFont="1" applyFill="1" applyBorder="1" applyAlignment="1" applyProtection="1">
      <alignment horizontal="left" vertical="center" shrinkToFit="1"/>
      <protection locked="0"/>
    </xf>
    <xf numFmtId="188" fontId="7" fillId="28" borderId="68" xfId="0" applyNumberFormat="1" applyFont="1" applyFill="1" applyBorder="1" applyAlignment="1" applyProtection="1">
      <alignment horizontal="left" vertical="center" shrinkToFit="1"/>
      <protection locked="0"/>
    </xf>
    <xf numFmtId="0" fontId="7" fillId="33" borderId="19" xfId="0" applyFont="1" applyFill="1" applyBorder="1" applyAlignment="1">
      <alignment horizontal="center" vertical="center" textRotation="255" shrinkToFit="1"/>
    </xf>
    <xf numFmtId="0" fontId="7" fillId="0" borderId="17"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49" fontId="7" fillId="0" borderId="70" xfId="0" applyNumberFormat="1" applyFont="1" applyFill="1" applyBorder="1" applyAlignment="1" applyProtection="1">
      <alignment horizontal="center" vertical="center" shrinkToFit="1"/>
      <protection/>
    </xf>
    <xf numFmtId="0" fontId="7" fillId="33" borderId="71"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125" fillId="33" borderId="0" xfId="0" applyFont="1" applyFill="1" applyAlignment="1">
      <alignment horizontal="left" wrapText="1"/>
    </xf>
    <xf numFmtId="0" fontId="125" fillId="33" borderId="0" xfId="0" applyFont="1" applyFill="1" applyAlignment="1">
      <alignment horizontal="left"/>
    </xf>
    <xf numFmtId="49" fontId="7" fillId="0" borderId="66" xfId="0" applyNumberFormat="1" applyFont="1" applyFill="1" applyBorder="1" applyAlignment="1" applyProtection="1">
      <alignment horizontal="left" vertical="center" wrapText="1"/>
      <protection/>
    </xf>
    <xf numFmtId="49" fontId="7" fillId="0" borderId="67" xfId="0" applyNumberFormat="1" applyFont="1" applyFill="1" applyBorder="1" applyAlignment="1" applyProtection="1">
      <alignment horizontal="left" vertical="center" wrapText="1"/>
      <protection/>
    </xf>
    <xf numFmtId="49" fontId="7" fillId="0" borderId="68" xfId="0" applyNumberFormat="1" applyFont="1" applyFill="1" applyBorder="1" applyAlignment="1" applyProtection="1">
      <alignment horizontal="left" vertical="center" wrapText="1"/>
      <protection/>
    </xf>
    <xf numFmtId="0" fontId="7" fillId="33" borderId="69" xfId="0" applyFont="1" applyFill="1" applyBorder="1" applyAlignment="1">
      <alignment horizontal="center" vertical="center" textRotation="255" shrinkToFit="1"/>
    </xf>
    <xf numFmtId="0" fontId="7" fillId="0" borderId="17"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33" borderId="19" xfId="0" applyFont="1" applyFill="1" applyBorder="1" applyAlignment="1">
      <alignment horizontal="left" vertical="center" wrapText="1"/>
    </xf>
    <xf numFmtId="0" fontId="7" fillId="33" borderId="63" xfId="0" applyFont="1" applyFill="1" applyBorder="1" applyAlignment="1">
      <alignment horizontal="left" vertical="center" shrinkToFit="1"/>
    </xf>
    <xf numFmtId="0" fontId="7" fillId="33" borderId="19" xfId="0" applyFont="1" applyFill="1" applyBorder="1" applyAlignment="1">
      <alignment horizontal="center" vertical="center" wrapText="1"/>
    </xf>
    <xf numFmtId="0" fontId="7" fillId="33" borderId="54" xfId="0" applyFont="1" applyFill="1" applyBorder="1" applyAlignment="1">
      <alignment horizontal="left" vertical="center" wrapText="1"/>
    </xf>
    <xf numFmtId="0" fontId="7" fillId="33" borderId="38"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33" borderId="17"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97" fillId="34" borderId="72" xfId="0" applyFont="1" applyFill="1" applyBorder="1" applyAlignment="1">
      <alignment horizontal="center" vertical="center"/>
    </xf>
    <xf numFmtId="0" fontId="97" fillId="34" borderId="58" xfId="0" applyFont="1" applyFill="1" applyBorder="1" applyAlignment="1">
      <alignment horizontal="center" vertical="center"/>
    </xf>
    <xf numFmtId="0" fontId="7" fillId="0" borderId="20" xfId="0" applyFont="1" applyFill="1" applyBorder="1" applyAlignment="1">
      <alignment horizontal="left" vertical="center"/>
    </xf>
    <xf numFmtId="0" fontId="7" fillId="0" borderId="73" xfId="0" applyFont="1" applyFill="1" applyBorder="1" applyAlignment="1">
      <alignment horizontal="left" vertical="center"/>
    </xf>
    <xf numFmtId="0" fontId="7" fillId="28" borderId="66" xfId="0" applyFont="1" applyFill="1" applyBorder="1" applyAlignment="1" applyProtection="1">
      <alignment horizontal="left" vertical="center" shrinkToFit="1"/>
      <protection locked="0"/>
    </xf>
    <xf numFmtId="0" fontId="7" fillId="28" borderId="67" xfId="0" applyFont="1" applyFill="1" applyBorder="1" applyAlignment="1" applyProtection="1">
      <alignment horizontal="left" vertical="center" shrinkToFit="1"/>
      <protection locked="0"/>
    </xf>
    <xf numFmtId="0" fontId="7" fillId="28" borderId="68" xfId="0" applyFont="1" applyFill="1" applyBorder="1" applyAlignment="1" applyProtection="1">
      <alignment horizontal="left" vertical="center" shrinkToFit="1"/>
      <protection locked="0"/>
    </xf>
    <xf numFmtId="187" fontId="7" fillId="28" borderId="66" xfId="0" applyNumberFormat="1" applyFont="1" applyFill="1" applyBorder="1" applyAlignment="1" applyProtection="1">
      <alignment horizontal="left" vertical="center" shrinkToFit="1"/>
      <protection locked="0"/>
    </xf>
    <xf numFmtId="187" fontId="7" fillId="28" borderId="67" xfId="0" applyNumberFormat="1" applyFont="1" applyFill="1" applyBorder="1" applyAlignment="1" applyProtection="1">
      <alignment horizontal="left" vertical="center" shrinkToFit="1"/>
      <protection locked="0"/>
    </xf>
    <xf numFmtId="187" fontId="7" fillId="28" borderId="68" xfId="0" applyNumberFormat="1" applyFont="1" applyFill="1" applyBorder="1" applyAlignment="1" applyProtection="1">
      <alignment horizontal="left" vertical="center" shrinkToFit="1"/>
      <protection locked="0"/>
    </xf>
    <xf numFmtId="0" fontId="7" fillId="33" borderId="44" xfId="0" applyFont="1" applyFill="1" applyBorder="1" applyAlignment="1">
      <alignment horizontal="center" vertical="center" textRotation="255" wrapText="1"/>
    </xf>
    <xf numFmtId="0" fontId="7" fillId="33" borderId="43" xfId="0" applyFont="1" applyFill="1" applyBorder="1" applyAlignment="1">
      <alignment horizontal="center" vertical="center" textRotation="255" wrapText="1"/>
    </xf>
    <xf numFmtId="0" fontId="7" fillId="33" borderId="48" xfId="0" applyFont="1" applyFill="1" applyBorder="1" applyAlignment="1">
      <alignment horizontal="center" vertical="center" textRotation="255" wrapText="1"/>
    </xf>
    <xf numFmtId="0" fontId="7" fillId="33" borderId="42" xfId="0" applyFont="1" applyFill="1" applyBorder="1" applyAlignment="1">
      <alignment horizontal="center" vertical="center" textRotation="255" wrapText="1"/>
    </xf>
    <xf numFmtId="0" fontId="7" fillId="33" borderId="33" xfId="0" applyFont="1" applyFill="1" applyBorder="1" applyAlignment="1">
      <alignment horizontal="center" vertical="center" textRotation="255" wrapText="1"/>
    </xf>
    <xf numFmtId="0" fontId="7" fillId="33" borderId="32" xfId="0" applyFont="1" applyFill="1" applyBorder="1" applyAlignment="1">
      <alignment horizontal="center" vertical="center" textRotation="255" wrapText="1"/>
    </xf>
    <xf numFmtId="49" fontId="97" fillId="28" borderId="14" xfId="0" applyNumberFormat="1" applyFont="1" applyFill="1" applyBorder="1" applyAlignment="1" applyProtection="1">
      <alignment vertical="center"/>
      <protection locked="0"/>
    </xf>
    <xf numFmtId="49" fontId="97" fillId="28" borderId="15" xfId="0" applyNumberFormat="1" applyFont="1" applyFill="1" applyBorder="1" applyAlignment="1" applyProtection="1">
      <alignment vertical="center"/>
      <protection locked="0"/>
    </xf>
    <xf numFmtId="49" fontId="97" fillId="28" borderId="27" xfId="0" applyNumberFormat="1" applyFont="1" applyFill="1" applyBorder="1" applyAlignment="1" applyProtection="1">
      <alignment vertical="center"/>
      <protection locked="0"/>
    </xf>
    <xf numFmtId="0" fontId="107" fillId="33" borderId="0" xfId="0" applyFont="1" applyFill="1" applyBorder="1" applyAlignment="1" applyProtection="1">
      <alignment horizontal="center" vertical="center"/>
      <protection/>
    </xf>
    <xf numFmtId="190" fontId="97" fillId="0" borderId="74" xfId="0" applyNumberFormat="1" applyFont="1" applyFill="1" applyBorder="1" applyAlignment="1" applyProtection="1">
      <alignment horizontal="left" vertical="center"/>
      <protection locked="0"/>
    </xf>
    <xf numFmtId="190" fontId="97" fillId="0" borderId="37" xfId="0" applyNumberFormat="1" applyFont="1" applyFill="1" applyBorder="1" applyAlignment="1" applyProtection="1">
      <alignment horizontal="left" vertical="center"/>
      <protection locked="0"/>
    </xf>
    <xf numFmtId="49" fontId="7" fillId="28" borderId="52" xfId="0" applyNumberFormat="1" applyFont="1" applyFill="1" applyBorder="1" applyAlignment="1" applyProtection="1">
      <alignment horizontal="left" vertical="center" wrapText="1"/>
      <protection locked="0"/>
    </xf>
    <xf numFmtId="49" fontId="7" fillId="28" borderId="59" xfId="0" applyNumberFormat="1" applyFont="1" applyFill="1" applyBorder="1" applyAlignment="1" applyProtection="1">
      <alignment horizontal="left" vertical="center" wrapText="1"/>
      <protection locked="0"/>
    </xf>
    <xf numFmtId="49" fontId="7" fillId="28" borderId="66" xfId="44" applyNumberFormat="1" applyFont="1" applyFill="1" applyBorder="1" applyAlignment="1" applyProtection="1">
      <alignment horizontal="left" vertical="center" shrinkToFit="1"/>
      <protection locked="0"/>
    </xf>
    <xf numFmtId="0" fontId="107" fillId="33" borderId="0" xfId="0" applyFont="1" applyFill="1" applyBorder="1" applyAlignment="1">
      <alignment horizontal="center" vertical="center"/>
    </xf>
    <xf numFmtId="0" fontId="97" fillId="33" borderId="0" xfId="0" applyFont="1" applyFill="1" applyBorder="1" applyAlignment="1">
      <alignment horizontal="center" vertical="center"/>
    </xf>
    <xf numFmtId="0" fontId="7" fillId="34" borderId="75" xfId="0" applyFont="1" applyFill="1" applyBorder="1" applyAlignment="1">
      <alignment horizontal="center" vertical="center"/>
    </xf>
    <xf numFmtId="0" fontId="7" fillId="34" borderId="76" xfId="0" applyFont="1" applyFill="1" applyBorder="1" applyAlignment="1">
      <alignment horizontal="center" vertical="center"/>
    </xf>
    <xf numFmtId="0" fontId="7" fillId="33" borderId="12"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7" fillId="35" borderId="16" xfId="0" applyFont="1" applyFill="1" applyBorder="1" applyAlignment="1">
      <alignment horizontal="left" vertical="center" wrapText="1"/>
    </xf>
    <xf numFmtId="0" fontId="7" fillId="33" borderId="20" xfId="0" applyFont="1" applyFill="1" applyBorder="1" applyAlignment="1">
      <alignment horizontal="center" vertical="center" textRotation="255" wrapText="1"/>
    </xf>
    <xf numFmtId="0" fontId="7" fillId="33" borderId="12" xfId="0" applyFont="1" applyFill="1" applyBorder="1" applyAlignment="1">
      <alignment horizontal="center" vertical="center" textRotation="255" wrapText="1"/>
    </xf>
    <xf numFmtId="0" fontId="7" fillId="33" borderId="44" xfId="0" applyFont="1" applyFill="1" applyBorder="1" applyAlignment="1">
      <alignment horizontal="left" vertical="center" wrapText="1"/>
    </xf>
    <xf numFmtId="0" fontId="7" fillId="33" borderId="43" xfId="0" applyFont="1" applyFill="1" applyBorder="1" applyAlignment="1">
      <alignment horizontal="left" vertical="center" wrapText="1"/>
    </xf>
    <xf numFmtId="0" fontId="7" fillId="33" borderId="48"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42" xfId="0" applyFont="1" applyFill="1" applyBorder="1" applyAlignment="1">
      <alignment horizontal="left" vertical="center" wrapText="1"/>
    </xf>
    <xf numFmtId="0" fontId="7" fillId="33" borderId="33" xfId="0" applyFont="1" applyFill="1" applyBorder="1" applyAlignment="1">
      <alignment horizontal="left" vertical="center" wrapText="1"/>
    </xf>
    <xf numFmtId="0" fontId="7" fillId="33" borderId="77" xfId="0" applyFont="1" applyFill="1" applyBorder="1" applyAlignment="1">
      <alignment horizontal="left" vertical="center" wrapText="1"/>
    </xf>
    <xf numFmtId="0" fontId="7" fillId="33" borderId="32" xfId="0" applyFont="1" applyFill="1" applyBorder="1" applyAlignment="1">
      <alignment horizontal="left" vertical="center" wrapText="1"/>
    </xf>
    <xf numFmtId="0" fontId="7" fillId="35" borderId="78" xfId="0" applyFont="1" applyFill="1" applyBorder="1" applyAlignment="1">
      <alignment horizontal="left" vertical="center" wrapText="1"/>
    </xf>
    <xf numFmtId="0" fontId="7" fillId="35" borderId="79" xfId="0" applyFont="1" applyFill="1" applyBorder="1" applyAlignment="1">
      <alignment horizontal="left" vertical="center" wrapText="1"/>
    </xf>
    <xf numFmtId="0" fontId="7" fillId="35" borderId="80"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33" borderId="73" xfId="0" applyFont="1" applyFill="1" applyBorder="1" applyAlignment="1">
      <alignment horizontal="center" vertical="center" textRotation="255" wrapText="1"/>
    </xf>
    <xf numFmtId="0" fontId="7" fillId="33" borderId="19" xfId="0" applyFont="1" applyFill="1" applyBorder="1" applyAlignment="1">
      <alignment horizontal="center" vertical="center" textRotation="255" wrapText="1"/>
    </xf>
    <xf numFmtId="0" fontId="7" fillId="35" borderId="81" xfId="0" applyFont="1" applyFill="1" applyBorder="1" applyAlignment="1">
      <alignment horizontal="center" vertical="center" textRotation="255" wrapText="1"/>
    </xf>
    <xf numFmtId="0" fontId="7" fillId="35" borderId="10" xfId="0" applyFont="1" applyFill="1" applyBorder="1" applyAlignment="1">
      <alignment horizontal="center" vertical="center" textRotation="255" wrapText="1"/>
    </xf>
    <xf numFmtId="0" fontId="11" fillId="28" borderId="19" xfId="0" applyNumberFormat="1" applyFont="1" applyFill="1" applyBorder="1" applyAlignment="1" applyProtection="1">
      <alignment horizontal="left" vertical="center" wrapText="1"/>
      <protection locked="0"/>
    </xf>
    <xf numFmtId="0" fontId="11" fillId="28" borderId="52" xfId="0" applyNumberFormat="1" applyFont="1" applyFill="1" applyBorder="1" applyAlignment="1" applyProtection="1">
      <alignment horizontal="left" vertical="center" wrapText="1"/>
      <protection locked="0"/>
    </xf>
    <xf numFmtId="49" fontId="7" fillId="28" borderId="66" xfId="0" applyNumberFormat="1" applyFont="1" applyFill="1" applyBorder="1" applyAlignment="1" applyProtection="1">
      <alignment horizontal="left" vertical="center" wrapText="1"/>
      <protection locked="0"/>
    </xf>
    <xf numFmtId="49" fontId="7" fillId="28" borderId="67" xfId="0" applyNumberFormat="1" applyFont="1" applyFill="1" applyBorder="1" applyAlignment="1" applyProtection="1">
      <alignment horizontal="left" vertical="center" wrapText="1"/>
      <protection locked="0"/>
    </xf>
    <xf numFmtId="49" fontId="7" fillId="28" borderId="68" xfId="0" applyNumberFormat="1" applyFont="1" applyFill="1" applyBorder="1" applyAlignment="1" applyProtection="1">
      <alignment horizontal="left" vertical="center" wrapText="1"/>
      <protection locked="0"/>
    </xf>
    <xf numFmtId="0" fontId="7" fillId="33" borderId="44" xfId="0" applyFont="1" applyFill="1" applyBorder="1" applyAlignment="1">
      <alignment horizontal="center" vertical="center" wrapText="1"/>
    </xf>
    <xf numFmtId="0" fontId="7" fillId="33" borderId="43" xfId="0" applyFont="1" applyFill="1" applyBorder="1" applyAlignment="1">
      <alignment horizontal="center" vertical="center" wrapText="1"/>
    </xf>
    <xf numFmtId="0" fontId="7" fillId="33" borderId="48" xfId="0" applyFont="1" applyFill="1" applyBorder="1" applyAlignment="1">
      <alignment horizontal="center" vertical="center" wrapText="1"/>
    </xf>
    <xf numFmtId="0" fontId="7" fillId="33" borderId="42" xfId="0" applyFont="1" applyFill="1" applyBorder="1" applyAlignment="1">
      <alignment horizontal="center" vertical="center" wrapText="1"/>
    </xf>
    <xf numFmtId="0" fontId="7" fillId="33" borderId="33" xfId="0" applyFont="1" applyFill="1" applyBorder="1" applyAlignment="1">
      <alignment horizontal="center" vertical="center" wrapText="1"/>
    </xf>
    <xf numFmtId="0" fontId="7" fillId="33" borderId="32" xfId="0" applyFont="1" applyFill="1" applyBorder="1" applyAlignment="1">
      <alignment horizontal="center" vertical="center" wrapText="1"/>
    </xf>
    <xf numFmtId="0" fontId="7" fillId="33" borderId="82" xfId="0" applyFont="1" applyFill="1" applyBorder="1" applyAlignment="1">
      <alignment horizontal="left" vertical="center" wrapText="1"/>
    </xf>
    <xf numFmtId="0" fontId="7" fillId="33" borderId="79" xfId="0" applyFont="1" applyFill="1" applyBorder="1" applyAlignment="1">
      <alignment horizontal="left" vertical="center" wrapText="1"/>
    </xf>
    <xf numFmtId="0" fontId="7" fillId="33" borderId="80"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11" fillId="28" borderId="33" xfId="0" applyNumberFormat="1" applyFont="1" applyFill="1" applyBorder="1" applyAlignment="1" applyProtection="1">
      <alignment horizontal="left" vertical="top" wrapText="1"/>
      <protection locked="0"/>
    </xf>
    <xf numFmtId="0" fontId="11" fillId="28" borderId="77" xfId="0" applyNumberFormat="1" applyFont="1" applyFill="1" applyBorder="1" applyAlignment="1" applyProtection="1">
      <alignment horizontal="left" vertical="top" wrapText="1"/>
      <protection locked="0"/>
    </xf>
    <xf numFmtId="0" fontId="11" fillId="28" borderId="30" xfId="0" applyNumberFormat="1" applyFont="1" applyFill="1" applyBorder="1" applyAlignment="1" applyProtection="1">
      <alignment horizontal="left" vertical="top" wrapText="1"/>
      <protection locked="0"/>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1" fillId="28" borderId="78" xfId="0" applyNumberFormat="1" applyFont="1" applyFill="1" applyBorder="1" applyAlignment="1" applyProtection="1">
      <alignment horizontal="left" vertical="top" wrapText="1"/>
      <protection locked="0"/>
    </xf>
    <xf numFmtId="0" fontId="11" fillId="28" borderId="79" xfId="0" applyNumberFormat="1" applyFont="1" applyFill="1" applyBorder="1" applyAlignment="1" applyProtection="1">
      <alignment horizontal="left" vertical="top" wrapText="1"/>
      <protection locked="0"/>
    </xf>
    <xf numFmtId="0" fontId="11" fillId="28" borderId="57" xfId="0" applyNumberFormat="1" applyFont="1" applyFill="1" applyBorder="1" applyAlignment="1" applyProtection="1">
      <alignment horizontal="left" vertical="top" wrapText="1"/>
      <protection locked="0"/>
    </xf>
    <xf numFmtId="0" fontId="11" fillId="35" borderId="14" xfId="0" applyNumberFormat="1" applyFont="1" applyFill="1" applyBorder="1" applyAlignment="1" applyProtection="1">
      <alignment horizontal="left" vertical="top" wrapText="1"/>
      <protection locked="0"/>
    </xf>
    <xf numFmtId="0" fontId="11" fillId="35" borderId="15" xfId="0" applyNumberFormat="1" applyFont="1" applyFill="1" applyBorder="1" applyAlignment="1" applyProtection="1">
      <alignment horizontal="left" vertical="top" wrapText="1"/>
      <protection locked="0"/>
    </xf>
    <xf numFmtId="0" fontId="11" fillId="35" borderId="27" xfId="0" applyNumberFormat="1" applyFont="1" applyFill="1" applyBorder="1" applyAlignment="1" applyProtection="1">
      <alignment horizontal="left" vertical="top" wrapText="1"/>
      <protection locked="0"/>
    </xf>
    <xf numFmtId="185" fontId="7" fillId="28" borderId="83" xfId="0" applyNumberFormat="1" applyFont="1" applyFill="1" applyBorder="1" applyAlignment="1" applyProtection="1">
      <alignment horizontal="center" vertical="center" wrapText="1"/>
      <protection locked="0"/>
    </xf>
    <xf numFmtId="0" fontId="7" fillId="33" borderId="81" xfId="0" applyFont="1" applyFill="1" applyBorder="1" applyAlignment="1">
      <alignment horizontal="center" vertical="center" textRotation="255" wrapText="1"/>
    </xf>
    <xf numFmtId="0" fontId="11" fillId="28" borderId="44" xfId="0" applyNumberFormat="1" applyFont="1" applyFill="1" applyBorder="1" applyAlignment="1" applyProtection="1">
      <alignment horizontal="left" vertical="top" wrapText="1"/>
      <protection locked="0"/>
    </xf>
    <xf numFmtId="0" fontId="11" fillId="28" borderId="38" xfId="0" applyNumberFormat="1" applyFont="1" applyFill="1" applyBorder="1" applyAlignment="1" applyProtection="1">
      <alignment horizontal="left" vertical="top" wrapText="1"/>
      <protection locked="0"/>
    </xf>
    <xf numFmtId="0" fontId="11" fillId="28" borderId="53" xfId="0" applyNumberFormat="1" applyFont="1" applyFill="1" applyBorder="1" applyAlignment="1" applyProtection="1">
      <alignment horizontal="left" vertical="top" wrapText="1"/>
      <protection locked="0"/>
    </xf>
    <xf numFmtId="0" fontId="11" fillId="35" borderId="48" xfId="0" applyNumberFormat="1" applyFont="1" applyFill="1" applyBorder="1" applyAlignment="1" applyProtection="1">
      <alignment horizontal="left" vertical="top" wrapText="1"/>
      <protection locked="0"/>
    </xf>
    <xf numFmtId="0" fontId="11" fillId="35" borderId="0" xfId="0" applyNumberFormat="1" applyFont="1" applyFill="1" applyBorder="1" applyAlignment="1" applyProtection="1">
      <alignment horizontal="left" vertical="top" wrapText="1"/>
      <protection locked="0"/>
    </xf>
    <xf numFmtId="0" fontId="11" fillId="35" borderId="45" xfId="0" applyNumberFormat="1" applyFont="1" applyFill="1" applyBorder="1" applyAlignment="1" applyProtection="1">
      <alignment horizontal="left" vertical="top" wrapText="1"/>
      <protection locked="0"/>
    </xf>
    <xf numFmtId="0" fontId="7" fillId="33" borderId="73" xfId="0" applyFont="1" applyFill="1" applyBorder="1" applyAlignment="1">
      <alignment horizontal="left" vertical="center" wrapText="1"/>
    </xf>
    <xf numFmtId="0" fontId="11" fillId="35" borderId="44" xfId="0" applyNumberFormat="1" applyFont="1" applyFill="1" applyBorder="1" applyAlignment="1" applyProtection="1">
      <alignment horizontal="left" vertical="top" wrapText="1"/>
      <protection locked="0"/>
    </xf>
    <xf numFmtId="0" fontId="11" fillId="35" borderId="38" xfId="0" applyNumberFormat="1" applyFont="1" applyFill="1" applyBorder="1" applyAlignment="1" applyProtection="1">
      <alignment horizontal="left" vertical="top" wrapText="1"/>
      <protection locked="0"/>
    </xf>
    <xf numFmtId="0" fontId="11" fillId="35" borderId="53" xfId="0" applyNumberFormat="1" applyFont="1" applyFill="1" applyBorder="1" applyAlignment="1" applyProtection="1">
      <alignment horizontal="left" vertical="top" wrapText="1"/>
      <protection locked="0"/>
    </xf>
    <xf numFmtId="0" fontId="11" fillId="28" borderId="52" xfId="0" applyNumberFormat="1" applyFont="1" applyFill="1" applyBorder="1" applyAlignment="1" applyProtection="1">
      <alignment horizontal="left" vertical="top" wrapText="1"/>
      <protection locked="0"/>
    </xf>
    <xf numFmtId="0" fontId="11" fillId="28" borderId="59" xfId="0" applyNumberFormat="1" applyFont="1" applyFill="1" applyBorder="1" applyAlignment="1" applyProtection="1">
      <alignment horizontal="left" vertical="top" wrapText="1"/>
      <protection locked="0"/>
    </xf>
    <xf numFmtId="184" fontId="7" fillId="0" borderId="66" xfId="0" applyNumberFormat="1" applyFont="1" applyFill="1" applyBorder="1" applyAlignment="1">
      <alignment horizontal="left" vertical="center"/>
    </xf>
    <xf numFmtId="184" fontId="7" fillId="0" borderId="67" xfId="0" applyNumberFormat="1" applyFont="1" applyFill="1" applyBorder="1" applyAlignment="1">
      <alignment horizontal="left" vertical="center"/>
    </xf>
    <xf numFmtId="184" fontId="7" fillId="0" borderId="68" xfId="0" applyNumberFormat="1" applyFont="1" applyFill="1" applyBorder="1" applyAlignment="1">
      <alignment horizontal="left" vertical="center"/>
    </xf>
    <xf numFmtId="191" fontId="7" fillId="28" borderId="84" xfId="0" applyNumberFormat="1" applyFont="1" applyFill="1" applyBorder="1" applyAlignment="1" applyProtection="1">
      <alignment horizontal="left" vertical="center"/>
      <protection locked="0"/>
    </xf>
    <xf numFmtId="191" fontId="7" fillId="28" borderId="85" xfId="0" applyNumberFormat="1" applyFont="1" applyFill="1" applyBorder="1" applyAlignment="1" applyProtection="1">
      <alignment horizontal="left" vertical="center"/>
      <protection locked="0"/>
    </xf>
    <xf numFmtId="191" fontId="7" fillId="28" borderId="86" xfId="0" applyNumberFormat="1" applyFont="1" applyFill="1" applyBorder="1" applyAlignment="1" applyProtection="1">
      <alignment horizontal="left" vertical="center"/>
      <protection locked="0"/>
    </xf>
    <xf numFmtId="0" fontId="11" fillId="28" borderId="55" xfId="0" applyNumberFormat="1" applyFont="1" applyFill="1" applyBorder="1" applyAlignment="1" applyProtection="1">
      <alignment horizontal="left" vertical="top" wrapText="1"/>
      <protection locked="0"/>
    </xf>
    <xf numFmtId="0" fontId="11" fillId="28" borderId="87" xfId="0" applyNumberFormat="1" applyFont="1" applyFill="1" applyBorder="1" applyAlignment="1" applyProtection="1">
      <alignment horizontal="left" vertical="top" wrapText="1"/>
      <protection locked="0"/>
    </xf>
    <xf numFmtId="0" fontId="11" fillId="28" borderId="34" xfId="0" applyNumberFormat="1" applyFont="1" applyFill="1" applyBorder="1" applyAlignment="1" applyProtection="1">
      <alignment horizontal="left" vertical="top" wrapText="1"/>
      <protection locked="0"/>
    </xf>
    <xf numFmtId="0" fontId="7" fillId="0" borderId="88" xfId="0" applyFont="1" applyBorder="1" applyAlignment="1">
      <alignment horizontal="left" vertical="center"/>
    </xf>
    <xf numFmtId="0" fontId="7" fillId="0" borderId="13"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89" xfId="0" applyFont="1" applyBorder="1" applyAlignment="1">
      <alignment horizontal="left" vertical="center"/>
    </xf>
    <xf numFmtId="0" fontId="7" fillId="0" borderId="90" xfId="0" applyFont="1" applyBorder="1" applyAlignment="1">
      <alignment horizontal="left" vertical="center"/>
    </xf>
    <xf numFmtId="176" fontId="7" fillId="28" borderId="90" xfId="0" applyNumberFormat="1" applyFont="1" applyFill="1" applyBorder="1" applyAlignment="1" applyProtection="1">
      <alignment horizontal="left" vertical="center"/>
      <protection locked="0"/>
    </xf>
    <xf numFmtId="176" fontId="7" fillId="28" borderId="91" xfId="0" applyNumberFormat="1" applyFont="1" applyFill="1" applyBorder="1" applyAlignment="1" applyProtection="1">
      <alignment horizontal="left" vertical="center"/>
      <protection locked="0"/>
    </xf>
    <xf numFmtId="0" fontId="7" fillId="0" borderId="92" xfId="0" applyFont="1" applyBorder="1" applyAlignment="1">
      <alignment horizontal="left" vertical="center"/>
    </xf>
    <xf numFmtId="176" fontId="7" fillId="28" borderId="92" xfId="0" applyNumberFormat="1" applyFont="1" applyFill="1" applyBorder="1" applyAlignment="1" applyProtection="1">
      <alignment horizontal="left" vertical="center"/>
      <protection locked="0"/>
    </xf>
    <xf numFmtId="176" fontId="7" fillId="28" borderId="93" xfId="0" applyNumberFormat="1" applyFont="1" applyFill="1" applyBorder="1" applyAlignment="1" applyProtection="1">
      <alignment horizontal="left" vertical="center"/>
      <protection locked="0"/>
    </xf>
    <xf numFmtId="0" fontId="7" fillId="35" borderId="94" xfId="0" applyFont="1" applyFill="1" applyBorder="1" applyAlignment="1" applyProtection="1">
      <alignment horizontal="center" vertical="center" shrinkToFit="1"/>
      <protection/>
    </xf>
    <xf numFmtId="0" fontId="7" fillId="35" borderId="95" xfId="0" applyFont="1" applyFill="1" applyBorder="1" applyAlignment="1" applyProtection="1">
      <alignment horizontal="center" vertical="center" shrinkToFit="1"/>
      <protection/>
    </xf>
    <xf numFmtId="0" fontId="7" fillId="35" borderId="96" xfId="0" applyFont="1" applyFill="1" applyBorder="1" applyAlignment="1">
      <alignment horizontal="left" vertical="center" wrapText="1"/>
    </xf>
    <xf numFmtId="0" fontId="7" fillId="35" borderId="50" xfId="0" applyFont="1" applyFill="1" applyBorder="1" applyAlignment="1">
      <alignment horizontal="left" vertical="center" wrapText="1"/>
    </xf>
    <xf numFmtId="0" fontId="7" fillId="35" borderId="97" xfId="0" applyFont="1" applyFill="1" applyBorder="1" applyAlignment="1">
      <alignment horizontal="left" vertical="center" wrapText="1"/>
    </xf>
    <xf numFmtId="0" fontId="7" fillId="35" borderId="33" xfId="0" applyFont="1" applyFill="1" applyBorder="1" applyAlignment="1">
      <alignment horizontal="left" vertical="center" wrapText="1"/>
    </xf>
    <xf numFmtId="0" fontId="7" fillId="35" borderId="77" xfId="0" applyFont="1" applyFill="1" applyBorder="1" applyAlignment="1">
      <alignment horizontal="left" vertical="center" wrapText="1"/>
    </xf>
    <xf numFmtId="0" fontId="7" fillId="35" borderId="32" xfId="0" applyFont="1" applyFill="1" applyBorder="1" applyAlignment="1">
      <alignment horizontal="left" vertical="center" wrapText="1"/>
    </xf>
    <xf numFmtId="0" fontId="7" fillId="0" borderId="81" xfId="0" applyFont="1" applyFill="1" applyBorder="1" applyAlignment="1">
      <alignment horizontal="left" vertical="center" wrapText="1"/>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0" fontId="7" fillId="0" borderId="63" xfId="0" applyFont="1" applyBorder="1" applyAlignment="1">
      <alignment horizontal="center" vertical="center"/>
    </xf>
    <xf numFmtId="176" fontId="7" fillId="0" borderId="14" xfId="50" applyNumberFormat="1" applyFont="1" applyFill="1" applyBorder="1" applyAlignment="1" applyProtection="1">
      <alignment horizontal="left" vertical="center" shrinkToFit="1"/>
      <protection/>
    </xf>
    <xf numFmtId="176" fontId="7" fillId="0" borderId="15" xfId="50" applyNumberFormat="1" applyFont="1" applyFill="1" applyBorder="1" applyAlignment="1" applyProtection="1">
      <alignment horizontal="left" vertical="center" shrinkToFit="1"/>
      <protection/>
    </xf>
    <xf numFmtId="176" fontId="7" fillId="0" borderId="27" xfId="50" applyNumberFormat="1" applyFont="1" applyFill="1" applyBorder="1" applyAlignment="1" applyProtection="1">
      <alignment horizontal="left" vertical="center" shrinkToFit="1"/>
      <protection/>
    </xf>
    <xf numFmtId="0" fontId="7" fillId="0" borderId="17" xfId="0"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1"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36" xfId="0" applyFont="1" applyBorder="1" applyAlignment="1">
      <alignment horizontal="center" vertical="center" textRotation="255"/>
    </xf>
    <xf numFmtId="176" fontId="7" fillId="28" borderId="88" xfId="0" applyNumberFormat="1" applyFont="1" applyFill="1" applyBorder="1" applyAlignment="1" applyProtection="1">
      <alignment horizontal="left" vertical="center"/>
      <protection locked="0"/>
    </xf>
    <xf numFmtId="176" fontId="7" fillId="28" borderId="98" xfId="0" applyNumberFormat="1" applyFont="1" applyFill="1" applyBorder="1" applyAlignment="1" applyProtection="1">
      <alignment horizontal="left" vertical="center"/>
      <protection locked="0"/>
    </xf>
    <xf numFmtId="176" fontId="7" fillId="28" borderId="89" xfId="0" applyNumberFormat="1" applyFont="1" applyFill="1" applyBorder="1" applyAlignment="1" applyProtection="1">
      <alignment horizontal="left" vertical="center"/>
      <protection locked="0"/>
    </xf>
    <xf numFmtId="176" fontId="7" fillId="28" borderId="99" xfId="0" applyNumberFormat="1" applyFont="1" applyFill="1" applyBorder="1" applyAlignment="1" applyProtection="1">
      <alignment horizontal="left" vertical="center"/>
      <protection locked="0"/>
    </xf>
    <xf numFmtId="0" fontId="7" fillId="0" borderId="100" xfId="0" applyFont="1" applyBorder="1" applyAlignment="1">
      <alignment horizontal="left" vertical="center"/>
    </xf>
    <xf numFmtId="176" fontId="7" fillId="0" borderId="92" xfId="0" applyNumberFormat="1" applyFont="1" applyFill="1" applyBorder="1" applyAlignment="1">
      <alignment horizontal="left" vertical="center"/>
    </xf>
    <xf numFmtId="176" fontId="7" fillId="0" borderId="93" xfId="0" applyNumberFormat="1" applyFont="1" applyFill="1" applyBorder="1" applyAlignment="1">
      <alignment horizontal="left" vertical="center"/>
    </xf>
    <xf numFmtId="0" fontId="7" fillId="0" borderId="66" xfId="0" applyNumberFormat="1" applyFont="1" applyFill="1" applyBorder="1" applyAlignment="1" applyProtection="1">
      <alignment horizontal="center" vertical="center" wrapText="1"/>
      <protection/>
    </xf>
    <xf numFmtId="0" fontId="7" fillId="0" borderId="67" xfId="0" applyNumberFormat="1" applyFont="1" applyFill="1" applyBorder="1" applyAlignment="1" applyProtection="1">
      <alignment horizontal="center" vertical="center" wrapText="1"/>
      <protection/>
    </xf>
    <xf numFmtId="176" fontId="7" fillId="0" borderId="101" xfId="0" applyNumberFormat="1" applyFont="1" applyFill="1" applyBorder="1" applyAlignment="1">
      <alignment horizontal="left" vertical="center"/>
    </xf>
    <xf numFmtId="176" fontId="7" fillId="0" borderId="102" xfId="0" applyNumberFormat="1" applyFont="1" applyFill="1" applyBorder="1" applyAlignment="1">
      <alignment horizontal="left" vertical="center"/>
    </xf>
    <xf numFmtId="176" fontId="7" fillId="0" borderId="103" xfId="0" applyNumberFormat="1" applyFont="1" applyFill="1" applyBorder="1" applyAlignment="1">
      <alignment horizontal="left" vertical="center"/>
    </xf>
    <xf numFmtId="176" fontId="7" fillId="0" borderId="104" xfId="0" applyNumberFormat="1" applyFont="1" applyFill="1" applyBorder="1" applyAlignment="1">
      <alignment horizontal="left" vertical="center"/>
    </xf>
    <xf numFmtId="176" fontId="7" fillId="0" borderId="105" xfId="0" applyNumberFormat="1" applyFont="1" applyFill="1" applyBorder="1" applyAlignment="1">
      <alignment horizontal="left" vertical="center"/>
    </xf>
    <xf numFmtId="176" fontId="7" fillId="0" borderId="106" xfId="0" applyNumberFormat="1" applyFont="1" applyFill="1" applyBorder="1" applyAlignment="1">
      <alignment horizontal="left" vertical="center"/>
    </xf>
    <xf numFmtId="0" fontId="7" fillId="33" borderId="50" xfId="0" applyFont="1" applyFill="1" applyBorder="1" applyAlignment="1" applyProtection="1">
      <alignment horizontal="left" vertical="top" wrapText="1"/>
      <protection/>
    </xf>
    <xf numFmtId="0" fontId="97" fillId="33" borderId="0" xfId="0" applyFont="1" applyFill="1" applyBorder="1" applyAlignment="1" applyProtection="1">
      <alignment vertical="center"/>
      <protection/>
    </xf>
    <xf numFmtId="0" fontId="7" fillId="33" borderId="51" xfId="0" applyFont="1" applyFill="1" applyBorder="1" applyAlignment="1" applyProtection="1">
      <alignment horizontal="center" vertical="center" wrapText="1"/>
      <protection/>
    </xf>
    <xf numFmtId="0" fontId="7" fillId="33" borderId="50" xfId="0" applyFont="1" applyFill="1" applyBorder="1" applyAlignment="1" applyProtection="1">
      <alignment horizontal="center" vertical="center" wrapText="1"/>
      <protection/>
    </xf>
    <xf numFmtId="0" fontId="7" fillId="33" borderId="97" xfId="0" applyFont="1" applyFill="1" applyBorder="1" applyAlignment="1" applyProtection="1">
      <alignment horizontal="center" vertical="center" wrapText="1"/>
      <protection/>
    </xf>
    <xf numFmtId="0" fontId="7" fillId="0" borderId="107" xfId="0" applyFont="1" applyBorder="1" applyAlignment="1" applyProtection="1">
      <alignment horizontal="center" vertical="center" wrapText="1"/>
      <protection/>
    </xf>
    <xf numFmtId="0" fontId="7" fillId="0" borderId="108" xfId="0" applyFont="1" applyBorder="1" applyAlignment="1" applyProtection="1">
      <alignment horizontal="center" vertical="center" wrapText="1"/>
      <protection/>
    </xf>
    <xf numFmtId="0" fontId="7" fillId="0" borderId="109" xfId="0" applyFont="1" applyBorder="1" applyAlignment="1" applyProtection="1">
      <alignment horizontal="center" vertical="center" wrapText="1"/>
      <protection/>
    </xf>
    <xf numFmtId="0" fontId="9" fillId="0" borderId="96" xfId="0" applyFont="1" applyFill="1" applyBorder="1" applyAlignment="1" applyProtection="1">
      <alignment horizontal="left" vertical="top" wrapText="1"/>
      <protection/>
    </xf>
    <xf numFmtId="0" fontId="118" fillId="0" borderId="50" xfId="0" applyFont="1" applyFill="1" applyBorder="1" applyAlignment="1" applyProtection="1">
      <alignment horizontal="left" vertical="top" wrapText="1"/>
      <protection/>
    </xf>
    <xf numFmtId="0" fontId="118" fillId="0" borderId="110" xfId="0" applyFont="1" applyFill="1" applyBorder="1" applyAlignment="1" applyProtection="1">
      <alignment horizontal="left" vertical="top" wrapText="1"/>
      <protection/>
    </xf>
    <xf numFmtId="0" fontId="7" fillId="28" borderId="47" xfId="0" applyFont="1" applyFill="1" applyBorder="1" applyAlignment="1" applyProtection="1">
      <alignment horizontal="left" vertical="top" wrapText="1"/>
      <protection locked="0"/>
    </xf>
    <xf numFmtId="0" fontId="7" fillId="28" borderId="108" xfId="0" applyFont="1" applyFill="1" applyBorder="1" applyAlignment="1" applyProtection="1">
      <alignment horizontal="left" vertical="top" wrapText="1"/>
      <protection locked="0"/>
    </xf>
    <xf numFmtId="0" fontId="7" fillId="28" borderId="111" xfId="0" applyFont="1" applyFill="1" applyBorder="1" applyAlignment="1" applyProtection="1">
      <alignment horizontal="left" vertical="top" wrapText="1"/>
      <protection locked="0"/>
    </xf>
    <xf numFmtId="0" fontId="19" fillId="0" borderId="96" xfId="0" applyFont="1" applyFill="1" applyBorder="1" applyAlignment="1" applyProtection="1">
      <alignment horizontal="left" vertical="top" wrapText="1"/>
      <protection/>
    </xf>
    <xf numFmtId="0" fontId="7" fillId="33" borderId="49" xfId="0" applyFont="1" applyFill="1" applyBorder="1" applyAlignment="1" applyProtection="1">
      <alignment horizontal="center" vertical="center" wrapText="1"/>
      <protection/>
    </xf>
    <xf numFmtId="0" fontId="7" fillId="33" borderId="0" xfId="0" applyFont="1" applyFill="1" applyBorder="1" applyAlignment="1" applyProtection="1">
      <alignment horizontal="center" vertical="center" wrapText="1"/>
      <protection/>
    </xf>
    <xf numFmtId="0" fontId="7" fillId="33" borderId="42" xfId="0" applyFont="1" applyFill="1" applyBorder="1" applyAlignment="1" applyProtection="1">
      <alignment horizontal="center" vertical="center" wrapText="1"/>
      <protection/>
    </xf>
    <xf numFmtId="0" fontId="7" fillId="28" borderId="33" xfId="0" applyFont="1" applyFill="1" applyBorder="1" applyAlignment="1" applyProtection="1">
      <alignment horizontal="left" vertical="top" wrapText="1"/>
      <protection locked="0"/>
    </xf>
    <xf numFmtId="0" fontId="7" fillId="0" borderId="77" xfId="0" applyFont="1" applyBorder="1" applyAlignment="1" applyProtection="1">
      <alignment horizontal="left" vertical="top" wrapText="1"/>
      <protection locked="0"/>
    </xf>
    <xf numFmtId="0" fontId="7" fillId="0" borderId="30" xfId="0" applyFont="1" applyBorder="1" applyAlignment="1" applyProtection="1">
      <alignment horizontal="left" vertical="top" wrapText="1"/>
      <protection locked="0"/>
    </xf>
    <xf numFmtId="0" fontId="7" fillId="0" borderId="44" xfId="0" applyFont="1" applyFill="1" applyBorder="1" applyAlignment="1" applyProtection="1">
      <alignment horizontal="left" vertical="top" wrapText="1"/>
      <protection/>
    </xf>
    <xf numFmtId="0" fontId="7" fillId="0" borderId="38" xfId="0" applyFont="1" applyFill="1" applyBorder="1" applyAlignment="1" applyProtection="1">
      <alignment horizontal="left" vertical="top" wrapText="1"/>
      <protection/>
    </xf>
    <xf numFmtId="0" fontId="7" fillId="0" borderId="53" xfId="0" applyFont="1" applyFill="1" applyBorder="1" applyAlignment="1" applyProtection="1">
      <alignment horizontal="left" vertical="top" wrapText="1"/>
      <protection/>
    </xf>
    <xf numFmtId="0" fontId="7" fillId="0" borderId="50" xfId="0" applyFont="1" applyFill="1" applyBorder="1" applyAlignment="1" applyProtection="1">
      <alignment horizontal="left" vertical="top" wrapText="1"/>
      <protection/>
    </xf>
    <xf numFmtId="0" fontId="7" fillId="0" borderId="110" xfId="0" applyFont="1" applyFill="1" applyBorder="1" applyAlignment="1" applyProtection="1">
      <alignment horizontal="left" vertical="top" wrapText="1"/>
      <protection/>
    </xf>
    <xf numFmtId="0" fontId="7" fillId="33" borderId="96" xfId="0" applyFont="1" applyFill="1" applyBorder="1" applyAlignment="1" applyProtection="1">
      <alignment horizontal="left" vertical="center" wrapText="1"/>
      <protection/>
    </xf>
    <xf numFmtId="0" fontId="7" fillId="33" borderId="50" xfId="0" applyFont="1" applyFill="1" applyBorder="1" applyAlignment="1" applyProtection="1">
      <alignment horizontal="left" vertical="center" wrapText="1"/>
      <protection/>
    </xf>
    <xf numFmtId="0" fontId="7" fillId="33" borderId="110" xfId="0" applyFont="1" applyFill="1" applyBorder="1" applyAlignment="1" applyProtection="1">
      <alignment horizontal="left" vertical="center" wrapText="1"/>
      <protection/>
    </xf>
    <xf numFmtId="0" fontId="7" fillId="33" borderId="15" xfId="0" applyFont="1" applyFill="1" applyBorder="1" applyAlignment="1" applyProtection="1">
      <alignment horizontal="left" vertical="center" wrapText="1"/>
      <protection/>
    </xf>
    <xf numFmtId="0" fontId="7" fillId="33" borderId="16" xfId="0" applyFont="1" applyFill="1" applyBorder="1" applyAlignment="1" applyProtection="1">
      <alignment horizontal="left" vertical="center" wrapText="1"/>
      <protection/>
    </xf>
    <xf numFmtId="0" fontId="7" fillId="33" borderId="14" xfId="0" applyFont="1" applyFill="1" applyBorder="1" applyAlignment="1" applyProtection="1">
      <alignment horizontal="left" vertical="center" wrapText="1"/>
      <protection/>
    </xf>
    <xf numFmtId="0" fontId="7" fillId="33" borderId="27" xfId="0" applyFont="1" applyFill="1" applyBorder="1" applyAlignment="1" applyProtection="1">
      <alignment horizontal="left" vertical="center" wrapText="1"/>
      <protection/>
    </xf>
    <xf numFmtId="0" fontId="11" fillId="0" borderId="96" xfId="0" applyFont="1" applyFill="1" applyBorder="1" applyAlignment="1" applyProtection="1">
      <alignment horizontal="left" vertical="top" wrapText="1"/>
      <protection/>
    </xf>
    <xf numFmtId="0" fontId="11" fillId="0" borderId="50"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1" fillId="0" borderId="110" xfId="0" applyFont="1" applyFill="1" applyBorder="1" applyAlignment="1" applyProtection="1">
      <alignment horizontal="left" vertical="top" wrapText="1"/>
      <protection/>
    </xf>
    <xf numFmtId="0" fontId="7" fillId="0" borderId="108" xfId="0" applyFont="1" applyBorder="1" applyAlignment="1" applyProtection="1">
      <alignment horizontal="left" vertical="top" wrapText="1"/>
      <protection locked="0"/>
    </xf>
    <xf numFmtId="0" fontId="7" fillId="0" borderId="111" xfId="0" applyFont="1" applyBorder="1" applyAlignment="1" applyProtection="1">
      <alignment horizontal="left" vertical="top" wrapText="1"/>
      <protection locked="0"/>
    </xf>
    <xf numFmtId="0" fontId="7" fillId="33" borderId="87" xfId="0" applyFont="1" applyFill="1" applyBorder="1" applyAlignment="1" applyProtection="1">
      <alignment horizontal="left" vertical="center" wrapText="1"/>
      <protection/>
    </xf>
    <xf numFmtId="0" fontId="7" fillId="33" borderId="56" xfId="0" applyFont="1" applyFill="1" applyBorder="1" applyAlignment="1" applyProtection="1">
      <alignment horizontal="left" vertical="center" wrapText="1"/>
      <protection/>
    </xf>
    <xf numFmtId="0" fontId="7" fillId="33" borderId="55" xfId="0" applyFont="1" applyFill="1" applyBorder="1" applyAlignment="1" applyProtection="1">
      <alignment horizontal="left" vertical="center" wrapText="1"/>
      <protection/>
    </xf>
    <xf numFmtId="0" fontId="7" fillId="33" borderId="34" xfId="0" applyFont="1" applyFill="1" applyBorder="1" applyAlignment="1" applyProtection="1">
      <alignment horizontal="left" vertical="center" wrapText="1"/>
      <protection/>
    </xf>
    <xf numFmtId="0" fontId="7" fillId="33" borderId="0" xfId="0" applyFont="1" applyFill="1" applyBorder="1" applyAlignment="1" applyProtection="1">
      <alignment horizontal="left" vertical="center" wrapText="1"/>
      <protection/>
    </xf>
    <xf numFmtId="0" fontId="7" fillId="33" borderId="42" xfId="0" applyFont="1" applyFill="1" applyBorder="1" applyAlignment="1" applyProtection="1">
      <alignment horizontal="left" vertical="center" wrapText="1"/>
      <protection/>
    </xf>
    <xf numFmtId="0" fontId="7" fillId="33" borderId="48" xfId="0" applyFont="1" applyFill="1" applyBorder="1" applyAlignment="1" applyProtection="1">
      <alignment horizontal="left" vertical="center" wrapText="1"/>
      <protection/>
    </xf>
    <xf numFmtId="0" fontId="7" fillId="33" borderId="45" xfId="0" applyFont="1" applyFill="1" applyBorder="1" applyAlignment="1" applyProtection="1">
      <alignment horizontal="left" vertical="center" wrapText="1"/>
      <protection/>
    </xf>
    <xf numFmtId="0" fontId="7" fillId="33" borderId="108" xfId="0" applyFont="1" applyFill="1" applyBorder="1" applyAlignment="1" applyProtection="1">
      <alignment horizontal="left" vertical="center" wrapText="1"/>
      <protection/>
    </xf>
    <xf numFmtId="0" fontId="7" fillId="33" borderId="109" xfId="0" applyFont="1" applyFill="1" applyBorder="1" applyAlignment="1" applyProtection="1">
      <alignment horizontal="left" vertical="center" wrapText="1"/>
      <protection/>
    </xf>
    <xf numFmtId="0" fontId="7" fillId="33" borderId="47" xfId="0" applyFont="1" applyFill="1" applyBorder="1" applyAlignment="1" applyProtection="1">
      <alignment horizontal="left" vertical="center" wrapText="1"/>
      <protection/>
    </xf>
    <xf numFmtId="0" fontId="7" fillId="33" borderId="111" xfId="0" applyFont="1" applyFill="1" applyBorder="1" applyAlignment="1" applyProtection="1">
      <alignment horizontal="left" vertical="center" wrapText="1"/>
      <protection/>
    </xf>
    <xf numFmtId="0" fontId="7" fillId="0" borderId="49" xfId="0" applyFont="1" applyBorder="1" applyAlignment="1" applyProtection="1">
      <alignment horizontal="center" vertical="center" wrapText="1"/>
      <protection/>
    </xf>
    <xf numFmtId="0" fontId="7" fillId="0" borderId="0" xfId="0" applyFont="1" applyAlignment="1" applyProtection="1">
      <alignment horizontal="center" vertical="center" wrapText="1"/>
      <protection/>
    </xf>
    <xf numFmtId="0" fontId="7" fillId="0" borderId="42" xfId="0" applyFont="1" applyBorder="1" applyAlignment="1" applyProtection="1">
      <alignment horizontal="center" vertical="center" wrapText="1"/>
      <protection/>
    </xf>
    <xf numFmtId="0" fontId="7" fillId="0" borderId="96" xfId="0" applyFont="1" applyFill="1" applyBorder="1" applyAlignment="1" applyProtection="1">
      <alignment horizontal="left" vertical="top" wrapText="1"/>
      <protection/>
    </xf>
    <xf numFmtId="0" fontId="7" fillId="28" borderId="48" xfId="0" applyFont="1" applyFill="1" applyBorder="1" applyAlignment="1" applyProtection="1">
      <alignment horizontal="left" vertical="top" wrapText="1"/>
      <protection locked="0"/>
    </xf>
    <xf numFmtId="0" fontId="7" fillId="28" borderId="0" xfId="0" applyFont="1" applyFill="1" applyBorder="1" applyAlignment="1" applyProtection="1">
      <alignment horizontal="left" vertical="top" wrapText="1"/>
      <protection locked="0"/>
    </xf>
    <xf numFmtId="0" fontId="7" fillId="28" borderId="45" xfId="0" applyFont="1" applyFill="1" applyBorder="1" applyAlignment="1" applyProtection="1">
      <alignment horizontal="left" vertical="top" wrapText="1"/>
      <protection locked="0"/>
    </xf>
    <xf numFmtId="0" fontId="7" fillId="0" borderId="48"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wrapText="1"/>
      <protection/>
    </xf>
    <xf numFmtId="0" fontId="7" fillId="0" borderId="45" xfId="0" applyFont="1" applyFill="1" applyBorder="1" applyAlignment="1" applyProtection="1">
      <alignment horizontal="left" vertical="top" wrapText="1"/>
      <protection/>
    </xf>
    <xf numFmtId="0" fontId="7" fillId="33" borderId="78" xfId="0" applyFont="1" applyFill="1" applyBorder="1" applyAlignment="1" applyProtection="1">
      <alignment horizontal="left" vertical="center" wrapText="1"/>
      <protection/>
    </xf>
    <xf numFmtId="0" fontId="7" fillId="33" borderId="79" xfId="0" applyFont="1" applyFill="1" applyBorder="1" applyAlignment="1" applyProtection="1">
      <alignment horizontal="left" vertical="center" wrapText="1"/>
      <protection/>
    </xf>
    <xf numFmtId="0" fontId="7" fillId="33" borderId="57" xfId="0" applyFont="1" applyFill="1" applyBorder="1" applyAlignment="1" applyProtection="1">
      <alignment horizontal="left" vertical="center" wrapText="1"/>
      <protection/>
    </xf>
    <xf numFmtId="0" fontId="7" fillId="33" borderId="108" xfId="0" applyFont="1" applyFill="1" applyBorder="1" applyAlignment="1" applyProtection="1">
      <alignment horizontal="left" vertical="top" wrapText="1"/>
      <protection/>
    </xf>
    <xf numFmtId="0" fontId="7" fillId="33" borderId="109" xfId="0" applyFont="1" applyFill="1" applyBorder="1" applyAlignment="1" applyProtection="1">
      <alignment horizontal="left" vertical="top" wrapText="1"/>
      <protection/>
    </xf>
    <xf numFmtId="0" fontId="7" fillId="28" borderId="112" xfId="0" applyFont="1" applyFill="1" applyBorder="1" applyAlignment="1" applyProtection="1">
      <alignment horizontal="left" vertical="center" wrapText="1"/>
      <protection locked="0"/>
    </xf>
    <xf numFmtId="0" fontId="7" fillId="28" borderId="113" xfId="0" applyFont="1" applyFill="1" applyBorder="1" applyAlignment="1" applyProtection="1">
      <alignment horizontal="left" vertical="center" wrapText="1"/>
      <protection locked="0"/>
    </xf>
    <xf numFmtId="0" fontId="7" fillId="28" borderId="114" xfId="0" applyFont="1" applyFill="1" applyBorder="1" applyAlignment="1" applyProtection="1">
      <alignment horizontal="left" vertical="center" wrapText="1"/>
      <protection locked="0"/>
    </xf>
    <xf numFmtId="0" fontId="11" fillId="33" borderId="112" xfId="0" applyFont="1" applyFill="1" applyBorder="1" applyAlignment="1" applyProtection="1">
      <alignment horizontal="center" vertical="center" wrapText="1"/>
      <protection/>
    </xf>
    <xf numFmtId="0" fontId="11" fillId="33" borderId="115" xfId="0" applyFont="1" applyFill="1" applyBorder="1" applyAlignment="1" applyProtection="1">
      <alignment horizontal="center" vertical="center" wrapText="1"/>
      <protection/>
    </xf>
    <xf numFmtId="0" fontId="7" fillId="28" borderId="116" xfId="0" applyFont="1" applyFill="1" applyBorder="1" applyAlignment="1" applyProtection="1">
      <alignment horizontal="left" vertical="center" wrapText="1"/>
      <protection locked="0"/>
    </xf>
    <xf numFmtId="0" fontId="7" fillId="28" borderId="117" xfId="0" applyFont="1" applyFill="1" applyBorder="1" applyAlignment="1" applyProtection="1">
      <alignment horizontal="left" vertical="center" wrapText="1"/>
      <protection locked="0"/>
    </xf>
    <xf numFmtId="0" fontId="7" fillId="28" borderId="118" xfId="0" applyFont="1" applyFill="1" applyBorder="1" applyAlignment="1" applyProtection="1">
      <alignment horizontal="left" vertical="center" wrapText="1"/>
      <protection locked="0"/>
    </xf>
    <xf numFmtId="0" fontId="18" fillId="0" borderId="96" xfId="0" applyFont="1" applyFill="1" applyBorder="1" applyAlignment="1" applyProtection="1">
      <alignment horizontal="left" vertical="top" wrapText="1"/>
      <protection/>
    </xf>
    <xf numFmtId="0" fontId="18" fillId="0" borderId="50" xfId="0" applyFont="1" applyFill="1" applyBorder="1" applyAlignment="1" applyProtection="1">
      <alignment horizontal="left" vertical="top" wrapText="1"/>
      <protection/>
    </xf>
    <xf numFmtId="0" fontId="18" fillId="0" borderId="110" xfId="0" applyFont="1" applyFill="1" applyBorder="1" applyAlignment="1" applyProtection="1">
      <alignment horizontal="left" vertical="top" wrapText="1"/>
      <protection/>
    </xf>
    <xf numFmtId="0" fontId="7" fillId="34" borderId="44" xfId="0" applyFont="1" applyFill="1" applyBorder="1" applyAlignment="1" applyProtection="1">
      <alignment horizontal="center" vertical="center" wrapText="1"/>
      <protection/>
    </xf>
    <xf numFmtId="0" fontId="7" fillId="34" borderId="38" xfId="0" applyFont="1" applyFill="1" applyBorder="1" applyAlignment="1" applyProtection="1">
      <alignment horizontal="center" vertical="center" wrapText="1"/>
      <protection/>
    </xf>
    <xf numFmtId="0" fontId="7" fillId="34" borderId="43" xfId="0" applyFont="1" applyFill="1" applyBorder="1" applyAlignment="1" applyProtection="1">
      <alignment horizontal="center" vertical="center" wrapText="1"/>
      <protection/>
    </xf>
    <xf numFmtId="0" fontId="18" fillId="0" borderId="69" xfId="0" applyFont="1" applyFill="1" applyBorder="1" applyAlignment="1" applyProtection="1">
      <alignment horizontal="left" vertical="top" wrapText="1"/>
      <protection/>
    </xf>
    <xf numFmtId="0" fontId="18" fillId="0" borderId="69" xfId="0" applyFont="1" applyFill="1" applyBorder="1" applyAlignment="1" applyProtection="1">
      <alignment horizontal="left" vertical="top"/>
      <protection/>
    </xf>
    <xf numFmtId="0" fontId="18" fillId="0" borderId="44" xfId="0" applyFont="1" applyFill="1" applyBorder="1" applyAlignment="1" applyProtection="1">
      <alignment horizontal="left" vertical="top"/>
      <protection/>
    </xf>
    <xf numFmtId="179" fontId="11" fillId="33" borderId="69" xfId="52" applyNumberFormat="1" applyFont="1" applyFill="1" applyBorder="1" applyAlignment="1" applyProtection="1">
      <alignment horizontal="center" vertical="center" wrapText="1"/>
      <protection/>
    </xf>
    <xf numFmtId="0" fontId="3" fillId="0" borderId="119" xfId="0" applyFont="1" applyBorder="1" applyAlignment="1" applyProtection="1">
      <alignment horizontal="center" vertical="center" wrapText="1"/>
      <protection/>
    </xf>
    <xf numFmtId="49" fontId="7" fillId="28" borderId="44" xfId="0" applyNumberFormat="1" applyFont="1" applyFill="1" applyBorder="1" applyAlignment="1" applyProtection="1">
      <alignment horizontal="center" vertical="center"/>
      <protection locked="0"/>
    </xf>
    <xf numFmtId="49" fontId="7" fillId="28" borderId="53" xfId="0" applyNumberFormat="1" applyFont="1" applyFill="1" applyBorder="1" applyAlignment="1" applyProtection="1">
      <alignment horizontal="center" vertical="center"/>
      <protection locked="0"/>
    </xf>
    <xf numFmtId="49" fontId="7" fillId="0" borderId="120" xfId="0" applyNumberFormat="1" applyFont="1" applyBorder="1" applyAlignment="1" applyProtection="1">
      <alignment horizontal="center" vertical="center"/>
      <protection locked="0"/>
    </xf>
    <xf numFmtId="49" fontId="7" fillId="0" borderId="121" xfId="0" applyNumberFormat="1" applyFont="1" applyBorder="1" applyAlignment="1" applyProtection="1">
      <alignment horizontal="center" vertical="center"/>
      <protection locked="0"/>
    </xf>
    <xf numFmtId="0" fontId="18" fillId="28" borderId="120" xfId="0" applyFont="1" applyFill="1" applyBorder="1" applyAlignment="1" applyProtection="1">
      <alignment horizontal="left" vertical="top" wrapText="1"/>
      <protection locked="0"/>
    </xf>
    <xf numFmtId="0" fontId="7" fillId="0" borderId="122" xfId="0" applyFont="1" applyBorder="1" applyAlignment="1" applyProtection="1">
      <alignment horizontal="left" vertical="top"/>
      <protection locked="0"/>
    </xf>
    <xf numFmtId="0" fontId="7" fillId="0" borderId="123" xfId="0" applyFont="1" applyBorder="1" applyAlignment="1" applyProtection="1">
      <alignment horizontal="left" vertical="top"/>
      <protection locked="0"/>
    </xf>
    <xf numFmtId="0" fontId="7" fillId="39" borderId="124" xfId="0" applyFont="1" applyFill="1" applyBorder="1" applyAlignment="1" applyProtection="1">
      <alignment horizontal="center" vertical="center" wrapText="1"/>
      <protection/>
    </xf>
    <xf numFmtId="0" fontId="7" fillId="39" borderId="125" xfId="0" applyFont="1" applyFill="1" applyBorder="1" applyAlignment="1" applyProtection="1">
      <alignment horizontal="center" vertical="center" wrapText="1"/>
      <protection/>
    </xf>
    <xf numFmtId="0" fontId="7" fillId="39" borderId="126" xfId="0" applyFont="1" applyFill="1" applyBorder="1" applyAlignment="1" applyProtection="1">
      <alignment horizontal="center" vertical="center" wrapText="1"/>
      <protection/>
    </xf>
    <xf numFmtId="0" fontId="7" fillId="39" borderId="42" xfId="0" applyFont="1" applyFill="1" applyBorder="1" applyAlignment="1" applyProtection="1">
      <alignment horizontal="center" vertical="center" wrapText="1"/>
      <protection/>
    </xf>
    <xf numFmtId="0" fontId="7" fillId="39" borderId="127" xfId="0" applyFont="1" applyFill="1" applyBorder="1" applyAlignment="1" applyProtection="1">
      <alignment horizontal="center" vertical="center" wrapText="1"/>
      <protection/>
    </xf>
    <xf numFmtId="0" fontId="7" fillId="39" borderId="32" xfId="0" applyFont="1" applyFill="1" applyBorder="1" applyAlignment="1" applyProtection="1">
      <alignment horizontal="center" vertical="center" wrapText="1"/>
      <protection/>
    </xf>
    <xf numFmtId="0" fontId="18" fillId="0" borderId="128" xfId="0" applyFont="1" applyFill="1" applyBorder="1" applyAlignment="1" applyProtection="1">
      <alignment horizontal="left" vertical="center" wrapText="1"/>
      <protection/>
    </xf>
    <xf numFmtId="0" fontId="18" fillId="0" borderId="129" xfId="0" applyFont="1" applyFill="1" applyBorder="1" applyAlignment="1" applyProtection="1">
      <alignment horizontal="left" vertical="center" wrapText="1"/>
      <protection/>
    </xf>
    <xf numFmtId="0" fontId="18" fillId="0" borderId="125" xfId="0" applyFont="1" applyFill="1" applyBorder="1" applyAlignment="1" applyProtection="1">
      <alignment horizontal="left" vertical="center" wrapText="1"/>
      <protection/>
    </xf>
    <xf numFmtId="0" fontId="0" fillId="0" borderId="120" xfId="0" applyBorder="1" applyAlignment="1" applyProtection="1">
      <alignment horizontal="left" vertical="center" wrapText="1"/>
      <protection/>
    </xf>
    <xf numFmtId="0" fontId="0" fillId="0" borderId="122" xfId="0" applyBorder="1" applyAlignment="1" applyProtection="1">
      <alignment horizontal="left" vertical="center" wrapText="1"/>
      <protection/>
    </xf>
    <xf numFmtId="0" fontId="0" fillId="0" borderId="123" xfId="0" applyBorder="1" applyAlignment="1" applyProtection="1">
      <alignment horizontal="left" vertical="center" wrapText="1"/>
      <protection/>
    </xf>
    <xf numFmtId="179" fontId="11" fillId="33" borderId="130" xfId="52" applyNumberFormat="1" applyFont="1" applyFill="1" applyBorder="1" applyAlignment="1" applyProtection="1">
      <alignment horizontal="center" vertical="center" wrapText="1"/>
      <protection/>
    </xf>
    <xf numFmtId="0" fontId="7" fillId="0" borderId="119" xfId="0" applyFont="1" applyBorder="1" applyAlignment="1" applyProtection="1">
      <alignment horizontal="center" vertical="center" wrapText="1"/>
      <protection/>
    </xf>
    <xf numFmtId="0" fontId="7" fillId="28" borderId="128" xfId="0" applyFont="1" applyFill="1" applyBorder="1" applyAlignment="1" applyProtection="1">
      <alignment horizontal="center" vertical="center"/>
      <protection locked="0"/>
    </xf>
    <xf numFmtId="0" fontId="7" fillId="28" borderId="131" xfId="0" applyFont="1" applyFill="1" applyBorder="1" applyAlignment="1" applyProtection="1">
      <alignment horizontal="center" vertical="center"/>
      <protection locked="0"/>
    </xf>
    <xf numFmtId="0" fontId="7" fillId="0" borderId="120" xfId="0" applyFont="1" applyBorder="1" applyAlignment="1" applyProtection="1">
      <alignment horizontal="center" vertical="center"/>
      <protection locked="0"/>
    </xf>
    <xf numFmtId="0" fontId="7" fillId="0" borderId="121" xfId="0" applyFont="1" applyBorder="1" applyAlignment="1" applyProtection="1">
      <alignment horizontal="center" vertical="center"/>
      <protection locked="0"/>
    </xf>
    <xf numFmtId="0" fontId="7" fillId="28" borderId="132" xfId="0" applyFont="1" applyFill="1" applyBorder="1" applyAlignment="1" applyProtection="1">
      <alignment horizontal="left" vertical="center" wrapText="1"/>
      <protection locked="0"/>
    </xf>
    <xf numFmtId="0" fontId="7" fillId="28" borderId="133" xfId="0" applyFont="1" applyFill="1" applyBorder="1" applyAlignment="1" applyProtection="1">
      <alignment horizontal="left" vertical="center" wrapText="1"/>
      <protection locked="0"/>
    </xf>
    <xf numFmtId="0" fontId="7" fillId="28" borderId="134" xfId="0" applyFont="1" applyFill="1" applyBorder="1" applyAlignment="1" applyProtection="1">
      <alignment horizontal="left" vertical="center" wrapText="1"/>
      <protection locked="0"/>
    </xf>
    <xf numFmtId="0" fontId="7" fillId="40" borderId="44" xfId="0" applyFont="1" applyFill="1" applyBorder="1" applyAlignment="1" applyProtection="1">
      <alignment horizontal="center" vertical="center" wrapText="1"/>
      <protection/>
    </xf>
    <xf numFmtId="0" fontId="7" fillId="40" borderId="38" xfId="0" applyFont="1" applyFill="1" applyBorder="1" applyAlignment="1" applyProtection="1">
      <alignment horizontal="center" vertical="center" wrapText="1"/>
      <protection/>
    </xf>
    <xf numFmtId="0" fontId="7" fillId="40" borderId="43" xfId="0" applyFont="1" applyFill="1" applyBorder="1" applyAlignment="1" applyProtection="1">
      <alignment horizontal="center" vertical="center" wrapText="1"/>
      <protection/>
    </xf>
    <xf numFmtId="0" fontId="7" fillId="0" borderId="33" xfId="0" applyFont="1" applyBorder="1" applyAlignment="1" applyProtection="1">
      <alignment horizontal="center" vertical="center" wrapText="1"/>
      <protection/>
    </xf>
    <xf numFmtId="0" fontId="7" fillId="0" borderId="77" xfId="0" applyFont="1" applyBorder="1" applyAlignment="1" applyProtection="1">
      <alignment horizontal="center" vertical="center" wrapText="1"/>
      <protection/>
    </xf>
    <xf numFmtId="0" fontId="7" fillId="0" borderId="32" xfId="0" applyFont="1" applyBorder="1" applyAlignment="1" applyProtection="1">
      <alignment horizontal="center" vertical="center" wrapText="1"/>
      <protection/>
    </xf>
    <xf numFmtId="0" fontId="122" fillId="0" borderId="44" xfId="0" applyFont="1" applyFill="1" applyBorder="1" applyAlignment="1" applyProtection="1">
      <alignment horizontal="left" vertical="center" wrapText="1"/>
      <protection/>
    </xf>
    <xf numFmtId="0" fontId="126" fillId="0" borderId="38" xfId="0" applyFont="1" applyFill="1" applyBorder="1" applyAlignment="1" applyProtection="1">
      <alignment horizontal="left" vertical="center" wrapText="1"/>
      <protection/>
    </xf>
    <xf numFmtId="0" fontId="126" fillId="0" borderId="53" xfId="0" applyFont="1" applyFill="1" applyBorder="1" applyAlignment="1" applyProtection="1">
      <alignment horizontal="left" vertical="center" wrapText="1"/>
      <protection/>
    </xf>
    <xf numFmtId="0" fontId="11" fillId="28" borderId="33" xfId="0" applyFont="1" applyFill="1" applyBorder="1" applyAlignment="1" applyProtection="1">
      <alignment horizontal="left" vertical="center" wrapText="1"/>
      <protection locked="0"/>
    </xf>
    <xf numFmtId="0" fontId="7" fillId="0" borderId="77" xfId="0" applyFont="1" applyBorder="1" applyAlignment="1" applyProtection="1">
      <alignment horizontal="left" vertical="center" wrapText="1"/>
      <protection locked="0"/>
    </xf>
    <xf numFmtId="0" fontId="7" fillId="0" borderId="30" xfId="0" applyFont="1" applyBorder="1" applyAlignment="1" applyProtection="1">
      <alignment horizontal="left" vertical="center" wrapText="1"/>
      <protection locked="0"/>
    </xf>
    <xf numFmtId="0" fontId="7" fillId="0" borderId="48" xfId="0" applyFont="1" applyBorder="1" applyAlignment="1" applyProtection="1">
      <alignment horizontal="center" vertical="center" wrapText="1"/>
      <protection/>
    </xf>
    <xf numFmtId="0" fontId="127" fillId="0" borderId="69" xfId="0" applyFont="1" applyFill="1" applyBorder="1" applyAlignment="1" applyProtection="1">
      <alignment horizontal="left" vertical="top" wrapText="1"/>
      <protection/>
    </xf>
    <xf numFmtId="0" fontId="127" fillId="28" borderId="120" xfId="0" applyFont="1" applyFill="1" applyBorder="1" applyAlignment="1" applyProtection="1">
      <alignment horizontal="left" vertical="top" wrapText="1"/>
      <protection locked="0"/>
    </xf>
    <xf numFmtId="0" fontId="7" fillId="0" borderId="122" xfId="0" applyFont="1" applyBorder="1" applyAlignment="1" applyProtection="1">
      <alignment horizontal="left" vertical="top" wrapText="1"/>
      <protection locked="0"/>
    </xf>
    <xf numFmtId="0" fontId="7" fillId="0" borderId="123" xfId="0" applyFont="1" applyBorder="1" applyAlignment="1" applyProtection="1">
      <alignment horizontal="left" vertical="top" wrapText="1"/>
      <protection locked="0"/>
    </xf>
    <xf numFmtId="0" fontId="11" fillId="33" borderId="130" xfId="0" applyFont="1" applyFill="1" applyBorder="1" applyAlignment="1" applyProtection="1">
      <alignment horizontal="center" vertical="center" wrapText="1"/>
      <protection/>
    </xf>
    <xf numFmtId="0" fontId="122" fillId="0" borderId="96" xfId="0" applyFont="1" applyFill="1" applyBorder="1" applyAlignment="1" applyProtection="1">
      <alignment vertical="center" wrapText="1"/>
      <protection/>
    </xf>
    <xf numFmtId="0" fontId="122" fillId="0" borderId="50" xfId="0" applyFont="1" applyFill="1" applyBorder="1" applyAlignment="1" applyProtection="1">
      <alignment vertical="center" wrapText="1"/>
      <protection/>
    </xf>
    <xf numFmtId="0" fontId="122" fillId="0" borderId="110" xfId="0" applyFont="1" applyFill="1" applyBorder="1" applyAlignment="1" applyProtection="1">
      <alignment vertical="center" wrapText="1"/>
      <protection/>
    </xf>
    <xf numFmtId="0" fontId="11" fillId="28" borderId="33" xfId="0" applyFont="1" applyFill="1" applyBorder="1" applyAlignment="1" applyProtection="1">
      <alignment horizontal="left" vertical="center"/>
      <protection locked="0"/>
    </xf>
    <xf numFmtId="0" fontId="0" fillId="0" borderId="77"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7" fillId="40" borderId="14" xfId="0" applyFont="1" applyFill="1" applyBorder="1" applyAlignment="1" applyProtection="1">
      <alignment horizontal="center" vertical="center" wrapText="1"/>
      <protection/>
    </xf>
    <xf numFmtId="0" fontId="7" fillId="40" borderId="15" xfId="0" applyFont="1" applyFill="1" applyBorder="1" applyAlignment="1" applyProtection="1">
      <alignment horizontal="center" vertical="center" wrapText="1"/>
      <protection/>
    </xf>
    <xf numFmtId="0" fontId="7" fillId="40" borderId="16" xfId="0" applyFont="1" applyFill="1" applyBorder="1" applyAlignment="1" applyProtection="1">
      <alignment horizontal="center" vertical="center" wrapText="1"/>
      <protection/>
    </xf>
    <xf numFmtId="0" fontId="7" fillId="28" borderId="14" xfId="0" applyFont="1" applyFill="1" applyBorder="1" applyAlignment="1" applyProtection="1">
      <alignment horizontal="left" vertical="center" wrapText="1"/>
      <protection locked="0"/>
    </xf>
    <xf numFmtId="0" fontId="7" fillId="28" borderId="15" xfId="0" applyFont="1" applyFill="1" applyBorder="1" applyAlignment="1" applyProtection="1">
      <alignment horizontal="left" vertical="center" wrapText="1"/>
      <protection locked="0"/>
    </xf>
    <xf numFmtId="0" fontId="7" fillId="28" borderId="27" xfId="0" applyFont="1" applyFill="1" applyBorder="1" applyAlignment="1" applyProtection="1">
      <alignment horizontal="left" vertical="center" wrapText="1"/>
      <protection locked="0"/>
    </xf>
    <xf numFmtId="0" fontId="11" fillId="33" borderId="69" xfId="0" applyFont="1" applyFill="1" applyBorder="1" applyAlignment="1" applyProtection="1">
      <alignment horizontal="center" vertical="center" wrapText="1"/>
      <protection/>
    </xf>
    <xf numFmtId="0" fontId="7" fillId="28" borderId="135" xfId="0" applyFont="1" applyFill="1" applyBorder="1" applyAlignment="1" applyProtection="1">
      <alignment horizontal="left" vertical="center"/>
      <protection locked="0"/>
    </xf>
    <xf numFmtId="0" fontId="0" fillId="0" borderId="136" xfId="0" applyBorder="1" applyAlignment="1" applyProtection="1">
      <alignment horizontal="left" vertical="center"/>
      <protection locked="0"/>
    </xf>
    <xf numFmtId="0" fontId="0" fillId="0" borderId="137" xfId="0" applyBorder="1" applyAlignment="1" applyProtection="1">
      <alignment horizontal="left" vertical="center"/>
      <protection locked="0"/>
    </xf>
    <xf numFmtId="0" fontId="7" fillId="28" borderId="44" xfId="0" applyFont="1" applyFill="1" applyBorder="1" applyAlignment="1" applyProtection="1">
      <alignment horizontal="left" vertical="center"/>
      <protection locked="0"/>
    </xf>
    <xf numFmtId="0" fontId="7" fillId="28" borderId="43" xfId="0" applyFont="1" applyFill="1"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7" fillId="28" borderId="69" xfId="0" applyFont="1" applyFill="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24" fillId="28" borderId="62" xfId="44" applyFont="1" applyFill="1"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7" fillId="28" borderId="101" xfId="0" applyFont="1" applyFill="1" applyBorder="1" applyAlignment="1" applyProtection="1">
      <alignment horizontal="center" vertical="center"/>
      <protection locked="0"/>
    </xf>
    <xf numFmtId="0" fontId="7" fillId="28" borderId="102" xfId="0" applyFont="1" applyFill="1" applyBorder="1" applyAlignment="1" applyProtection="1">
      <alignment horizontal="center" vertical="center"/>
      <protection locked="0"/>
    </xf>
    <xf numFmtId="0" fontId="7" fillId="28" borderId="138" xfId="0" applyFont="1" applyFill="1" applyBorder="1" applyAlignment="1" applyProtection="1">
      <alignment horizontal="center" vertical="center"/>
      <protection locked="0"/>
    </xf>
    <xf numFmtId="0" fontId="7" fillId="28" borderId="38" xfId="0" applyFont="1" applyFill="1" applyBorder="1" applyAlignment="1" applyProtection="1">
      <alignment horizontal="left" vertical="center"/>
      <protection locked="0"/>
    </xf>
    <xf numFmtId="0" fontId="7" fillId="28" borderId="139" xfId="0" applyFont="1" applyFill="1" applyBorder="1" applyAlignment="1" applyProtection="1">
      <alignment horizontal="center" vertical="center"/>
      <protection locked="0"/>
    </xf>
    <xf numFmtId="0" fontId="0" fillId="0" borderId="140" xfId="0" applyBorder="1" applyAlignment="1" applyProtection="1">
      <alignment horizontal="center" vertical="center"/>
      <protection locked="0"/>
    </xf>
    <xf numFmtId="0" fontId="0" fillId="0" borderId="141" xfId="0" applyBorder="1" applyAlignment="1" applyProtection="1">
      <alignment horizontal="center" vertical="center"/>
      <protection locked="0"/>
    </xf>
    <xf numFmtId="0" fontId="7" fillId="33" borderId="14" xfId="0"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0" fontId="7" fillId="33" borderId="16" xfId="0" applyFont="1" applyFill="1" applyBorder="1" applyAlignment="1" applyProtection="1">
      <alignment horizontal="center" vertical="center"/>
      <protection/>
    </xf>
    <xf numFmtId="0" fontId="7" fillId="28" borderId="14" xfId="0" applyFont="1" applyFill="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0" borderId="27" xfId="0" applyFont="1" applyBorder="1" applyAlignment="1" applyProtection="1">
      <alignment horizontal="left" vertical="center"/>
      <protection locked="0"/>
    </xf>
    <xf numFmtId="0" fontId="7" fillId="33" borderId="55" xfId="0" applyFont="1" applyFill="1" applyBorder="1" applyAlignment="1" applyProtection="1">
      <alignment horizontal="center" vertical="center"/>
      <protection/>
    </xf>
    <xf numFmtId="0" fontId="7" fillId="33" borderId="87" xfId="0" applyFont="1" applyFill="1" applyBorder="1" applyAlignment="1" applyProtection="1">
      <alignment horizontal="center" vertical="center"/>
      <protection/>
    </xf>
    <xf numFmtId="0" fontId="7" fillId="33" borderId="56" xfId="0" applyFont="1" applyFill="1" applyBorder="1" applyAlignment="1" applyProtection="1">
      <alignment horizontal="center" vertical="center"/>
      <protection/>
    </xf>
    <xf numFmtId="0" fontId="7" fillId="28" borderId="53" xfId="0" applyFont="1" applyFill="1" applyBorder="1" applyAlignment="1" applyProtection="1">
      <alignment horizontal="left" vertical="center"/>
      <protection locked="0"/>
    </xf>
    <xf numFmtId="0" fontId="7" fillId="33" borderId="107" xfId="0" applyFont="1" applyFill="1" applyBorder="1" applyAlignment="1" applyProtection="1">
      <alignment horizontal="center" vertical="center" wrapText="1"/>
      <protection/>
    </xf>
    <xf numFmtId="0" fontId="7" fillId="33" borderId="108" xfId="0" applyFont="1" applyFill="1" applyBorder="1" applyAlignment="1" applyProtection="1">
      <alignment horizontal="center" vertical="center" wrapText="1"/>
      <protection/>
    </xf>
    <xf numFmtId="0" fontId="7" fillId="33" borderId="109" xfId="0" applyFont="1" applyFill="1" applyBorder="1" applyAlignment="1" applyProtection="1">
      <alignment horizontal="center" vertical="center" wrapText="1"/>
      <protection/>
    </xf>
    <xf numFmtId="0" fontId="7" fillId="33" borderId="48" xfId="0"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0" fontId="7" fillId="33" borderId="42" xfId="0" applyFont="1" applyFill="1" applyBorder="1" applyAlignment="1" applyProtection="1">
      <alignment horizontal="center" vertical="center"/>
      <protection/>
    </xf>
    <xf numFmtId="0" fontId="7" fillId="33" borderId="78" xfId="0" applyFont="1" applyFill="1" applyBorder="1" applyAlignment="1" applyProtection="1">
      <alignment horizontal="center" vertical="center"/>
      <protection/>
    </xf>
    <xf numFmtId="0" fontId="7" fillId="33" borderId="79" xfId="0" applyFont="1" applyFill="1" applyBorder="1" applyAlignment="1" applyProtection="1">
      <alignment horizontal="center" vertical="center"/>
      <protection/>
    </xf>
    <xf numFmtId="0" fontId="7" fillId="33" borderId="57" xfId="0" applyFont="1" applyFill="1" applyBorder="1" applyAlignment="1" applyProtection="1">
      <alignment horizontal="center" vertical="center"/>
      <protection/>
    </xf>
    <xf numFmtId="0" fontId="7" fillId="33" borderId="139" xfId="0" applyFont="1" applyFill="1" applyBorder="1" applyAlignment="1" applyProtection="1">
      <alignment horizontal="center" vertical="center"/>
      <protection/>
    </xf>
    <xf numFmtId="0" fontId="7" fillId="33" borderId="140" xfId="0" applyFont="1" applyFill="1" applyBorder="1" applyAlignment="1" applyProtection="1">
      <alignment horizontal="center" vertical="center"/>
      <protection/>
    </xf>
    <xf numFmtId="0" fontId="7" fillId="33" borderId="141" xfId="0" applyFont="1" applyFill="1" applyBorder="1" applyAlignment="1" applyProtection="1">
      <alignment horizontal="center" vertical="center"/>
      <protection/>
    </xf>
    <xf numFmtId="0" fontId="7" fillId="33" borderId="69" xfId="0" applyFont="1" applyFill="1" applyBorder="1" applyAlignment="1" applyProtection="1">
      <alignment horizontal="center" vertical="center" wrapText="1"/>
      <protection/>
    </xf>
    <xf numFmtId="0" fontId="7" fillId="33" borderId="41" xfId="0" applyFont="1" applyFill="1" applyBorder="1" applyAlignment="1" applyProtection="1">
      <alignment horizontal="center" vertical="center"/>
      <protection/>
    </xf>
    <xf numFmtId="0" fontId="7" fillId="28" borderId="15" xfId="0" applyFont="1" applyFill="1" applyBorder="1" applyAlignment="1" applyProtection="1">
      <alignment horizontal="left" vertical="center"/>
      <protection locked="0"/>
    </xf>
    <xf numFmtId="0" fontId="7" fillId="28" borderId="27" xfId="0" applyFont="1" applyFill="1" applyBorder="1" applyAlignment="1" applyProtection="1">
      <alignment horizontal="left" vertical="center"/>
      <protection locked="0"/>
    </xf>
    <xf numFmtId="0" fontId="7" fillId="0" borderId="14" xfId="0" applyFont="1" applyFill="1" applyBorder="1" applyAlignment="1" applyProtection="1">
      <alignment horizontal="center" vertical="center"/>
      <protection/>
    </xf>
    <xf numFmtId="0" fontId="7" fillId="0" borderId="27" xfId="0" applyFont="1" applyFill="1" applyBorder="1" applyAlignment="1" applyProtection="1">
      <alignment horizontal="center" vertical="center"/>
      <protection/>
    </xf>
    <xf numFmtId="0" fontId="0" fillId="0" borderId="27" xfId="0" applyBorder="1" applyAlignment="1" applyProtection="1">
      <alignment horizontal="left" vertical="center"/>
      <protection locked="0"/>
    </xf>
    <xf numFmtId="0" fontId="7" fillId="33" borderId="44" xfId="0" applyFont="1" applyFill="1" applyBorder="1" applyAlignment="1" applyProtection="1">
      <alignment horizontal="center" vertical="center"/>
      <protection/>
    </xf>
    <xf numFmtId="0" fontId="7" fillId="33" borderId="38" xfId="0" applyFont="1" applyFill="1" applyBorder="1" applyAlignment="1" applyProtection="1">
      <alignment horizontal="center" vertical="center"/>
      <protection/>
    </xf>
    <xf numFmtId="0" fontId="7" fillId="33" borderId="43" xfId="0" applyFont="1" applyFill="1" applyBorder="1" applyAlignment="1" applyProtection="1">
      <alignment horizontal="center" vertical="center"/>
      <protection/>
    </xf>
    <xf numFmtId="0" fontId="7" fillId="0" borderId="33" xfId="0" applyFont="1" applyBorder="1" applyAlignment="1" applyProtection="1">
      <alignment horizontal="center" vertical="center"/>
      <protection/>
    </xf>
    <xf numFmtId="0" fontId="7" fillId="0" borderId="77" xfId="0" applyFont="1"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122" fillId="0" borderId="44" xfId="0" applyFont="1" applyFill="1" applyBorder="1" applyAlignment="1" applyProtection="1">
      <alignment horizontal="left" vertical="center"/>
      <protection/>
    </xf>
    <xf numFmtId="0" fontId="122" fillId="0" borderId="38" xfId="0" applyFont="1" applyBorder="1" applyAlignment="1" applyProtection="1">
      <alignment horizontal="left" vertical="center"/>
      <protection/>
    </xf>
    <xf numFmtId="0" fontId="122" fillId="0" borderId="53" xfId="0" applyFont="1" applyBorder="1" applyAlignment="1" applyProtection="1">
      <alignment horizontal="left" vertical="center"/>
      <protection/>
    </xf>
    <xf numFmtId="0" fontId="7" fillId="28" borderId="33" xfId="0" applyFont="1" applyFill="1" applyBorder="1" applyAlignment="1" applyProtection="1">
      <alignment horizontal="left" vertical="center"/>
      <protection locked="0"/>
    </xf>
    <xf numFmtId="0" fontId="7" fillId="0" borderId="77" xfId="0" applyFont="1" applyBorder="1" applyAlignment="1" applyProtection="1">
      <alignment horizontal="left" vertical="center"/>
      <protection locked="0"/>
    </xf>
    <xf numFmtId="0" fontId="7" fillId="0" borderId="30" xfId="0" applyFont="1" applyBorder="1" applyAlignment="1" applyProtection="1">
      <alignment horizontal="left" vertical="center"/>
      <protection locked="0"/>
    </xf>
    <xf numFmtId="0" fontId="7" fillId="33" borderId="142" xfId="0" applyFont="1" applyFill="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33" borderId="33" xfId="0" applyFont="1" applyFill="1" applyBorder="1" applyAlignment="1" applyProtection="1">
      <alignment horizontal="center" vertical="center"/>
      <protection/>
    </xf>
    <xf numFmtId="0" fontId="7" fillId="33" borderId="77" xfId="0" applyFont="1" applyFill="1" applyBorder="1" applyAlignment="1" applyProtection="1">
      <alignment horizontal="center" vertical="center"/>
      <protection/>
    </xf>
    <xf numFmtId="0" fontId="7" fillId="33" borderId="32" xfId="0" applyFont="1" applyFill="1" applyBorder="1" applyAlignment="1" applyProtection="1">
      <alignment horizontal="center" vertical="center"/>
      <protection/>
    </xf>
    <xf numFmtId="0" fontId="7" fillId="28" borderId="77" xfId="0" applyFont="1" applyFill="1" applyBorder="1" applyAlignment="1" applyProtection="1">
      <alignment horizontal="left" vertical="center"/>
      <protection locked="0"/>
    </xf>
    <xf numFmtId="0" fontId="7" fillId="28" borderId="30" xfId="0" applyFont="1" applyFill="1" applyBorder="1" applyAlignment="1" applyProtection="1">
      <alignment horizontal="left" vertical="center"/>
      <protection locked="0"/>
    </xf>
    <xf numFmtId="0" fontId="0" fillId="0" borderId="15"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5" xfId="0" applyBorder="1" applyAlignment="1" applyProtection="1">
      <alignment horizontal="left" vertical="center"/>
      <protection locked="0"/>
    </xf>
    <xf numFmtId="0" fontId="6" fillId="33" borderId="0" xfId="0" applyFont="1" applyFill="1" applyAlignment="1" applyProtection="1">
      <alignment horizontal="center" vertical="center"/>
      <protection/>
    </xf>
    <xf numFmtId="0" fontId="25" fillId="33" borderId="108" xfId="0" applyFont="1" applyFill="1" applyBorder="1" applyAlignment="1" applyProtection="1">
      <alignment horizontal="center" vertical="center"/>
      <protection/>
    </xf>
    <xf numFmtId="0" fontId="7" fillId="33" borderId="108" xfId="0" applyFont="1" applyFill="1" applyBorder="1" applyAlignment="1" applyProtection="1">
      <alignment horizontal="center" vertical="center"/>
      <protection/>
    </xf>
    <xf numFmtId="0" fontId="25" fillId="33" borderId="143" xfId="0" applyFont="1" applyFill="1" applyBorder="1" applyAlignment="1" applyProtection="1">
      <alignment horizontal="center" vertical="center"/>
      <protection/>
    </xf>
    <xf numFmtId="0" fontId="25" fillId="33" borderId="144" xfId="0" applyFont="1" applyFill="1" applyBorder="1" applyAlignment="1" applyProtection="1">
      <alignment horizontal="center" vertical="center"/>
      <protection/>
    </xf>
    <xf numFmtId="0" fontId="7" fillId="28" borderId="145" xfId="0" applyFont="1" applyFill="1" applyBorder="1" applyAlignment="1" applyProtection="1">
      <alignment horizontal="left" vertical="center"/>
      <protection locked="0"/>
    </xf>
    <xf numFmtId="0" fontId="7" fillId="28" borderId="144" xfId="0" applyFont="1" applyFill="1" applyBorder="1" applyAlignment="1" applyProtection="1">
      <alignment horizontal="left" vertical="center"/>
      <protection locked="0"/>
    </xf>
    <xf numFmtId="0" fontId="7" fillId="28" borderId="146" xfId="0" applyFont="1" applyFill="1" applyBorder="1" applyAlignment="1" applyProtection="1">
      <alignment horizontal="left" vertical="center"/>
      <protection locked="0"/>
    </xf>
    <xf numFmtId="0" fontId="7" fillId="0" borderId="0" xfId="0" applyFont="1" applyFill="1" applyAlignment="1" applyProtection="1">
      <alignment horizontal="left" vertical="top" wrapText="1"/>
      <protection/>
    </xf>
    <xf numFmtId="0" fontId="13" fillId="33" borderId="147" xfId="67" applyFont="1" applyFill="1" applyBorder="1" applyAlignment="1" applyProtection="1">
      <alignment vertical="center"/>
      <protection/>
    </xf>
    <xf numFmtId="0" fontId="7" fillId="33" borderId="148" xfId="0" applyFont="1" applyFill="1" applyBorder="1" applyAlignment="1" applyProtection="1">
      <alignment vertical="center"/>
      <protection/>
    </xf>
    <xf numFmtId="0" fontId="7" fillId="33" borderId="149" xfId="0" applyFont="1" applyFill="1" applyBorder="1" applyAlignment="1" applyProtection="1">
      <alignment vertical="center"/>
      <protection/>
    </xf>
    <xf numFmtId="38" fontId="13" fillId="33" borderId="150" xfId="52" applyFont="1" applyFill="1" applyBorder="1" applyAlignment="1" applyProtection="1">
      <alignment horizontal="right" vertical="center"/>
      <protection locked="0"/>
    </xf>
    <xf numFmtId="38" fontId="13" fillId="33" borderId="151" xfId="52" applyFont="1" applyFill="1" applyBorder="1" applyAlignment="1" applyProtection="1">
      <alignment horizontal="right" vertical="center"/>
      <protection locked="0"/>
    </xf>
    <xf numFmtId="0" fontId="13" fillId="33" borderId="147" xfId="67" applyFont="1" applyFill="1" applyBorder="1" applyAlignment="1" applyProtection="1">
      <alignment horizontal="left" vertical="center"/>
      <protection locked="0"/>
    </xf>
    <xf numFmtId="0" fontId="13" fillId="33" borderId="149" xfId="67" applyFont="1" applyFill="1" applyBorder="1" applyAlignment="1" applyProtection="1">
      <alignment horizontal="left" vertical="center"/>
      <protection locked="0"/>
    </xf>
    <xf numFmtId="0" fontId="13" fillId="33" borderId="152" xfId="67" applyFont="1" applyFill="1" applyBorder="1" applyAlignment="1" applyProtection="1">
      <alignment horizontal="right" vertical="center"/>
      <protection/>
    </xf>
    <xf numFmtId="0" fontId="13" fillId="33" borderId="153" xfId="67" applyFont="1" applyFill="1" applyBorder="1" applyAlignment="1" applyProtection="1">
      <alignment horizontal="right" vertical="center"/>
      <protection/>
    </xf>
    <xf numFmtId="0" fontId="13" fillId="33" borderId="28" xfId="67" applyFont="1" applyFill="1" applyBorder="1" applyAlignment="1" applyProtection="1">
      <alignment horizontal="right" vertical="center"/>
      <protection/>
    </xf>
    <xf numFmtId="0" fontId="13" fillId="33" borderId="152" xfId="67" applyFont="1" applyFill="1" applyBorder="1" applyAlignment="1" applyProtection="1">
      <alignment horizontal="left" vertical="center"/>
      <protection/>
    </xf>
    <xf numFmtId="0" fontId="13" fillId="33" borderId="28" xfId="67" applyFont="1" applyFill="1" applyBorder="1" applyAlignment="1" applyProtection="1">
      <alignment horizontal="left" vertical="center"/>
      <protection/>
    </xf>
    <xf numFmtId="0" fontId="13" fillId="33" borderId="50" xfId="67" applyFont="1" applyFill="1" applyBorder="1" applyAlignment="1" applyProtection="1">
      <alignment horizontal="right" vertical="center"/>
      <protection/>
    </xf>
    <xf numFmtId="0" fontId="7" fillId="33" borderId="50" xfId="0" applyFont="1" applyFill="1" applyBorder="1" applyAlignment="1" applyProtection="1">
      <alignment horizontal="right" vertical="center"/>
      <protection/>
    </xf>
    <xf numFmtId="0" fontId="13" fillId="33" borderId="71" xfId="67" applyFont="1" applyFill="1" applyBorder="1" applyAlignment="1" applyProtection="1">
      <alignment vertical="center"/>
      <protection/>
    </xf>
    <xf numFmtId="0" fontId="7" fillId="33" borderId="15" xfId="0" applyFont="1" applyFill="1" applyBorder="1" applyAlignment="1" applyProtection="1">
      <alignment vertical="center"/>
      <protection/>
    </xf>
    <xf numFmtId="0" fontId="7" fillId="33" borderId="27" xfId="0" applyFont="1" applyFill="1" applyBorder="1" applyAlignment="1" applyProtection="1">
      <alignment vertical="center"/>
      <protection/>
    </xf>
    <xf numFmtId="38" fontId="13" fillId="28" borderId="14" xfId="52" applyFont="1" applyFill="1" applyBorder="1" applyAlignment="1" applyProtection="1">
      <alignment horizontal="right" vertical="center"/>
      <protection locked="0"/>
    </xf>
    <xf numFmtId="38" fontId="13" fillId="28" borderId="16" xfId="52" applyFont="1" applyFill="1" applyBorder="1" applyAlignment="1" applyProtection="1">
      <alignment horizontal="right" vertical="center"/>
      <protection locked="0"/>
    </xf>
    <xf numFmtId="0" fontId="13" fillId="33" borderId="71" xfId="67" applyFont="1" applyFill="1" applyBorder="1" applyAlignment="1" applyProtection="1">
      <alignment horizontal="left" vertical="center"/>
      <protection locked="0"/>
    </xf>
    <xf numFmtId="0" fontId="13" fillId="33" borderId="27" xfId="67" applyFont="1" applyFill="1" applyBorder="1" applyAlignment="1" applyProtection="1">
      <alignment horizontal="left" vertical="center"/>
      <protection locked="0"/>
    </xf>
    <xf numFmtId="38" fontId="13" fillId="33" borderId="14" xfId="52" applyFont="1" applyFill="1" applyBorder="1" applyAlignment="1" applyProtection="1">
      <alignment horizontal="right" vertical="center"/>
      <protection locked="0"/>
    </xf>
    <xf numFmtId="38" fontId="13" fillId="33" borderId="16" xfId="52" applyFont="1" applyFill="1" applyBorder="1" applyAlignment="1" applyProtection="1">
      <alignment horizontal="right" vertical="center"/>
      <protection locked="0"/>
    </xf>
    <xf numFmtId="0" fontId="13" fillId="33" borderId="82" xfId="67" applyFont="1" applyFill="1" applyBorder="1" applyAlignment="1" applyProtection="1">
      <alignment vertical="center"/>
      <protection/>
    </xf>
    <xf numFmtId="0" fontId="7" fillId="33" borderId="79" xfId="0" applyFont="1" applyFill="1" applyBorder="1" applyAlignment="1" applyProtection="1">
      <alignment vertical="center"/>
      <protection/>
    </xf>
    <xf numFmtId="0" fontId="7" fillId="33" borderId="57" xfId="0" applyFont="1" applyFill="1" applyBorder="1" applyAlignment="1" applyProtection="1">
      <alignment vertical="center"/>
      <protection/>
    </xf>
    <xf numFmtId="38" fontId="13" fillId="28" borderId="78" xfId="52" applyFont="1" applyFill="1" applyBorder="1" applyAlignment="1" applyProtection="1">
      <alignment horizontal="right" vertical="center"/>
      <protection locked="0"/>
    </xf>
    <xf numFmtId="38" fontId="13" fillId="28" borderId="80" xfId="52" applyFont="1" applyFill="1" applyBorder="1" applyAlignment="1" applyProtection="1">
      <alignment horizontal="right" vertical="center"/>
      <protection locked="0"/>
    </xf>
    <xf numFmtId="196" fontId="13" fillId="33" borderId="82" xfId="52" applyNumberFormat="1" applyFont="1" applyFill="1" applyBorder="1" applyAlignment="1" applyProtection="1">
      <alignment horizontal="left" vertical="center"/>
      <protection locked="0"/>
    </xf>
    <xf numFmtId="196" fontId="13" fillId="33" borderId="57" xfId="52" applyNumberFormat="1" applyFont="1" applyFill="1" applyBorder="1" applyAlignment="1" applyProtection="1">
      <alignment horizontal="left" vertical="center"/>
      <protection locked="0"/>
    </xf>
    <xf numFmtId="0" fontId="16" fillId="33" borderId="71" xfId="67" applyFont="1" applyFill="1" applyBorder="1" applyAlignment="1" applyProtection="1">
      <alignment vertical="center"/>
      <protection/>
    </xf>
    <xf numFmtId="0" fontId="13" fillId="33" borderId="71" xfId="67" applyFont="1" applyFill="1" applyBorder="1" applyAlignment="1" applyProtection="1">
      <alignment vertical="center"/>
      <protection locked="0"/>
    </xf>
    <xf numFmtId="0" fontId="13" fillId="33" borderId="16" xfId="67" applyFont="1" applyFill="1" applyBorder="1" applyAlignment="1" applyProtection="1">
      <alignment vertical="center"/>
      <protection locked="0"/>
    </xf>
    <xf numFmtId="0" fontId="16" fillId="33" borderId="154" xfId="67" applyFont="1" applyFill="1" applyBorder="1" applyAlignment="1" applyProtection="1">
      <alignment vertical="center"/>
      <protection/>
    </xf>
    <xf numFmtId="0" fontId="7" fillId="33" borderId="87" xfId="0" applyFont="1" applyFill="1" applyBorder="1" applyAlignment="1" applyProtection="1">
      <alignment vertical="center"/>
      <protection/>
    </xf>
    <xf numFmtId="0" fontId="7" fillId="33" borderId="34" xfId="0" applyFont="1" applyFill="1" applyBorder="1" applyAlignment="1" applyProtection="1">
      <alignment vertical="center"/>
      <protection/>
    </xf>
    <xf numFmtId="0" fontId="13" fillId="33" borderId="154" xfId="67" applyFont="1" applyFill="1" applyBorder="1" applyAlignment="1" applyProtection="1">
      <alignment vertical="center"/>
      <protection locked="0"/>
    </xf>
    <xf numFmtId="0" fontId="13" fillId="33" borderId="56" xfId="67" applyFont="1" applyFill="1" applyBorder="1" applyAlignment="1" applyProtection="1">
      <alignment vertical="center"/>
      <protection locked="0"/>
    </xf>
    <xf numFmtId="0" fontId="15" fillId="33" borderId="0" xfId="67" applyFont="1" applyFill="1" applyBorder="1" applyProtection="1">
      <alignment vertical="center"/>
      <protection/>
    </xf>
    <xf numFmtId="0" fontId="14" fillId="33" borderId="51" xfId="67" applyFont="1" applyFill="1" applyBorder="1" applyAlignment="1" applyProtection="1">
      <alignment horizontal="center" vertical="center" wrapText="1"/>
      <protection/>
    </xf>
    <xf numFmtId="0" fontId="14" fillId="33" borderId="50" xfId="67" applyFont="1" applyFill="1" applyBorder="1" applyAlignment="1" applyProtection="1">
      <alignment horizontal="center" vertical="center" wrapText="1"/>
      <protection/>
    </xf>
    <xf numFmtId="0" fontId="14" fillId="33" borderId="110" xfId="67" applyFont="1" applyFill="1" applyBorder="1" applyAlignment="1" applyProtection="1">
      <alignment horizontal="center" vertical="center" wrapText="1"/>
      <protection/>
    </xf>
    <xf numFmtId="0" fontId="14" fillId="33" borderId="107" xfId="67" applyFont="1" applyFill="1" applyBorder="1" applyAlignment="1" applyProtection="1">
      <alignment horizontal="center" vertical="center" wrapText="1"/>
      <protection/>
    </xf>
    <xf numFmtId="0" fontId="14" fillId="33" borderId="108" xfId="67" applyFont="1" applyFill="1" applyBorder="1" applyAlignment="1" applyProtection="1">
      <alignment horizontal="center" vertical="center" wrapText="1"/>
      <protection/>
    </xf>
    <xf numFmtId="0" fontId="14" fillId="33" borderId="111" xfId="67" applyFont="1" applyFill="1" applyBorder="1" applyAlignment="1" applyProtection="1">
      <alignment horizontal="center" vertical="center" wrapText="1"/>
      <protection/>
    </xf>
    <xf numFmtId="0" fontId="13" fillId="33" borderId="82" xfId="67" applyFont="1" applyFill="1" applyBorder="1" applyAlignment="1" applyProtection="1">
      <alignment horizontal="center" vertical="center" wrapText="1"/>
      <protection/>
    </xf>
    <xf numFmtId="0" fontId="13" fillId="33" borderId="79" xfId="67" applyFont="1" applyFill="1" applyBorder="1" applyAlignment="1" applyProtection="1">
      <alignment horizontal="center" vertical="center" wrapText="1"/>
      <protection/>
    </xf>
    <xf numFmtId="0" fontId="13" fillId="33" borderId="51" xfId="67" applyFont="1" applyFill="1" applyBorder="1" applyAlignment="1" applyProtection="1">
      <alignment horizontal="center" vertical="center" wrapText="1"/>
      <protection/>
    </xf>
    <xf numFmtId="0" fontId="13" fillId="33" borderId="110" xfId="67" applyFont="1" applyFill="1" applyBorder="1" applyAlignment="1" applyProtection="1">
      <alignment horizontal="center" vertical="center" wrapText="1"/>
      <protection/>
    </xf>
    <xf numFmtId="0" fontId="13" fillId="33" borderId="107" xfId="67" applyFont="1" applyFill="1" applyBorder="1" applyAlignment="1" applyProtection="1">
      <alignment horizontal="center" vertical="center" wrapText="1"/>
      <protection/>
    </xf>
    <xf numFmtId="0" fontId="13" fillId="33" borderId="111" xfId="67" applyFont="1" applyFill="1" applyBorder="1" applyAlignment="1" applyProtection="1">
      <alignment horizontal="center" vertical="center" wrapText="1"/>
      <protection/>
    </xf>
    <xf numFmtId="0" fontId="13" fillId="33" borderId="55" xfId="67" applyFont="1" applyFill="1" applyBorder="1" applyAlignment="1" applyProtection="1">
      <alignment horizontal="center" vertical="center" wrapText="1"/>
      <protection/>
    </xf>
    <xf numFmtId="0" fontId="13" fillId="33" borderId="56" xfId="67" applyFont="1" applyFill="1" applyBorder="1" applyAlignment="1" applyProtection="1">
      <alignment horizontal="center" vertical="center" wrapText="1"/>
      <protection/>
    </xf>
    <xf numFmtId="2" fontId="13" fillId="33" borderId="71" xfId="67" applyNumberFormat="1" applyFont="1" applyFill="1" applyBorder="1" applyAlignment="1" applyProtection="1">
      <alignment vertical="center"/>
      <protection/>
    </xf>
    <xf numFmtId="2" fontId="13" fillId="33" borderId="16" xfId="67" applyNumberFormat="1" applyFont="1" applyFill="1" applyBorder="1" applyAlignment="1" applyProtection="1">
      <alignment vertical="center"/>
      <protection/>
    </xf>
    <xf numFmtId="0" fontId="13" fillId="33" borderId="16" xfId="67" applyFont="1" applyFill="1" applyBorder="1" applyAlignment="1" applyProtection="1">
      <alignment vertical="center"/>
      <protection/>
    </xf>
    <xf numFmtId="0" fontId="16" fillId="33" borderId="82" xfId="67" applyFont="1" applyFill="1" applyBorder="1" applyAlignment="1" applyProtection="1">
      <alignment vertical="center"/>
      <protection/>
    </xf>
    <xf numFmtId="0" fontId="13" fillId="33" borderId="80" xfId="67" applyFont="1" applyFill="1" applyBorder="1" applyAlignment="1" applyProtection="1">
      <alignment vertical="center"/>
      <protection/>
    </xf>
    <xf numFmtId="0" fontId="13" fillId="28" borderId="14" xfId="67" applyFont="1" applyFill="1" applyBorder="1" applyAlignment="1" applyProtection="1">
      <alignment horizontal="left" vertical="top" wrapText="1"/>
      <protection locked="0"/>
    </xf>
    <xf numFmtId="0" fontId="13" fillId="28" borderId="16" xfId="67" applyFont="1" applyFill="1" applyBorder="1" applyAlignment="1" applyProtection="1">
      <alignment horizontal="left" vertical="top" wrapText="1"/>
      <protection locked="0"/>
    </xf>
    <xf numFmtId="0" fontId="13" fillId="28" borderId="19" xfId="67" applyFont="1" applyFill="1" applyBorder="1" applyAlignment="1" applyProtection="1">
      <alignment horizontal="left" vertical="top" wrapText="1"/>
      <protection locked="0"/>
    </xf>
    <xf numFmtId="0" fontId="13" fillId="28" borderId="15" xfId="67" applyFont="1" applyFill="1" applyBorder="1" applyAlignment="1" applyProtection="1">
      <alignment horizontal="left" vertical="top" wrapText="1"/>
      <protection locked="0"/>
    </xf>
    <xf numFmtId="0" fontId="17" fillId="33" borderId="51" xfId="67" applyFont="1" applyFill="1" applyBorder="1" applyAlignment="1" applyProtection="1">
      <alignment horizontal="center" vertical="center" wrapText="1"/>
      <protection/>
    </xf>
    <xf numFmtId="0" fontId="17" fillId="33" borderId="50" xfId="67" applyFont="1" applyFill="1" applyBorder="1" applyAlignment="1" applyProtection="1">
      <alignment horizontal="center" vertical="center" wrapText="1"/>
      <protection/>
    </xf>
    <xf numFmtId="0" fontId="17" fillId="33" borderId="110" xfId="67" applyFont="1" applyFill="1" applyBorder="1" applyAlignment="1" applyProtection="1">
      <alignment horizontal="center" vertical="center" wrapText="1"/>
      <protection/>
    </xf>
    <xf numFmtId="0" fontId="17" fillId="33" borderId="107" xfId="67" applyFont="1" applyFill="1" applyBorder="1" applyAlignment="1" applyProtection="1">
      <alignment horizontal="center" vertical="center" wrapText="1"/>
      <protection/>
    </xf>
    <xf numFmtId="0" fontId="17" fillId="33" borderId="108" xfId="67" applyFont="1" applyFill="1" applyBorder="1" applyAlignment="1" applyProtection="1">
      <alignment horizontal="center" vertical="center" wrapText="1"/>
      <protection/>
    </xf>
    <xf numFmtId="0" fontId="17" fillId="33" borderId="111" xfId="67" applyFont="1" applyFill="1" applyBorder="1" applyAlignment="1" applyProtection="1">
      <alignment horizontal="center" vertical="center" wrapText="1"/>
      <protection/>
    </xf>
    <xf numFmtId="0" fontId="13" fillId="33" borderId="57" xfId="67" applyFont="1" applyFill="1" applyBorder="1" applyAlignment="1" applyProtection="1">
      <alignment horizontal="center" vertical="center" wrapText="1"/>
      <protection/>
    </xf>
    <xf numFmtId="0" fontId="13" fillId="33" borderId="155" xfId="67" applyFont="1" applyFill="1" applyBorder="1" applyAlignment="1" applyProtection="1">
      <alignment horizontal="center" vertical="center" wrapText="1"/>
      <protection/>
    </xf>
    <xf numFmtId="0" fontId="13" fillId="33" borderId="156" xfId="67" applyFont="1" applyFill="1" applyBorder="1" applyAlignment="1" applyProtection="1">
      <alignment horizontal="center" vertical="center" wrapText="1"/>
      <protection/>
    </xf>
    <xf numFmtId="0" fontId="16" fillId="33" borderId="49" xfId="67" applyFont="1" applyFill="1" applyBorder="1" applyAlignment="1" applyProtection="1">
      <alignment vertical="center" wrapText="1"/>
      <protection/>
    </xf>
    <xf numFmtId="0" fontId="7" fillId="33" borderId="0" xfId="0" applyFont="1" applyFill="1" applyBorder="1" applyAlignment="1" applyProtection="1">
      <alignment vertical="center"/>
      <protection/>
    </xf>
    <xf numFmtId="0" fontId="7" fillId="33" borderId="49" xfId="0" applyFont="1" applyFill="1" applyBorder="1" applyAlignment="1" applyProtection="1">
      <alignment vertical="center"/>
      <protection/>
    </xf>
    <xf numFmtId="0" fontId="13" fillId="33" borderId="154" xfId="67" applyFont="1" applyFill="1" applyBorder="1" applyAlignment="1" applyProtection="1">
      <alignment horizontal="center" vertical="center" wrapText="1"/>
      <protection/>
    </xf>
    <xf numFmtId="0" fontId="17" fillId="33" borderId="44" xfId="67" applyFont="1" applyFill="1" applyBorder="1" applyAlignment="1" applyProtection="1">
      <alignment horizontal="center" vertical="center" wrapText="1"/>
      <protection/>
    </xf>
    <xf numFmtId="0" fontId="17" fillId="33" borderId="43" xfId="67" applyFont="1" applyFill="1" applyBorder="1" applyAlignment="1" applyProtection="1">
      <alignment horizontal="center" vertical="center" wrapText="1"/>
      <protection/>
    </xf>
    <xf numFmtId="0" fontId="17" fillId="33" borderId="48" xfId="67" applyFont="1" applyFill="1" applyBorder="1" applyAlignment="1" applyProtection="1">
      <alignment horizontal="center" vertical="center" wrapText="1"/>
      <protection/>
    </xf>
    <xf numFmtId="0" fontId="17" fillId="33" borderId="42" xfId="67" applyFont="1" applyFill="1" applyBorder="1" applyAlignment="1" applyProtection="1">
      <alignment horizontal="center" vertical="center" wrapText="1"/>
      <protection/>
    </xf>
    <xf numFmtId="0" fontId="17" fillId="33" borderId="33" xfId="67" applyFont="1" applyFill="1" applyBorder="1" applyAlignment="1" applyProtection="1">
      <alignment horizontal="center" vertical="center" wrapText="1"/>
      <protection/>
    </xf>
    <xf numFmtId="0" fontId="17" fillId="33" borderId="32" xfId="67" applyFont="1" applyFill="1" applyBorder="1" applyAlignment="1" applyProtection="1">
      <alignment horizontal="center" vertical="center" wrapText="1"/>
      <protection/>
    </xf>
    <xf numFmtId="0" fontId="115" fillId="0" borderId="44" xfId="67" applyFont="1" applyFill="1" applyBorder="1" applyAlignment="1" applyProtection="1">
      <alignment horizontal="left" vertical="top" wrapText="1"/>
      <protection/>
    </xf>
    <xf numFmtId="0" fontId="115" fillId="0" borderId="38" xfId="67" applyFont="1" applyFill="1" applyBorder="1" applyAlignment="1" applyProtection="1">
      <alignment horizontal="left" vertical="top"/>
      <protection/>
    </xf>
    <xf numFmtId="0" fontId="115" fillId="0" borderId="43" xfId="67" applyFont="1" applyFill="1" applyBorder="1" applyAlignment="1" applyProtection="1">
      <alignment horizontal="left" vertical="top"/>
      <protection/>
    </xf>
    <xf numFmtId="0" fontId="115" fillId="28" borderId="33" xfId="67" applyFont="1" applyFill="1" applyBorder="1" applyAlignment="1" applyProtection="1">
      <alignment horizontal="left" vertical="top" wrapText="1"/>
      <protection locked="0"/>
    </xf>
    <xf numFmtId="0" fontId="7" fillId="0" borderId="77" xfId="0" applyFont="1" applyBorder="1" applyAlignment="1" applyProtection="1">
      <alignment horizontal="left" vertical="top"/>
      <protection locked="0"/>
    </xf>
    <xf numFmtId="0" fontId="7" fillId="0" borderId="32" xfId="0" applyFont="1" applyBorder="1" applyAlignment="1" applyProtection="1">
      <alignment horizontal="left" vertical="top"/>
      <protection locked="0"/>
    </xf>
    <xf numFmtId="0" fontId="128" fillId="33" borderId="15" xfId="67" applyFont="1" applyFill="1" applyBorder="1" applyAlignment="1" applyProtection="1">
      <alignment horizontal="center" vertical="top" wrapText="1"/>
      <protection/>
    </xf>
    <xf numFmtId="0" fontId="115" fillId="36" borderId="14" xfId="67" applyFont="1" applyFill="1" applyBorder="1" applyAlignment="1" applyProtection="1">
      <alignment horizontal="center" vertical="center" wrapText="1"/>
      <protection/>
    </xf>
    <xf numFmtId="0" fontId="115" fillId="36" borderId="16" xfId="67" applyFont="1" applyFill="1" applyBorder="1" applyAlignment="1" applyProtection="1">
      <alignment horizontal="center" vertical="center" wrapText="1"/>
      <protection/>
    </xf>
    <xf numFmtId="0" fontId="115" fillId="36" borderId="15" xfId="67" applyFont="1" applyFill="1" applyBorder="1" applyAlignment="1" applyProtection="1">
      <alignment horizontal="center" vertical="center" wrapText="1"/>
      <protection/>
    </xf>
    <xf numFmtId="0" fontId="7" fillId="0" borderId="48" xfId="0" applyFont="1" applyFill="1" applyBorder="1" applyAlignment="1">
      <alignment horizontal="right" vertical="top" wrapText="1"/>
    </xf>
    <xf numFmtId="0" fontId="7" fillId="0" borderId="0" xfId="0" applyFont="1" applyAlignment="1">
      <alignment vertical="top" wrapText="1"/>
    </xf>
    <xf numFmtId="0" fontId="7" fillId="0" borderId="0" xfId="0" applyFont="1" applyFill="1" applyBorder="1" applyAlignment="1">
      <alignment horizontal="left" vertical="top" wrapText="1"/>
    </xf>
    <xf numFmtId="0" fontId="7" fillId="0" borderId="42" xfId="0" applyFont="1" applyFill="1" applyBorder="1" applyAlignment="1">
      <alignment horizontal="left" vertical="top" wrapText="1"/>
    </xf>
    <xf numFmtId="0" fontId="7" fillId="0" borderId="33" xfId="0" applyFont="1" applyFill="1" applyBorder="1" applyAlignment="1">
      <alignment horizontal="right" vertical="top" wrapText="1"/>
    </xf>
    <xf numFmtId="0" fontId="7" fillId="0" borderId="77" xfId="0" applyFont="1" applyBorder="1" applyAlignment="1">
      <alignment vertical="top" wrapText="1"/>
    </xf>
    <xf numFmtId="0" fontId="7" fillId="28" borderId="77" xfId="0" applyFont="1" applyFill="1" applyBorder="1" applyAlignment="1" applyProtection="1">
      <alignment horizontal="left" vertical="top" wrapText="1"/>
      <protection locked="0"/>
    </xf>
    <xf numFmtId="0" fontId="7" fillId="28" borderId="32" xfId="0" applyFont="1" applyFill="1" applyBorder="1" applyAlignment="1" applyProtection="1">
      <alignment horizontal="left" vertical="top" wrapText="1"/>
      <protection locked="0"/>
    </xf>
    <xf numFmtId="0" fontId="129" fillId="0" borderId="44" xfId="67" applyFont="1" applyFill="1" applyBorder="1" applyAlignment="1" applyProtection="1">
      <alignment horizontal="left" vertical="top" wrapText="1"/>
      <protection/>
    </xf>
    <xf numFmtId="0" fontId="129" fillId="0" borderId="38" xfId="67" applyFont="1" applyFill="1" applyBorder="1" applyAlignment="1" applyProtection="1">
      <alignment horizontal="left" vertical="top" wrapText="1"/>
      <protection/>
    </xf>
    <xf numFmtId="0" fontId="129" fillId="0" borderId="43" xfId="67" applyFont="1" applyFill="1" applyBorder="1" applyAlignment="1" applyProtection="1">
      <alignment horizontal="left" vertical="top" wrapText="1"/>
      <protection/>
    </xf>
    <xf numFmtId="0" fontId="129" fillId="28" borderId="33" xfId="67" applyFont="1" applyFill="1" applyBorder="1" applyAlignment="1" applyProtection="1">
      <alignment horizontal="left" vertical="top" wrapText="1"/>
      <protection locked="0"/>
    </xf>
    <xf numFmtId="0" fontId="7" fillId="0" borderId="32" xfId="0" applyFont="1" applyBorder="1" applyAlignment="1" applyProtection="1">
      <alignment horizontal="left" vertical="top" wrapText="1"/>
      <protection locked="0"/>
    </xf>
    <xf numFmtId="0" fontId="7" fillId="0" borderId="33" xfId="0" applyFont="1" applyBorder="1" applyAlignment="1">
      <alignment horizontal="center" vertical="center" wrapText="1"/>
    </xf>
    <xf numFmtId="0" fontId="7" fillId="0" borderId="32" xfId="0" applyFont="1" applyBorder="1" applyAlignment="1">
      <alignment horizontal="center" vertical="center" wrapText="1"/>
    </xf>
    <xf numFmtId="0" fontId="7" fillId="28" borderId="0" xfId="0" applyFont="1" applyFill="1" applyAlignment="1" applyProtection="1">
      <alignment horizontal="left" vertical="top" wrapText="1"/>
      <protection locked="0"/>
    </xf>
    <xf numFmtId="0" fontId="7" fillId="28" borderId="42" xfId="0" applyFont="1" applyFill="1" applyBorder="1" applyAlignment="1" applyProtection="1">
      <alignment horizontal="left" vertical="top" wrapText="1"/>
      <protection locked="0"/>
    </xf>
    <xf numFmtId="0" fontId="7" fillId="33" borderId="14" xfId="0" applyFont="1" applyFill="1" applyBorder="1" applyAlignment="1">
      <alignment horizontal="center" vertical="center"/>
    </xf>
    <xf numFmtId="0" fontId="121" fillId="0" borderId="16" xfId="0" applyFont="1" applyBorder="1" applyAlignment="1">
      <alignment horizontal="center" vertical="center"/>
    </xf>
    <xf numFmtId="0" fontId="105" fillId="0" borderId="0" xfId="0" applyFont="1" applyAlignment="1">
      <alignment vertical="center"/>
    </xf>
    <xf numFmtId="0" fontId="27" fillId="33" borderId="0" xfId="0" applyFont="1" applyFill="1" applyAlignment="1" applyProtection="1">
      <alignment horizontal="center" vertical="center"/>
      <protection/>
    </xf>
    <xf numFmtId="0" fontId="106" fillId="0" borderId="0" xfId="0" applyFont="1" applyAlignment="1">
      <alignment horizontal="center" vertical="center"/>
    </xf>
    <xf numFmtId="0" fontId="17" fillId="33" borderId="19" xfId="67" applyFont="1" applyFill="1" applyBorder="1" applyAlignment="1" applyProtection="1">
      <alignment horizontal="center" vertical="center" wrapText="1"/>
      <protection/>
    </xf>
    <xf numFmtId="0" fontId="122" fillId="0" borderId="44" xfId="67" applyFont="1" applyFill="1" applyBorder="1" applyAlignment="1" applyProtection="1">
      <alignment horizontal="left" vertical="center" wrapText="1"/>
      <protection/>
    </xf>
    <xf numFmtId="0" fontId="118" fillId="0" borderId="38" xfId="67" applyFont="1" applyFill="1" applyBorder="1" applyAlignment="1" applyProtection="1">
      <alignment horizontal="left" vertical="center" wrapText="1"/>
      <protection/>
    </xf>
    <xf numFmtId="0" fontId="0" fillId="0" borderId="43" xfId="0" applyBorder="1" applyAlignment="1">
      <alignment vertical="center"/>
    </xf>
    <xf numFmtId="0" fontId="13" fillId="28" borderId="33" xfId="67" applyFont="1" applyFill="1" applyBorder="1" applyAlignment="1" applyProtection="1">
      <alignment horizontal="left" vertical="center" wrapText="1"/>
      <protection locked="0"/>
    </xf>
    <xf numFmtId="0" fontId="7" fillId="0" borderId="77" xfId="0" applyFont="1" applyBorder="1" applyAlignment="1" applyProtection="1">
      <alignment vertical="center"/>
      <protection locked="0"/>
    </xf>
    <xf numFmtId="0" fontId="7" fillId="0" borderId="32" xfId="0" applyFont="1" applyBorder="1" applyAlignment="1" applyProtection="1">
      <alignment vertical="center"/>
      <protection locked="0"/>
    </xf>
    <xf numFmtId="49" fontId="97" fillId="33" borderId="14" xfId="0" applyNumberFormat="1" applyFont="1" applyFill="1" applyBorder="1" applyAlignment="1">
      <alignment horizontal="left" vertical="center"/>
    </xf>
    <xf numFmtId="0" fontId="97" fillId="33" borderId="16" xfId="0" applyFont="1" applyFill="1" applyBorder="1" applyAlignment="1">
      <alignment horizontal="left" vertical="center"/>
    </xf>
    <xf numFmtId="0" fontId="17" fillId="28" borderId="14" xfId="67" applyFont="1" applyFill="1" applyBorder="1" applyAlignment="1" applyProtection="1">
      <alignment horizontal="left" vertical="center" wrapText="1"/>
      <protection locked="0"/>
    </xf>
    <xf numFmtId="0" fontId="17" fillId="28" borderId="15" xfId="67" applyFont="1" applyFill="1" applyBorder="1" applyAlignment="1" applyProtection="1">
      <alignment horizontal="left" vertical="center" wrapText="1"/>
      <protection locked="0"/>
    </xf>
    <xf numFmtId="0" fontId="17" fillId="28" borderId="16" xfId="67" applyFont="1" applyFill="1" applyBorder="1" applyAlignment="1" applyProtection="1">
      <alignment horizontal="left" vertical="center" wrapText="1"/>
      <protection locked="0"/>
    </xf>
    <xf numFmtId="49" fontId="97" fillId="33" borderId="14" xfId="0" applyNumberFormat="1" applyFont="1" applyFill="1" applyBorder="1" applyAlignment="1" applyProtection="1">
      <alignment horizontal="left" vertical="center"/>
      <protection/>
    </xf>
    <xf numFmtId="0" fontId="97" fillId="33" borderId="16" xfId="0" applyFont="1" applyFill="1" applyBorder="1" applyAlignment="1" applyProtection="1">
      <alignment horizontal="left" vertical="center"/>
      <protection/>
    </xf>
    <xf numFmtId="0" fontId="16" fillId="33" borderId="50" xfId="67" applyFont="1" applyFill="1" applyBorder="1" applyAlignment="1" applyProtection="1">
      <alignment horizontal="right" vertical="center"/>
      <protection/>
    </xf>
    <xf numFmtId="0" fontId="7" fillId="33" borderId="27" xfId="0" applyFont="1" applyFill="1" applyBorder="1" applyAlignment="1" applyProtection="1">
      <alignment horizontal="left" vertical="center"/>
      <protection locked="0"/>
    </xf>
    <xf numFmtId="38" fontId="13" fillId="33" borderId="157" xfId="52" applyFont="1" applyFill="1" applyBorder="1" applyAlignment="1" applyProtection="1">
      <alignment horizontal="right" vertical="center"/>
      <protection locked="0"/>
    </xf>
    <xf numFmtId="38" fontId="13" fillId="33" borderId="158" xfId="52" applyFont="1" applyFill="1" applyBorder="1" applyAlignment="1" applyProtection="1">
      <alignment horizontal="right" vertical="center"/>
      <protection locked="0"/>
    </xf>
    <xf numFmtId="0" fontId="7" fillId="33" borderId="149" xfId="0" applyFont="1" applyFill="1" applyBorder="1" applyAlignment="1" applyProtection="1">
      <alignment horizontal="left" vertical="center"/>
      <protection locked="0"/>
    </xf>
    <xf numFmtId="0" fontId="13" fillId="33" borderId="15" xfId="67" applyFont="1" applyFill="1" applyBorder="1" applyAlignment="1" applyProtection="1">
      <alignment horizontal="center" vertical="top"/>
      <protection locked="0"/>
    </xf>
    <xf numFmtId="0" fontId="13" fillId="33" borderId="16" xfId="67" applyFont="1" applyFill="1" applyBorder="1" applyAlignment="1" applyProtection="1">
      <alignment horizontal="center" vertical="top"/>
      <protection locked="0"/>
    </xf>
    <xf numFmtId="0" fontId="13" fillId="33" borderId="87" xfId="67" applyFont="1" applyFill="1" applyBorder="1" applyAlignment="1" applyProtection="1">
      <alignment horizontal="center" vertical="top"/>
      <protection locked="0"/>
    </xf>
    <xf numFmtId="0" fontId="13" fillId="33" borderId="56" xfId="67" applyFont="1" applyFill="1" applyBorder="1" applyAlignment="1" applyProtection="1">
      <alignment horizontal="center" vertical="top"/>
      <protection locked="0"/>
    </xf>
    <xf numFmtId="2" fontId="13" fillId="33" borderId="15" xfId="67" applyNumberFormat="1" applyFont="1" applyFill="1" applyBorder="1" applyAlignment="1" applyProtection="1">
      <alignment vertical="center"/>
      <protection/>
    </xf>
    <xf numFmtId="0" fontId="13" fillId="33" borderId="15" xfId="67" applyFont="1" applyFill="1" applyBorder="1" applyAlignment="1" applyProtection="1">
      <alignment vertical="center"/>
      <protection/>
    </xf>
    <xf numFmtId="0" fontId="13" fillId="33" borderId="79" xfId="67" applyFont="1" applyFill="1" applyBorder="1" applyAlignment="1" applyProtection="1">
      <alignment vertical="center"/>
      <protection/>
    </xf>
    <xf numFmtId="0" fontId="13" fillId="33" borderId="87" xfId="67" applyFont="1" applyFill="1" applyBorder="1" applyAlignment="1" applyProtection="1">
      <alignment horizontal="center" vertical="center" wrapText="1"/>
      <protection/>
    </xf>
    <xf numFmtId="0" fontId="7" fillId="0" borderId="48" xfId="0" applyFont="1" applyFill="1" applyBorder="1" applyAlignment="1" applyProtection="1">
      <alignment horizontal="right" vertical="top" wrapText="1"/>
      <protection/>
    </xf>
    <xf numFmtId="0" fontId="7" fillId="0" borderId="0" xfId="0" applyFont="1" applyAlignment="1" applyProtection="1">
      <alignment vertical="top" wrapText="1"/>
      <protection/>
    </xf>
    <xf numFmtId="0" fontId="7" fillId="0" borderId="42" xfId="0" applyFont="1" applyFill="1" applyBorder="1" applyAlignment="1" applyProtection="1">
      <alignment horizontal="left" vertical="top" wrapText="1"/>
      <protection/>
    </xf>
    <xf numFmtId="0" fontId="7" fillId="0" borderId="33" xfId="0" applyFont="1" applyFill="1" applyBorder="1" applyAlignment="1" applyProtection="1">
      <alignment horizontal="right" vertical="top" wrapText="1"/>
      <protection/>
    </xf>
    <xf numFmtId="0" fontId="7" fillId="0" borderId="77" xfId="0" applyFont="1" applyBorder="1" applyAlignment="1" applyProtection="1">
      <alignment vertical="top" wrapText="1"/>
      <protection/>
    </xf>
    <xf numFmtId="0" fontId="7" fillId="28" borderId="77" xfId="0" applyFont="1" applyFill="1" applyBorder="1" applyAlignment="1" applyProtection="1">
      <alignment vertical="top" wrapText="1"/>
      <protection locked="0"/>
    </xf>
    <xf numFmtId="0" fontId="7" fillId="28" borderId="32" xfId="0" applyFont="1" applyFill="1" applyBorder="1" applyAlignment="1" applyProtection="1">
      <alignment vertical="top" wrapText="1"/>
      <protection locked="0"/>
    </xf>
    <xf numFmtId="0" fontId="0" fillId="0" borderId="43" xfId="0" applyBorder="1" applyAlignment="1" applyProtection="1">
      <alignment vertical="center"/>
      <protection/>
    </xf>
    <xf numFmtId="0" fontId="7" fillId="28" borderId="0" xfId="0" applyFont="1" applyFill="1" applyAlignment="1" applyProtection="1">
      <alignment vertical="top" wrapText="1"/>
      <protection locked="0"/>
    </xf>
    <xf numFmtId="0" fontId="7" fillId="28" borderId="42" xfId="0" applyFont="1" applyFill="1" applyBorder="1" applyAlignment="1" applyProtection="1">
      <alignment vertical="top" wrapText="1"/>
      <protection locked="0"/>
    </xf>
    <xf numFmtId="0" fontId="121" fillId="0" borderId="16" xfId="0" applyFont="1" applyBorder="1" applyAlignment="1" applyProtection="1">
      <alignment horizontal="center" vertical="center"/>
      <protection/>
    </xf>
    <xf numFmtId="0" fontId="105" fillId="0" borderId="0" xfId="0" applyFont="1" applyAlignment="1" applyProtection="1">
      <alignment vertical="center"/>
      <protection/>
    </xf>
    <xf numFmtId="0" fontId="106" fillId="0" borderId="0" xfId="0" applyFont="1" applyAlignment="1" applyProtection="1">
      <alignment horizontal="center" vertical="center"/>
      <protection/>
    </xf>
    <xf numFmtId="0" fontId="0" fillId="33" borderId="19" xfId="0" applyFill="1" applyBorder="1" applyAlignment="1">
      <alignment horizontal="left" vertical="center"/>
    </xf>
    <xf numFmtId="178" fontId="122" fillId="33" borderId="38" xfId="0" applyNumberFormat="1" applyFont="1" applyFill="1" applyBorder="1" applyAlignment="1" applyProtection="1" quotePrefix="1">
      <alignment horizontal="left" vertical="center" wrapText="1"/>
      <protection/>
    </xf>
    <xf numFmtId="178" fontId="122" fillId="33" borderId="43" xfId="0" applyNumberFormat="1" applyFont="1" applyFill="1" applyBorder="1" applyAlignment="1" applyProtection="1" quotePrefix="1">
      <alignment horizontal="left" vertical="center" wrapText="1"/>
      <protection/>
    </xf>
    <xf numFmtId="0" fontId="97" fillId="33" borderId="48" xfId="0" applyFont="1" applyFill="1" applyBorder="1" applyAlignment="1" applyProtection="1">
      <alignment vertical="top" wrapText="1"/>
      <protection/>
    </xf>
    <xf numFmtId="0" fontId="97" fillId="33" borderId="0" xfId="0" applyFont="1" applyFill="1" applyBorder="1" applyAlignment="1" applyProtection="1">
      <alignment vertical="top"/>
      <protection/>
    </xf>
    <xf numFmtId="0" fontId="97" fillId="33" borderId="42" xfId="0" applyFont="1" applyFill="1" applyBorder="1" applyAlignment="1" applyProtection="1">
      <alignment vertical="top"/>
      <protection/>
    </xf>
    <xf numFmtId="0" fontId="97" fillId="33" borderId="48" xfId="0" applyFont="1" applyFill="1" applyBorder="1" applyAlignment="1" applyProtection="1">
      <alignment vertical="top"/>
      <protection/>
    </xf>
    <xf numFmtId="0" fontId="97" fillId="33" borderId="44" xfId="0" applyFont="1" applyFill="1" applyBorder="1" applyAlignment="1" applyProtection="1">
      <alignment vertical="top" wrapText="1"/>
      <protection/>
    </xf>
    <xf numFmtId="0" fontId="97" fillId="33" borderId="38" xfId="0" applyFont="1" applyFill="1" applyBorder="1" applyAlignment="1" applyProtection="1">
      <alignment vertical="top" wrapText="1"/>
      <protection/>
    </xf>
    <xf numFmtId="0" fontId="97" fillId="33" borderId="43" xfId="0" applyFont="1" applyFill="1" applyBorder="1" applyAlignment="1" applyProtection="1">
      <alignment vertical="top" wrapText="1"/>
      <protection/>
    </xf>
    <xf numFmtId="0" fontId="97" fillId="33" borderId="0" xfId="0" applyFont="1" applyFill="1" applyBorder="1" applyAlignment="1" applyProtection="1">
      <alignment vertical="top" wrapText="1"/>
      <protection/>
    </xf>
    <xf numFmtId="0" fontId="97" fillId="33" borderId="42" xfId="0" applyFont="1" applyFill="1" applyBorder="1" applyAlignment="1" applyProtection="1">
      <alignment vertical="top" wrapText="1"/>
      <protection/>
    </xf>
    <xf numFmtId="0" fontId="97" fillId="33" borderId="33" xfId="0" applyFont="1" applyFill="1" applyBorder="1" applyAlignment="1" applyProtection="1">
      <alignment vertical="top" wrapText="1"/>
      <protection/>
    </xf>
    <xf numFmtId="0" fontId="97" fillId="33" borderId="77" xfId="0" applyFont="1" applyFill="1" applyBorder="1" applyAlignment="1" applyProtection="1">
      <alignment vertical="top" wrapText="1"/>
      <protection/>
    </xf>
    <xf numFmtId="0" fontId="97" fillId="33" borderId="32" xfId="0" applyFont="1" applyFill="1" applyBorder="1" applyAlignment="1" applyProtection="1">
      <alignment vertical="top" wrapText="1"/>
      <protection/>
    </xf>
    <xf numFmtId="176" fontId="97" fillId="0" borderId="44" xfId="0" applyNumberFormat="1" applyFont="1" applyFill="1" applyBorder="1" applyAlignment="1" applyProtection="1">
      <alignment horizontal="right" vertical="center"/>
      <protection/>
    </xf>
    <xf numFmtId="176" fontId="97" fillId="0" borderId="38" xfId="0" applyNumberFormat="1" applyFont="1" applyFill="1" applyBorder="1" applyAlignment="1" applyProtection="1">
      <alignment horizontal="right" vertical="center"/>
      <protection/>
    </xf>
    <xf numFmtId="176" fontId="97" fillId="0" borderId="43" xfId="0" applyNumberFormat="1" applyFont="1" applyFill="1" applyBorder="1" applyAlignment="1" applyProtection="1">
      <alignment horizontal="right" vertical="center"/>
      <protection/>
    </xf>
    <xf numFmtId="176" fontId="97" fillId="0" borderId="44" xfId="0" applyNumberFormat="1" applyFont="1" applyFill="1" applyBorder="1" applyAlignment="1" applyProtection="1" quotePrefix="1">
      <alignment horizontal="right" vertical="center"/>
      <protection/>
    </xf>
    <xf numFmtId="176" fontId="97" fillId="0" borderId="38" xfId="0" applyNumberFormat="1" applyFont="1" applyFill="1" applyBorder="1" applyAlignment="1" applyProtection="1" quotePrefix="1">
      <alignment horizontal="right" vertical="center"/>
      <protection/>
    </xf>
    <xf numFmtId="176" fontId="97" fillId="0" borderId="43" xfId="0" applyNumberFormat="1" applyFont="1" applyFill="1" applyBorder="1" applyAlignment="1" applyProtection="1" quotePrefix="1">
      <alignment horizontal="right" vertical="center"/>
      <protection/>
    </xf>
    <xf numFmtId="177" fontId="7" fillId="0" borderId="44" xfId="0" applyNumberFormat="1" applyFont="1" applyFill="1" applyBorder="1" applyAlignment="1" applyProtection="1">
      <alignment horizontal="right" vertical="center"/>
      <protection/>
    </xf>
    <xf numFmtId="177" fontId="7" fillId="0" borderId="38" xfId="0" applyNumberFormat="1" applyFont="1" applyFill="1" applyBorder="1" applyAlignment="1" applyProtection="1">
      <alignment horizontal="right" vertical="center"/>
      <protection/>
    </xf>
    <xf numFmtId="177" fontId="7" fillId="0" borderId="43" xfId="0" applyNumberFormat="1" applyFont="1" applyFill="1" applyBorder="1" applyAlignment="1" applyProtection="1">
      <alignment horizontal="right" vertical="center"/>
      <protection/>
    </xf>
    <xf numFmtId="0" fontId="97" fillId="33" borderId="44" xfId="0" applyFont="1" applyFill="1" applyBorder="1" applyAlignment="1" applyProtection="1">
      <alignment vertical="top"/>
      <protection/>
    </xf>
    <xf numFmtId="0" fontId="97" fillId="33" borderId="38" xfId="0" applyFont="1" applyFill="1" applyBorder="1" applyAlignment="1" applyProtection="1">
      <alignment vertical="top"/>
      <protection/>
    </xf>
    <xf numFmtId="0" fontId="97" fillId="33" borderId="43" xfId="0" applyFont="1" applyFill="1" applyBorder="1" applyAlignment="1" applyProtection="1">
      <alignment vertical="top"/>
      <protection/>
    </xf>
    <xf numFmtId="0" fontId="97" fillId="33" borderId="33" xfId="0" applyFont="1" applyFill="1" applyBorder="1" applyAlignment="1" applyProtection="1">
      <alignment vertical="top"/>
      <protection/>
    </xf>
    <xf numFmtId="0" fontId="97" fillId="33" borderId="77" xfId="0" applyFont="1" applyFill="1" applyBorder="1" applyAlignment="1" applyProtection="1">
      <alignment vertical="top"/>
      <protection/>
    </xf>
    <xf numFmtId="0" fontId="97" fillId="33" borderId="32" xfId="0" applyFont="1" applyFill="1" applyBorder="1" applyAlignment="1" applyProtection="1">
      <alignment vertical="top"/>
      <protection/>
    </xf>
    <xf numFmtId="0" fontId="97" fillId="33" borderId="44" xfId="0" applyFont="1" applyFill="1" applyBorder="1" applyAlignment="1" applyProtection="1">
      <alignment horizontal="left" vertical="top" wrapText="1"/>
      <protection/>
    </xf>
    <xf numFmtId="0" fontId="97" fillId="33" borderId="38" xfId="0" applyFont="1" applyFill="1" applyBorder="1" applyAlignment="1" applyProtection="1">
      <alignment horizontal="left" vertical="top" wrapText="1"/>
      <protection/>
    </xf>
    <xf numFmtId="0" fontId="97" fillId="33" borderId="43" xfId="0" applyFont="1" applyFill="1" applyBorder="1" applyAlignment="1" applyProtection="1">
      <alignment horizontal="left" vertical="top" wrapText="1"/>
      <protection/>
    </xf>
    <xf numFmtId="0" fontId="97" fillId="33" borderId="48" xfId="0" applyFont="1" applyFill="1" applyBorder="1" applyAlignment="1" applyProtection="1">
      <alignment horizontal="left" vertical="top" wrapText="1"/>
      <protection/>
    </xf>
    <xf numFmtId="0" fontId="97" fillId="33" borderId="0" xfId="0" applyFont="1" applyFill="1" applyBorder="1" applyAlignment="1" applyProtection="1">
      <alignment horizontal="left" vertical="top" wrapText="1"/>
      <protection/>
    </xf>
    <xf numFmtId="0" fontId="97" fillId="33" borderId="42" xfId="0" applyFont="1" applyFill="1" applyBorder="1" applyAlignment="1" applyProtection="1">
      <alignment horizontal="left" vertical="top" wrapText="1"/>
      <protection/>
    </xf>
    <xf numFmtId="0" fontId="97" fillId="33" borderId="33" xfId="0" applyFont="1" applyFill="1" applyBorder="1" applyAlignment="1" applyProtection="1">
      <alignment horizontal="left" vertical="top" wrapText="1"/>
      <protection/>
    </xf>
    <xf numFmtId="0" fontId="97" fillId="33" borderId="77" xfId="0" applyFont="1" applyFill="1" applyBorder="1" applyAlignment="1" applyProtection="1">
      <alignment horizontal="left" vertical="top" wrapText="1"/>
      <protection/>
    </xf>
    <xf numFmtId="0" fontId="97" fillId="33" borderId="32" xfId="0" applyFont="1" applyFill="1" applyBorder="1" applyAlignment="1" applyProtection="1">
      <alignment horizontal="left" vertical="top" wrapText="1"/>
      <protection/>
    </xf>
    <xf numFmtId="176" fontId="97" fillId="28" borderId="14" xfId="0" applyNumberFormat="1" applyFont="1" applyFill="1" applyBorder="1" applyAlignment="1" applyProtection="1">
      <alignment horizontal="right" vertical="center"/>
      <protection locked="0"/>
    </xf>
    <xf numFmtId="176" fontId="97" fillId="28" borderId="15" xfId="0" applyNumberFormat="1" applyFont="1" applyFill="1" applyBorder="1" applyAlignment="1" applyProtection="1">
      <alignment horizontal="right" vertical="center"/>
      <protection locked="0"/>
    </xf>
    <xf numFmtId="176" fontId="97" fillId="28" borderId="16" xfId="0" applyNumberFormat="1" applyFont="1" applyFill="1" applyBorder="1" applyAlignment="1" applyProtection="1">
      <alignment horizontal="right" vertical="center"/>
      <protection locked="0"/>
    </xf>
    <xf numFmtId="177" fontId="97" fillId="28" borderId="14" xfId="0" applyNumberFormat="1" applyFont="1" applyFill="1" applyBorder="1" applyAlignment="1" applyProtection="1">
      <alignment horizontal="right" vertical="center"/>
      <protection locked="0"/>
    </xf>
    <xf numFmtId="177" fontId="97" fillId="28" borderId="15" xfId="0" applyNumberFormat="1" applyFont="1" applyFill="1" applyBorder="1" applyAlignment="1" applyProtection="1">
      <alignment horizontal="right" vertical="center"/>
      <protection locked="0"/>
    </xf>
    <xf numFmtId="177" fontId="97" fillId="28" borderId="16" xfId="0" applyNumberFormat="1" applyFont="1" applyFill="1" applyBorder="1" applyAlignment="1" applyProtection="1">
      <alignment horizontal="right" vertical="center"/>
      <protection locked="0"/>
    </xf>
    <xf numFmtId="176" fontId="97" fillId="0" borderId="14" xfId="0" applyNumberFormat="1" applyFont="1" applyFill="1" applyBorder="1" applyAlignment="1" applyProtection="1">
      <alignment horizontal="right" vertical="center"/>
      <protection/>
    </xf>
    <xf numFmtId="176" fontId="97" fillId="0" borderId="15" xfId="0" applyNumberFormat="1" applyFont="1" applyFill="1" applyBorder="1" applyAlignment="1" applyProtection="1">
      <alignment horizontal="right" vertical="center"/>
      <protection/>
    </xf>
    <xf numFmtId="176" fontId="97" fillId="0" borderId="16" xfId="0" applyNumberFormat="1" applyFont="1" applyFill="1" applyBorder="1" applyAlignment="1" applyProtection="1">
      <alignment horizontal="right" vertical="center"/>
      <protection/>
    </xf>
    <xf numFmtId="189" fontId="7" fillId="28" borderId="48" xfId="0" applyNumberFormat="1" applyFont="1" applyFill="1" applyBorder="1" applyAlignment="1" applyProtection="1">
      <alignment horizontal="right" vertical="center"/>
      <protection locked="0"/>
    </xf>
    <xf numFmtId="189" fontId="7" fillId="28" borderId="0" xfId="0" applyNumberFormat="1" applyFont="1" applyFill="1" applyBorder="1" applyAlignment="1" applyProtection="1">
      <alignment horizontal="right" vertical="center"/>
      <protection locked="0"/>
    </xf>
    <xf numFmtId="189" fontId="7" fillId="28" borderId="42" xfId="0" applyNumberFormat="1" applyFont="1" applyFill="1" applyBorder="1" applyAlignment="1" applyProtection="1">
      <alignment horizontal="right" vertical="center"/>
      <protection locked="0"/>
    </xf>
    <xf numFmtId="0" fontId="7" fillId="28" borderId="48"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42" xfId="0" applyFont="1" applyFill="1" applyBorder="1" applyAlignment="1" applyProtection="1">
      <alignment horizontal="left" vertical="center" shrinkToFit="1"/>
      <protection locked="0"/>
    </xf>
    <xf numFmtId="189" fontId="7" fillId="28" borderId="44" xfId="0" applyNumberFormat="1" applyFont="1" applyFill="1" applyBorder="1" applyAlignment="1" applyProtection="1">
      <alignment horizontal="right" vertical="center"/>
      <protection locked="0"/>
    </xf>
    <xf numFmtId="189" fontId="7" fillId="28" borderId="38" xfId="0" applyNumberFormat="1" applyFont="1" applyFill="1" applyBorder="1" applyAlignment="1" applyProtection="1">
      <alignment horizontal="right" vertical="center"/>
      <protection locked="0"/>
    </xf>
    <xf numFmtId="189" fontId="7" fillId="28" borderId="43" xfId="0" applyNumberFormat="1" applyFont="1" applyFill="1" applyBorder="1" applyAlignment="1" applyProtection="1">
      <alignment horizontal="right" vertical="center"/>
      <protection locked="0"/>
    </xf>
    <xf numFmtId="0" fontId="7" fillId="28" borderId="44" xfId="0" applyFont="1" applyFill="1" applyBorder="1" applyAlignment="1" applyProtection="1">
      <alignment horizontal="left" vertical="center" shrinkToFit="1"/>
      <protection locked="0"/>
    </xf>
    <xf numFmtId="0" fontId="7" fillId="28" borderId="38" xfId="0" applyFont="1" applyFill="1" applyBorder="1" applyAlignment="1" applyProtection="1">
      <alignment horizontal="left" vertical="center" shrinkToFit="1"/>
      <protection locked="0"/>
    </xf>
    <xf numFmtId="0" fontId="7" fillId="28" borderId="43" xfId="0" applyFont="1" applyFill="1" applyBorder="1" applyAlignment="1" applyProtection="1">
      <alignment horizontal="left" vertical="center" shrinkToFit="1"/>
      <protection locked="0"/>
    </xf>
    <xf numFmtId="0" fontId="11" fillId="33" borderId="19" xfId="0" applyFont="1" applyFill="1" applyBorder="1" applyAlignment="1" applyProtection="1">
      <alignment horizontal="center" vertical="center" shrinkToFit="1"/>
      <protection/>
    </xf>
    <xf numFmtId="183" fontId="102" fillId="33" borderId="14" xfId="0" applyNumberFormat="1" applyFont="1" applyFill="1" applyBorder="1" applyAlignment="1" applyProtection="1">
      <alignment horizontal="left" vertical="center" shrinkToFit="1"/>
      <protection/>
    </xf>
    <xf numFmtId="183" fontId="102" fillId="33" borderId="15" xfId="0" applyNumberFormat="1" applyFont="1" applyFill="1" applyBorder="1" applyAlignment="1" applyProtection="1">
      <alignment horizontal="left" vertical="center" shrinkToFit="1"/>
      <protection/>
    </xf>
    <xf numFmtId="183" fontId="102" fillId="33" borderId="16" xfId="0" applyNumberFormat="1" applyFont="1" applyFill="1" applyBorder="1" applyAlignment="1" applyProtection="1">
      <alignment horizontal="left" vertical="center" shrinkToFit="1"/>
      <protection/>
    </xf>
    <xf numFmtId="0" fontId="7" fillId="28" borderId="48" xfId="0" applyFont="1" applyFill="1" applyBorder="1" applyAlignment="1" applyProtection="1">
      <alignment vertical="center" shrinkToFit="1"/>
      <protection locked="0"/>
    </xf>
    <xf numFmtId="0" fontId="7" fillId="28" borderId="42" xfId="0" applyFont="1" applyFill="1" applyBorder="1" applyAlignment="1" applyProtection="1">
      <alignment vertical="center" shrinkToFit="1"/>
      <protection locked="0"/>
    </xf>
    <xf numFmtId="38" fontId="7" fillId="28" borderId="48"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42" xfId="50" applyFont="1" applyFill="1" applyBorder="1" applyAlignment="1" applyProtection="1">
      <alignment horizontal="right" vertical="center" shrinkToFit="1"/>
      <protection locked="0"/>
    </xf>
    <xf numFmtId="0" fontId="97" fillId="33" borderId="0" xfId="0" applyFont="1" applyFill="1" applyAlignment="1" applyProtection="1">
      <alignment horizontal="center" vertical="center"/>
      <protection/>
    </xf>
    <xf numFmtId="0" fontId="7" fillId="28" borderId="0" xfId="0" applyFont="1" applyFill="1" applyBorder="1" applyAlignment="1" applyProtection="1">
      <alignment vertical="center" shrinkToFit="1"/>
      <protection locked="0"/>
    </xf>
    <xf numFmtId="38" fontId="7" fillId="28" borderId="33" xfId="50" applyFont="1" applyFill="1" applyBorder="1" applyAlignment="1" applyProtection="1">
      <alignment horizontal="right" vertical="center" shrinkToFit="1"/>
      <protection locked="0"/>
    </xf>
    <xf numFmtId="38" fontId="7" fillId="28" borderId="77" xfId="50" applyFont="1" applyFill="1" applyBorder="1" applyAlignment="1" applyProtection="1">
      <alignment horizontal="right" vertical="center" shrinkToFit="1"/>
      <protection locked="0"/>
    </xf>
    <xf numFmtId="38" fontId="7" fillId="28" borderId="32" xfId="50" applyFont="1" applyFill="1" applyBorder="1" applyAlignment="1" applyProtection="1">
      <alignment horizontal="right" vertical="center" shrinkToFit="1"/>
      <protection locked="0"/>
    </xf>
    <xf numFmtId="0" fontId="7" fillId="28" borderId="33" xfId="0" applyFont="1" applyFill="1" applyBorder="1" applyAlignment="1" applyProtection="1">
      <alignment vertical="center" shrinkToFit="1"/>
      <protection locked="0"/>
    </xf>
    <xf numFmtId="0" fontId="7" fillId="28" borderId="77" xfId="0" applyFont="1" applyFill="1" applyBorder="1" applyAlignment="1" applyProtection="1">
      <alignment vertical="center" shrinkToFit="1"/>
      <protection locked="0"/>
    </xf>
    <xf numFmtId="0" fontId="130" fillId="33" borderId="0" xfId="0" applyFont="1" applyFill="1" applyAlignment="1" applyProtection="1">
      <alignment horizontal="left" vertical="center"/>
      <protection/>
    </xf>
    <xf numFmtId="0" fontId="130" fillId="33" borderId="38" xfId="0" applyFont="1" applyFill="1" applyBorder="1" applyAlignment="1" applyProtection="1">
      <alignment vertical="center"/>
      <protection/>
    </xf>
    <xf numFmtId="180" fontId="7" fillId="33" borderId="41" xfId="0" applyNumberFormat="1" applyFont="1" applyFill="1" applyBorder="1" applyAlignment="1" applyProtection="1">
      <alignment horizontal="right" vertical="top" shrinkToFit="1"/>
      <protection/>
    </xf>
    <xf numFmtId="0" fontId="7" fillId="28" borderId="32" xfId="0" applyFont="1" applyFill="1" applyBorder="1" applyAlignment="1" applyProtection="1">
      <alignment vertical="center" shrinkToFit="1"/>
      <protection locked="0"/>
    </xf>
    <xf numFmtId="176" fontId="97" fillId="28" borderId="19" xfId="0" applyNumberFormat="1" applyFont="1" applyFill="1" applyBorder="1" applyAlignment="1" applyProtection="1">
      <alignment horizontal="right" vertical="center"/>
      <protection locked="0"/>
    </xf>
    <xf numFmtId="177" fontId="7" fillId="0" borderId="69" xfId="0" applyNumberFormat="1" applyFont="1" applyFill="1" applyBorder="1" applyAlignment="1" applyProtection="1">
      <alignment horizontal="right" vertical="center"/>
      <protection/>
    </xf>
    <xf numFmtId="0" fontId="97" fillId="33" borderId="14" xfId="0" applyFont="1" applyFill="1" applyBorder="1" applyAlignment="1" applyProtection="1">
      <alignment horizontal="center" vertical="center"/>
      <protection/>
    </xf>
    <xf numFmtId="0" fontId="97" fillId="33" borderId="15" xfId="0" applyFont="1" applyFill="1" applyBorder="1" applyAlignment="1" applyProtection="1">
      <alignment horizontal="center" vertical="center"/>
      <protection/>
    </xf>
    <xf numFmtId="0" fontId="97" fillId="33" borderId="16" xfId="0" applyFont="1" applyFill="1" applyBorder="1" applyAlignment="1" applyProtection="1">
      <alignment horizontal="center" vertical="center"/>
      <protection/>
    </xf>
    <xf numFmtId="0" fontId="97" fillId="33" borderId="159" xfId="0" applyFont="1" applyFill="1" applyBorder="1" applyAlignment="1" applyProtection="1">
      <alignment vertical="center"/>
      <protection locked="0"/>
    </xf>
    <xf numFmtId="0" fontId="97" fillId="33" borderId="160" xfId="0" applyFont="1" applyFill="1" applyBorder="1" applyAlignment="1" applyProtection="1">
      <alignment vertical="center"/>
      <protection locked="0"/>
    </xf>
    <xf numFmtId="0" fontId="97" fillId="33" borderId="161" xfId="0" applyFont="1" applyFill="1" applyBorder="1" applyAlignment="1" applyProtection="1">
      <alignment vertical="center"/>
      <protection locked="0"/>
    </xf>
    <xf numFmtId="176" fontId="97" fillId="33" borderId="19" xfId="0" applyNumberFormat="1" applyFont="1" applyFill="1" applyBorder="1" applyAlignment="1" applyProtection="1">
      <alignment horizontal="right" vertical="center"/>
      <protection/>
    </xf>
    <xf numFmtId="180" fontId="7" fillId="33" borderId="13" xfId="0" applyNumberFormat="1" applyFont="1" applyFill="1" applyBorder="1" applyAlignment="1" applyProtection="1">
      <alignment horizontal="right" vertical="top" shrinkToFit="1"/>
      <protection/>
    </xf>
    <xf numFmtId="182" fontId="7" fillId="28" borderId="41" xfId="0" applyNumberFormat="1" applyFont="1" applyFill="1" applyBorder="1" applyAlignment="1" applyProtection="1">
      <alignment horizontal="center" vertical="center" shrinkToFit="1"/>
      <protection locked="0"/>
    </xf>
    <xf numFmtId="182" fontId="7" fillId="28" borderId="13" xfId="0" applyNumberFormat="1" applyFont="1" applyFill="1" applyBorder="1" applyAlignment="1" applyProtection="1">
      <alignment horizontal="center" vertical="center" shrinkToFit="1"/>
      <protection locked="0"/>
    </xf>
    <xf numFmtId="0" fontId="97"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97" fillId="33" borderId="14" xfId="0" applyFont="1" applyFill="1" applyBorder="1" applyAlignment="1" applyProtection="1">
      <alignment horizontal="center" vertical="distributed"/>
      <protection/>
    </xf>
    <xf numFmtId="0" fontId="97" fillId="33" borderId="15" xfId="0" applyFont="1" applyFill="1" applyBorder="1" applyAlignment="1" applyProtection="1">
      <alignment horizontal="center" vertical="distributed"/>
      <protection/>
    </xf>
    <xf numFmtId="189" fontId="97" fillId="33" borderId="157" xfId="0" applyNumberFormat="1" applyFont="1" applyFill="1" applyBorder="1" applyAlignment="1" applyProtection="1">
      <alignment horizontal="right" vertical="center"/>
      <protection locked="0"/>
    </xf>
    <xf numFmtId="189" fontId="97" fillId="33" borderId="148" xfId="0" applyNumberFormat="1" applyFont="1" applyFill="1" applyBorder="1" applyAlignment="1" applyProtection="1">
      <alignment horizontal="right" vertical="center"/>
      <protection locked="0"/>
    </xf>
    <xf numFmtId="189" fontId="97" fillId="33" borderId="158" xfId="0" applyNumberFormat="1" applyFont="1" applyFill="1" applyBorder="1" applyAlignment="1" applyProtection="1">
      <alignment horizontal="right" vertical="center"/>
      <protection locked="0"/>
    </xf>
    <xf numFmtId="0" fontId="97" fillId="33" borderId="157" xfId="0" applyFont="1" applyFill="1" applyBorder="1" applyAlignment="1" applyProtection="1">
      <alignment horizontal="center" vertical="center"/>
      <protection/>
    </xf>
    <xf numFmtId="0" fontId="97" fillId="33" borderId="148" xfId="0" applyFont="1" applyFill="1" applyBorder="1" applyAlignment="1" applyProtection="1">
      <alignment horizontal="center" vertical="center"/>
      <protection/>
    </xf>
    <xf numFmtId="0" fontId="97" fillId="33" borderId="158" xfId="0" applyFont="1" applyFill="1" applyBorder="1" applyAlignment="1" applyProtection="1">
      <alignment horizontal="center" vertical="center"/>
      <protection/>
    </xf>
    <xf numFmtId="0" fontId="97" fillId="33" borderId="14" xfId="0" applyFont="1" applyFill="1" applyBorder="1" applyAlignment="1" applyProtection="1">
      <alignment horizontal="center" vertical="center" shrinkToFit="1"/>
      <protection/>
    </xf>
    <xf numFmtId="0" fontId="97" fillId="33" borderId="15" xfId="0" applyFont="1" applyFill="1" applyBorder="1" applyAlignment="1" applyProtection="1">
      <alignment horizontal="center" vertical="center" shrinkToFit="1"/>
      <protection/>
    </xf>
    <xf numFmtId="0" fontId="97" fillId="33" borderId="16" xfId="0" applyFont="1" applyFill="1" applyBorder="1" applyAlignment="1" applyProtection="1">
      <alignment horizontal="center" vertical="center" shrinkToFit="1"/>
      <protection/>
    </xf>
    <xf numFmtId="0" fontId="7" fillId="0" borderId="33" xfId="0" applyFont="1" applyFill="1" applyBorder="1" applyAlignment="1" applyProtection="1">
      <alignment vertical="center"/>
      <protection/>
    </xf>
    <xf numFmtId="0" fontId="7" fillId="0" borderId="77" xfId="0" applyFont="1" applyFill="1" applyBorder="1" applyAlignment="1" applyProtection="1">
      <alignment vertical="center"/>
      <protection/>
    </xf>
    <xf numFmtId="0" fontId="7" fillId="0" borderId="32" xfId="0" applyFont="1" applyFill="1" applyBorder="1" applyAlignment="1" applyProtection="1">
      <alignment vertical="center"/>
      <protection/>
    </xf>
    <xf numFmtId="0" fontId="97" fillId="33" borderId="157" xfId="0" applyFont="1" applyFill="1" applyBorder="1" applyAlignment="1" applyProtection="1">
      <alignment vertical="center"/>
      <protection locked="0"/>
    </xf>
    <xf numFmtId="0" fontId="97" fillId="33" borderId="148" xfId="0" applyFont="1" applyFill="1" applyBorder="1" applyAlignment="1" applyProtection="1">
      <alignment vertical="center"/>
      <protection locked="0"/>
    </xf>
    <xf numFmtId="0" fontId="97" fillId="33" borderId="158" xfId="0" applyFont="1" applyFill="1" applyBorder="1" applyAlignment="1" applyProtection="1">
      <alignment vertical="center"/>
      <protection locked="0"/>
    </xf>
    <xf numFmtId="0" fontId="7" fillId="28" borderId="48"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42" xfId="0" applyFont="1" applyFill="1" applyBorder="1" applyAlignment="1" applyProtection="1">
      <alignment horizontal="left" vertical="center"/>
      <protection locked="0"/>
    </xf>
    <xf numFmtId="0" fontId="7" fillId="34" borderId="78" xfId="0" applyFont="1" applyFill="1" applyBorder="1" applyAlignment="1">
      <alignment horizontal="left" vertical="center" shrinkToFit="1"/>
    </xf>
    <xf numFmtId="0" fontId="7" fillId="34" borderId="79" xfId="0" applyFont="1" applyFill="1" applyBorder="1" applyAlignment="1">
      <alignment horizontal="left" vertical="center" shrinkToFit="1"/>
    </xf>
    <xf numFmtId="0" fontId="7" fillId="34" borderId="57" xfId="0" applyFont="1" applyFill="1" applyBorder="1" applyAlignment="1">
      <alignment horizontal="left" vertical="center" shrinkToFit="1"/>
    </xf>
    <xf numFmtId="0" fontId="7" fillId="34" borderId="81" xfId="0" applyFont="1" applyFill="1" applyBorder="1" applyAlignment="1">
      <alignment horizontal="center" vertical="center" textRotation="255" wrapText="1"/>
    </xf>
    <xf numFmtId="0" fontId="7" fillId="34" borderId="10" xfId="0" applyFont="1" applyFill="1" applyBorder="1" applyAlignment="1">
      <alignment horizontal="center" vertical="center" textRotation="255" wrapText="1"/>
    </xf>
    <xf numFmtId="0" fontId="7" fillId="34" borderId="11" xfId="0" applyFont="1" applyFill="1" applyBorder="1" applyAlignment="1">
      <alignment horizontal="center" vertical="center" textRotation="255" wrapText="1"/>
    </xf>
    <xf numFmtId="0" fontId="7" fillId="34" borderId="54" xfId="0" applyFont="1" applyFill="1" applyBorder="1" applyAlignment="1">
      <alignment horizontal="center" vertical="center" textRotation="255" wrapText="1"/>
    </xf>
    <xf numFmtId="0" fontId="7" fillId="34" borderId="162" xfId="0" applyFont="1" applyFill="1" applyBorder="1" applyAlignment="1">
      <alignment horizontal="center" vertical="center" textRotation="255" wrapText="1"/>
    </xf>
    <xf numFmtId="0" fontId="7" fillId="34" borderId="14" xfId="0" applyFont="1" applyFill="1" applyBorder="1" applyAlignment="1">
      <alignment horizontal="left" vertical="center" wrapText="1"/>
    </xf>
    <xf numFmtId="0" fontId="7" fillId="34" borderId="15" xfId="0" applyFont="1" applyFill="1" applyBorder="1" applyAlignment="1">
      <alignment horizontal="left" vertical="center" wrapText="1"/>
    </xf>
    <xf numFmtId="0" fontId="7" fillId="34" borderId="27" xfId="0" applyFont="1" applyFill="1" applyBorder="1" applyAlignment="1">
      <alignment horizontal="left" vertical="center" wrapText="1"/>
    </xf>
    <xf numFmtId="0" fontId="113" fillId="33" borderId="0" xfId="0" applyFont="1" applyFill="1" applyAlignment="1">
      <alignment horizontal="left" vertical="center"/>
    </xf>
    <xf numFmtId="0" fontId="131" fillId="33" borderId="0" xfId="0" applyFont="1" applyFill="1" applyBorder="1" applyAlignment="1" applyProtection="1">
      <alignment horizontal="left" vertical="center"/>
      <protection/>
    </xf>
    <xf numFmtId="0" fontId="7" fillId="34" borderId="145" xfId="0" applyFont="1" applyFill="1" applyBorder="1" applyAlignment="1">
      <alignment horizontal="center" vertical="center"/>
    </xf>
    <xf numFmtId="0" fontId="7" fillId="34" borderId="20" xfId="0" applyFont="1" applyFill="1" applyBorder="1" applyAlignment="1">
      <alignment horizontal="left" vertical="center"/>
    </xf>
    <xf numFmtId="0" fontId="7" fillId="34" borderId="73" xfId="0" applyFont="1" applyFill="1" applyBorder="1" applyAlignment="1">
      <alignment horizontal="left" vertical="center"/>
    </xf>
    <xf numFmtId="0" fontId="7" fillId="34" borderId="78" xfId="0" applyFont="1" applyFill="1" applyBorder="1" applyAlignment="1">
      <alignment horizontal="left" vertical="center"/>
    </xf>
    <xf numFmtId="0" fontId="7" fillId="34" borderId="12" xfId="0" applyFont="1" applyFill="1" applyBorder="1" applyAlignment="1">
      <alignment horizontal="left" vertical="center" wrapText="1"/>
    </xf>
    <xf numFmtId="0" fontId="7" fillId="34" borderId="19" xfId="0" applyFont="1" applyFill="1" applyBorder="1" applyAlignment="1">
      <alignment horizontal="left" vertical="center" wrapText="1"/>
    </xf>
    <xf numFmtId="0" fontId="7" fillId="34" borderId="54" xfId="0" applyFont="1" applyFill="1" applyBorder="1" applyAlignment="1">
      <alignment horizontal="left" vertical="center" wrapText="1"/>
    </xf>
    <xf numFmtId="0" fontId="7" fillId="34" borderId="38" xfId="0" applyFont="1" applyFill="1" applyBorder="1" applyAlignment="1">
      <alignment horizontal="left" vertical="center" wrapText="1"/>
    </xf>
    <xf numFmtId="0" fontId="7" fillId="34" borderId="44" xfId="0" applyFont="1" applyFill="1" applyBorder="1" applyAlignment="1">
      <alignment horizontal="center" vertical="center" textRotation="255" wrapText="1"/>
    </xf>
    <xf numFmtId="0" fontId="7" fillId="34" borderId="43" xfId="0" applyFont="1" applyFill="1" applyBorder="1" applyAlignment="1">
      <alignment horizontal="center" vertical="center" textRotation="255" wrapText="1"/>
    </xf>
    <xf numFmtId="0" fontId="7" fillId="34" borderId="48" xfId="0" applyFont="1" applyFill="1" applyBorder="1" applyAlignment="1">
      <alignment horizontal="center" vertical="center" textRotation="255" wrapText="1"/>
    </xf>
    <xf numFmtId="0" fontId="7" fillId="34" borderId="42" xfId="0" applyFont="1" applyFill="1" applyBorder="1" applyAlignment="1">
      <alignment horizontal="center" vertical="center" textRotation="255" wrapText="1"/>
    </xf>
    <xf numFmtId="0" fontId="7" fillId="34" borderId="33" xfId="0" applyFont="1" applyFill="1" applyBorder="1" applyAlignment="1">
      <alignment horizontal="center" vertical="center" textRotation="255" wrapText="1"/>
    </xf>
    <xf numFmtId="0" fontId="7" fillId="34" borderId="32" xfId="0" applyFont="1" applyFill="1" applyBorder="1" applyAlignment="1">
      <alignment horizontal="center" vertical="center" textRotation="255" wrapText="1"/>
    </xf>
    <xf numFmtId="0" fontId="7" fillId="34" borderId="19"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7" fillId="34" borderId="17" xfId="0" applyFont="1" applyFill="1" applyBorder="1" applyAlignment="1">
      <alignment horizontal="center" vertical="center" textRotation="255" wrapText="1"/>
    </xf>
    <xf numFmtId="0" fontId="7" fillId="34" borderId="19" xfId="0" applyFont="1" applyFill="1" applyBorder="1" applyAlignment="1">
      <alignment horizontal="center" vertical="center" shrinkToFit="1"/>
    </xf>
    <xf numFmtId="0" fontId="7" fillId="34" borderId="14" xfId="0" applyFont="1" applyFill="1" applyBorder="1" applyAlignment="1">
      <alignment horizontal="center" vertical="center" shrinkToFit="1"/>
    </xf>
    <xf numFmtId="0" fontId="7" fillId="34" borderId="19" xfId="0" applyFont="1" applyFill="1" applyBorder="1" applyAlignment="1">
      <alignment horizontal="center" vertical="center" textRotation="255" shrinkToFit="1"/>
    </xf>
    <xf numFmtId="0" fontId="7" fillId="34" borderId="69" xfId="0" applyFont="1" applyFill="1" applyBorder="1" applyAlignment="1">
      <alignment horizontal="center" vertical="center" shrinkToFit="1"/>
    </xf>
    <xf numFmtId="0" fontId="7" fillId="34" borderId="69" xfId="0" applyFont="1" applyFill="1" applyBorder="1" applyAlignment="1">
      <alignment horizontal="center" vertical="center" textRotation="255" shrinkToFit="1"/>
    </xf>
    <xf numFmtId="0" fontId="7" fillId="34" borderId="44" xfId="0" applyFont="1" applyFill="1" applyBorder="1" applyAlignment="1">
      <alignment horizontal="center" vertical="center" shrinkToFit="1"/>
    </xf>
    <xf numFmtId="0" fontId="7" fillId="34" borderId="44" xfId="0" applyFont="1" applyFill="1" applyBorder="1" applyAlignment="1">
      <alignment horizontal="left" vertical="center" wrapText="1"/>
    </xf>
    <xf numFmtId="0" fontId="7" fillId="34" borderId="71" xfId="0" applyFont="1" applyFill="1" applyBorder="1" applyAlignment="1">
      <alignment horizontal="left" vertical="center" wrapText="1"/>
    </xf>
    <xf numFmtId="0" fontId="7" fillId="34" borderId="41" xfId="0" applyFont="1" applyFill="1" applyBorder="1" applyAlignment="1">
      <alignment horizontal="left" vertical="center" wrapText="1"/>
    </xf>
    <xf numFmtId="0" fontId="7" fillId="34" borderId="61" xfId="0" applyFont="1" applyFill="1" applyBorder="1" applyAlignment="1">
      <alignment horizontal="left" vertical="center" wrapText="1"/>
    </xf>
    <xf numFmtId="0" fontId="7" fillId="34" borderId="69" xfId="0" applyFont="1" applyFill="1" applyBorder="1" applyAlignment="1">
      <alignment horizontal="left" vertical="center" wrapText="1"/>
    </xf>
    <xf numFmtId="0" fontId="7" fillId="34" borderId="52" xfId="0" applyFont="1" applyFill="1" applyBorder="1" applyAlignment="1">
      <alignment horizontal="left" vertical="center" wrapText="1"/>
    </xf>
    <xf numFmtId="0" fontId="7" fillId="34" borderId="44"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4" borderId="27" xfId="0" applyFont="1" applyFill="1" applyBorder="1" applyAlignment="1">
      <alignment horizontal="center" vertical="center" wrapText="1"/>
    </xf>
    <xf numFmtId="0" fontId="7" fillId="34" borderId="48"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45" xfId="0" applyFont="1" applyFill="1" applyBorder="1" applyAlignment="1">
      <alignment horizontal="left" vertical="center" wrapText="1"/>
    </xf>
    <xf numFmtId="0" fontId="7" fillId="34" borderId="36" xfId="0" applyFont="1" applyFill="1" applyBorder="1" applyAlignment="1">
      <alignment horizontal="left" vertical="center" wrapText="1"/>
    </xf>
    <xf numFmtId="0" fontId="7" fillId="34" borderId="63" xfId="0" applyFont="1" applyFill="1" applyBorder="1" applyAlignment="1">
      <alignment horizontal="left" vertical="center" wrapText="1"/>
    </xf>
    <xf numFmtId="0" fontId="7" fillId="34" borderId="40" xfId="0" applyFont="1" applyFill="1" applyBorder="1" applyAlignment="1">
      <alignment horizontal="left" vertical="center" wrapText="1"/>
    </xf>
    <xf numFmtId="0" fontId="7" fillId="34" borderId="51" xfId="0" applyFont="1" applyFill="1" applyBorder="1" applyAlignment="1">
      <alignment horizontal="center" vertical="center" wrapText="1"/>
    </xf>
    <xf numFmtId="0" fontId="7" fillId="34" borderId="97" xfId="0" applyFont="1" applyFill="1" applyBorder="1" applyAlignment="1">
      <alignment horizontal="center" vertical="center" wrapText="1"/>
    </xf>
    <xf numFmtId="0" fontId="7" fillId="34" borderId="107" xfId="0" applyFont="1" applyFill="1" applyBorder="1" applyAlignment="1">
      <alignment horizontal="center" vertical="center" wrapText="1"/>
    </xf>
    <xf numFmtId="0" fontId="7" fillId="34" borderId="109" xfId="0" applyFont="1" applyFill="1" applyBorder="1" applyAlignment="1">
      <alignment horizontal="center" vertical="center" wrapText="1"/>
    </xf>
    <xf numFmtId="0" fontId="7" fillId="34" borderId="78" xfId="0" applyFont="1" applyFill="1" applyBorder="1" applyAlignment="1" applyProtection="1">
      <alignment horizontal="center" vertical="center" wrapText="1"/>
      <protection/>
    </xf>
    <xf numFmtId="0" fontId="7" fillId="34" borderId="79" xfId="0" applyFont="1" applyFill="1" applyBorder="1" applyAlignment="1" applyProtection="1">
      <alignment horizontal="center" vertical="center" wrapText="1"/>
      <protection/>
    </xf>
    <xf numFmtId="0" fontId="7" fillId="34" borderId="57" xfId="0" applyFont="1" applyFill="1" applyBorder="1" applyAlignment="1" applyProtection="1">
      <alignment horizontal="center" vertical="center" wrapText="1"/>
      <protection/>
    </xf>
    <xf numFmtId="0" fontId="7" fillId="34" borderId="55" xfId="0" applyFont="1" applyFill="1" applyBorder="1" applyAlignment="1" applyProtection="1">
      <alignment horizontal="center" vertical="center" wrapText="1"/>
      <protection/>
    </xf>
    <xf numFmtId="0" fontId="7" fillId="34" borderId="87" xfId="0" applyFont="1" applyFill="1" applyBorder="1" applyAlignment="1" applyProtection="1">
      <alignment horizontal="center" vertical="center" wrapText="1"/>
      <protection/>
    </xf>
    <xf numFmtId="0" fontId="7" fillId="34" borderId="34" xfId="0" applyFont="1" applyFill="1" applyBorder="1" applyAlignment="1" applyProtection="1">
      <alignment horizontal="center" vertical="center" wrapText="1"/>
      <protection/>
    </xf>
    <xf numFmtId="0" fontId="7" fillId="34" borderId="53" xfId="0" applyFont="1" applyFill="1" applyBorder="1" applyAlignment="1">
      <alignment horizontal="lef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_６.対策個票" xfId="67"/>
    <cellStyle name="Followed Hyperlink" xfId="68"/>
    <cellStyle name="良い" xfId="69"/>
  </cellStyles>
  <dxfs count="16">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799847602844"/>
        </patternFill>
      </fill>
    </dxf>
    <dxf>
      <numFmt numFmtId="197"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3</xdr:row>
      <xdr:rowOff>104775</xdr:rowOff>
    </xdr:from>
    <xdr:to>
      <xdr:col>3</xdr:col>
      <xdr:colOff>304800</xdr:colOff>
      <xdr:row>5</xdr:row>
      <xdr:rowOff>276225</xdr:rowOff>
    </xdr:to>
    <xdr:sp>
      <xdr:nvSpPr>
        <xdr:cNvPr id="1" name="右中かっこ 1"/>
        <xdr:cNvSpPr>
          <a:spLocks/>
        </xdr:cNvSpPr>
      </xdr:nvSpPr>
      <xdr:spPr>
        <a:xfrm>
          <a:off x="6143625" y="1247775"/>
          <a:ext cx="209550" cy="933450"/>
        </a:xfrm>
        <a:prstGeom prst="rightBrace">
          <a:avLst/>
        </a:prstGeom>
        <a:noFill/>
        <a:ln w="15875" cmpd="sng">
          <a:solidFill>
            <a:srgbClr val="FF0000"/>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twoCellAnchor>
    <xdr:from>
      <xdr:col>3</xdr:col>
      <xdr:colOff>323850</xdr:colOff>
      <xdr:row>4</xdr:row>
      <xdr:rowOff>57150</xdr:rowOff>
    </xdr:from>
    <xdr:to>
      <xdr:col>6</xdr:col>
      <xdr:colOff>390525</xdr:colOff>
      <xdr:row>4</xdr:row>
      <xdr:rowOff>323850</xdr:rowOff>
    </xdr:to>
    <xdr:sp>
      <xdr:nvSpPr>
        <xdr:cNvPr id="2" name="テキスト ボックス 2"/>
        <xdr:cNvSpPr txBox="1">
          <a:spLocks noChangeArrowheads="1"/>
        </xdr:cNvSpPr>
      </xdr:nvSpPr>
      <xdr:spPr>
        <a:xfrm>
          <a:off x="6372225" y="1581150"/>
          <a:ext cx="1866900" cy="266700"/>
        </a:xfrm>
        <a:prstGeom prst="rect">
          <a:avLst/>
        </a:prstGeom>
        <a:noFill/>
        <a:ln w="9525" cmpd="sng">
          <a:noFill/>
        </a:ln>
      </xdr:spPr>
      <xdr:txBody>
        <a:bodyPr vertOverflow="clip" wrap="square" anchor="ctr"/>
        <a:p>
          <a:pPr algn="l">
            <a:defRPr/>
          </a:pPr>
          <a:r>
            <a:rPr lang="en-US" cap="none" sz="1000" b="1" i="0" u="none" baseline="0">
              <a:solidFill>
                <a:srgbClr val="FF0000"/>
              </a:solidFill>
            </a:rPr>
            <a:t>Ｅｘｃｅｌファイルは切り離さないこと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21"/>
  <sheetViews>
    <sheetView tabSelected="1" view="pageBreakPreview" zoomScaleSheetLayoutView="100" zoomScalePageLayoutView="0" workbookViewId="0" topLeftCell="A1">
      <selection activeCell="C3" sqref="C3"/>
    </sheetView>
  </sheetViews>
  <sheetFormatPr defaultColWidth="9.140625" defaultRowHeight="15"/>
  <cols>
    <col min="1" max="1" width="4.57421875" style="7" customWidth="1"/>
    <col min="2" max="2" width="77.57421875" style="7" customWidth="1"/>
    <col min="3" max="3" width="8.57421875" style="24" customWidth="1"/>
    <col min="4" max="16384" width="9.00390625" style="7" customWidth="1"/>
  </cols>
  <sheetData>
    <row r="1" spans="1:3" ht="30" customHeight="1">
      <c r="A1" s="30"/>
      <c r="B1" s="31" t="s">
        <v>386</v>
      </c>
      <c r="C1" s="32"/>
    </row>
    <row r="2" spans="1:3" ht="30" customHeight="1">
      <c r="A2" s="47" t="s">
        <v>88</v>
      </c>
      <c r="B2" s="48" t="s">
        <v>87</v>
      </c>
      <c r="C2" s="49" t="s">
        <v>62</v>
      </c>
    </row>
    <row r="3" spans="1:3" ht="30" customHeight="1">
      <c r="A3" s="40"/>
      <c r="B3" s="159" t="s">
        <v>442</v>
      </c>
      <c r="C3" s="29" t="s">
        <v>63</v>
      </c>
    </row>
    <row r="4" spans="1:3" ht="30" customHeight="1">
      <c r="A4" s="33">
        <v>1</v>
      </c>
      <c r="B4" s="62" t="s">
        <v>443</v>
      </c>
      <c r="C4" s="29" t="s">
        <v>64</v>
      </c>
    </row>
    <row r="5" spans="1:3" ht="30" customHeight="1">
      <c r="A5" s="33">
        <f aca="true" t="shared" si="0" ref="A5:A11">A4+1</f>
        <v>2</v>
      </c>
      <c r="B5" s="159" t="s">
        <v>444</v>
      </c>
      <c r="C5" s="29" t="s">
        <v>63</v>
      </c>
    </row>
    <row r="6" spans="1:3" ht="30" customHeight="1">
      <c r="A6" s="33">
        <f t="shared" si="0"/>
        <v>3</v>
      </c>
      <c r="B6" s="160" t="s">
        <v>452</v>
      </c>
      <c r="C6" s="29" t="s">
        <v>64</v>
      </c>
    </row>
    <row r="7" spans="1:3" ht="30" customHeight="1">
      <c r="A7" s="270">
        <f t="shared" si="0"/>
        <v>4</v>
      </c>
      <c r="B7" s="271" t="s">
        <v>302</v>
      </c>
      <c r="C7" s="272" t="s">
        <v>63</v>
      </c>
    </row>
    <row r="8" spans="1:3" ht="30" customHeight="1">
      <c r="A8" s="270">
        <f t="shared" si="0"/>
        <v>5</v>
      </c>
      <c r="B8" s="271" t="s">
        <v>307</v>
      </c>
      <c r="C8" s="272" t="s">
        <v>63</v>
      </c>
    </row>
    <row r="9" spans="1:3" ht="30" customHeight="1">
      <c r="A9" s="270">
        <f t="shared" si="0"/>
        <v>6</v>
      </c>
      <c r="B9" s="271" t="s">
        <v>306</v>
      </c>
      <c r="C9" s="272" t="s">
        <v>63</v>
      </c>
    </row>
    <row r="10" spans="1:3" ht="39.75" customHeight="1">
      <c r="A10" s="270">
        <f t="shared" si="0"/>
        <v>7</v>
      </c>
      <c r="B10" s="273" t="s">
        <v>308</v>
      </c>
      <c r="C10" s="272" t="s">
        <v>63</v>
      </c>
    </row>
    <row r="11" spans="1:3" ht="30" customHeight="1">
      <c r="A11" s="270">
        <f t="shared" si="0"/>
        <v>8</v>
      </c>
      <c r="B11" s="274" t="s">
        <v>357</v>
      </c>
      <c r="C11" s="272" t="s">
        <v>63</v>
      </c>
    </row>
    <row r="12" spans="1:3" ht="49.5" customHeight="1">
      <c r="A12" s="270">
        <f aca="true" t="shared" si="1" ref="A12:A20">A11+1</f>
        <v>9</v>
      </c>
      <c r="B12" s="271" t="s">
        <v>358</v>
      </c>
      <c r="C12" s="272" t="s">
        <v>63</v>
      </c>
    </row>
    <row r="13" spans="1:3" ht="30" customHeight="1">
      <c r="A13" s="270">
        <f t="shared" si="1"/>
        <v>10</v>
      </c>
      <c r="B13" s="271" t="s">
        <v>86</v>
      </c>
      <c r="C13" s="272" t="s">
        <v>64</v>
      </c>
    </row>
    <row r="14" spans="1:3" ht="30" customHeight="1">
      <c r="A14" s="33">
        <f t="shared" si="1"/>
        <v>11</v>
      </c>
      <c r="B14" s="269" t="s">
        <v>445</v>
      </c>
      <c r="C14" s="29" t="s">
        <v>64</v>
      </c>
    </row>
    <row r="15" spans="1:3" ht="30" customHeight="1">
      <c r="A15" s="270">
        <f t="shared" si="1"/>
        <v>12</v>
      </c>
      <c r="B15" s="273" t="s">
        <v>68</v>
      </c>
      <c r="C15" s="272" t="s">
        <v>64</v>
      </c>
    </row>
    <row r="16" spans="1:3" ht="30" customHeight="1">
      <c r="A16" s="253">
        <f t="shared" si="1"/>
        <v>13</v>
      </c>
      <c r="B16" s="255" t="s">
        <v>387</v>
      </c>
      <c r="C16" s="254" t="s">
        <v>64</v>
      </c>
    </row>
    <row r="17" spans="1:3" ht="30" customHeight="1">
      <c r="A17" s="253">
        <f t="shared" si="1"/>
        <v>14</v>
      </c>
      <c r="B17" s="255" t="s">
        <v>388</v>
      </c>
      <c r="C17" s="254" t="s">
        <v>64</v>
      </c>
    </row>
    <row r="18" spans="1:3" ht="30" customHeight="1">
      <c r="A18" s="253">
        <f t="shared" si="1"/>
        <v>15</v>
      </c>
      <c r="B18" s="255" t="s">
        <v>389</v>
      </c>
      <c r="C18" s="254" t="s">
        <v>64</v>
      </c>
    </row>
    <row r="19" spans="1:3" ht="30" customHeight="1">
      <c r="A19" s="253">
        <f t="shared" si="1"/>
        <v>16</v>
      </c>
      <c r="B19" s="255" t="s">
        <v>390</v>
      </c>
      <c r="C19" s="254" t="s">
        <v>64</v>
      </c>
    </row>
    <row r="20" spans="1:3" ht="30" customHeight="1">
      <c r="A20" s="253">
        <f t="shared" si="1"/>
        <v>17</v>
      </c>
      <c r="B20" s="255" t="s">
        <v>453</v>
      </c>
      <c r="C20" s="254" t="s">
        <v>64</v>
      </c>
    </row>
    <row r="21" spans="1:3" ht="27.75" customHeight="1">
      <c r="A21" s="30"/>
      <c r="B21" s="280" t="s">
        <v>451</v>
      </c>
      <c r="C21" s="280"/>
    </row>
  </sheetData>
  <sheetProtection sheet="1" selectLockedCells="1"/>
  <mergeCells count="1">
    <mergeCell ref="B21:C21"/>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B56"/>
  <sheetViews>
    <sheetView view="pageBreakPreview" zoomScaleSheetLayoutView="100" zoomScalePageLayoutView="0" workbookViewId="0" topLeftCell="A1">
      <selection activeCell="V2" sqref="V2:AA2"/>
    </sheetView>
  </sheetViews>
  <sheetFormatPr defaultColWidth="3.421875" defaultRowHeight="15"/>
  <cols>
    <col min="1" max="16384" width="3.421875" style="3" customWidth="1"/>
  </cols>
  <sheetData>
    <row r="1" spans="1:27" ht="21" customHeight="1">
      <c r="A1" s="34" t="s">
        <v>391</v>
      </c>
      <c r="B1" s="34"/>
      <c r="C1" s="34"/>
      <c r="D1" s="34"/>
      <c r="E1" s="34"/>
      <c r="F1" s="34"/>
      <c r="G1" s="34"/>
      <c r="H1" s="34"/>
      <c r="I1" s="34"/>
      <c r="J1" s="34"/>
      <c r="K1" s="34"/>
      <c r="L1" s="34"/>
      <c r="M1" s="34"/>
      <c r="N1" s="34"/>
      <c r="O1" s="34"/>
      <c r="P1" s="34"/>
      <c r="Q1" s="34"/>
      <c r="R1" s="34"/>
      <c r="S1" s="34"/>
      <c r="T1" s="34"/>
      <c r="U1" s="34"/>
      <c r="V1" s="34"/>
      <c r="W1" s="34"/>
      <c r="X1" s="34"/>
      <c r="Y1" s="34"/>
      <c r="Z1" s="34"/>
      <c r="AA1" s="34"/>
    </row>
    <row r="2" spans="18:27" ht="21" customHeight="1">
      <c r="R2" s="239" t="s">
        <v>371</v>
      </c>
      <c r="S2" s="239"/>
      <c r="T2" s="239"/>
      <c r="U2" s="239"/>
      <c r="V2" s="298"/>
      <c r="W2" s="298"/>
      <c r="X2" s="298"/>
      <c r="Y2" s="298"/>
      <c r="Z2" s="298"/>
      <c r="AA2" s="298"/>
    </row>
    <row r="3" spans="2:26" ht="21" customHeight="1">
      <c r="B3" s="266"/>
      <c r="R3" s="299" t="s">
        <v>362</v>
      </c>
      <c r="S3" s="299"/>
      <c r="T3" s="299"/>
      <c r="U3" s="299"/>
      <c r="V3" s="299"/>
      <c r="W3" s="299"/>
      <c r="X3" s="299"/>
      <c r="Y3" s="299"/>
      <c r="Z3" s="299"/>
    </row>
    <row r="4" spans="1:53" ht="21" customHeight="1">
      <c r="A4" s="35"/>
      <c r="B4" s="35"/>
      <c r="C4" s="35"/>
      <c r="D4" s="35"/>
      <c r="E4" s="35"/>
      <c r="F4" s="35"/>
      <c r="G4" s="35"/>
      <c r="H4" s="35"/>
      <c r="I4" s="35"/>
      <c r="J4" s="35"/>
      <c r="K4" s="35"/>
      <c r="L4" s="35"/>
      <c r="M4" s="35"/>
      <c r="N4" s="35"/>
      <c r="O4" s="35"/>
      <c r="P4" s="35"/>
      <c r="Q4" s="35"/>
      <c r="R4" s="248" t="s">
        <v>454</v>
      </c>
      <c r="S4" s="35"/>
      <c r="T4" s="42"/>
      <c r="U4" s="288"/>
      <c r="V4" s="288"/>
      <c r="W4" s="41" t="s">
        <v>76</v>
      </c>
      <c r="X4" s="288"/>
      <c r="Y4" s="288"/>
      <c r="Z4" s="42" t="s">
        <v>77</v>
      </c>
      <c r="AA4" s="41"/>
      <c r="BA4" s="240" t="s">
        <v>42</v>
      </c>
    </row>
    <row r="5" spans="1:56" ht="21" customHeight="1">
      <c r="A5" s="287" t="s">
        <v>84</v>
      </c>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BA5" s="234" t="s">
        <v>299</v>
      </c>
      <c r="BB5" s="237"/>
      <c r="BC5" s="237"/>
      <c r="BD5" s="237"/>
    </row>
    <row r="6" spans="1:56" ht="21" customHeight="1">
      <c r="A6" s="287" t="s">
        <v>89</v>
      </c>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BA6" s="234" t="s">
        <v>300</v>
      </c>
      <c r="BB6" s="237"/>
      <c r="BC6" s="237"/>
      <c r="BD6" s="237"/>
    </row>
    <row r="7" spans="1:56" ht="15"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c r="BA7" s="234" t="s">
        <v>356</v>
      </c>
      <c r="BB7" s="237"/>
      <c r="BC7" s="237"/>
      <c r="BD7" s="237"/>
    </row>
    <row r="8" spans="1:56" ht="15" customHeight="1">
      <c r="A8" s="34"/>
      <c r="B8" s="34"/>
      <c r="C8" s="34"/>
      <c r="D8" s="34"/>
      <c r="E8" s="34"/>
      <c r="F8" s="34"/>
      <c r="G8" s="34"/>
      <c r="H8" s="34"/>
      <c r="I8" s="34"/>
      <c r="J8" s="34"/>
      <c r="K8" s="34"/>
      <c r="L8" s="34"/>
      <c r="M8" s="34"/>
      <c r="N8" s="34"/>
      <c r="O8" s="34"/>
      <c r="P8" s="34"/>
      <c r="Q8" s="34"/>
      <c r="R8" s="34"/>
      <c r="S8" s="34"/>
      <c r="T8" s="34"/>
      <c r="U8" s="34"/>
      <c r="V8" s="34"/>
      <c r="W8" s="34"/>
      <c r="X8" s="34"/>
      <c r="Y8" s="34"/>
      <c r="Z8" s="34"/>
      <c r="AA8" s="34"/>
      <c r="BA8" s="234" t="s">
        <v>301</v>
      </c>
      <c r="BB8" s="237"/>
      <c r="BC8" s="237"/>
      <c r="BD8" s="237"/>
    </row>
    <row r="9" spans="1:57" ht="21" customHeight="1">
      <c r="A9" s="34"/>
      <c r="B9" s="34"/>
      <c r="C9" s="34"/>
      <c r="D9" s="34"/>
      <c r="E9" s="34"/>
      <c r="F9" s="34"/>
      <c r="G9" s="34"/>
      <c r="H9" s="34"/>
      <c r="I9" s="250"/>
      <c r="J9" s="286" t="s">
        <v>363</v>
      </c>
      <c r="K9" s="286"/>
      <c r="L9" s="286"/>
      <c r="M9" s="286"/>
      <c r="N9" s="284"/>
      <c r="O9" s="284"/>
      <c r="P9" s="284"/>
      <c r="Q9" s="284"/>
      <c r="R9" s="284"/>
      <c r="S9" s="284"/>
      <c r="T9" s="284"/>
      <c r="U9" s="284"/>
      <c r="V9" s="284"/>
      <c r="W9" s="284"/>
      <c r="X9" s="284"/>
      <c r="Y9" s="284"/>
      <c r="Z9" s="284"/>
      <c r="AA9" s="284"/>
      <c r="AB9" s="34"/>
      <c r="BB9" s="234"/>
      <c r="BC9" s="237"/>
      <c r="BD9" s="237"/>
      <c r="BE9" s="237"/>
    </row>
    <row r="10" spans="1:56" ht="21" customHeight="1">
      <c r="A10" s="34"/>
      <c r="B10" s="34"/>
      <c r="C10" s="34"/>
      <c r="D10" s="267"/>
      <c r="E10" s="291" t="s">
        <v>419</v>
      </c>
      <c r="F10" s="291"/>
      <c r="G10" s="291"/>
      <c r="H10" s="291"/>
      <c r="I10" s="250"/>
      <c r="J10" s="286" t="s">
        <v>420</v>
      </c>
      <c r="K10" s="286"/>
      <c r="L10" s="286"/>
      <c r="M10" s="286"/>
      <c r="N10" s="290"/>
      <c r="O10" s="290"/>
      <c r="P10" s="290"/>
      <c r="Q10" s="290"/>
      <c r="R10" s="290"/>
      <c r="S10" s="290"/>
      <c r="T10" s="290"/>
      <c r="U10" s="290"/>
      <c r="V10" s="290"/>
      <c r="W10" s="290"/>
      <c r="X10" s="290"/>
      <c r="Y10" s="290"/>
      <c r="Z10" s="290"/>
      <c r="AA10" s="290"/>
      <c r="BA10" s="237"/>
      <c r="BB10" s="237"/>
      <c r="BC10" s="237"/>
      <c r="BD10" s="237"/>
    </row>
    <row r="11" spans="1:57" ht="21" customHeight="1">
      <c r="A11" s="34"/>
      <c r="B11" s="34"/>
      <c r="C11" s="34"/>
      <c r="D11" s="34"/>
      <c r="E11" s="34"/>
      <c r="F11" s="34"/>
      <c r="G11" s="34"/>
      <c r="H11" s="34"/>
      <c r="I11" s="250"/>
      <c r="J11" s="285" t="s">
        <v>364</v>
      </c>
      <c r="K11" s="285"/>
      <c r="L11" s="285"/>
      <c r="M11" s="285"/>
      <c r="N11" s="284"/>
      <c r="O11" s="284"/>
      <c r="P11" s="284"/>
      <c r="Q11" s="284"/>
      <c r="R11" s="284"/>
      <c r="S11" s="284"/>
      <c r="T11" s="284"/>
      <c r="U11" s="284"/>
      <c r="V11" s="284"/>
      <c r="W11" s="284"/>
      <c r="X11" s="284"/>
      <c r="Y11" s="284"/>
      <c r="Z11" s="284"/>
      <c r="AA11" s="284"/>
      <c r="AB11" s="34"/>
      <c r="BB11" s="237"/>
      <c r="BC11" s="237"/>
      <c r="BD11" s="237"/>
      <c r="BE11" s="237"/>
    </row>
    <row r="12" spans="1:56" ht="15" customHeight="1">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BA12" s="240"/>
      <c r="BB12" s="237"/>
      <c r="BC12" s="237"/>
      <c r="BD12" s="237"/>
    </row>
    <row r="13" spans="1:56" ht="15" customHeigh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BA13" s="240"/>
      <c r="BB13" s="235" t="s">
        <v>365</v>
      </c>
      <c r="BC13" s="237"/>
      <c r="BD13" s="237"/>
    </row>
    <row r="14" spans="2:56" ht="21" customHeight="1">
      <c r="B14" s="292" t="s">
        <v>365</v>
      </c>
      <c r="C14" s="292"/>
      <c r="D14" s="292"/>
      <c r="E14" s="292"/>
      <c r="F14" s="292"/>
      <c r="G14" s="292"/>
      <c r="H14" s="292"/>
      <c r="I14" s="292"/>
      <c r="J14" s="292"/>
      <c r="K14" s="292"/>
      <c r="L14" s="292"/>
      <c r="M14" s="236" t="s">
        <v>366</v>
      </c>
      <c r="N14" s="236"/>
      <c r="O14" s="236"/>
      <c r="P14" s="236"/>
      <c r="Q14" s="236"/>
      <c r="R14" s="236"/>
      <c r="S14" s="236"/>
      <c r="T14" s="236"/>
      <c r="U14" s="236"/>
      <c r="V14" s="236"/>
      <c r="W14" s="236"/>
      <c r="X14" s="236"/>
      <c r="Y14" s="236"/>
      <c r="Z14" s="236"/>
      <c r="AA14" s="236"/>
      <c r="AB14" s="34"/>
      <c r="BB14" s="237" t="s">
        <v>367</v>
      </c>
      <c r="BC14" s="237"/>
      <c r="BD14" s="237"/>
    </row>
    <row r="15" spans="1:71" ht="21" customHeight="1">
      <c r="A15" s="289" t="s">
        <v>368</v>
      </c>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34"/>
      <c r="BA15" s="240"/>
      <c r="BB15" s="237" t="s">
        <v>375</v>
      </c>
      <c r="BC15" s="240"/>
      <c r="BD15" s="240"/>
      <c r="BE15" s="8"/>
      <c r="BF15" s="8"/>
      <c r="BG15" s="8"/>
      <c r="BH15" s="8"/>
      <c r="BI15" s="8"/>
      <c r="BJ15" s="8"/>
      <c r="BK15" s="8"/>
      <c r="BL15" s="8"/>
      <c r="BM15" s="8"/>
      <c r="BN15" s="8"/>
      <c r="BO15" s="8"/>
      <c r="BP15" s="8"/>
      <c r="BQ15" s="8"/>
      <c r="BR15" s="8"/>
      <c r="BS15" s="8"/>
    </row>
    <row r="16" spans="1:71" ht="49.5" customHeight="1">
      <c r="A16" s="293" t="s">
        <v>369</v>
      </c>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BA16" s="8"/>
      <c r="BB16" s="8"/>
      <c r="BC16" s="8"/>
      <c r="BD16" s="8"/>
      <c r="BE16" s="8"/>
      <c r="BF16" s="8"/>
      <c r="BG16" s="8"/>
      <c r="BH16" s="8"/>
      <c r="BI16" s="8"/>
      <c r="BJ16" s="8"/>
      <c r="BK16" s="8"/>
      <c r="BL16" s="8"/>
      <c r="BM16" s="8"/>
      <c r="BN16" s="8"/>
      <c r="BO16" s="8"/>
      <c r="BP16" s="8"/>
      <c r="BQ16" s="8"/>
      <c r="BR16" s="8"/>
      <c r="BS16" s="8"/>
    </row>
    <row r="17" spans="1:71" ht="21" customHeight="1">
      <c r="A17" s="294" t="s">
        <v>356</v>
      </c>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BA17" s="8"/>
      <c r="BB17" s="241" t="s">
        <v>438</v>
      </c>
      <c r="BC17" s="8"/>
      <c r="BD17" s="8"/>
      <c r="BE17" s="8"/>
      <c r="BF17" s="8"/>
      <c r="BG17" s="8"/>
      <c r="BH17" s="8"/>
      <c r="BI17" s="8"/>
      <c r="BJ17" s="8"/>
      <c r="BK17" s="8"/>
      <c r="BL17" s="8"/>
      <c r="BM17" s="8"/>
      <c r="BN17" s="8"/>
      <c r="BO17" s="8"/>
      <c r="BP17" s="8"/>
      <c r="BQ17" s="8"/>
      <c r="BR17" s="8"/>
      <c r="BS17" s="8"/>
    </row>
    <row r="18" spans="1:71" ht="21" customHeight="1">
      <c r="A18" s="295" t="s">
        <v>392</v>
      </c>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BA18" s="8"/>
      <c r="BB18" s="241" t="s">
        <v>439</v>
      </c>
      <c r="BC18" s="8"/>
      <c r="BD18" s="8"/>
      <c r="BE18" s="8"/>
      <c r="BF18" s="8"/>
      <c r="BG18" s="8"/>
      <c r="BH18" s="8"/>
      <c r="BI18" s="8"/>
      <c r="BJ18" s="8"/>
      <c r="BK18" s="8"/>
      <c r="BL18" s="8"/>
      <c r="BM18" s="8"/>
      <c r="BN18" s="8"/>
      <c r="BO18" s="8"/>
      <c r="BP18" s="8"/>
      <c r="BQ18" s="8"/>
      <c r="BR18" s="8"/>
      <c r="BS18" s="8"/>
    </row>
    <row r="19" spans="1:71" ht="21" customHeight="1">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BB19" s="241" t="s">
        <v>416</v>
      </c>
      <c r="BC19" s="8"/>
      <c r="BD19" s="8"/>
      <c r="BE19" s="8"/>
      <c r="BF19" s="8"/>
      <c r="BG19" s="8"/>
      <c r="BH19" s="8"/>
      <c r="BI19" s="8"/>
      <c r="BJ19" s="8"/>
      <c r="BK19" s="8"/>
      <c r="BL19" s="8"/>
      <c r="BM19" s="8"/>
      <c r="BN19" s="8"/>
      <c r="BO19" s="8"/>
      <c r="BP19" s="8"/>
      <c r="BQ19" s="8"/>
      <c r="BR19" s="8"/>
      <c r="BS19" s="8"/>
    </row>
    <row r="20" spans="1:71" s="34" customFormat="1" ht="21" customHeight="1">
      <c r="A20" s="35"/>
      <c r="B20" s="35" t="s">
        <v>406</v>
      </c>
      <c r="C20" s="35"/>
      <c r="D20" s="288"/>
      <c r="E20" s="288"/>
      <c r="F20" s="41" t="s">
        <v>215</v>
      </c>
      <c r="G20" s="288"/>
      <c r="H20" s="288"/>
      <c r="I20" s="41" t="s">
        <v>76</v>
      </c>
      <c r="J20" s="288"/>
      <c r="K20" s="288"/>
      <c r="L20" s="41" t="s">
        <v>414</v>
      </c>
      <c r="M20" s="35"/>
      <c r="N20" s="35"/>
      <c r="O20" s="35"/>
      <c r="P20" s="35"/>
      <c r="Q20" s="35"/>
      <c r="R20" s="281"/>
      <c r="S20" s="281"/>
      <c r="T20" s="281"/>
      <c r="U20" s="35" t="s">
        <v>415</v>
      </c>
      <c r="V20" s="35"/>
      <c r="W20" s="35"/>
      <c r="X20" s="35"/>
      <c r="Y20" s="35"/>
      <c r="Z20" s="35"/>
      <c r="AA20" s="35"/>
      <c r="BB20" s="265"/>
      <c r="BC20" s="265"/>
      <c r="BD20" s="265"/>
      <c r="BE20" s="265"/>
      <c r="BF20" s="265"/>
      <c r="BG20" s="265"/>
      <c r="BH20" s="265"/>
      <c r="BI20" s="265"/>
      <c r="BJ20" s="265"/>
      <c r="BK20" s="265"/>
      <c r="BL20" s="265"/>
      <c r="BM20" s="265"/>
      <c r="BN20" s="265"/>
      <c r="BO20" s="265"/>
      <c r="BP20" s="265"/>
      <c r="BQ20" s="265"/>
      <c r="BR20" s="265"/>
      <c r="BS20" s="265"/>
    </row>
    <row r="21" spans="1:71" s="34" customFormat="1" ht="21" customHeight="1">
      <c r="A21" s="287" t="s">
        <v>421</v>
      </c>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BB21" s="265"/>
      <c r="BC21" s="265"/>
      <c r="BD21" s="265"/>
      <c r="BE21" s="265"/>
      <c r="BF21" s="265"/>
      <c r="BG21" s="265"/>
      <c r="BH21" s="265"/>
      <c r="BI21" s="265"/>
      <c r="BJ21" s="265"/>
      <c r="BK21" s="265"/>
      <c r="BL21" s="265"/>
      <c r="BM21" s="265"/>
      <c r="BN21" s="265"/>
      <c r="BO21" s="265"/>
      <c r="BP21" s="265"/>
      <c r="BQ21" s="265"/>
      <c r="BR21" s="265"/>
      <c r="BS21" s="265"/>
    </row>
    <row r="22" spans="1:71" s="34" customFormat="1" ht="21" customHeight="1">
      <c r="A22" s="287" t="s">
        <v>422</v>
      </c>
      <c r="B22" s="287"/>
      <c r="C22" s="287"/>
      <c r="D22" s="287"/>
      <c r="E22" s="287"/>
      <c r="F22" s="296"/>
      <c r="G22" s="296"/>
      <c r="H22" s="34" t="s">
        <v>417</v>
      </c>
      <c r="M22" s="297"/>
      <c r="N22" s="297"/>
      <c r="O22" s="297"/>
      <c r="P22" s="297"/>
      <c r="Q22" s="297"/>
      <c r="R22" s="297"/>
      <c r="S22" s="297"/>
      <c r="T22" s="297"/>
      <c r="U22" s="297"/>
      <c r="V22" s="297"/>
      <c r="W22" s="297"/>
      <c r="X22" s="297"/>
      <c r="Y22" s="297"/>
      <c r="Z22" s="297"/>
      <c r="AA22" s="297"/>
      <c r="BB22" s="265"/>
      <c r="BC22" s="265"/>
      <c r="BD22" s="265"/>
      <c r="BE22" s="265"/>
      <c r="BF22" s="265"/>
      <c r="BG22" s="265"/>
      <c r="BH22" s="265"/>
      <c r="BI22" s="265"/>
      <c r="BJ22" s="265"/>
      <c r="BK22" s="265"/>
      <c r="BL22" s="265"/>
      <c r="BM22" s="265"/>
      <c r="BN22" s="265"/>
      <c r="BO22" s="265"/>
      <c r="BP22" s="265"/>
      <c r="BQ22" s="265"/>
      <c r="BR22" s="265"/>
      <c r="BS22" s="265"/>
    </row>
    <row r="23" spans="1:80" ht="80.25" customHeight="1">
      <c r="A23" s="282" t="str">
        <f>IF(B14=BB14,BB17,IF(B14=BB15,BB18,BB19))</f>
        <v>令和〇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第１１条第１項の規定に基づき下記のとおり報告します。</v>
      </c>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BB23" s="242"/>
      <c r="BC23" s="242"/>
      <c r="BD23" s="242"/>
      <c r="BE23" s="242"/>
      <c r="BF23" s="242"/>
      <c r="BG23" s="242"/>
      <c r="BH23" s="242"/>
      <c r="BI23" s="242"/>
      <c r="BJ23" s="242"/>
      <c r="BK23" s="242"/>
      <c r="BL23" s="242"/>
      <c r="BM23" s="242"/>
      <c r="BN23" s="242"/>
      <c r="BO23" s="242"/>
      <c r="BP23" s="242"/>
      <c r="BQ23" s="242"/>
      <c r="BR23" s="242"/>
      <c r="BS23" s="242"/>
      <c r="BT23" s="243"/>
      <c r="BU23" s="243"/>
      <c r="BV23" s="243"/>
      <c r="BW23" s="243"/>
      <c r="BX23" s="243"/>
      <c r="BY23" s="243"/>
      <c r="BZ23" s="243"/>
      <c r="CA23" s="243"/>
      <c r="CB23" s="243"/>
    </row>
    <row r="24" spans="1:71" ht="18" customHeight="1">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BB24" s="8"/>
      <c r="BC24" s="8"/>
      <c r="BD24" s="8"/>
      <c r="BE24" s="8"/>
      <c r="BF24" s="8"/>
      <c r="BG24" s="8"/>
      <c r="BH24" s="8"/>
      <c r="BI24" s="8"/>
      <c r="BJ24" s="8"/>
      <c r="BK24" s="8"/>
      <c r="BL24" s="8"/>
      <c r="BM24" s="8"/>
      <c r="BN24" s="8"/>
      <c r="BO24" s="8"/>
      <c r="BP24" s="8"/>
      <c r="BQ24" s="8"/>
      <c r="BR24" s="8"/>
      <c r="BS24" s="8"/>
    </row>
    <row r="25" spans="1:71" ht="21" customHeight="1">
      <c r="A25" s="35"/>
      <c r="B25" s="35"/>
      <c r="C25" s="35"/>
      <c r="D25" s="35"/>
      <c r="E25" s="35"/>
      <c r="F25" s="35"/>
      <c r="G25" s="35"/>
      <c r="H25" s="35"/>
      <c r="I25" s="35"/>
      <c r="J25" s="35"/>
      <c r="K25" s="35"/>
      <c r="L25" s="35"/>
      <c r="M25" s="35"/>
      <c r="N25" s="35" t="s">
        <v>370</v>
      </c>
      <c r="O25" s="35"/>
      <c r="P25" s="35"/>
      <c r="Q25" s="35"/>
      <c r="R25" s="35"/>
      <c r="S25" s="35"/>
      <c r="T25" s="35"/>
      <c r="U25" s="35"/>
      <c r="V25" s="35"/>
      <c r="W25" s="35"/>
      <c r="X25" s="35"/>
      <c r="Y25" s="35"/>
      <c r="Z25" s="35"/>
      <c r="AA25" s="35"/>
      <c r="BB25" s="8"/>
      <c r="BC25" s="8"/>
      <c r="BD25" s="8"/>
      <c r="BE25" s="8"/>
      <c r="BF25" s="8"/>
      <c r="BG25" s="8"/>
      <c r="BH25" s="8"/>
      <c r="BI25" s="8"/>
      <c r="BJ25" s="8"/>
      <c r="BK25" s="8"/>
      <c r="BL25" s="8"/>
      <c r="BM25" s="8"/>
      <c r="BN25" s="8"/>
      <c r="BO25" s="8"/>
      <c r="BP25" s="8"/>
      <c r="BQ25" s="8"/>
      <c r="BR25" s="8"/>
      <c r="BS25" s="8"/>
    </row>
    <row r="26" spans="1:71" ht="18" customHeight="1">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BB26" s="8"/>
      <c r="BC26" s="8"/>
      <c r="BD26" s="8"/>
      <c r="BE26" s="8"/>
      <c r="BF26" s="8"/>
      <c r="BG26" s="8"/>
      <c r="BH26" s="8"/>
      <c r="BI26" s="8"/>
      <c r="BJ26" s="8"/>
      <c r="BK26" s="8"/>
      <c r="BL26" s="8"/>
      <c r="BM26" s="8"/>
      <c r="BN26" s="8"/>
      <c r="BO26" s="8"/>
      <c r="BP26" s="8"/>
      <c r="BQ26" s="8"/>
      <c r="BR26" s="8"/>
      <c r="BS26" s="8"/>
    </row>
    <row r="27" spans="1:27" s="34" customFormat="1" ht="21" customHeight="1">
      <c r="A27" s="34" t="s">
        <v>393</v>
      </c>
      <c r="C27" s="35"/>
      <c r="D27" s="35"/>
      <c r="E27" s="35"/>
      <c r="F27" s="35"/>
      <c r="G27" s="35"/>
      <c r="H27" s="35"/>
      <c r="I27" s="35"/>
      <c r="J27" s="35"/>
      <c r="K27" s="35"/>
      <c r="L27" s="35"/>
      <c r="M27" s="35"/>
      <c r="N27" s="35"/>
      <c r="O27" s="35"/>
      <c r="P27" s="35"/>
      <c r="Q27" s="35"/>
      <c r="R27" s="35"/>
      <c r="S27" s="35"/>
      <c r="T27" s="35"/>
      <c r="U27" s="35"/>
      <c r="V27" s="35"/>
      <c r="W27" s="35"/>
      <c r="X27" s="35"/>
      <c r="Y27" s="35"/>
      <c r="Z27" s="35"/>
      <c r="AA27" s="35"/>
    </row>
    <row r="28" spans="3:27" s="34" customFormat="1" ht="21" customHeight="1">
      <c r="C28" s="35"/>
      <c r="D28" s="35" t="s">
        <v>394</v>
      </c>
      <c r="E28" s="283"/>
      <c r="F28" s="283"/>
      <c r="G28" s="283"/>
      <c r="H28" s="283"/>
      <c r="I28" s="283"/>
      <c r="J28" s="283"/>
      <c r="K28" s="283"/>
      <c r="L28" s="283"/>
      <c r="M28" s="283"/>
      <c r="N28" s="35" t="s">
        <v>237</v>
      </c>
      <c r="O28" s="35"/>
      <c r="Y28" s="35"/>
      <c r="Z28" s="35"/>
      <c r="AA28" s="35"/>
    </row>
    <row r="29" spans="3:27" s="34" customFormat="1" ht="21" customHeight="1">
      <c r="C29" s="35"/>
      <c r="D29" s="35" t="s">
        <v>395</v>
      </c>
      <c r="E29" s="35" t="s">
        <v>396</v>
      </c>
      <c r="F29" s="35"/>
      <c r="G29" s="288"/>
      <c r="H29" s="288"/>
      <c r="I29" s="41" t="s">
        <v>215</v>
      </c>
      <c r="J29" s="288"/>
      <c r="K29" s="288"/>
      <c r="L29" s="41" t="s">
        <v>76</v>
      </c>
      <c r="M29" s="288"/>
      <c r="N29" s="288"/>
      <c r="O29" s="35" t="s">
        <v>397</v>
      </c>
      <c r="U29" s="281"/>
      <c r="V29" s="281"/>
      <c r="W29" s="281"/>
      <c r="X29" s="35" t="s">
        <v>398</v>
      </c>
      <c r="Y29" s="35"/>
      <c r="Z29" s="35"/>
      <c r="AA29" s="35"/>
    </row>
    <row r="30" spans="3:27" s="34" customFormat="1" ht="21" customHeight="1">
      <c r="C30" s="35"/>
      <c r="D30" s="34" t="s">
        <v>399</v>
      </c>
      <c r="E30" s="35"/>
      <c r="F30" s="35"/>
      <c r="G30" s="35"/>
      <c r="H30" s="35"/>
      <c r="I30" s="35"/>
      <c r="J30" s="35"/>
      <c r="K30" s="35"/>
      <c r="N30" s="283"/>
      <c r="O30" s="283"/>
      <c r="P30" s="283"/>
      <c r="Q30" s="283"/>
      <c r="R30" s="283"/>
      <c r="S30" s="283"/>
      <c r="T30" s="283"/>
      <c r="U30" s="283"/>
      <c r="V30" s="283"/>
      <c r="W30" s="35" t="s">
        <v>400</v>
      </c>
      <c r="X30" s="35"/>
      <c r="Y30" s="35"/>
      <c r="Z30" s="35"/>
      <c r="AA30" s="35"/>
    </row>
    <row r="31" spans="3:27" s="34" customFormat="1" ht="18" customHeight="1">
      <c r="C31" s="35"/>
      <c r="D31" s="35"/>
      <c r="E31" s="35"/>
      <c r="F31" s="35"/>
      <c r="G31" s="35"/>
      <c r="H31" s="35"/>
      <c r="I31" s="35"/>
      <c r="J31" s="35"/>
      <c r="K31" s="35"/>
      <c r="U31" s="35"/>
      <c r="V31" s="35"/>
      <c r="W31" s="35"/>
      <c r="X31" s="35"/>
      <c r="Y31" s="35"/>
      <c r="Z31" s="35"/>
      <c r="AA31" s="35"/>
    </row>
    <row r="32" spans="1:27" s="34" customFormat="1" ht="21" customHeight="1">
      <c r="A32" s="34" t="s">
        <v>401</v>
      </c>
      <c r="C32" s="35"/>
      <c r="D32" s="35"/>
      <c r="E32" s="35"/>
      <c r="F32" s="35"/>
      <c r="G32" s="35"/>
      <c r="H32" s="35"/>
      <c r="I32" s="35"/>
      <c r="J32" s="35"/>
      <c r="K32" s="35"/>
      <c r="U32" s="35"/>
      <c r="V32" s="35"/>
      <c r="W32" s="35"/>
      <c r="X32" s="35"/>
      <c r="Y32" s="35"/>
      <c r="Z32" s="35"/>
      <c r="AA32" s="35"/>
    </row>
    <row r="33" spans="3:27" s="34" customFormat="1" ht="21" customHeight="1">
      <c r="C33" s="35"/>
      <c r="D33" s="35" t="s">
        <v>402</v>
      </c>
      <c r="E33" s="35"/>
      <c r="F33" s="35"/>
      <c r="G33" s="35"/>
      <c r="H33" s="35"/>
      <c r="I33" s="35"/>
      <c r="J33" s="35"/>
      <c r="K33" s="35"/>
      <c r="U33" s="35"/>
      <c r="V33" s="35"/>
      <c r="W33" s="35"/>
      <c r="X33" s="35"/>
      <c r="Y33" s="35"/>
      <c r="Z33" s="35"/>
      <c r="AA33" s="35"/>
    </row>
    <row r="34" s="34" customFormat="1" ht="18" customHeight="1"/>
    <row r="35" s="34" customFormat="1" ht="21" customHeight="1">
      <c r="A35" s="34" t="s">
        <v>403</v>
      </c>
    </row>
    <row r="36" s="34" customFormat="1" ht="21" customHeight="1">
      <c r="D36" s="34" t="s">
        <v>404</v>
      </c>
    </row>
    <row r="37" spans="12:26" s="34" customFormat="1" ht="18" customHeight="1">
      <c r="L37" s="256"/>
      <c r="M37" s="256"/>
      <c r="N37" s="256"/>
      <c r="O37" s="257"/>
      <c r="P37" s="258"/>
      <c r="Q37" s="258"/>
      <c r="R37" s="258"/>
      <c r="S37" s="258"/>
      <c r="T37" s="258"/>
      <c r="U37" s="258"/>
      <c r="V37" s="258"/>
      <c r="W37" s="258"/>
      <c r="X37" s="258"/>
      <c r="Y37" s="258"/>
      <c r="Z37" s="258"/>
    </row>
    <row r="38" spans="1:26" s="34" customFormat="1" ht="21" customHeight="1">
      <c r="A38" s="34" t="s">
        <v>405</v>
      </c>
      <c r="L38" s="256"/>
      <c r="M38" s="256"/>
      <c r="N38" s="256"/>
      <c r="O38" s="257"/>
      <c r="P38" s="259"/>
      <c r="Q38" s="259"/>
      <c r="R38" s="259"/>
      <c r="S38" s="259"/>
      <c r="T38" s="259"/>
      <c r="U38" s="259"/>
      <c r="V38" s="259"/>
      <c r="W38" s="259"/>
      <c r="X38" s="259"/>
      <c r="Y38" s="259"/>
      <c r="Z38" s="259"/>
    </row>
    <row r="39" spans="4:30" s="34" customFormat="1" ht="21" customHeight="1">
      <c r="D39" s="289" t="s">
        <v>406</v>
      </c>
      <c r="E39" s="289"/>
      <c r="F39" s="260"/>
      <c r="G39" s="256" t="s">
        <v>215</v>
      </c>
      <c r="H39" s="288"/>
      <c r="I39" s="288"/>
      <c r="J39" s="41" t="s">
        <v>76</v>
      </c>
      <c r="K39" s="288"/>
      <c r="L39" s="288"/>
      <c r="M39" s="42" t="s">
        <v>77</v>
      </c>
      <c r="N39" s="249" t="s">
        <v>407</v>
      </c>
      <c r="O39" s="289" t="s">
        <v>406</v>
      </c>
      <c r="P39" s="289"/>
      <c r="Q39" s="260"/>
      <c r="R39" s="256" t="s">
        <v>215</v>
      </c>
      <c r="S39" s="288"/>
      <c r="T39" s="288"/>
      <c r="U39" s="41" t="s">
        <v>76</v>
      </c>
      <c r="V39" s="288"/>
      <c r="W39" s="288"/>
      <c r="X39" s="42" t="s">
        <v>77</v>
      </c>
      <c r="Y39" s="259"/>
      <c r="Z39" s="259"/>
      <c r="AA39" s="259"/>
      <c r="AB39" s="259"/>
      <c r="AC39" s="259"/>
      <c r="AD39" s="259"/>
    </row>
    <row r="40" s="34" customFormat="1" ht="18" customHeight="1">
      <c r="BA40" s="262"/>
    </row>
    <row r="41" spans="1:71" ht="21" customHeight="1">
      <c r="A41" s="35" t="s">
        <v>378</v>
      </c>
      <c r="B41" s="35"/>
      <c r="C41" s="35"/>
      <c r="D41" s="35"/>
      <c r="E41" s="35"/>
      <c r="F41" s="35"/>
      <c r="G41" s="35"/>
      <c r="H41" s="35"/>
      <c r="I41" s="35"/>
      <c r="J41" s="35"/>
      <c r="K41" s="35"/>
      <c r="L41" s="35"/>
      <c r="M41" s="35"/>
      <c r="N41" s="35"/>
      <c r="O41" s="35"/>
      <c r="P41" s="238"/>
      <c r="Q41" s="238"/>
      <c r="R41" s="238"/>
      <c r="S41" s="238"/>
      <c r="T41" s="238"/>
      <c r="U41" s="238"/>
      <c r="V41" s="238"/>
      <c r="W41" s="238"/>
      <c r="X41" s="238"/>
      <c r="Y41" s="238"/>
      <c r="Z41" s="238"/>
      <c r="AA41" s="35"/>
      <c r="BB41" s="8"/>
      <c r="BC41" s="8"/>
      <c r="BD41" s="8"/>
      <c r="BE41" s="8"/>
      <c r="BF41" s="8"/>
      <c r="BG41" s="8"/>
      <c r="BH41" s="8"/>
      <c r="BI41" s="8"/>
      <c r="BJ41" s="8"/>
      <c r="BK41" s="8"/>
      <c r="BL41" s="8"/>
      <c r="BM41" s="8"/>
      <c r="BN41" s="8"/>
      <c r="BO41" s="8"/>
      <c r="BP41" s="8"/>
      <c r="BQ41" s="8"/>
      <c r="BR41" s="8"/>
      <c r="BS41" s="8"/>
    </row>
    <row r="42" spans="1:72" ht="21" customHeight="1">
      <c r="A42" s="247"/>
      <c r="B42" s="300" t="s">
        <v>379</v>
      </c>
      <c r="C42" s="300"/>
      <c r="D42" s="300"/>
      <c r="E42" s="300"/>
      <c r="F42" s="300"/>
      <c r="G42" s="300"/>
      <c r="H42" s="300"/>
      <c r="I42" s="300"/>
      <c r="J42" s="300"/>
      <c r="K42" s="300"/>
      <c r="L42" s="300"/>
      <c r="M42" s="251"/>
      <c r="N42" s="301" t="s">
        <v>380</v>
      </c>
      <c r="O42" s="301"/>
      <c r="P42" s="301"/>
      <c r="Q42" s="301"/>
      <c r="R42" s="302"/>
      <c r="S42" s="302"/>
      <c r="T42" s="302"/>
      <c r="U42" s="302"/>
      <c r="V42" s="302"/>
      <c r="W42" s="302"/>
      <c r="X42" s="302"/>
      <c r="Y42" s="302"/>
      <c r="Z42" s="302"/>
      <c r="AA42" s="302"/>
      <c r="AB42" s="247"/>
      <c r="BC42" s="8"/>
      <c r="BD42" s="8"/>
      <c r="BE42" s="8"/>
      <c r="BF42" s="8"/>
      <c r="BG42" s="8"/>
      <c r="BH42" s="8"/>
      <c r="BI42" s="8"/>
      <c r="BJ42" s="8"/>
      <c r="BK42" s="8"/>
      <c r="BL42" s="8"/>
      <c r="BM42" s="8"/>
      <c r="BN42" s="8"/>
      <c r="BO42" s="8"/>
      <c r="BP42" s="8"/>
      <c r="BQ42" s="8"/>
      <c r="BR42" s="8"/>
      <c r="BS42" s="8"/>
      <c r="BT42" s="8"/>
    </row>
    <row r="43" spans="1:72" ht="21" customHeight="1">
      <c r="A43" s="247"/>
      <c r="B43" s="247"/>
      <c r="C43" s="247"/>
      <c r="D43" s="247"/>
      <c r="E43" s="247"/>
      <c r="F43" s="247"/>
      <c r="G43" s="247"/>
      <c r="H43" s="247"/>
      <c r="I43" s="247"/>
      <c r="J43" s="247"/>
      <c r="K43" s="247"/>
      <c r="L43" s="247"/>
      <c r="M43" s="247"/>
      <c r="N43" s="301" t="s">
        <v>381</v>
      </c>
      <c r="O43" s="301"/>
      <c r="P43" s="301"/>
      <c r="Q43" s="301"/>
      <c r="R43" s="302"/>
      <c r="S43" s="302"/>
      <c r="T43" s="302"/>
      <c r="U43" s="302"/>
      <c r="V43" s="302"/>
      <c r="W43" s="302"/>
      <c r="X43" s="302"/>
      <c r="Y43" s="302"/>
      <c r="Z43" s="302"/>
      <c r="AA43" s="302"/>
      <c r="AB43" s="247"/>
      <c r="BC43" s="8"/>
      <c r="BD43" s="8"/>
      <c r="BE43" s="8"/>
      <c r="BF43" s="8"/>
      <c r="BG43" s="8"/>
      <c r="BH43" s="8"/>
      <c r="BI43" s="8"/>
      <c r="BJ43" s="8"/>
      <c r="BK43" s="8"/>
      <c r="BL43" s="8"/>
      <c r="BM43" s="8"/>
      <c r="BN43" s="8"/>
      <c r="BO43" s="8"/>
      <c r="BP43" s="8"/>
      <c r="BQ43" s="8"/>
      <c r="BR43" s="8"/>
      <c r="BS43" s="8"/>
      <c r="BT43" s="8"/>
    </row>
    <row r="44" spans="1:72" ht="21" customHeight="1">
      <c r="A44" s="247"/>
      <c r="B44" s="303" t="s">
        <v>382</v>
      </c>
      <c r="C44" s="303"/>
      <c r="D44" s="303"/>
      <c r="E44" s="303"/>
      <c r="F44" s="303"/>
      <c r="G44" s="303"/>
      <c r="H44" s="303"/>
      <c r="I44" s="303"/>
      <c r="J44" s="303"/>
      <c r="K44" s="303"/>
      <c r="L44" s="303"/>
      <c r="M44" s="252"/>
      <c r="N44" s="301" t="s">
        <v>380</v>
      </c>
      <c r="O44" s="301"/>
      <c r="P44" s="301"/>
      <c r="Q44" s="301"/>
      <c r="R44" s="302"/>
      <c r="S44" s="302"/>
      <c r="T44" s="302"/>
      <c r="U44" s="302"/>
      <c r="V44" s="302"/>
      <c r="W44" s="302"/>
      <c r="X44" s="302"/>
      <c r="Y44" s="302"/>
      <c r="Z44" s="302"/>
      <c r="AA44" s="302"/>
      <c r="AB44" s="247"/>
      <c r="BC44" s="8"/>
      <c r="BD44" s="8"/>
      <c r="BE44" s="8"/>
      <c r="BF44" s="8"/>
      <c r="BG44" s="8"/>
      <c r="BH44" s="8"/>
      <c r="BI44" s="8"/>
      <c r="BJ44" s="8"/>
      <c r="BK44" s="8"/>
      <c r="BL44" s="8"/>
      <c r="BM44" s="8"/>
      <c r="BN44" s="8"/>
      <c r="BO44" s="8"/>
      <c r="BP44" s="8"/>
      <c r="BQ44" s="8"/>
      <c r="BR44" s="8"/>
      <c r="BS44" s="8"/>
      <c r="BT44" s="8"/>
    </row>
    <row r="45" spans="1:72" ht="21" customHeight="1">
      <c r="A45" s="247"/>
      <c r="B45" s="236"/>
      <c r="C45" s="236"/>
      <c r="D45" s="236"/>
      <c r="E45" s="236"/>
      <c r="F45" s="236"/>
      <c r="G45" s="236"/>
      <c r="H45" s="236"/>
      <c r="I45" s="236"/>
      <c r="J45" s="236"/>
      <c r="K45" s="236"/>
      <c r="L45" s="236"/>
      <c r="M45" s="236"/>
      <c r="N45" s="301" t="s">
        <v>381</v>
      </c>
      <c r="O45" s="301"/>
      <c r="P45" s="301"/>
      <c r="Q45" s="301"/>
      <c r="R45" s="302"/>
      <c r="S45" s="302"/>
      <c r="T45" s="302"/>
      <c r="U45" s="302"/>
      <c r="V45" s="302"/>
      <c r="W45" s="302"/>
      <c r="X45" s="302"/>
      <c r="Y45" s="302"/>
      <c r="Z45" s="302"/>
      <c r="AA45" s="302"/>
      <c r="AB45" s="247"/>
      <c r="BC45" s="8"/>
      <c r="BD45" s="8"/>
      <c r="BE45" s="8"/>
      <c r="BF45" s="8"/>
      <c r="BG45" s="8"/>
      <c r="BH45" s="8"/>
      <c r="BI45" s="8"/>
      <c r="BJ45" s="8"/>
      <c r="BK45" s="8"/>
      <c r="BL45" s="8"/>
      <c r="BM45" s="8"/>
      <c r="BN45" s="8"/>
      <c r="BO45" s="8"/>
      <c r="BP45" s="8"/>
      <c r="BQ45" s="8"/>
      <c r="BR45" s="8"/>
      <c r="BS45" s="8"/>
      <c r="BT45" s="8"/>
    </row>
    <row r="46" spans="1:72" ht="21" customHeight="1">
      <c r="A46" s="247"/>
      <c r="B46" s="300" t="s">
        <v>383</v>
      </c>
      <c r="C46" s="300"/>
      <c r="D46" s="300"/>
      <c r="E46" s="300"/>
      <c r="F46" s="300"/>
      <c r="G46" s="300"/>
      <c r="H46" s="300"/>
      <c r="I46" s="300"/>
      <c r="J46" s="300"/>
      <c r="K46" s="300"/>
      <c r="L46" s="300"/>
      <c r="M46" s="251"/>
      <c r="N46" s="301" t="s">
        <v>384</v>
      </c>
      <c r="O46" s="301"/>
      <c r="P46" s="301"/>
      <c r="Q46" s="301"/>
      <c r="R46" s="302"/>
      <c r="S46" s="302"/>
      <c r="T46" s="302"/>
      <c r="U46" s="302"/>
      <c r="V46" s="302"/>
      <c r="W46" s="302"/>
      <c r="X46" s="302"/>
      <c r="Y46" s="302"/>
      <c r="Z46" s="302"/>
      <c r="AA46" s="302"/>
      <c r="AB46" s="35"/>
      <c r="BC46" s="8"/>
      <c r="BD46" s="8"/>
      <c r="BE46" s="8"/>
      <c r="BF46" s="8"/>
      <c r="BG46" s="8"/>
      <c r="BH46" s="8"/>
      <c r="BI46" s="8"/>
      <c r="BJ46" s="8"/>
      <c r="BK46" s="8"/>
      <c r="BL46" s="8"/>
      <c r="BM46" s="8"/>
      <c r="BN46" s="8"/>
      <c r="BO46" s="8"/>
      <c r="BP46" s="8"/>
      <c r="BQ46" s="8"/>
      <c r="BR46" s="8"/>
      <c r="BS46" s="8"/>
      <c r="BT46" s="8"/>
    </row>
    <row r="47" spans="1:72" ht="21" customHeight="1">
      <c r="A47" s="247"/>
      <c r="B47" s="247"/>
      <c r="C47" s="247"/>
      <c r="D47" s="247"/>
      <c r="E47" s="247"/>
      <c r="F47" s="247"/>
      <c r="G47" s="247"/>
      <c r="H47" s="247"/>
      <c r="I47" s="247"/>
      <c r="J47" s="247"/>
      <c r="K47" s="247"/>
      <c r="L47" s="247"/>
      <c r="M47" s="247"/>
      <c r="N47" s="301" t="s">
        <v>385</v>
      </c>
      <c r="O47" s="301"/>
      <c r="P47" s="301"/>
      <c r="Q47" s="301"/>
      <c r="R47" s="302"/>
      <c r="S47" s="302"/>
      <c r="T47" s="302"/>
      <c r="U47" s="302"/>
      <c r="V47" s="302"/>
      <c r="W47" s="302"/>
      <c r="X47" s="302"/>
      <c r="Y47" s="302"/>
      <c r="Z47" s="302"/>
      <c r="AA47" s="302"/>
      <c r="AB47" s="35"/>
      <c r="BC47" s="8"/>
      <c r="BD47" s="8"/>
      <c r="BE47" s="8"/>
      <c r="BF47" s="8"/>
      <c r="BG47" s="8"/>
      <c r="BH47" s="8"/>
      <c r="BI47" s="8"/>
      <c r="BJ47" s="8"/>
      <c r="BK47" s="8"/>
      <c r="BL47" s="8"/>
      <c r="BM47" s="8"/>
      <c r="BN47" s="8"/>
      <c r="BO47" s="8"/>
      <c r="BP47" s="8"/>
      <c r="BQ47" s="8"/>
      <c r="BR47" s="8"/>
      <c r="BS47" s="8"/>
      <c r="BT47" s="8"/>
    </row>
    <row r="48" spans="12:26" s="34" customFormat="1" ht="21" customHeight="1">
      <c r="L48" s="256"/>
      <c r="M48" s="256"/>
      <c r="N48" s="256"/>
      <c r="O48" s="257"/>
      <c r="P48" s="259"/>
      <c r="Q48" s="259"/>
      <c r="R48" s="259"/>
      <c r="S48" s="259"/>
      <c r="T48" s="259"/>
      <c r="U48" s="259"/>
      <c r="V48" s="259"/>
      <c r="W48" s="259"/>
      <c r="X48" s="259"/>
      <c r="Y48" s="259"/>
      <c r="Z48" s="259"/>
    </row>
    <row r="49" spans="1:53" s="34" customFormat="1" ht="21" customHeight="1">
      <c r="A49" s="34" t="s">
        <v>418</v>
      </c>
      <c r="L49" s="256"/>
      <c r="M49" s="256"/>
      <c r="N49" s="256"/>
      <c r="O49" s="257"/>
      <c r="P49" s="261"/>
      <c r="Q49" s="261"/>
      <c r="R49" s="261"/>
      <c r="S49" s="261"/>
      <c r="T49" s="261"/>
      <c r="U49" s="261"/>
      <c r="V49" s="261"/>
      <c r="W49" s="261"/>
      <c r="X49" s="261"/>
      <c r="Y49" s="261"/>
      <c r="Z49" s="261"/>
      <c r="BA49" s="262"/>
    </row>
    <row r="50" spans="4:53" s="34" customFormat="1" ht="21" customHeight="1">
      <c r="D50" s="34" t="s">
        <v>408</v>
      </c>
      <c r="L50" s="256"/>
      <c r="M50" s="256"/>
      <c r="N50" s="256"/>
      <c r="O50" s="257"/>
      <c r="P50" s="261"/>
      <c r="Q50" s="261"/>
      <c r="R50" s="261"/>
      <c r="S50" s="261"/>
      <c r="T50" s="261"/>
      <c r="U50" s="261"/>
      <c r="V50" s="261"/>
      <c r="W50" s="261"/>
      <c r="X50" s="261"/>
      <c r="Y50" s="261"/>
      <c r="Z50" s="261"/>
      <c r="BA50" s="262"/>
    </row>
    <row r="51" spans="4:53" s="34" customFormat="1" ht="21" customHeight="1">
      <c r="D51" s="34" t="s">
        <v>409</v>
      </c>
      <c r="L51" s="256"/>
      <c r="M51" s="256"/>
      <c r="N51" s="256"/>
      <c r="O51" s="257"/>
      <c r="P51" s="261"/>
      <c r="Q51" s="261"/>
      <c r="R51" s="261"/>
      <c r="S51" s="261"/>
      <c r="T51" s="261"/>
      <c r="U51" s="261"/>
      <c r="V51" s="261"/>
      <c r="W51" s="261"/>
      <c r="X51" s="261"/>
      <c r="Y51" s="261"/>
      <c r="Z51" s="261"/>
      <c r="BA51" s="262"/>
    </row>
    <row r="52" spans="4:53" s="34" customFormat="1" ht="21" customHeight="1">
      <c r="D52" s="34" t="s">
        <v>410</v>
      </c>
      <c r="L52" s="256"/>
      <c r="M52" s="256"/>
      <c r="N52" s="256"/>
      <c r="O52" s="257"/>
      <c r="P52" s="261"/>
      <c r="Q52" s="261"/>
      <c r="R52" s="261"/>
      <c r="S52" s="261"/>
      <c r="T52" s="261"/>
      <c r="U52" s="261"/>
      <c r="V52" s="261"/>
      <c r="W52" s="261"/>
      <c r="X52" s="261"/>
      <c r="Y52" s="261"/>
      <c r="Z52" s="261"/>
      <c r="BA52" s="262"/>
    </row>
    <row r="53" spans="1:75" ht="21" customHeight="1">
      <c r="A53" s="247"/>
      <c r="B53" s="247"/>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35"/>
      <c r="BF53" s="8"/>
      <c r="BG53" s="8"/>
      <c r="BH53" s="8"/>
      <c r="BI53" s="8"/>
      <c r="BJ53" s="8"/>
      <c r="BK53" s="8"/>
      <c r="BL53" s="8"/>
      <c r="BM53" s="8"/>
      <c r="BN53" s="8"/>
      <c r="BO53" s="8"/>
      <c r="BP53" s="8"/>
      <c r="BQ53" s="8"/>
      <c r="BR53" s="8"/>
      <c r="BS53" s="8"/>
      <c r="BT53" s="8"/>
      <c r="BU53" s="8"/>
      <c r="BV53" s="8"/>
      <c r="BW53" s="8"/>
    </row>
    <row r="54" spans="2:53" s="262" customFormat="1" ht="60.75" customHeight="1">
      <c r="B54" s="263" t="s">
        <v>411</v>
      </c>
      <c r="C54" s="264" t="s">
        <v>412</v>
      </c>
      <c r="D54" s="304" t="s">
        <v>423</v>
      </c>
      <c r="E54" s="304"/>
      <c r="F54" s="304"/>
      <c r="G54" s="304"/>
      <c r="H54" s="304"/>
      <c r="I54" s="304"/>
      <c r="J54" s="304"/>
      <c r="K54" s="304"/>
      <c r="L54" s="304"/>
      <c r="M54" s="304"/>
      <c r="N54" s="304"/>
      <c r="O54" s="304"/>
      <c r="P54" s="304"/>
      <c r="Q54" s="304"/>
      <c r="R54" s="304"/>
      <c r="S54" s="304"/>
      <c r="T54" s="304"/>
      <c r="U54" s="304"/>
      <c r="V54" s="304"/>
      <c r="W54" s="304"/>
      <c r="X54" s="304"/>
      <c r="Y54" s="304"/>
      <c r="Z54" s="304"/>
      <c r="BA54" s="34"/>
    </row>
    <row r="55" spans="2:53" s="262" customFormat="1" ht="49.5" customHeight="1">
      <c r="B55" s="263"/>
      <c r="C55" s="264" t="s">
        <v>413</v>
      </c>
      <c r="D55" s="304" t="s">
        <v>447</v>
      </c>
      <c r="E55" s="304"/>
      <c r="F55" s="304"/>
      <c r="G55" s="304"/>
      <c r="H55" s="304"/>
      <c r="I55" s="304"/>
      <c r="J55" s="304"/>
      <c r="K55" s="304"/>
      <c r="L55" s="304"/>
      <c r="M55" s="304"/>
      <c r="N55" s="304"/>
      <c r="O55" s="304"/>
      <c r="P55" s="304"/>
      <c r="Q55" s="304"/>
      <c r="R55" s="304"/>
      <c r="S55" s="304"/>
      <c r="T55" s="304"/>
      <c r="U55" s="304"/>
      <c r="V55" s="304"/>
      <c r="W55" s="304"/>
      <c r="X55" s="304"/>
      <c r="Y55" s="304"/>
      <c r="Z55" s="304"/>
      <c r="BA55" s="34"/>
    </row>
    <row r="56" spans="2:53" s="262" customFormat="1" ht="73.5" customHeight="1">
      <c r="B56" s="263"/>
      <c r="C56" s="264" t="s">
        <v>448</v>
      </c>
      <c r="D56" s="304" t="s">
        <v>449</v>
      </c>
      <c r="E56" s="304"/>
      <c r="F56" s="304"/>
      <c r="G56" s="304"/>
      <c r="H56" s="304"/>
      <c r="I56" s="304"/>
      <c r="J56" s="304"/>
      <c r="K56" s="304"/>
      <c r="L56" s="304"/>
      <c r="M56" s="304"/>
      <c r="N56" s="304"/>
      <c r="O56" s="304"/>
      <c r="P56" s="304"/>
      <c r="Q56" s="304"/>
      <c r="R56" s="304"/>
      <c r="S56" s="304"/>
      <c r="T56" s="304"/>
      <c r="U56" s="304"/>
      <c r="V56" s="304"/>
      <c r="W56" s="304"/>
      <c r="X56" s="304"/>
      <c r="Y56" s="304"/>
      <c r="Z56" s="304"/>
      <c r="BA56" s="34"/>
    </row>
    <row r="57" ht="18.75" customHeight="1"/>
    <row r="58" ht="18.75" customHeight="1"/>
  </sheetData>
  <sheetProtection sheet="1" selectLockedCells="1"/>
  <mergeCells count="57">
    <mergeCell ref="D54:Z54"/>
    <mergeCell ref="D55:Z55"/>
    <mergeCell ref="D56:Z56"/>
    <mergeCell ref="N45:Q45"/>
    <mergeCell ref="R45:AA45"/>
    <mergeCell ref="B46:L46"/>
    <mergeCell ref="N46:Q46"/>
    <mergeCell ref="R46:AA46"/>
    <mergeCell ref="N47:Q47"/>
    <mergeCell ref="R47:AA47"/>
    <mergeCell ref="B42:L42"/>
    <mergeCell ref="N42:Q42"/>
    <mergeCell ref="R42:AA42"/>
    <mergeCell ref="N43:Q43"/>
    <mergeCell ref="R43:AA43"/>
    <mergeCell ref="B44:L44"/>
    <mergeCell ref="N44:Q44"/>
    <mergeCell ref="R44:AA44"/>
    <mergeCell ref="F22:G22"/>
    <mergeCell ref="M22:AA22"/>
    <mergeCell ref="U29:W29"/>
    <mergeCell ref="V2:AA2"/>
    <mergeCell ref="R3:Z3"/>
    <mergeCell ref="U4:V4"/>
    <mergeCell ref="X4:Y4"/>
    <mergeCell ref="A5:AA5"/>
    <mergeCell ref="A6:AA6"/>
    <mergeCell ref="J20:K20"/>
    <mergeCell ref="V39:W39"/>
    <mergeCell ref="N10:AA10"/>
    <mergeCell ref="N11:AA11"/>
    <mergeCell ref="E10:H10"/>
    <mergeCell ref="B14:L14"/>
    <mergeCell ref="A15:Z15"/>
    <mergeCell ref="A16:AA16"/>
    <mergeCell ref="A17:AA17"/>
    <mergeCell ref="A18:AA18"/>
    <mergeCell ref="D20:E20"/>
    <mergeCell ref="D39:E39"/>
    <mergeCell ref="H39:I39"/>
    <mergeCell ref="K39:L39"/>
    <mergeCell ref="O39:P39"/>
    <mergeCell ref="S39:T39"/>
    <mergeCell ref="E28:M28"/>
    <mergeCell ref="G29:H29"/>
    <mergeCell ref="J29:K29"/>
    <mergeCell ref="M29:N29"/>
    <mergeCell ref="R20:T20"/>
    <mergeCell ref="A23:AA23"/>
    <mergeCell ref="N30:V30"/>
    <mergeCell ref="N9:AA9"/>
    <mergeCell ref="J11:M11"/>
    <mergeCell ref="J10:M10"/>
    <mergeCell ref="J9:M9"/>
    <mergeCell ref="A21:AA21"/>
    <mergeCell ref="A22:E22"/>
    <mergeCell ref="G20:H20"/>
  </mergeCells>
  <conditionalFormatting sqref="A17:AA17">
    <cfRule type="containsBlanks" priority="23" dxfId="14" stopIfTrue="1">
      <formula>LEN(TRIM(A17))=0</formula>
    </cfRule>
  </conditionalFormatting>
  <conditionalFormatting sqref="U4:V4 X4:Y4 N9 N11">
    <cfRule type="containsBlanks" priority="22" dxfId="0" stopIfTrue="1">
      <formula>LEN(TRIM(N4))=0</formula>
    </cfRule>
  </conditionalFormatting>
  <conditionalFormatting sqref="V2 R42:AA42">
    <cfRule type="containsBlanks" priority="14" dxfId="0" stopIfTrue="1">
      <formula>LEN(TRIM(R2))=0</formula>
    </cfRule>
  </conditionalFormatting>
  <conditionalFormatting sqref="R44:AA44">
    <cfRule type="containsBlanks" priority="12" dxfId="0" stopIfTrue="1">
      <formula>LEN(TRIM(R44))=0</formula>
    </cfRule>
  </conditionalFormatting>
  <conditionalFormatting sqref="R46:AA47">
    <cfRule type="containsBlanks" priority="15" dxfId="0" stopIfTrue="1">
      <formula>LEN(TRIM(R46))=0</formula>
    </cfRule>
  </conditionalFormatting>
  <conditionalFormatting sqref="R43:AA43">
    <cfRule type="containsBlanks" priority="13" dxfId="0" stopIfTrue="1">
      <formula>LEN(TRIM(R43))=0</formula>
    </cfRule>
  </conditionalFormatting>
  <conditionalFormatting sqref="R45:AA45">
    <cfRule type="containsBlanks" priority="11" dxfId="0" stopIfTrue="1">
      <formula>LEN(TRIM(R45))=0</formula>
    </cfRule>
  </conditionalFormatting>
  <conditionalFormatting sqref="Q39 S39:T39 V39:W39">
    <cfRule type="containsBlanks" priority="8" dxfId="0" stopIfTrue="1">
      <formula>LEN(TRIM(Q39))=0</formula>
    </cfRule>
  </conditionalFormatting>
  <conditionalFormatting sqref="F39 H39:I39 K39:L39">
    <cfRule type="containsBlanks" priority="7" dxfId="0" stopIfTrue="1">
      <formula>LEN(TRIM(F39))=0</formula>
    </cfRule>
  </conditionalFormatting>
  <conditionalFormatting sqref="E28:M28 G29:H29 J29:K29 M29:N29">
    <cfRule type="containsBlanks" priority="9" dxfId="0" stopIfTrue="1">
      <formula>LEN(TRIM(E28))=0</formula>
    </cfRule>
  </conditionalFormatting>
  <conditionalFormatting sqref="N30:V30">
    <cfRule type="containsBlanks" priority="5" dxfId="0" stopIfTrue="1">
      <formula>LEN(TRIM(N30))=0</formula>
    </cfRule>
    <cfRule type="cellIs" priority="6" dxfId="15" operator="equal">
      <formula>0</formula>
    </cfRule>
  </conditionalFormatting>
  <conditionalFormatting sqref="U29">
    <cfRule type="containsBlanks" priority="10" dxfId="0" stopIfTrue="1">
      <formula>LEN(TRIM(U29))=0</formula>
    </cfRule>
  </conditionalFormatting>
  <conditionalFormatting sqref="G20:H20 D20:E20 J20:K20">
    <cfRule type="containsBlanks" priority="4" dxfId="0" stopIfTrue="1">
      <formula>LEN(TRIM(D20))=0</formula>
    </cfRule>
  </conditionalFormatting>
  <conditionalFormatting sqref="R20 F22:G22">
    <cfRule type="containsBlanks" priority="3" dxfId="0" stopIfTrue="1">
      <formula>LEN(TRIM(F20))=0</formula>
    </cfRule>
  </conditionalFormatting>
  <conditionalFormatting sqref="N10">
    <cfRule type="containsBlanks" priority="1" dxfId="0" stopIfTrue="1">
      <formula>LEN(TRIM(N10))=0</formula>
    </cfRule>
  </conditionalFormatting>
  <dataValidations count="3">
    <dataValidation type="list" allowBlank="1" showInputMessage="1" showErrorMessage="1" prompt="＊申請する年度をリストから選択してください" sqref="B14:L14">
      <formula1>$BB$13:$BB$15</formula1>
    </dataValidation>
    <dataValidation type="list" allowBlank="1" showInputMessage="1" showErrorMessage="1" prompt="申請する補助事業（略称）をリストから選択してください" sqref="A17:AA17">
      <formula1>$BA$4:$BA$9</formula1>
    </dataValidation>
    <dataValidation type="list" allowBlank="1" showInputMessage="1" showErrorMessage="1" sqref="F22:G22">
      <formula1>"完了,中止,廃止"</formula1>
    </dataValidation>
  </dataValidation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scale="97" r:id="rId3"/>
  <rowBreaks count="1" manualBreakCount="1">
    <brk id="39" max="26"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8"/>
  <sheetViews>
    <sheetView showZeros="0" zoomScaleSheetLayoutView="100" workbookViewId="0" topLeftCell="A74">
      <selection activeCell="C74" sqref="C74:D76"/>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4" width="20.57421875" style="21" customWidth="1"/>
    <col min="15" max="15" width="90.57421875" style="3" customWidth="1"/>
    <col min="16" max="16384" width="9.00390625" style="3" customWidth="1"/>
  </cols>
  <sheetData>
    <row r="1" spans="2:15" ht="22.5" customHeight="1">
      <c r="B1" s="20" t="s">
        <v>140</v>
      </c>
      <c r="C1" s="20"/>
      <c r="D1" s="20"/>
      <c r="E1" s="20"/>
      <c r="F1" s="20"/>
      <c r="G1" s="20"/>
      <c r="H1" s="20"/>
      <c r="I1" s="20"/>
      <c r="J1" s="20"/>
      <c r="K1" s="6"/>
      <c r="L1" s="6"/>
      <c r="M1" s="6"/>
      <c r="N1" s="6"/>
      <c r="O1" s="335" t="s">
        <v>129</v>
      </c>
    </row>
    <row r="2" spans="2:15" ht="22.5" customHeight="1">
      <c r="B2" s="324" t="s">
        <v>31</v>
      </c>
      <c r="C2" s="324"/>
      <c r="D2" s="324"/>
      <c r="E2" s="324"/>
      <c r="F2" s="324"/>
      <c r="G2" s="324"/>
      <c r="H2" s="324"/>
      <c r="I2" s="324"/>
      <c r="J2" s="324"/>
      <c r="K2" s="324"/>
      <c r="L2" s="324"/>
      <c r="M2" s="324"/>
      <c r="N2" s="44"/>
      <c r="O2" s="336"/>
    </row>
    <row r="3" spans="2:15" ht="22.5" customHeight="1">
      <c r="B3" s="371" t="s">
        <v>137</v>
      </c>
      <c r="C3" s="371"/>
      <c r="D3" s="371"/>
      <c r="E3" s="371"/>
      <c r="F3" s="371"/>
      <c r="G3" s="371"/>
      <c r="H3" s="371"/>
      <c r="I3" s="371"/>
      <c r="J3" s="371"/>
      <c r="K3" s="371"/>
      <c r="L3" s="371"/>
      <c r="M3" s="371"/>
      <c r="N3" s="371"/>
      <c r="O3" s="336"/>
    </row>
    <row r="4" spans="2:15" ht="9" customHeight="1" thickBot="1">
      <c r="B4" s="377"/>
      <c r="C4" s="378"/>
      <c r="D4" s="378"/>
      <c r="E4" s="378"/>
      <c r="F4" s="378"/>
      <c r="G4" s="378"/>
      <c r="H4" s="378"/>
      <c r="I4" s="378"/>
      <c r="J4" s="378"/>
      <c r="K4" s="378"/>
      <c r="L4" s="43"/>
      <c r="M4" s="43"/>
      <c r="N4" s="43"/>
      <c r="O4" s="45"/>
    </row>
    <row r="5" spans="1:15" s="12" customFormat="1" ht="33" customHeight="1" thickBot="1">
      <c r="A5" s="13"/>
      <c r="B5" s="379" t="s">
        <v>29</v>
      </c>
      <c r="C5" s="380"/>
      <c r="D5" s="380"/>
      <c r="E5" s="380"/>
      <c r="F5" s="380"/>
      <c r="G5" s="380"/>
      <c r="H5" s="380"/>
      <c r="I5" s="380"/>
      <c r="J5" s="380"/>
      <c r="K5" s="352" t="s">
        <v>85</v>
      </c>
      <c r="L5" s="353"/>
      <c r="M5" s="353"/>
      <c r="N5" s="353"/>
      <c r="O5" s="50" t="s">
        <v>69</v>
      </c>
    </row>
    <row r="6" spans="1:15" s="12" customFormat="1" ht="21" customHeight="1">
      <c r="A6" s="13"/>
      <c r="B6" s="354" t="s">
        <v>91</v>
      </c>
      <c r="C6" s="355"/>
      <c r="D6" s="355"/>
      <c r="E6" s="355"/>
      <c r="F6" s="355"/>
      <c r="G6" s="355"/>
      <c r="H6" s="355"/>
      <c r="I6" s="355"/>
      <c r="J6" s="355"/>
      <c r="K6" s="372"/>
      <c r="L6" s="373"/>
      <c r="M6" s="373"/>
      <c r="N6" s="373"/>
      <c r="O6" s="63" t="s">
        <v>41</v>
      </c>
    </row>
    <row r="7" spans="1:15" s="12" customFormat="1" ht="33" customHeight="1">
      <c r="A7" s="13"/>
      <c r="B7" s="381" t="s">
        <v>32</v>
      </c>
      <c r="C7" s="344"/>
      <c r="D7" s="344"/>
      <c r="E7" s="344"/>
      <c r="F7" s="344"/>
      <c r="G7" s="344"/>
      <c r="H7" s="344"/>
      <c r="I7" s="344"/>
      <c r="J7" s="344"/>
      <c r="K7" s="374"/>
      <c r="L7" s="375"/>
      <c r="M7" s="375"/>
      <c r="N7" s="375"/>
      <c r="O7" s="68" t="s">
        <v>130</v>
      </c>
    </row>
    <row r="8" spans="1:15" s="12" customFormat="1" ht="33" customHeight="1">
      <c r="A8" s="13"/>
      <c r="B8" s="347" t="s">
        <v>28</v>
      </c>
      <c r="C8" s="348"/>
      <c r="D8" s="348"/>
      <c r="E8" s="348"/>
      <c r="F8" s="348"/>
      <c r="G8" s="348"/>
      <c r="H8" s="348"/>
      <c r="I8" s="348"/>
      <c r="J8" s="348"/>
      <c r="K8" s="310"/>
      <c r="L8" s="311"/>
      <c r="M8" s="311"/>
      <c r="N8" s="312"/>
      <c r="O8" s="26" t="s">
        <v>55</v>
      </c>
    </row>
    <row r="9" spans="1:15" s="12" customFormat="1" ht="22.5" customHeight="1">
      <c r="A9" s="13"/>
      <c r="B9" s="14"/>
      <c r="C9" s="362" t="s">
        <v>33</v>
      </c>
      <c r="D9" s="363"/>
      <c r="E9" s="346" t="s">
        <v>35</v>
      </c>
      <c r="F9" s="346"/>
      <c r="G9" s="346"/>
      <c r="H9" s="346"/>
      <c r="I9" s="346"/>
      <c r="J9" s="346"/>
      <c r="K9" s="310"/>
      <c r="L9" s="311"/>
      <c r="M9" s="311"/>
      <c r="N9" s="312"/>
      <c r="O9" s="329" t="s">
        <v>56</v>
      </c>
    </row>
    <row r="10" spans="1:15" s="12" customFormat="1" ht="22.5" customHeight="1">
      <c r="A10" s="13"/>
      <c r="B10" s="14"/>
      <c r="C10" s="364"/>
      <c r="D10" s="365"/>
      <c r="E10" s="346" t="s">
        <v>20</v>
      </c>
      <c r="F10" s="346"/>
      <c r="G10" s="346"/>
      <c r="H10" s="346"/>
      <c r="I10" s="346"/>
      <c r="J10" s="346"/>
      <c r="K10" s="310"/>
      <c r="L10" s="311"/>
      <c r="M10" s="311"/>
      <c r="N10" s="312"/>
      <c r="O10" s="330"/>
    </row>
    <row r="11" spans="1:15" s="12" customFormat="1" ht="22.5" customHeight="1">
      <c r="A11" s="13"/>
      <c r="B11" s="14"/>
      <c r="C11" s="364"/>
      <c r="D11" s="365"/>
      <c r="E11" s="346" t="s">
        <v>34</v>
      </c>
      <c r="F11" s="346"/>
      <c r="G11" s="346"/>
      <c r="H11" s="346"/>
      <c r="I11" s="346"/>
      <c r="J11" s="346"/>
      <c r="K11" s="359"/>
      <c r="L11" s="360"/>
      <c r="M11" s="360"/>
      <c r="N11" s="361"/>
      <c r="O11" s="330"/>
    </row>
    <row r="12" spans="1:15" s="12" customFormat="1" ht="22.5" customHeight="1">
      <c r="A12" s="13"/>
      <c r="B12" s="14"/>
      <c r="C12" s="364"/>
      <c r="D12" s="365"/>
      <c r="E12" s="346" t="s">
        <v>14</v>
      </c>
      <c r="F12" s="346"/>
      <c r="G12" s="346"/>
      <c r="H12" s="346"/>
      <c r="I12" s="346"/>
      <c r="J12" s="346"/>
      <c r="K12" s="356"/>
      <c r="L12" s="357"/>
      <c r="M12" s="357"/>
      <c r="N12" s="358"/>
      <c r="O12" s="330"/>
    </row>
    <row r="13" spans="1:15" s="12" customFormat="1" ht="22.5" customHeight="1">
      <c r="A13" s="13"/>
      <c r="B13" s="14"/>
      <c r="C13" s="364"/>
      <c r="D13" s="365"/>
      <c r="E13" s="346" t="s">
        <v>11</v>
      </c>
      <c r="F13" s="346"/>
      <c r="G13" s="346"/>
      <c r="H13" s="346"/>
      <c r="I13" s="346"/>
      <c r="J13" s="346"/>
      <c r="K13" s="325"/>
      <c r="L13" s="326"/>
      <c r="M13" s="326"/>
      <c r="N13" s="327"/>
      <c r="O13" s="330"/>
    </row>
    <row r="14" spans="1:15" s="12" customFormat="1" ht="22.5" customHeight="1">
      <c r="A14" s="13"/>
      <c r="B14" s="14"/>
      <c r="C14" s="364"/>
      <c r="D14" s="365"/>
      <c r="E14" s="346" t="s">
        <v>12</v>
      </c>
      <c r="F14" s="346"/>
      <c r="G14" s="346"/>
      <c r="H14" s="346"/>
      <c r="I14" s="346"/>
      <c r="J14" s="346"/>
      <c r="K14" s="325"/>
      <c r="L14" s="326"/>
      <c r="M14" s="326"/>
      <c r="N14" s="327"/>
      <c r="O14" s="330"/>
    </row>
    <row r="15" spans="1:15" s="12" customFormat="1" ht="22.5" customHeight="1">
      <c r="A15" s="13"/>
      <c r="B15" s="14"/>
      <c r="C15" s="366"/>
      <c r="D15" s="367"/>
      <c r="E15" s="346" t="s">
        <v>21</v>
      </c>
      <c r="F15" s="346"/>
      <c r="G15" s="346"/>
      <c r="H15" s="346"/>
      <c r="I15" s="346"/>
      <c r="J15" s="346"/>
      <c r="K15" s="376"/>
      <c r="L15" s="311"/>
      <c r="M15" s="311"/>
      <c r="N15" s="312"/>
      <c r="O15" s="331"/>
    </row>
    <row r="16" spans="1:15" s="12" customFormat="1" ht="22.5" customHeight="1">
      <c r="A16" s="13"/>
      <c r="B16" s="14"/>
      <c r="C16" s="362" t="s">
        <v>30</v>
      </c>
      <c r="D16" s="363"/>
      <c r="E16" s="346" t="s">
        <v>10</v>
      </c>
      <c r="F16" s="346"/>
      <c r="G16" s="346"/>
      <c r="H16" s="346"/>
      <c r="I16" s="346"/>
      <c r="J16" s="346"/>
      <c r="K16" s="310"/>
      <c r="L16" s="311"/>
      <c r="M16" s="311"/>
      <c r="N16" s="312"/>
      <c r="O16" s="329" t="s">
        <v>57</v>
      </c>
    </row>
    <row r="17" spans="1:15" s="12" customFormat="1" ht="22.5" customHeight="1">
      <c r="A17" s="13"/>
      <c r="B17" s="14"/>
      <c r="C17" s="364"/>
      <c r="D17" s="365"/>
      <c r="E17" s="346" t="s">
        <v>22</v>
      </c>
      <c r="F17" s="346"/>
      <c r="G17" s="346"/>
      <c r="H17" s="346"/>
      <c r="I17" s="346"/>
      <c r="J17" s="346"/>
      <c r="K17" s="310"/>
      <c r="L17" s="311"/>
      <c r="M17" s="311"/>
      <c r="N17" s="312"/>
      <c r="O17" s="330"/>
    </row>
    <row r="18" spans="1:15" s="12" customFormat="1" ht="22.5" customHeight="1">
      <c r="A18" s="13"/>
      <c r="B18" s="14"/>
      <c r="C18" s="364"/>
      <c r="D18" s="365"/>
      <c r="E18" s="346" t="s">
        <v>20</v>
      </c>
      <c r="F18" s="346"/>
      <c r="G18" s="346"/>
      <c r="H18" s="346"/>
      <c r="I18" s="346"/>
      <c r="J18" s="346"/>
      <c r="K18" s="310"/>
      <c r="L18" s="311"/>
      <c r="M18" s="311"/>
      <c r="N18" s="312"/>
      <c r="O18" s="330"/>
    </row>
    <row r="19" spans="1:15" s="12" customFormat="1" ht="22.5" customHeight="1">
      <c r="A19" s="13"/>
      <c r="B19" s="14"/>
      <c r="C19" s="364"/>
      <c r="D19" s="365"/>
      <c r="E19" s="346" t="s">
        <v>34</v>
      </c>
      <c r="F19" s="346"/>
      <c r="G19" s="346"/>
      <c r="H19" s="346"/>
      <c r="I19" s="346"/>
      <c r="J19" s="346"/>
      <c r="K19" s="359"/>
      <c r="L19" s="360"/>
      <c r="M19" s="360"/>
      <c r="N19" s="361"/>
      <c r="O19" s="330"/>
    </row>
    <row r="20" spans="1:15" s="12" customFormat="1" ht="22.5" customHeight="1">
      <c r="A20" s="13"/>
      <c r="B20" s="14"/>
      <c r="C20" s="364"/>
      <c r="D20" s="365"/>
      <c r="E20" s="346" t="s">
        <v>14</v>
      </c>
      <c r="F20" s="346"/>
      <c r="G20" s="346"/>
      <c r="H20" s="346"/>
      <c r="I20" s="346"/>
      <c r="J20" s="346"/>
      <c r="K20" s="356"/>
      <c r="L20" s="357"/>
      <c r="M20" s="357"/>
      <c r="N20" s="358"/>
      <c r="O20" s="330"/>
    </row>
    <row r="21" spans="1:15" s="12" customFormat="1" ht="22.5" customHeight="1">
      <c r="A21" s="13"/>
      <c r="B21" s="14"/>
      <c r="C21" s="364"/>
      <c r="D21" s="365"/>
      <c r="E21" s="346" t="s">
        <v>11</v>
      </c>
      <c r="F21" s="346"/>
      <c r="G21" s="346"/>
      <c r="H21" s="346"/>
      <c r="I21" s="346"/>
      <c r="J21" s="346"/>
      <c r="K21" s="325"/>
      <c r="L21" s="326"/>
      <c r="M21" s="326"/>
      <c r="N21" s="327"/>
      <c r="O21" s="330"/>
    </row>
    <row r="22" spans="1:15" s="12" customFormat="1" ht="22.5" customHeight="1">
      <c r="A22" s="13"/>
      <c r="B22" s="14"/>
      <c r="C22" s="364"/>
      <c r="D22" s="365"/>
      <c r="E22" s="346" t="s">
        <v>12</v>
      </c>
      <c r="F22" s="346"/>
      <c r="G22" s="346"/>
      <c r="H22" s="346"/>
      <c r="I22" s="346"/>
      <c r="J22" s="346"/>
      <c r="K22" s="325"/>
      <c r="L22" s="326"/>
      <c r="M22" s="326"/>
      <c r="N22" s="327"/>
      <c r="O22" s="330"/>
    </row>
    <row r="23" spans="1:15" s="12" customFormat="1" ht="22.5" customHeight="1">
      <c r="A23" s="13"/>
      <c r="B23" s="14"/>
      <c r="C23" s="366"/>
      <c r="D23" s="367"/>
      <c r="E23" s="346" t="s">
        <v>21</v>
      </c>
      <c r="F23" s="346"/>
      <c r="G23" s="346"/>
      <c r="H23" s="346"/>
      <c r="I23" s="346"/>
      <c r="J23" s="346"/>
      <c r="K23" s="368"/>
      <c r="L23" s="369"/>
      <c r="M23" s="369"/>
      <c r="N23" s="370"/>
      <c r="O23" s="331"/>
    </row>
    <row r="24" spans="1:15" s="12" customFormat="1" ht="22.5" customHeight="1">
      <c r="A24" s="13"/>
      <c r="B24" s="350" t="s">
        <v>15</v>
      </c>
      <c r="C24" s="322" t="s">
        <v>17</v>
      </c>
      <c r="D24" s="322" t="s">
        <v>23</v>
      </c>
      <c r="E24" s="322"/>
      <c r="F24" s="322"/>
      <c r="G24" s="322"/>
      <c r="H24" s="322"/>
      <c r="I24" s="322"/>
      <c r="J24" s="322"/>
      <c r="K24" s="310"/>
      <c r="L24" s="311"/>
      <c r="M24" s="311"/>
      <c r="N24" s="312"/>
      <c r="O24" s="349" t="s">
        <v>80</v>
      </c>
    </row>
    <row r="25" spans="1:15" s="12" customFormat="1" ht="22.5" customHeight="1">
      <c r="A25" s="13"/>
      <c r="B25" s="351"/>
      <c r="C25" s="322"/>
      <c r="D25" s="328" t="s">
        <v>25</v>
      </c>
      <c r="E25" s="322" t="s">
        <v>10</v>
      </c>
      <c r="F25" s="322"/>
      <c r="G25" s="322"/>
      <c r="H25" s="322"/>
      <c r="I25" s="322"/>
      <c r="J25" s="322"/>
      <c r="K25" s="310"/>
      <c r="L25" s="311"/>
      <c r="M25" s="311"/>
      <c r="N25" s="312"/>
      <c r="O25" s="349"/>
    </row>
    <row r="26" spans="1:15" s="12" customFormat="1" ht="22.5" customHeight="1">
      <c r="A26" s="13"/>
      <c r="B26" s="351"/>
      <c r="C26" s="322"/>
      <c r="D26" s="328"/>
      <c r="E26" s="322" t="s">
        <v>24</v>
      </c>
      <c r="F26" s="322"/>
      <c r="G26" s="322"/>
      <c r="H26" s="322"/>
      <c r="I26" s="322"/>
      <c r="J26" s="322"/>
      <c r="K26" s="310"/>
      <c r="L26" s="311"/>
      <c r="M26" s="311"/>
      <c r="N26" s="312"/>
      <c r="O26" s="349"/>
    </row>
    <row r="27" spans="1:15" s="12" customFormat="1" ht="22.5" customHeight="1">
      <c r="A27" s="13"/>
      <c r="B27" s="351"/>
      <c r="C27" s="322"/>
      <c r="D27" s="328"/>
      <c r="E27" s="322" t="s">
        <v>11</v>
      </c>
      <c r="F27" s="322"/>
      <c r="G27" s="322"/>
      <c r="H27" s="322"/>
      <c r="I27" s="322"/>
      <c r="J27" s="322"/>
      <c r="K27" s="325"/>
      <c r="L27" s="326"/>
      <c r="M27" s="326"/>
      <c r="N27" s="327"/>
      <c r="O27" s="349"/>
    </row>
    <row r="28" spans="1:15" s="12" customFormat="1" ht="22.5" customHeight="1">
      <c r="A28" s="13"/>
      <c r="B28" s="351"/>
      <c r="C28" s="322"/>
      <c r="D28" s="328"/>
      <c r="E28" s="322" t="s">
        <v>12</v>
      </c>
      <c r="F28" s="322"/>
      <c r="G28" s="322"/>
      <c r="H28" s="322"/>
      <c r="I28" s="322"/>
      <c r="J28" s="322"/>
      <c r="K28" s="325"/>
      <c r="L28" s="326"/>
      <c r="M28" s="326"/>
      <c r="N28" s="327"/>
      <c r="O28" s="349"/>
    </row>
    <row r="29" spans="1:15" s="12" customFormat="1" ht="22.5" customHeight="1">
      <c r="A29" s="13"/>
      <c r="B29" s="351"/>
      <c r="C29" s="322"/>
      <c r="D29" s="328"/>
      <c r="E29" s="322" t="s">
        <v>13</v>
      </c>
      <c r="F29" s="322"/>
      <c r="G29" s="322"/>
      <c r="H29" s="322"/>
      <c r="I29" s="322"/>
      <c r="J29" s="322"/>
      <c r="K29" s="307"/>
      <c r="L29" s="308"/>
      <c r="M29" s="308"/>
      <c r="N29" s="309"/>
      <c r="O29" s="349"/>
    </row>
    <row r="30" spans="1:15" s="12" customFormat="1" ht="22.5" customHeight="1">
      <c r="A30" s="13"/>
      <c r="B30" s="351"/>
      <c r="C30" s="322" t="s">
        <v>18</v>
      </c>
      <c r="D30" s="322" t="s">
        <v>23</v>
      </c>
      <c r="E30" s="322"/>
      <c r="F30" s="322"/>
      <c r="G30" s="322"/>
      <c r="H30" s="322"/>
      <c r="I30" s="322"/>
      <c r="J30" s="322"/>
      <c r="K30" s="310"/>
      <c r="L30" s="311"/>
      <c r="M30" s="311"/>
      <c r="N30" s="312"/>
      <c r="O30" s="349"/>
    </row>
    <row r="31" spans="1:15" s="12" customFormat="1" ht="22.5" customHeight="1">
      <c r="A31" s="13"/>
      <c r="B31" s="351"/>
      <c r="C31" s="322"/>
      <c r="D31" s="328" t="s">
        <v>25</v>
      </c>
      <c r="E31" s="322" t="s">
        <v>10</v>
      </c>
      <c r="F31" s="322"/>
      <c r="G31" s="322"/>
      <c r="H31" s="322"/>
      <c r="I31" s="322"/>
      <c r="J31" s="322"/>
      <c r="K31" s="310"/>
      <c r="L31" s="311"/>
      <c r="M31" s="311"/>
      <c r="N31" s="312"/>
      <c r="O31" s="349"/>
    </row>
    <row r="32" spans="1:15" s="12" customFormat="1" ht="22.5" customHeight="1">
      <c r="A32" s="13"/>
      <c r="B32" s="351"/>
      <c r="C32" s="322"/>
      <c r="D32" s="328"/>
      <c r="E32" s="322" t="s">
        <v>24</v>
      </c>
      <c r="F32" s="322"/>
      <c r="G32" s="322"/>
      <c r="H32" s="322"/>
      <c r="I32" s="322"/>
      <c r="J32" s="322"/>
      <c r="K32" s="310"/>
      <c r="L32" s="311"/>
      <c r="M32" s="311"/>
      <c r="N32" s="312"/>
      <c r="O32" s="349"/>
    </row>
    <row r="33" spans="1:15" s="12" customFormat="1" ht="22.5" customHeight="1">
      <c r="A33" s="13"/>
      <c r="B33" s="351"/>
      <c r="C33" s="322"/>
      <c r="D33" s="328"/>
      <c r="E33" s="322" t="s">
        <v>11</v>
      </c>
      <c r="F33" s="322"/>
      <c r="G33" s="322"/>
      <c r="H33" s="322"/>
      <c r="I33" s="322"/>
      <c r="J33" s="322"/>
      <c r="K33" s="325"/>
      <c r="L33" s="326"/>
      <c r="M33" s="326"/>
      <c r="N33" s="327"/>
      <c r="O33" s="349"/>
    </row>
    <row r="34" spans="1:15" s="12" customFormat="1" ht="22.5" customHeight="1">
      <c r="A34" s="13"/>
      <c r="B34" s="351"/>
      <c r="C34" s="322"/>
      <c r="D34" s="328"/>
      <c r="E34" s="322" t="s">
        <v>12</v>
      </c>
      <c r="F34" s="322"/>
      <c r="G34" s="322"/>
      <c r="H34" s="322"/>
      <c r="I34" s="322"/>
      <c r="J34" s="322"/>
      <c r="K34" s="325"/>
      <c r="L34" s="326"/>
      <c r="M34" s="326"/>
      <c r="N34" s="327"/>
      <c r="O34" s="349"/>
    </row>
    <row r="35" spans="1:15" s="12" customFormat="1" ht="22.5" customHeight="1">
      <c r="A35" s="13"/>
      <c r="B35" s="351"/>
      <c r="C35" s="322"/>
      <c r="D35" s="328"/>
      <c r="E35" s="322" t="s">
        <v>13</v>
      </c>
      <c r="F35" s="322"/>
      <c r="G35" s="322"/>
      <c r="H35" s="322"/>
      <c r="I35" s="322"/>
      <c r="J35" s="322"/>
      <c r="K35" s="307"/>
      <c r="L35" s="308"/>
      <c r="M35" s="308"/>
      <c r="N35" s="309"/>
      <c r="O35" s="349"/>
    </row>
    <row r="36" spans="1:15" s="12" customFormat="1" ht="22.5" customHeight="1">
      <c r="A36" s="13"/>
      <c r="B36" s="351"/>
      <c r="C36" s="322" t="s">
        <v>19</v>
      </c>
      <c r="D36" s="322" t="s">
        <v>23</v>
      </c>
      <c r="E36" s="322"/>
      <c r="F36" s="322"/>
      <c r="G36" s="322"/>
      <c r="H36" s="322"/>
      <c r="I36" s="322"/>
      <c r="J36" s="322"/>
      <c r="K36" s="310"/>
      <c r="L36" s="311"/>
      <c r="M36" s="311"/>
      <c r="N36" s="312"/>
      <c r="O36" s="349"/>
    </row>
    <row r="37" spans="1:15" s="12" customFormat="1" ht="22.5" customHeight="1">
      <c r="A37" s="13"/>
      <c r="B37" s="351"/>
      <c r="C37" s="322"/>
      <c r="D37" s="328" t="s">
        <v>25</v>
      </c>
      <c r="E37" s="322" t="s">
        <v>10</v>
      </c>
      <c r="F37" s="322"/>
      <c r="G37" s="322"/>
      <c r="H37" s="322"/>
      <c r="I37" s="322"/>
      <c r="J37" s="322"/>
      <c r="K37" s="310"/>
      <c r="L37" s="311"/>
      <c r="M37" s="311"/>
      <c r="N37" s="312"/>
      <c r="O37" s="349"/>
    </row>
    <row r="38" spans="1:15" s="12" customFormat="1" ht="22.5" customHeight="1">
      <c r="A38" s="13"/>
      <c r="B38" s="351"/>
      <c r="C38" s="322"/>
      <c r="D38" s="328"/>
      <c r="E38" s="322" t="s">
        <v>24</v>
      </c>
      <c r="F38" s="322"/>
      <c r="G38" s="322"/>
      <c r="H38" s="322"/>
      <c r="I38" s="322"/>
      <c r="J38" s="322"/>
      <c r="K38" s="310"/>
      <c r="L38" s="311"/>
      <c r="M38" s="311"/>
      <c r="N38" s="312"/>
      <c r="O38" s="349"/>
    </row>
    <row r="39" spans="1:15" s="12" customFormat="1" ht="22.5" customHeight="1">
      <c r="A39" s="13"/>
      <c r="B39" s="351"/>
      <c r="C39" s="322"/>
      <c r="D39" s="328"/>
      <c r="E39" s="322" t="s">
        <v>11</v>
      </c>
      <c r="F39" s="322"/>
      <c r="G39" s="322"/>
      <c r="H39" s="322"/>
      <c r="I39" s="322"/>
      <c r="J39" s="322"/>
      <c r="K39" s="325"/>
      <c r="L39" s="326"/>
      <c r="M39" s="326"/>
      <c r="N39" s="327"/>
      <c r="O39" s="349"/>
    </row>
    <row r="40" spans="1:15" s="12" customFormat="1" ht="22.5" customHeight="1">
      <c r="A40" s="13"/>
      <c r="B40" s="351"/>
      <c r="C40" s="322"/>
      <c r="D40" s="328"/>
      <c r="E40" s="322" t="s">
        <v>12</v>
      </c>
      <c r="F40" s="322"/>
      <c r="G40" s="322"/>
      <c r="H40" s="322"/>
      <c r="I40" s="322"/>
      <c r="J40" s="322"/>
      <c r="K40" s="325"/>
      <c r="L40" s="326"/>
      <c r="M40" s="326"/>
      <c r="N40" s="327"/>
      <c r="O40" s="349"/>
    </row>
    <row r="41" spans="1:15" s="12" customFormat="1" ht="22.5" customHeight="1">
      <c r="A41" s="13"/>
      <c r="B41" s="351"/>
      <c r="C41" s="323"/>
      <c r="D41" s="340"/>
      <c r="E41" s="323" t="s">
        <v>13</v>
      </c>
      <c r="F41" s="323"/>
      <c r="G41" s="323"/>
      <c r="H41" s="323"/>
      <c r="I41" s="323"/>
      <c r="J41" s="323"/>
      <c r="K41" s="307"/>
      <c r="L41" s="308"/>
      <c r="M41" s="308"/>
      <c r="N41" s="309"/>
      <c r="O41" s="329"/>
    </row>
    <row r="42" spans="1:15" s="12" customFormat="1" ht="30" customHeight="1">
      <c r="A42" s="13"/>
      <c r="B42" s="341" t="s">
        <v>60</v>
      </c>
      <c r="C42" s="344" t="s">
        <v>27</v>
      </c>
      <c r="D42" s="344"/>
      <c r="E42" s="344"/>
      <c r="F42" s="344"/>
      <c r="G42" s="344"/>
      <c r="H42" s="344"/>
      <c r="I42" s="344"/>
      <c r="J42" s="344"/>
      <c r="K42" s="406"/>
      <c r="L42" s="407"/>
      <c r="M42" s="407"/>
      <c r="N42" s="408"/>
      <c r="O42" s="26" t="s">
        <v>123</v>
      </c>
    </row>
    <row r="43" spans="1:15" s="12" customFormat="1" ht="27" customHeight="1">
      <c r="A43" s="13"/>
      <c r="B43" s="342"/>
      <c r="C43" s="409" t="s">
        <v>26</v>
      </c>
      <c r="D43" s="410"/>
      <c r="E43" s="322" t="s">
        <v>37</v>
      </c>
      <c r="F43" s="322"/>
      <c r="G43" s="322"/>
      <c r="H43" s="322"/>
      <c r="I43" s="322"/>
      <c r="J43" s="322"/>
      <c r="K43" s="310"/>
      <c r="L43" s="311"/>
      <c r="M43" s="311"/>
      <c r="N43" s="312"/>
      <c r="O43" s="329" t="s">
        <v>124</v>
      </c>
    </row>
    <row r="44" spans="1:15" s="12" customFormat="1" ht="27" customHeight="1">
      <c r="A44" s="13"/>
      <c r="B44" s="342"/>
      <c r="C44" s="411"/>
      <c r="D44" s="412"/>
      <c r="E44" s="322" t="s">
        <v>38</v>
      </c>
      <c r="F44" s="322"/>
      <c r="G44" s="322"/>
      <c r="H44" s="322"/>
      <c r="I44" s="322"/>
      <c r="J44" s="322"/>
      <c r="K44" s="310"/>
      <c r="L44" s="311"/>
      <c r="M44" s="311"/>
      <c r="N44" s="312"/>
      <c r="O44" s="330"/>
    </row>
    <row r="45" spans="1:15" s="12" customFormat="1" ht="27" customHeight="1">
      <c r="A45" s="13"/>
      <c r="B45" s="342"/>
      <c r="C45" s="413"/>
      <c r="D45" s="414"/>
      <c r="E45" s="322" t="s">
        <v>39</v>
      </c>
      <c r="F45" s="322"/>
      <c r="G45" s="322"/>
      <c r="H45" s="322"/>
      <c r="I45" s="322"/>
      <c r="J45" s="322"/>
      <c r="K45" s="310"/>
      <c r="L45" s="311"/>
      <c r="M45" s="311"/>
      <c r="N45" s="312"/>
      <c r="O45" s="331"/>
    </row>
    <row r="46" spans="1:15" s="12" customFormat="1" ht="30" customHeight="1" thickBot="1">
      <c r="A46" s="13"/>
      <c r="B46" s="343"/>
      <c r="C46" s="345" t="s">
        <v>52</v>
      </c>
      <c r="D46" s="345"/>
      <c r="E46" s="345"/>
      <c r="F46" s="345"/>
      <c r="G46" s="345"/>
      <c r="H46" s="345"/>
      <c r="I46" s="345"/>
      <c r="J46" s="345"/>
      <c r="K46" s="337" t="s">
        <v>118</v>
      </c>
      <c r="L46" s="338"/>
      <c r="M46" s="338"/>
      <c r="N46" s="339"/>
      <c r="O46" s="39" t="s">
        <v>58</v>
      </c>
    </row>
    <row r="47" spans="1:15" s="12" customFormat="1" ht="79.5" customHeight="1">
      <c r="A47" s="13"/>
      <c r="B47" s="415" t="s">
        <v>51</v>
      </c>
      <c r="C47" s="416"/>
      <c r="D47" s="416"/>
      <c r="E47" s="416"/>
      <c r="F47" s="416"/>
      <c r="G47" s="416"/>
      <c r="H47" s="416"/>
      <c r="I47" s="416"/>
      <c r="J47" s="417"/>
      <c r="K47" s="424"/>
      <c r="L47" s="425"/>
      <c r="M47" s="425"/>
      <c r="N47" s="426"/>
      <c r="O47" s="59" t="s">
        <v>66</v>
      </c>
    </row>
    <row r="48" spans="1:15" s="12" customFormat="1" ht="79.5" customHeight="1">
      <c r="A48" s="13"/>
      <c r="B48" s="333" t="s">
        <v>53</v>
      </c>
      <c r="C48" s="314"/>
      <c r="D48" s="314"/>
      <c r="E48" s="314"/>
      <c r="F48" s="314"/>
      <c r="G48" s="314"/>
      <c r="H48" s="314"/>
      <c r="I48" s="314"/>
      <c r="J48" s="334"/>
      <c r="K48" s="319" t="s">
        <v>119</v>
      </c>
      <c r="L48" s="320"/>
      <c r="M48" s="320"/>
      <c r="N48" s="321"/>
      <c r="O48" s="22" t="s">
        <v>90</v>
      </c>
    </row>
    <row r="49" spans="1:15" s="12" customFormat="1" ht="79.5" customHeight="1">
      <c r="A49" s="13"/>
      <c r="B49" s="333" t="s">
        <v>127</v>
      </c>
      <c r="C49" s="314"/>
      <c r="D49" s="314"/>
      <c r="E49" s="314"/>
      <c r="F49" s="314"/>
      <c r="G49" s="314"/>
      <c r="H49" s="314"/>
      <c r="I49" s="314"/>
      <c r="J49" s="334"/>
      <c r="K49" s="319"/>
      <c r="L49" s="320"/>
      <c r="M49" s="320"/>
      <c r="N49" s="321"/>
      <c r="O49" s="22" t="s">
        <v>128</v>
      </c>
    </row>
    <row r="50" spans="1:15" s="19" customFormat="1" ht="39.75" customHeight="1" thickBot="1">
      <c r="A50" s="23"/>
      <c r="B50" s="329" t="s">
        <v>16</v>
      </c>
      <c r="C50" s="418"/>
      <c r="D50" s="418"/>
      <c r="E50" s="418"/>
      <c r="F50" s="418"/>
      <c r="G50" s="418"/>
      <c r="H50" s="418"/>
      <c r="I50" s="418"/>
      <c r="J50" s="418"/>
      <c r="K50" s="404"/>
      <c r="L50" s="404"/>
      <c r="M50" s="404"/>
      <c r="N50" s="405"/>
      <c r="O50" s="46" t="s">
        <v>59</v>
      </c>
    </row>
    <row r="51" spans="1:15" s="19" customFormat="1" ht="21" customHeight="1">
      <c r="A51" s="23"/>
      <c r="B51" s="431" t="s">
        <v>144</v>
      </c>
      <c r="C51" s="465" t="s">
        <v>115</v>
      </c>
      <c r="D51" s="466"/>
      <c r="E51" s="466"/>
      <c r="F51" s="466"/>
      <c r="G51" s="466"/>
      <c r="H51" s="466"/>
      <c r="I51" s="466"/>
      <c r="J51" s="467"/>
      <c r="K51" s="69" t="s">
        <v>98</v>
      </c>
      <c r="L51" s="70" t="s">
        <v>99</v>
      </c>
      <c r="M51" s="70" t="s">
        <v>100</v>
      </c>
      <c r="N51" s="463"/>
      <c r="O51" s="471" t="s">
        <v>101</v>
      </c>
    </row>
    <row r="52" spans="1:15" s="19" customFormat="1" ht="21" customHeight="1">
      <c r="A52" s="23"/>
      <c r="B52" s="351"/>
      <c r="C52" s="468"/>
      <c r="D52" s="469"/>
      <c r="E52" s="469"/>
      <c r="F52" s="469"/>
      <c r="G52" s="469"/>
      <c r="H52" s="469"/>
      <c r="I52" s="469"/>
      <c r="J52" s="470"/>
      <c r="K52" s="71"/>
      <c r="L52" s="72"/>
      <c r="M52" s="72"/>
      <c r="N52" s="464"/>
      <c r="O52" s="331"/>
    </row>
    <row r="53" spans="1:15" s="12" customFormat="1" ht="89.25" customHeight="1">
      <c r="A53" s="13"/>
      <c r="B53" s="351"/>
      <c r="C53" s="389" t="s">
        <v>145</v>
      </c>
      <c r="D53" s="390"/>
      <c r="E53" s="390"/>
      <c r="F53" s="390"/>
      <c r="G53" s="390"/>
      <c r="H53" s="390"/>
      <c r="I53" s="390"/>
      <c r="J53" s="391"/>
      <c r="K53" s="419"/>
      <c r="L53" s="420"/>
      <c r="M53" s="420"/>
      <c r="N53" s="421"/>
      <c r="O53" s="22" t="s">
        <v>155</v>
      </c>
    </row>
    <row r="54" spans="1:15" s="12" customFormat="1" ht="79.5" customHeight="1">
      <c r="A54" s="13"/>
      <c r="B54" s="351"/>
      <c r="C54" s="382" t="s">
        <v>93</v>
      </c>
      <c r="D54" s="383"/>
      <c r="E54" s="383"/>
      <c r="F54" s="383"/>
      <c r="G54" s="383"/>
      <c r="H54" s="383"/>
      <c r="I54" s="383"/>
      <c r="J54" s="384"/>
      <c r="K54" s="427"/>
      <c r="L54" s="428"/>
      <c r="M54" s="428"/>
      <c r="N54" s="429"/>
      <c r="O54" s="22" t="s">
        <v>154</v>
      </c>
    </row>
    <row r="55" spans="1:15" s="12" customFormat="1" ht="79.5" customHeight="1">
      <c r="A55" s="13"/>
      <c r="B55" s="351"/>
      <c r="C55" s="422" t="s">
        <v>94</v>
      </c>
      <c r="D55" s="423"/>
      <c r="E55" s="423"/>
      <c r="F55" s="423"/>
      <c r="G55" s="423"/>
      <c r="H55" s="423"/>
      <c r="I55" s="423"/>
      <c r="J55" s="423"/>
      <c r="K55" s="319"/>
      <c r="L55" s="320"/>
      <c r="M55" s="320"/>
      <c r="N55" s="321"/>
      <c r="O55" s="22" t="s">
        <v>153</v>
      </c>
    </row>
    <row r="56" spans="1:15" s="12" customFormat="1" ht="120" customHeight="1">
      <c r="A56" s="13"/>
      <c r="B56" s="351"/>
      <c r="C56" s="387" t="s">
        <v>103</v>
      </c>
      <c r="D56" s="348"/>
      <c r="E56" s="348"/>
      <c r="F56" s="348"/>
      <c r="G56" s="348"/>
      <c r="H56" s="348"/>
      <c r="I56" s="348"/>
      <c r="J56" s="388"/>
      <c r="K56" s="319"/>
      <c r="L56" s="320"/>
      <c r="M56" s="320"/>
      <c r="N56" s="321"/>
      <c r="O56" s="22" t="s">
        <v>126</v>
      </c>
    </row>
    <row r="57" spans="1:15" s="12" customFormat="1" ht="21" customHeight="1">
      <c r="A57" s="13"/>
      <c r="B57" s="351"/>
      <c r="C57" s="392"/>
      <c r="D57" s="393"/>
      <c r="E57" s="393"/>
      <c r="F57" s="393"/>
      <c r="G57" s="393"/>
      <c r="H57" s="393"/>
      <c r="I57" s="393"/>
      <c r="J57" s="394"/>
      <c r="K57" s="491" t="s">
        <v>142</v>
      </c>
      <c r="L57" s="492"/>
      <c r="M57" s="73">
        <v>10</v>
      </c>
      <c r="N57" s="74"/>
      <c r="O57" s="22" t="s">
        <v>143</v>
      </c>
    </row>
    <row r="58" spans="1:15" s="12" customFormat="1" ht="79.5" customHeight="1">
      <c r="A58" s="13"/>
      <c r="B58" s="351"/>
      <c r="C58" s="313" t="s">
        <v>146</v>
      </c>
      <c r="D58" s="314"/>
      <c r="E58" s="314"/>
      <c r="F58" s="314"/>
      <c r="G58" s="314"/>
      <c r="H58" s="314"/>
      <c r="I58" s="314"/>
      <c r="J58" s="314"/>
      <c r="K58" s="319"/>
      <c r="L58" s="320"/>
      <c r="M58" s="320"/>
      <c r="N58" s="321"/>
      <c r="O58" s="22" t="s">
        <v>152</v>
      </c>
    </row>
    <row r="59" spans="1:15" s="12" customFormat="1" ht="79.5" customHeight="1">
      <c r="A59" s="13"/>
      <c r="B59" s="351"/>
      <c r="C59" s="387" t="s">
        <v>104</v>
      </c>
      <c r="D59" s="348"/>
      <c r="E59" s="348"/>
      <c r="F59" s="348"/>
      <c r="G59" s="348"/>
      <c r="H59" s="348"/>
      <c r="I59" s="348"/>
      <c r="J59" s="388"/>
      <c r="K59" s="319"/>
      <c r="L59" s="320"/>
      <c r="M59" s="320"/>
      <c r="N59" s="321"/>
      <c r="O59" s="22" t="s">
        <v>151</v>
      </c>
    </row>
    <row r="60" spans="1:15" s="12" customFormat="1" ht="21" customHeight="1">
      <c r="A60" s="13"/>
      <c r="B60" s="351"/>
      <c r="C60" s="389"/>
      <c r="D60" s="390"/>
      <c r="E60" s="390"/>
      <c r="F60" s="390"/>
      <c r="G60" s="390"/>
      <c r="H60" s="390"/>
      <c r="I60" s="390"/>
      <c r="J60" s="391"/>
      <c r="K60" s="332" t="s">
        <v>81</v>
      </c>
      <c r="L60" s="305"/>
      <c r="M60" s="305" t="s">
        <v>82</v>
      </c>
      <c r="N60" s="306"/>
      <c r="O60" s="315" t="s">
        <v>83</v>
      </c>
    </row>
    <row r="61" spans="1:15" s="12" customFormat="1" ht="21" customHeight="1">
      <c r="A61" s="13"/>
      <c r="B61" s="351"/>
      <c r="C61" s="392"/>
      <c r="D61" s="393"/>
      <c r="E61" s="393"/>
      <c r="F61" s="393"/>
      <c r="G61" s="393"/>
      <c r="H61" s="393"/>
      <c r="I61" s="393"/>
      <c r="J61" s="394"/>
      <c r="K61" s="317"/>
      <c r="L61" s="318"/>
      <c r="M61" s="318"/>
      <c r="N61" s="430"/>
      <c r="O61" s="316"/>
    </row>
    <row r="62" spans="1:15" s="12" customFormat="1" ht="79.5" customHeight="1">
      <c r="A62" s="13"/>
      <c r="B62" s="351"/>
      <c r="C62" s="313" t="s">
        <v>105</v>
      </c>
      <c r="D62" s="314"/>
      <c r="E62" s="314"/>
      <c r="F62" s="314"/>
      <c r="G62" s="314"/>
      <c r="H62" s="314"/>
      <c r="I62" s="314"/>
      <c r="J62" s="334"/>
      <c r="K62" s="319"/>
      <c r="L62" s="320"/>
      <c r="M62" s="320"/>
      <c r="N62" s="321"/>
      <c r="O62" s="22" t="s">
        <v>150</v>
      </c>
    </row>
    <row r="63" spans="1:15" s="12" customFormat="1" ht="79.5" customHeight="1">
      <c r="A63" s="13"/>
      <c r="B63" s="351"/>
      <c r="C63" s="313" t="s">
        <v>106</v>
      </c>
      <c r="D63" s="314"/>
      <c r="E63" s="314"/>
      <c r="F63" s="314"/>
      <c r="G63" s="314"/>
      <c r="H63" s="314"/>
      <c r="I63" s="314"/>
      <c r="J63" s="334"/>
      <c r="K63" s="432"/>
      <c r="L63" s="433"/>
      <c r="M63" s="433"/>
      <c r="N63" s="434"/>
      <c r="O63" s="22" t="s">
        <v>149</v>
      </c>
    </row>
    <row r="64" spans="1:15" s="12" customFormat="1" ht="78.75" customHeight="1" thickBot="1">
      <c r="A64" s="13"/>
      <c r="B64" s="351"/>
      <c r="C64" s="398" t="s">
        <v>107</v>
      </c>
      <c r="D64" s="399"/>
      <c r="E64" s="399"/>
      <c r="F64" s="399"/>
      <c r="G64" s="399"/>
      <c r="H64" s="399"/>
      <c r="I64" s="399"/>
      <c r="J64" s="399"/>
      <c r="K64" s="450"/>
      <c r="L64" s="451"/>
      <c r="M64" s="451"/>
      <c r="N64" s="452"/>
      <c r="O64" s="39" t="s">
        <v>148</v>
      </c>
    </row>
    <row r="65" spans="1:15" s="12" customFormat="1" ht="90" customHeight="1">
      <c r="A65" s="13"/>
      <c r="B65" s="402" t="s">
        <v>78</v>
      </c>
      <c r="C65" s="395" t="s">
        <v>109</v>
      </c>
      <c r="D65" s="396"/>
      <c r="E65" s="396"/>
      <c r="F65" s="396"/>
      <c r="G65" s="396"/>
      <c r="H65" s="396"/>
      <c r="I65" s="396"/>
      <c r="J65" s="397"/>
      <c r="K65" s="435"/>
      <c r="L65" s="436"/>
      <c r="M65" s="436"/>
      <c r="N65" s="437"/>
      <c r="O65" s="59" t="s">
        <v>95</v>
      </c>
    </row>
    <row r="66" spans="1:15" s="12" customFormat="1" ht="109.5" customHeight="1">
      <c r="A66" s="13"/>
      <c r="B66" s="403"/>
      <c r="C66" s="382" t="s">
        <v>110</v>
      </c>
      <c r="D66" s="383"/>
      <c r="E66" s="383"/>
      <c r="F66" s="383"/>
      <c r="G66" s="383"/>
      <c r="H66" s="383"/>
      <c r="I66" s="383"/>
      <c r="J66" s="384"/>
      <c r="K66" s="439"/>
      <c r="L66" s="440"/>
      <c r="M66" s="440"/>
      <c r="N66" s="441"/>
      <c r="O66" s="22" t="s">
        <v>92</v>
      </c>
    </row>
    <row r="67" spans="1:15" s="12" customFormat="1" ht="79.5" customHeight="1">
      <c r="A67" s="13"/>
      <c r="B67" s="403"/>
      <c r="C67" s="382" t="s">
        <v>111</v>
      </c>
      <c r="D67" s="383"/>
      <c r="E67" s="383"/>
      <c r="F67" s="383"/>
      <c r="G67" s="383"/>
      <c r="H67" s="383"/>
      <c r="I67" s="383"/>
      <c r="J67" s="384"/>
      <c r="K67" s="439"/>
      <c r="L67" s="440"/>
      <c r="M67" s="440"/>
      <c r="N67" s="441"/>
      <c r="O67" s="22" t="s">
        <v>96</v>
      </c>
    </row>
    <row r="68" spans="1:15" s="12" customFormat="1" ht="79.5" customHeight="1" thickBot="1">
      <c r="A68" s="13"/>
      <c r="B68" s="403"/>
      <c r="C68" s="382" t="s">
        <v>112</v>
      </c>
      <c r="D68" s="383"/>
      <c r="E68" s="383"/>
      <c r="F68" s="383"/>
      <c r="G68" s="383"/>
      <c r="H68" s="383"/>
      <c r="I68" s="383"/>
      <c r="J68" s="384"/>
      <c r="K68" s="439"/>
      <c r="L68" s="440"/>
      <c r="M68" s="440"/>
      <c r="N68" s="441"/>
      <c r="O68" s="60" t="s">
        <v>108</v>
      </c>
    </row>
    <row r="69" spans="1:15" s="12" customFormat="1" ht="79.5" customHeight="1">
      <c r="A69" s="13"/>
      <c r="B69" s="385" t="s">
        <v>79</v>
      </c>
      <c r="C69" s="400" t="s">
        <v>36</v>
      </c>
      <c r="D69" s="438" t="s">
        <v>113</v>
      </c>
      <c r="E69" s="438"/>
      <c r="F69" s="438"/>
      <c r="G69" s="438"/>
      <c r="H69" s="438"/>
      <c r="I69" s="438"/>
      <c r="J69" s="438"/>
      <c r="K69" s="447"/>
      <c r="L69" s="448"/>
      <c r="M69" s="448"/>
      <c r="N69" s="449"/>
      <c r="O69" s="57" t="s">
        <v>125</v>
      </c>
    </row>
    <row r="70" spans="1:15" s="12" customFormat="1" ht="79.5" customHeight="1">
      <c r="A70" s="13"/>
      <c r="B70" s="386"/>
      <c r="C70" s="401"/>
      <c r="D70" s="344" t="s">
        <v>114</v>
      </c>
      <c r="E70" s="344"/>
      <c r="F70" s="344"/>
      <c r="G70" s="344"/>
      <c r="H70" s="344"/>
      <c r="I70" s="344"/>
      <c r="J70" s="344"/>
      <c r="K70" s="337" t="s">
        <v>120</v>
      </c>
      <c r="L70" s="338"/>
      <c r="M70" s="338"/>
      <c r="N70" s="339"/>
      <c r="O70" s="22" t="s">
        <v>97</v>
      </c>
    </row>
    <row r="71" spans="1:15" s="12" customFormat="1" ht="30" customHeight="1">
      <c r="A71" s="13"/>
      <c r="B71" s="386"/>
      <c r="C71" s="401" t="s">
        <v>40</v>
      </c>
      <c r="D71" s="387" t="s">
        <v>116</v>
      </c>
      <c r="E71" s="314"/>
      <c r="F71" s="314"/>
      <c r="G71" s="314"/>
      <c r="H71" s="314"/>
      <c r="I71" s="314"/>
      <c r="J71" s="334"/>
      <c r="K71" s="444">
        <f>IF($K$69="","",$K$72/$K$69)</f>
      </c>
      <c r="L71" s="445"/>
      <c r="M71" s="445"/>
      <c r="N71" s="446"/>
      <c r="O71" s="26" t="s">
        <v>65</v>
      </c>
    </row>
    <row r="72" spans="1:15" s="12" customFormat="1" ht="30" customHeight="1">
      <c r="A72" s="13"/>
      <c r="B72" s="386"/>
      <c r="C72" s="401"/>
      <c r="D72" s="61"/>
      <c r="E72" s="313" t="s">
        <v>54</v>
      </c>
      <c r="F72" s="314"/>
      <c r="G72" s="314"/>
      <c r="H72" s="314"/>
      <c r="I72" s="314"/>
      <c r="J72" s="334"/>
      <c r="K72" s="475">
        <f>K84</f>
        <v>0</v>
      </c>
      <c r="L72" s="476"/>
      <c r="M72" s="476"/>
      <c r="N72" s="477"/>
      <c r="O72" s="26" t="s">
        <v>65</v>
      </c>
    </row>
    <row r="73" spans="1:15" s="12" customFormat="1" ht="79.5" customHeight="1">
      <c r="A73" s="13"/>
      <c r="B73" s="386"/>
      <c r="C73" s="58" t="s">
        <v>61</v>
      </c>
      <c r="D73" s="313" t="s">
        <v>117</v>
      </c>
      <c r="E73" s="314"/>
      <c r="F73" s="314"/>
      <c r="G73" s="314"/>
      <c r="H73" s="314"/>
      <c r="I73" s="314"/>
      <c r="J73" s="334"/>
      <c r="K73" s="442"/>
      <c r="L73" s="443"/>
      <c r="M73" s="443"/>
      <c r="N73" s="443"/>
      <c r="O73" s="39" t="s">
        <v>147</v>
      </c>
    </row>
    <row r="74" spans="2:15" ht="19.5" customHeight="1">
      <c r="B74" s="481" t="s">
        <v>70</v>
      </c>
      <c r="C74" s="454" t="s">
        <v>131</v>
      </c>
      <c r="D74" s="454"/>
      <c r="E74" s="453" t="s">
        <v>71</v>
      </c>
      <c r="F74" s="453"/>
      <c r="G74" s="453"/>
      <c r="H74" s="453"/>
      <c r="I74" s="453"/>
      <c r="J74" s="453"/>
      <c r="K74" s="484"/>
      <c r="L74" s="484"/>
      <c r="M74" s="484"/>
      <c r="N74" s="485"/>
      <c r="O74" s="329" t="s">
        <v>134</v>
      </c>
    </row>
    <row r="75" spans="2:15" ht="19.5" customHeight="1">
      <c r="B75" s="482"/>
      <c r="C75" s="455"/>
      <c r="D75" s="455"/>
      <c r="E75" s="456" t="s">
        <v>72</v>
      </c>
      <c r="F75" s="456"/>
      <c r="G75" s="456"/>
      <c r="H75" s="456"/>
      <c r="I75" s="456"/>
      <c r="J75" s="456"/>
      <c r="K75" s="486"/>
      <c r="L75" s="486"/>
      <c r="M75" s="486"/>
      <c r="N75" s="487"/>
      <c r="O75" s="330"/>
    </row>
    <row r="76" spans="2:15" ht="19.5" customHeight="1">
      <c r="B76" s="482"/>
      <c r="C76" s="455"/>
      <c r="D76" s="455"/>
      <c r="E76" s="457" t="s">
        <v>73</v>
      </c>
      <c r="F76" s="457"/>
      <c r="G76" s="457"/>
      <c r="H76" s="457"/>
      <c r="I76" s="457"/>
      <c r="J76" s="457"/>
      <c r="K76" s="458"/>
      <c r="L76" s="458"/>
      <c r="M76" s="458"/>
      <c r="N76" s="459"/>
      <c r="O76" s="331"/>
    </row>
    <row r="77" spans="2:15" ht="19.5" customHeight="1">
      <c r="B77" s="482"/>
      <c r="C77" s="454" t="s">
        <v>132</v>
      </c>
      <c r="D77" s="454"/>
      <c r="E77" s="460" t="s">
        <v>71</v>
      </c>
      <c r="F77" s="460"/>
      <c r="G77" s="460"/>
      <c r="H77" s="460"/>
      <c r="I77" s="460"/>
      <c r="J77" s="460"/>
      <c r="K77" s="461"/>
      <c r="L77" s="461"/>
      <c r="M77" s="461"/>
      <c r="N77" s="462"/>
      <c r="O77" s="329" t="s">
        <v>135</v>
      </c>
    </row>
    <row r="78" spans="2:15" ht="19.5" customHeight="1">
      <c r="B78" s="482"/>
      <c r="C78" s="455"/>
      <c r="D78" s="455"/>
      <c r="E78" s="456" t="s">
        <v>72</v>
      </c>
      <c r="F78" s="456"/>
      <c r="G78" s="456"/>
      <c r="H78" s="456"/>
      <c r="I78" s="456"/>
      <c r="J78" s="456"/>
      <c r="K78" s="486"/>
      <c r="L78" s="486"/>
      <c r="M78" s="486"/>
      <c r="N78" s="487"/>
      <c r="O78" s="330"/>
    </row>
    <row r="79" spans="2:15" ht="19.5" customHeight="1">
      <c r="B79" s="482"/>
      <c r="C79" s="455"/>
      <c r="D79" s="455"/>
      <c r="E79" s="457" t="s">
        <v>73</v>
      </c>
      <c r="F79" s="457"/>
      <c r="G79" s="457"/>
      <c r="H79" s="457"/>
      <c r="I79" s="457"/>
      <c r="J79" s="457"/>
      <c r="K79" s="458"/>
      <c r="L79" s="458"/>
      <c r="M79" s="458"/>
      <c r="N79" s="459"/>
      <c r="O79" s="331"/>
    </row>
    <row r="80" spans="2:15" ht="19.5" customHeight="1">
      <c r="B80" s="482"/>
      <c r="C80" s="454" t="s">
        <v>133</v>
      </c>
      <c r="D80" s="454"/>
      <c r="E80" s="460" t="s">
        <v>71</v>
      </c>
      <c r="F80" s="460"/>
      <c r="G80" s="460"/>
      <c r="H80" s="460"/>
      <c r="I80" s="460"/>
      <c r="J80" s="460"/>
      <c r="K80" s="461"/>
      <c r="L80" s="461"/>
      <c r="M80" s="461"/>
      <c r="N80" s="462"/>
      <c r="O80" s="329" t="s">
        <v>136</v>
      </c>
    </row>
    <row r="81" spans="2:15" ht="19.5" customHeight="1">
      <c r="B81" s="482"/>
      <c r="C81" s="455"/>
      <c r="D81" s="455"/>
      <c r="E81" s="456" t="s">
        <v>72</v>
      </c>
      <c r="F81" s="456"/>
      <c r="G81" s="456"/>
      <c r="H81" s="456"/>
      <c r="I81" s="456"/>
      <c r="J81" s="456"/>
      <c r="K81" s="486"/>
      <c r="L81" s="486"/>
      <c r="M81" s="486"/>
      <c r="N81" s="487"/>
      <c r="O81" s="330"/>
    </row>
    <row r="82" spans="2:15" ht="19.5" customHeight="1">
      <c r="B82" s="482"/>
      <c r="C82" s="455"/>
      <c r="D82" s="455"/>
      <c r="E82" s="457" t="s">
        <v>73</v>
      </c>
      <c r="F82" s="457"/>
      <c r="G82" s="457"/>
      <c r="H82" s="457"/>
      <c r="I82" s="457"/>
      <c r="J82" s="457"/>
      <c r="K82" s="458"/>
      <c r="L82" s="458"/>
      <c r="M82" s="458"/>
      <c r="N82" s="459"/>
      <c r="O82" s="331"/>
    </row>
    <row r="83" spans="2:15" ht="19.5" customHeight="1">
      <c r="B83" s="482"/>
      <c r="C83" s="472" t="s">
        <v>74</v>
      </c>
      <c r="D83" s="473"/>
      <c r="E83" s="460" t="s">
        <v>71</v>
      </c>
      <c r="F83" s="460"/>
      <c r="G83" s="460"/>
      <c r="H83" s="460"/>
      <c r="I83" s="460"/>
      <c r="J83" s="460"/>
      <c r="K83" s="489">
        <f>SUM(K74,K77,K80)</f>
        <v>0</v>
      </c>
      <c r="L83" s="489"/>
      <c r="M83" s="489"/>
      <c r="N83" s="490"/>
      <c r="O83" s="478" t="s">
        <v>75</v>
      </c>
    </row>
    <row r="84" spans="2:15" ht="19.5" customHeight="1">
      <c r="B84" s="482"/>
      <c r="C84" s="473"/>
      <c r="D84" s="473"/>
      <c r="E84" s="456" t="s">
        <v>72</v>
      </c>
      <c r="F84" s="456"/>
      <c r="G84" s="456"/>
      <c r="H84" s="456"/>
      <c r="I84" s="456"/>
      <c r="J84" s="456"/>
      <c r="K84" s="496">
        <f>SUM(K75,K78,K81)</f>
        <v>0</v>
      </c>
      <c r="L84" s="497"/>
      <c r="M84" s="497"/>
      <c r="N84" s="498"/>
      <c r="O84" s="479"/>
    </row>
    <row r="85" spans="2:15" ht="19.5" customHeight="1" thickBot="1">
      <c r="B85" s="483"/>
      <c r="C85" s="474"/>
      <c r="D85" s="474"/>
      <c r="E85" s="488" t="s">
        <v>73</v>
      </c>
      <c r="F85" s="488"/>
      <c r="G85" s="488"/>
      <c r="H85" s="488"/>
      <c r="I85" s="488"/>
      <c r="J85" s="488"/>
      <c r="K85" s="493">
        <f>SUM(K76,K79,K82)</f>
        <v>0</v>
      </c>
      <c r="L85" s="494"/>
      <c r="M85" s="494"/>
      <c r="N85" s="495"/>
      <c r="O85" s="480"/>
    </row>
    <row r="86" spans="1:15" s="12" customFormat="1" ht="15" customHeight="1">
      <c r="A86" s="13"/>
      <c r="B86" s="15" t="s">
        <v>48</v>
      </c>
      <c r="C86" s="16" t="s">
        <v>45</v>
      </c>
      <c r="D86" s="15"/>
      <c r="E86" s="15"/>
      <c r="F86" s="15"/>
      <c r="G86" s="15"/>
      <c r="H86" s="15"/>
      <c r="I86" s="15"/>
      <c r="J86" s="15"/>
      <c r="K86" s="16"/>
      <c r="L86" s="16"/>
      <c r="M86" s="16"/>
      <c r="N86" s="16"/>
      <c r="O86" s="27"/>
    </row>
    <row r="87" spans="1:15" s="12" customFormat="1" ht="15" customHeight="1">
      <c r="A87" s="13"/>
      <c r="B87" s="15" t="s">
        <v>49</v>
      </c>
      <c r="C87" s="16" t="s">
        <v>46</v>
      </c>
      <c r="D87" s="15"/>
      <c r="E87" s="15"/>
      <c r="F87" s="15"/>
      <c r="G87" s="15"/>
      <c r="H87" s="15"/>
      <c r="I87" s="15"/>
      <c r="J87" s="15"/>
      <c r="K87" s="16"/>
      <c r="L87" s="16"/>
      <c r="M87" s="16"/>
      <c r="N87" s="16"/>
      <c r="O87" s="27"/>
    </row>
    <row r="88" spans="1:15" s="12" customFormat="1" ht="15" customHeight="1">
      <c r="A88" s="13"/>
      <c r="B88" s="15" t="s">
        <v>50</v>
      </c>
      <c r="C88" s="16" t="s">
        <v>47</v>
      </c>
      <c r="D88" s="15"/>
      <c r="E88" s="15"/>
      <c r="F88" s="15"/>
      <c r="G88" s="15"/>
      <c r="H88" s="15"/>
      <c r="I88" s="15"/>
      <c r="J88" s="15"/>
      <c r="K88" s="16"/>
      <c r="L88" s="16"/>
      <c r="M88" s="16"/>
      <c r="N88" s="16"/>
      <c r="O88" s="27"/>
    </row>
    <row r="89" spans="1:15" s="12" customFormat="1" ht="13.5">
      <c r="A89" s="13"/>
      <c r="B89" s="17"/>
      <c r="C89" s="18"/>
      <c r="D89" s="18"/>
      <c r="E89" s="18"/>
      <c r="F89" s="18"/>
      <c r="G89" s="18"/>
      <c r="H89" s="18"/>
      <c r="I89" s="18"/>
      <c r="J89" s="18"/>
      <c r="K89" s="11"/>
      <c r="L89" s="11"/>
      <c r="M89" s="11"/>
      <c r="N89" s="11"/>
      <c r="O89" s="25"/>
    </row>
    <row r="90" spans="1:14" s="12" customFormat="1" ht="13.5">
      <c r="A90" s="13"/>
      <c r="B90" s="17"/>
      <c r="C90" s="18"/>
      <c r="D90" s="18"/>
      <c r="E90" s="18"/>
      <c r="F90" s="18"/>
      <c r="G90" s="18"/>
      <c r="H90" s="18"/>
      <c r="I90" s="18"/>
      <c r="J90" s="18"/>
      <c r="K90" s="11"/>
      <c r="L90" s="11"/>
      <c r="M90" s="11"/>
      <c r="N90" s="11"/>
    </row>
    <row r="91" spans="1:14" s="12" customFormat="1" ht="13.5">
      <c r="A91" s="13"/>
      <c r="B91" s="17"/>
      <c r="C91" s="18"/>
      <c r="D91" s="18"/>
      <c r="E91" s="18"/>
      <c r="F91" s="18"/>
      <c r="G91" s="18"/>
      <c r="H91" s="18"/>
      <c r="I91" s="18"/>
      <c r="J91" s="18"/>
      <c r="K91" s="11"/>
      <c r="L91" s="11"/>
      <c r="M91" s="11"/>
      <c r="N91" s="11"/>
    </row>
    <row r="92" spans="1:14" s="12" customFormat="1" ht="13.5">
      <c r="A92" s="13"/>
      <c r="B92" s="17"/>
      <c r="C92" s="18"/>
      <c r="D92" s="18"/>
      <c r="E92" s="18"/>
      <c r="F92" s="18"/>
      <c r="G92" s="18"/>
      <c r="H92" s="18"/>
      <c r="I92" s="18"/>
      <c r="J92" s="18"/>
      <c r="K92" s="11"/>
      <c r="L92" s="11"/>
      <c r="M92" s="11"/>
      <c r="N92" s="11"/>
    </row>
    <row r="93" spans="1:14" s="12" customFormat="1" ht="13.5">
      <c r="A93" s="13"/>
      <c r="B93" s="17"/>
      <c r="C93" s="18"/>
      <c r="D93" s="18"/>
      <c r="E93" s="18"/>
      <c r="F93" s="18"/>
      <c r="G93" s="18"/>
      <c r="H93" s="18"/>
      <c r="I93" s="18"/>
      <c r="J93" s="18"/>
      <c r="K93" s="11"/>
      <c r="L93" s="11"/>
      <c r="M93" s="11"/>
      <c r="N93" s="11"/>
    </row>
    <row r="94" spans="1:14" s="12" customFormat="1" ht="13.5">
      <c r="A94" s="13"/>
      <c r="B94" s="17"/>
      <c r="C94" s="18"/>
      <c r="D94" s="18"/>
      <c r="E94" s="18"/>
      <c r="F94" s="18"/>
      <c r="G94" s="18"/>
      <c r="H94" s="18"/>
      <c r="I94" s="18"/>
      <c r="J94" s="18"/>
      <c r="K94" s="11"/>
      <c r="L94" s="11"/>
      <c r="M94" s="11"/>
      <c r="N94" s="11"/>
    </row>
    <row r="95" spans="1:14" s="12" customFormat="1" ht="13.5">
      <c r="A95" s="13"/>
      <c r="B95" s="17"/>
      <c r="C95" s="18"/>
      <c r="D95" s="18"/>
      <c r="E95" s="18"/>
      <c r="F95" s="18"/>
      <c r="G95" s="18"/>
      <c r="H95" s="18"/>
      <c r="I95" s="18"/>
      <c r="J95" s="18"/>
      <c r="K95" s="11"/>
      <c r="L95" s="11"/>
      <c r="M95" s="11"/>
      <c r="N95" s="11"/>
    </row>
    <row r="96" spans="1:14" s="12" customFormat="1" ht="13.5">
      <c r="A96" s="13"/>
      <c r="B96" s="17"/>
      <c r="C96" s="18"/>
      <c r="D96" s="18"/>
      <c r="E96" s="18"/>
      <c r="F96" s="18"/>
      <c r="G96" s="18"/>
      <c r="H96" s="18"/>
      <c r="I96" s="18"/>
      <c r="J96" s="18"/>
      <c r="K96" s="11"/>
      <c r="L96" s="11"/>
      <c r="M96" s="11"/>
      <c r="N96" s="11"/>
    </row>
    <row r="97" spans="1:14" s="12" customFormat="1" ht="13.5">
      <c r="A97" s="13"/>
      <c r="B97" s="17"/>
      <c r="C97" s="18"/>
      <c r="D97" s="18"/>
      <c r="E97" s="18"/>
      <c r="F97" s="18"/>
      <c r="G97" s="18"/>
      <c r="H97" s="18"/>
      <c r="I97" s="18"/>
      <c r="J97" s="18"/>
      <c r="K97" s="11"/>
      <c r="L97" s="11"/>
      <c r="M97" s="11"/>
      <c r="N97" s="11"/>
    </row>
    <row r="98" spans="1:14" s="12" customFormat="1" ht="13.5">
      <c r="A98" s="13"/>
      <c r="B98" s="17"/>
      <c r="C98" s="18"/>
      <c r="D98" s="18"/>
      <c r="E98" s="18"/>
      <c r="F98" s="18"/>
      <c r="G98" s="18"/>
      <c r="H98" s="18"/>
      <c r="I98" s="18"/>
      <c r="J98" s="18"/>
      <c r="K98" s="11"/>
      <c r="L98" s="11"/>
      <c r="M98" s="11"/>
      <c r="N98" s="11"/>
    </row>
    <row r="99" spans="1:14" s="12" customFormat="1" ht="13.5">
      <c r="A99" s="13"/>
      <c r="B99" s="17"/>
      <c r="C99" s="18"/>
      <c r="D99" s="18"/>
      <c r="E99" s="18"/>
      <c r="F99" s="18"/>
      <c r="G99" s="18"/>
      <c r="H99" s="18"/>
      <c r="I99" s="18"/>
      <c r="J99" s="18"/>
      <c r="K99" s="11"/>
      <c r="L99" s="11"/>
      <c r="M99" s="11"/>
      <c r="N99" s="11"/>
    </row>
    <row r="100" spans="1:14" s="12" customFormat="1" ht="13.5">
      <c r="A100" s="13"/>
      <c r="B100" s="17"/>
      <c r="C100" s="18"/>
      <c r="D100" s="18"/>
      <c r="E100" s="18"/>
      <c r="F100" s="18"/>
      <c r="G100" s="18"/>
      <c r="H100" s="18"/>
      <c r="I100" s="18"/>
      <c r="J100" s="18"/>
      <c r="K100" s="11"/>
      <c r="L100" s="11"/>
      <c r="M100" s="11"/>
      <c r="N100" s="11"/>
    </row>
    <row r="101" spans="1:14" s="12" customFormat="1" ht="13.5">
      <c r="A101" s="13"/>
      <c r="B101" s="17"/>
      <c r="C101" s="18"/>
      <c r="D101" s="18"/>
      <c r="E101" s="18"/>
      <c r="F101" s="18"/>
      <c r="G101" s="18"/>
      <c r="H101" s="18"/>
      <c r="I101" s="18"/>
      <c r="J101" s="18"/>
      <c r="K101" s="11"/>
      <c r="L101" s="11"/>
      <c r="M101" s="11"/>
      <c r="N101" s="11"/>
    </row>
    <row r="102" spans="1:14" s="12" customFormat="1" ht="13.5">
      <c r="A102" s="13"/>
      <c r="B102" s="17"/>
      <c r="C102" s="18"/>
      <c r="D102" s="18"/>
      <c r="E102" s="18"/>
      <c r="F102" s="18"/>
      <c r="G102" s="18"/>
      <c r="H102" s="18"/>
      <c r="I102" s="18"/>
      <c r="J102" s="18"/>
      <c r="K102" s="11"/>
      <c r="L102" s="11"/>
      <c r="M102" s="11"/>
      <c r="N102" s="11"/>
    </row>
    <row r="103" spans="1:14" s="12" customFormat="1" ht="13.5">
      <c r="A103" s="13"/>
      <c r="B103" s="17"/>
      <c r="C103" s="18"/>
      <c r="D103" s="18"/>
      <c r="E103" s="18"/>
      <c r="F103" s="18"/>
      <c r="G103" s="18"/>
      <c r="H103" s="18"/>
      <c r="I103" s="18"/>
      <c r="J103" s="18"/>
      <c r="K103" s="11"/>
      <c r="L103" s="11"/>
      <c r="M103" s="11"/>
      <c r="N103" s="11"/>
    </row>
    <row r="104" spans="1:14" s="12" customFormat="1" ht="13.5">
      <c r="A104" s="13"/>
      <c r="B104" s="17"/>
      <c r="C104" s="18"/>
      <c r="D104" s="18"/>
      <c r="E104" s="18"/>
      <c r="F104" s="18"/>
      <c r="G104" s="18"/>
      <c r="H104" s="18"/>
      <c r="I104" s="18"/>
      <c r="J104" s="18"/>
      <c r="K104" s="11"/>
      <c r="L104" s="11"/>
      <c r="M104" s="11"/>
      <c r="N104" s="11"/>
    </row>
    <row r="105" spans="1:14" s="12" customFormat="1" ht="13.5">
      <c r="A105" s="13"/>
      <c r="B105" s="17"/>
      <c r="C105" s="18"/>
      <c r="D105" s="18"/>
      <c r="E105" s="18"/>
      <c r="F105" s="18"/>
      <c r="G105" s="18"/>
      <c r="H105" s="18"/>
      <c r="I105" s="18"/>
      <c r="J105" s="18"/>
      <c r="K105" s="11"/>
      <c r="L105" s="11"/>
      <c r="M105" s="11"/>
      <c r="N105" s="11"/>
    </row>
    <row r="106" spans="1:14" s="12" customFormat="1" ht="13.5">
      <c r="A106" s="13"/>
      <c r="B106" s="17"/>
      <c r="C106" s="18"/>
      <c r="D106" s="18"/>
      <c r="E106" s="18"/>
      <c r="F106" s="18"/>
      <c r="G106" s="18"/>
      <c r="H106" s="18"/>
      <c r="I106" s="18"/>
      <c r="J106" s="18"/>
      <c r="K106" s="11"/>
      <c r="L106" s="11"/>
      <c r="M106" s="11"/>
      <c r="N106" s="11"/>
    </row>
    <row r="107" spans="1:14" s="12" customFormat="1" ht="13.5">
      <c r="A107" s="13"/>
      <c r="B107" s="17"/>
      <c r="C107" s="18"/>
      <c r="D107" s="18"/>
      <c r="E107" s="18"/>
      <c r="F107" s="18"/>
      <c r="G107" s="18"/>
      <c r="H107" s="18"/>
      <c r="I107" s="18"/>
      <c r="J107" s="18"/>
      <c r="K107" s="11"/>
      <c r="L107" s="11"/>
      <c r="M107" s="11"/>
      <c r="N107" s="11"/>
    </row>
    <row r="108" spans="1:14" s="12" customFormat="1" ht="13.5">
      <c r="A108" s="13"/>
      <c r="B108" s="17"/>
      <c r="C108" s="18"/>
      <c r="D108" s="18"/>
      <c r="E108" s="18"/>
      <c r="F108" s="18"/>
      <c r="G108" s="18"/>
      <c r="H108" s="18"/>
      <c r="I108" s="18"/>
      <c r="J108" s="18"/>
      <c r="K108" s="11"/>
      <c r="L108" s="11"/>
      <c r="M108" s="11"/>
      <c r="N108" s="11"/>
    </row>
  </sheetData>
  <sheetProtection formatCells="0" formatRows="0" selectLockedCells="1"/>
  <mergeCells count="194">
    <mergeCell ref="K57:L57"/>
    <mergeCell ref="C56:J57"/>
    <mergeCell ref="K85:N85"/>
    <mergeCell ref="E81:J81"/>
    <mergeCell ref="K66:N66"/>
    <mergeCell ref="E83:J83"/>
    <mergeCell ref="E82:J82"/>
    <mergeCell ref="K84:N84"/>
    <mergeCell ref="E80:J80"/>
    <mergeCell ref="K78:N78"/>
    <mergeCell ref="B74:B85"/>
    <mergeCell ref="K74:N74"/>
    <mergeCell ref="K75:N75"/>
    <mergeCell ref="K76:N76"/>
    <mergeCell ref="E85:J85"/>
    <mergeCell ref="C80:D82"/>
    <mergeCell ref="K80:N80"/>
    <mergeCell ref="K81:N81"/>
    <mergeCell ref="K82:N82"/>
    <mergeCell ref="K83:N83"/>
    <mergeCell ref="N51:N52"/>
    <mergeCell ref="C51:J52"/>
    <mergeCell ref="O51:O52"/>
    <mergeCell ref="C83:D85"/>
    <mergeCell ref="K72:N72"/>
    <mergeCell ref="O74:O76"/>
    <mergeCell ref="O77:O79"/>
    <mergeCell ref="O80:O82"/>
    <mergeCell ref="E84:J84"/>
    <mergeCell ref="O83:O85"/>
    <mergeCell ref="K79:N79"/>
    <mergeCell ref="C77:D79"/>
    <mergeCell ref="E77:J77"/>
    <mergeCell ref="E78:J78"/>
    <mergeCell ref="E79:J79"/>
    <mergeCell ref="K77:N77"/>
    <mergeCell ref="K70:N70"/>
    <mergeCell ref="D71:J71"/>
    <mergeCell ref="E74:J74"/>
    <mergeCell ref="C74:D76"/>
    <mergeCell ref="E75:J75"/>
    <mergeCell ref="C67:J67"/>
    <mergeCell ref="E76:J76"/>
    <mergeCell ref="C68:J68"/>
    <mergeCell ref="K68:N68"/>
    <mergeCell ref="K63:N63"/>
    <mergeCell ref="K65:N65"/>
    <mergeCell ref="D73:J73"/>
    <mergeCell ref="C71:C72"/>
    <mergeCell ref="D69:J69"/>
    <mergeCell ref="K67:N67"/>
    <mergeCell ref="K73:N73"/>
    <mergeCell ref="K71:N71"/>
    <mergeCell ref="K69:N69"/>
    <mergeCell ref="K64:N64"/>
    <mergeCell ref="K53:N53"/>
    <mergeCell ref="B48:J48"/>
    <mergeCell ref="K59:N59"/>
    <mergeCell ref="C55:J55"/>
    <mergeCell ref="K47:N47"/>
    <mergeCell ref="C62:J62"/>
    <mergeCell ref="K54:N54"/>
    <mergeCell ref="M61:N61"/>
    <mergeCell ref="K62:N62"/>
    <mergeCell ref="B51:B64"/>
    <mergeCell ref="K56:N56"/>
    <mergeCell ref="K50:N50"/>
    <mergeCell ref="C53:J53"/>
    <mergeCell ref="K42:N42"/>
    <mergeCell ref="K48:N48"/>
    <mergeCell ref="K45:N45"/>
    <mergeCell ref="C43:D45"/>
    <mergeCell ref="B47:J47"/>
    <mergeCell ref="K43:N43"/>
    <mergeCell ref="B50:J50"/>
    <mergeCell ref="B69:B73"/>
    <mergeCell ref="C63:J63"/>
    <mergeCell ref="E72:J72"/>
    <mergeCell ref="C59:J61"/>
    <mergeCell ref="C65:J65"/>
    <mergeCell ref="D70:J70"/>
    <mergeCell ref="C64:J64"/>
    <mergeCell ref="C69:C70"/>
    <mergeCell ref="B65:B68"/>
    <mergeCell ref="C66:J66"/>
    <mergeCell ref="K12:N12"/>
    <mergeCell ref="K11:N11"/>
    <mergeCell ref="B4:K4"/>
    <mergeCell ref="B5:J5"/>
    <mergeCell ref="B7:J7"/>
    <mergeCell ref="C54:J54"/>
    <mergeCell ref="K9:N9"/>
    <mergeCell ref="C16:D23"/>
    <mergeCell ref="K10:N10"/>
    <mergeCell ref="E14:J14"/>
    <mergeCell ref="B3:N3"/>
    <mergeCell ref="K6:N6"/>
    <mergeCell ref="K7:N7"/>
    <mergeCell ref="K15:N15"/>
    <mergeCell ref="K14:N14"/>
    <mergeCell ref="E20:J20"/>
    <mergeCell ref="K8:N8"/>
    <mergeCell ref="K17:N17"/>
    <mergeCell ref="K16:N16"/>
    <mergeCell ref="K13:N13"/>
    <mergeCell ref="K22:N22"/>
    <mergeCell ref="K19:N19"/>
    <mergeCell ref="K28:N28"/>
    <mergeCell ref="E15:J15"/>
    <mergeCell ref="C9:D15"/>
    <mergeCell ref="E23:J23"/>
    <mergeCell ref="K23:N23"/>
    <mergeCell ref="K26:N26"/>
    <mergeCell ref="K25:N25"/>
    <mergeCell ref="E27:J27"/>
    <mergeCell ref="K34:N34"/>
    <mergeCell ref="K18:N18"/>
    <mergeCell ref="E16:J16"/>
    <mergeCell ref="E17:J17"/>
    <mergeCell ref="K5:N5"/>
    <mergeCell ref="B6:J6"/>
    <mergeCell ref="K20:N20"/>
    <mergeCell ref="E9:J9"/>
    <mergeCell ref="E19:J19"/>
    <mergeCell ref="E13:J13"/>
    <mergeCell ref="B8:J8"/>
    <mergeCell ref="E12:J12"/>
    <mergeCell ref="O24:O41"/>
    <mergeCell ref="K27:N27"/>
    <mergeCell ref="B24:B41"/>
    <mergeCell ref="C24:C29"/>
    <mergeCell ref="D24:J24"/>
    <mergeCell ref="C30:C35"/>
    <mergeCell ref="E31:J31"/>
    <mergeCell ref="E40:J40"/>
    <mergeCell ref="E32:J32"/>
    <mergeCell ref="E28:J28"/>
    <mergeCell ref="O16:O23"/>
    <mergeCell ref="E18:J18"/>
    <mergeCell ref="K21:N21"/>
    <mergeCell ref="O9:O15"/>
    <mergeCell ref="E10:J10"/>
    <mergeCell ref="E11:J11"/>
    <mergeCell ref="E21:J21"/>
    <mergeCell ref="E22:J22"/>
    <mergeCell ref="K32:N32"/>
    <mergeCell ref="K31:N31"/>
    <mergeCell ref="E35:J35"/>
    <mergeCell ref="E29:J29"/>
    <mergeCell ref="D30:J30"/>
    <mergeCell ref="E33:J33"/>
    <mergeCell ref="D25:D29"/>
    <mergeCell ref="E25:J25"/>
    <mergeCell ref="E34:J34"/>
    <mergeCell ref="E26:J26"/>
    <mergeCell ref="D36:J36"/>
    <mergeCell ref="E41:J41"/>
    <mergeCell ref="E39:J39"/>
    <mergeCell ref="E37:J37"/>
    <mergeCell ref="K36:N36"/>
    <mergeCell ref="K24:N24"/>
    <mergeCell ref="K39:N39"/>
    <mergeCell ref="K30:N30"/>
    <mergeCell ref="K37:N37"/>
    <mergeCell ref="K29:N29"/>
    <mergeCell ref="D37:D41"/>
    <mergeCell ref="E43:J43"/>
    <mergeCell ref="K44:N44"/>
    <mergeCell ref="B42:B46"/>
    <mergeCell ref="E45:J45"/>
    <mergeCell ref="K41:N41"/>
    <mergeCell ref="K40:N40"/>
    <mergeCell ref="C42:J42"/>
    <mergeCell ref="C46:J46"/>
    <mergeCell ref="B2:M2"/>
    <mergeCell ref="K33:N33"/>
    <mergeCell ref="D31:D35"/>
    <mergeCell ref="O43:O45"/>
    <mergeCell ref="E44:J44"/>
    <mergeCell ref="K60:L60"/>
    <mergeCell ref="B49:J49"/>
    <mergeCell ref="K49:N49"/>
    <mergeCell ref="O1:O3"/>
    <mergeCell ref="K46:N46"/>
    <mergeCell ref="M60:N60"/>
    <mergeCell ref="K35:N35"/>
    <mergeCell ref="K38:N38"/>
    <mergeCell ref="C58:J58"/>
    <mergeCell ref="O60:O61"/>
    <mergeCell ref="K61:L61"/>
    <mergeCell ref="K55:N55"/>
    <mergeCell ref="K58:N58"/>
    <mergeCell ref="E38:J38"/>
    <mergeCell ref="C36:C41"/>
  </mergeCells>
  <dataValidations count="3">
    <dataValidation type="whole" allowBlank="1" showInputMessage="1" showErrorMessage="1" prompt="ハイフンなしの７桁の数字のみ入力してください。" errorTitle="注意！" error="ハイフンなしの７桁の数字のみ入力してください。" sqref="K11 K19">
      <formula1>0</formula1>
      <formula2>9999999</formula2>
    </dataValidation>
    <dataValidation allowBlank="1" showInputMessage="1" showErrorMessage="1" prompt="市外局番からハイフンを入れて入力してください。&#10;例：03-1234-5678" sqref="K13:N14 K21:N22 K27:N28 K33:N34 K39:N40"/>
    <dataValidation type="whole" operator="equal" allowBlank="1" showInputMessage="1" showErrorMessage="1" promptTitle="注意！" prompt="記入できるのは半角数字の　1　のみです。" errorTitle="注意！" error="記入できるのは半角数字の　1　のみです。" sqref="K52:M52">
      <formula1>1</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2" r:id="rId1"/>
  <headerFooter>
    <oddFooter>&amp;C&amp;14&amp;P</oddFooter>
  </headerFooter>
  <rowBreaks count="1" manualBreakCount="1">
    <brk id="46"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B1:R78"/>
  <sheetViews>
    <sheetView view="pageBreakPreview" zoomScaleSheetLayoutView="100" zoomScalePageLayoutView="0" workbookViewId="0" topLeftCell="A1">
      <selection activeCell="F5" sqref="F5:N5"/>
    </sheetView>
  </sheetViews>
  <sheetFormatPr defaultColWidth="9.140625" defaultRowHeight="15"/>
  <cols>
    <col min="1" max="1" width="1.57421875" style="54" customWidth="1"/>
    <col min="2" max="2" width="1.8515625" style="54" customWidth="1"/>
    <col min="3" max="3" width="2.57421875" style="54" customWidth="1"/>
    <col min="4" max="4" width="6.421875" style="54" customWidth="1"/>
    <col min="5" max="5" width="11.8515625" style="54" customWidth="1"/>
    <col min="6" max="6" width="3.00390625" style="54" customWidth="1"/>
    <col min="7" max="7" width="9.8515625" style="54" customWidth="1"/>
    <col min="8" max="8" width="7.421875" style="54" customWidth="1"/>
    <col min="9" max="9" width="18.57421875" style="54" customWidth="1"/>
    <col min="10" max="10" width="8.57421875" style="54" customWidth="1"/>
    <col min="11" max="11" width="16.421875" style="54" customWidth="1"/>
    <col min="12" max="12" width="16.28125" style="122" customWidth="1"/>
    <col min="13" max="13" width="7.421875" style="54" customWidth="1"/>
    <col min="14" max="14" width="24.421875" style="54" customWidth="1"/>
    <col min="15" max="15" width="17.421875" style="54" customWidth="1"/>
    <col min="16" max="16384" width="9.00390625" style="54" customWidth="1"/>
  </cols>
  <sheetData>
    <row r="1" spans="2:14" ht="21" customHeight="1">
      <c r="B1" s="170" t="s">
        <v>294</v>
      </c>
      <c r="C1" s="121"/>
      <c r="D1" s="121"/>
      <c r="E1" s="121"/>
      <c r="F1" s="121"/>
      <c r="G1" s="121"/>
      <c r="H1" s="121"/>
      <c r="I1" s="121"/>
      <c r="J1" s="121"/>
      <c r="K1" s="121"/>
      <c r="L1" s="661" t="s">
        <v>373</v>
      </c>
      <c r="M1" s="663"/>
      <c r="N1" s="244">
        <f>'【様式第11】完了実績報告書'!V2</f>
        <v>0</v>
      </c>
    </row>
    <row r="2" spans="2:15" s="149" customFormat="1" ht="21" customHeight="1">
      <c r="B2" s="712" t="s">
        <v>440</v>
      </c>
      <c r="C2" s="712"/>
      <c r="D2" s="712"/>
      <c r="E2" s="712"/>
      <c r="F2" s="712"/>
      <c r="G2" s="712"/>
      <c r="H2" s="712"/>
      <c r="I2" s="712"/>
      <c r="J2" s="712"/>
      <c r="K2" s="712"/>
      <c r="L2" s="712"/>
      <c r="M2" s="712"/>
      <c r="N2" s="712"/>
      <c r="O2" s="150"/>
    </row>
    <row r="3" spans="2:15" s="149" customFormat="1" ht="21" customHeight="1">
      <c r="B3" s="712" t="s">
        <v>296</v>
      </c>
      <c r="C3" s="712"/>
      <c r="D3" s="712"/>
      <c r="E3" s="712"/>
      <c r="F3" s="712"/>
      <c r="G3" s="712"/>
      <c r="H3" s="712"/>
      <c r="I3" s="712"/>
      <c r="J3" s="712"/>
      <c r="K3" s="712"/>
      <c r="L3" s="712"/>
      <c r="M3" s="712"/>
      <c r="N3" s="712"/>
      <c r="O3" s="150"/>
    </row>
    <row r="4" spans="2:15" ht="6.75" customHeight="1" thickBot="1">
      <c r="B4" s="713" t="s">
        <v>184</v>
      </c>
      <c r="C4" s="713"/>
      <c r="D4" s="713"/>
      <c r="E4" s="714"/>
      <c r="F4" s="714"/>
      <c r="G4" s="714"/>
      <c r="H4" s="714"/>
      <c r="I4" s="714"/>
      <c r="J4" s="714"/>
      <c r="K4" s="714"/>
      <c r="L4" s="714"/>
      <c r="M4" s="714"/>
      <c r="N4" s="714"/>
      <c r="O4" s="148"/>
    </row>
    <row r="5" spans="2:15" ht="20.25" customHeight="1" thickBot="1">
      <c r="B5" s="715" t="s">
        <v>32</v>
      </c>
      <c r="C5" s="716"/>
      <c r="D5" s="716"/>
      <c r="E5" s="716"/>
      <c r="F5" s="717"/>
      <c r="G5" s="718"/>
      <c r="H5" s="718"/>
      <c r="I5" s="718"/>
      <c r="J5" s="718"/>
      <c r="K5" s="718"/>
      <c r="L5" s="718"/>
      <c r="M5" s="718"/>
      <c r="N5" s="719"/>
      <c r="O5" s="148"/>
    </row>
    <row r="6" spans="2:14" ht="20.25" customHeight="1">
      <c r="B6" s="514" t="s">
        <v>289</v>
      </c>
      <c r="C6" s="515"/>
      <c r="D6" s="516"/>
      <c r="E6" s="702" t="s">
        <v>288</v>
      </c>
      <c r="F6" s="704" t="s">
        <v>287</v>
      </c>
      <c r="G6" s="705"/>
      <c r="H6" s="706"/>
      <c r="I6" s="699"/>
      <c r="J6" s="707"/>
      <c r="K6" s="707"/>
      <c r="L6" s="707"/>
      <c r="M6" s="707"/>
      <c r="N6" s="708"/>
    </row>
    <row r="7" spans="2:14" ht="20.25" customHeight="1">
      <c r="B7" s="514"/>
      <c r="C7" s="515"/>
      <c r="D7" s="516"/>
      <c r="E7" s="684"/>
      <c r="F7" s="661" t="s">
        <v>269</v>
      </c>
      <c r="G7" s="709"/>
      <c r="H7" s="710"/>
      <c r="I7" s="699"/>
      <c r="J7" s="707"/>
      <c r="K7" s="707"/>
      <c r="L7" s="707"/>
      <c r="M7" s="707"/>
      <c r="N7" s="708"/>
    </row>
    <row r="8" spans="2:14" ht="20.25" customHeight="1">
      <c r="B8" s="514"/>
      <c r="C8" s="515"/>
      <c r="D8" s="516"/>
      <c r="E8" s="684"/>
      <c r="F8" s="661" t="s">
        <v>286</v>
      </c>
      <c r="G8" s="662"/>
      <c r="H8" s="663"/>
      <c r="I8" s="174" t="s">
        <v>274</v>
      </c>
      <c r="J8" s="664"/>
      <c r="K8" s="685"/>
      <c r="L8" s="685"/>
      <c r="M8" s="685"/>
      <c r="N8" s="686"/>
    </row>
    <row r="9" spans="2:14" ht="20.25" customHeight="1">
      <c r="B9" s="514"/>
      <c r="C9" s="515"/>
      <c r="D9" s="516"/>
      <c r="E9" s="684"/>
      <c r="F9" s="661" t="s">
        <v>285</v>
      </c>
      <c r="G9" s="662"/>
      <c r="H9" s="663"/>
      <c r="I9" s="664"/>
      <c r="J9" s="711"/>
      <c r="K9" s="711"/>
      <c r="L9" s="146" t="s">
        <v>284</v>
      </c>
      <c r="M9" s="685"/>
      <c r="N9" s="689"/>
    </row>
    <row r="10" spans="2:14" ht="20.25" customHeight="1">
      <c r="B10" s="514"/>
      <c r="C10" s="515"/>
      <c r="D10" s="516"/>
      <c r="E10" s="684"/>
      <c r="F10" s="690" t="s">
        <v>283</v>
      </c>
      <c r="G10" s="691"/>
      <c r="H10" s="692"/>
      <c r="I10" s="696" t="s">
        <v>282</v>
      </c>
      <c r="J10" s="697"/>
      <c r="K10" s="697"/>
      <c r="L10" s="697"/>
      <c r="M10" s="697"/>
      <c r="N10" s="698"/>
    </row>
    <row r="11" spans="2:14" ht="20.25" customHeight="1">
      <c r="B11" s="514"/>
      <c r="C11" s="515"/>
      <c r="D11" s="516"/>
      <c r="E11" s="684"/>
      <c r="F11" s="693"/>
      <c r="G11" s="694"/>
      <c r="H11" s="695"/>
      <c r="I11" s="699"/>
      <c r="J11" s="700"/>
      <c r="K11" s="700"/>
      <c r="L11" s="700"/>
      <c r="M11" s="700"/>
      <c r="N11" s="701"/>
    </row>
    <row r="12" spans="2:14" ht="20.25" customHeight="1">
      <c r="B12" s="514"/>
      <c r="C12" s="515"/>
      <c r="D12" s="516"/>
      <c r="E12" s="684"/>
      <c r="F12" s="690" t="s">
        <v>281</v>
      </c>
      <c r="G12" s="691"/>
      <c r="H12" s="692"/>
      <c r="I12" s="696" t="s">
        <v>280</v>
      </c>
      <c r="J12" s="697"/>
      <c r="K12" s="697"/>
      <c r="L12" s="697"/>
      <c r="M12" s="697"/>
      <c r="N12" s="698"/>
    </row>
    <row r="13" spans="2:14" ht="20.25" customHeight="1">
      <c r="B13" s="514"/>
      <c r="C13" s="515"/>
      <c r="D13" s="516"/>
      <c r="E13" s="703"/>
      <c r="F13" s="693"/>
      <c r="G13" s="694"/>
      <c r="H13" s="695"/>
      <c r="I13" s="699"/>
      <c r="J13" s="700"/>
      <c r="K13" s="700"/>
      <c r="L13" s="700"/>
      <c r="M13" s="700"/>
      <c r="N13" s="701"/>
    </row>
    <row r="14" spans="2:14" ht="20.25" customHeight="1">
      <c r="B14" s="514"/>
      <c r="C14" s="515"/>
      <c r="D14" s="516"/>
      <c r="E14" s="683" t="s">
        <v>279</v>
      </c>
      <c r="F14" s="661" t="s">
        <v>278</v>
      </c>
      <c r="G14" s="662"/>
      <c r="H14" s="663"/>
      <c r="I14" s="664"/>
      <c r="J14" s="685"/>
      <c r="K14" s="685"/>
      <c r="L14" s="685"/>
      <c r="M14" s="685"/>
      <c r="N14" s="686"/>
    </row>
    <row r="15" spans="2:15" ht="20.25" customHeight="1">
      <c r="B15" s="514"/>
      <c r="C15" s="515"/>
      <c r="D15" s="516"/>
      <c r="E15" s="684"/>
      <c r="F15" s="661" t="s">
        <v>277</v>
      </c>
      <c r="G15" s="662"/>
      <c r="H15" s="663"/>
      <c r="I15" s="664"/>
      <c r="J15" s="685"/>
      <c r="K15" s="685"/>
      <c r="L15" s="685"/>
      <c r="M15" s="685"/>
      <c r="N15" s="686"/>
      <c r="O15" s="124"/>
    </row>
    <row r="16" spans="2:14" ht="20.25" customHeight="1">
      <c r="B16" s="514"/>
      <c r="C16" s="515"/>
      <c r="D16" s="516"/>
      <c r="E16" s="684"/>
      <c r="F16" s="661" t="s">
        <v>268</v>
      </c>
      <c r="G16" s="662"/>
      <c r="H16" s="663"/>
      <c r="I16" s="174"/>
      <c r="J16" s="147" t="s">
        <v>276</v>
      </c>
      <c r="K16" s="664"/>
      <c r="L16" s="685"/>
      <c r="M16" s="687"/>
      <c r="N16" s="688"/>
    </row>
    <row r="17" spans="2:14" ht="20.25" customHeight="1">
      <c r="B17" s="514"/>
      <c r="C17" s="515"/>
      <c r="D17" s="516"/>
      <c r="E17" s="684"/>
      <c r="F17" s="661" t="s">
        <v>275</v>
      </c>
      <c r="G17" s="662"/>
      <c r="H17" s="663"/>
      <c r="I17" s="174" t="s">
        <v>274</v>
      </c>
      <c r="J17" s="685"/>
      <c r="K17" s="685"/>
      <c r="L17" s="685"/>
      <c r="M17" s="685"/>
      <c r="N17" s="686"/>
    </row>
    <row r="18" spans="2:14" ht="20.25" customHeight="1">
      <c r="B18" s="514"/>
      <c r="C18" s="515"/>
      <c r="D18" s="516"/>
      <c r="E18" s="684"/>
      <c r="F18" s="661" t="s">
        <v>266</v>
      </c>
      <c r="G18" s="662"/>
      <c r="H18" s="663"/>
      <c r="I18" s="175"/>
      <c r="J18" s="146" t="s">
        <v>273</v>
      </c>
      <c r="K18" s="664"/>
      <c r="L18" s="665"/>
      <c r="M18" s="665"/>
      <c r="N18" s="666"/>
    </row>
    <row r="19" spans="2:14" ht="20.25" customHeight="1" thickBot="1">
      <c r="B19" s="514"/>
      <c r="C19" s="515"/>
      <c r="D19" s="516"/>
      <c r="E19" s="684"/>
      <c r="F19" s="667" t="s">
        <v>265</v>
      </c>
      <c r="G19" s="668"/>
      <c r="H19" s="669"/>
      <c r="I19" s="646"/>
      <c r="J19" s="657"/>
      <c r="K19" s="657"/>
      <c r="L19" s="657"/>
      <c r="M19" s="657"/>
      <c r="N19" s="670"/>
    </row>
    <row r="20" spans="2:14" ht="20.25" customHeight="1">
      <c r="B20" s="501" t="s">
        <v>272</v>
      </c>
      <c r="C20" s="502"/>
      <c r="D20" s="502"/>
      <c r="E20" s="503"/>
      <c r="F20" s="674" t="s">
        <v>271</v>
      </c>
      <c r="G20" s="675"/>
      <c r="H20" s="676"/>
      <c r="I20" s="677" t="s">
        <v>270</v>
      </c>
      <c r="J20" s="678"/>
      <c r="K20" s="678"/>
      <c r="L20" s="678"/>
      <c r="M20" s="678"/>
      <c r="N20" s="679"/>
    </row>
    <row r="21" spans="2:14" ht="20.25" customHeight="1">
      <c r="B21" s="514"/>
      <c r="C21" s="515"/>
      <c r="D21" s="515"/>
      <c r="E21" s="516"/>
      <c r="F21" s="680" t="s">
        <v>269</v>
      </c>
      <c r="G21" s="681"/>
      <c r="H21" s="682"/>
      <c r="I21" s="661" t="s">
        <v>268</v>
      </c>
      <c r="J21" s="663"/>
      <c r="K21" s="145" t="s">
        <v>267</v>
      </c>
      <c r="L21" s="661" t="s">
        <v>266</v>
      </c>
      <c r="M21" s="663"/>
      <c r="N21" s="144" t="s">
        <v>265</v>
      </c>
    </row>
    <row r="22" spans="2:14" ht="20.25" customHeight="1">
      <c r="B22" s="514"/>
      <c r="C22" s="515"/>
      <c r="D22" s="515"/>
      <c r="E22" s="516"/>
      <c r="F22" s="646"/>
      <c r="G22" s="657"/>
      <c r="H22" s="647"/>
      <c r="I22" s="646"/>
      <c r="J22" s="647"/>
      <c r="K22" s="650"/>
      <c r="L22" s="646"/>
      <c r="M22" s="647"/>
      <c r="N22" s="652"/>
    </row>
    <row r="23" spans="2:14" ht="20.25" customHeight="1">
      <c r="B23" s="514"/>
      <c r="C23" s="515"/>
      <c r="D23" s="515"/>
      <c r="E23" s="516"/>
      <c r="F23" s="658"/>
      <c r="G23" s="659"/>
      <c r="H23" s="660"/>
      <c r="I23" s="648"/>
      <c r="J23" s="649"/>
      <c r="K23" s="651"/>
      <c r="L23" s="648"/>
      <c r="M23" s="649"/>
      <c r="N23" s="653"/>
    </row>
    <row r="24" spans="2:14" ht="20.25" customHeight="1">
      <c r="B24" s="514"/>
      <c r="C24" s="515"/>
      <c r="D24" s="515"/>
      <c r="E24" s="516"/>
      <c r="F24" s="643"/>
      <c r="G24" s="644"/>
      <c r="H24" s="645"/>
      <c r="I24" s="646"/>
      <c r="J24" s="647"/>
      <c r="K24" s="650"/>
      <c r="L24" s="646"/>
      <c r="M24" s="647"/>
      <c r="N24" s="652"/>
    </row>
    <row r="25" spans="2:14" ht="20.25" customHeight="1" thickBot="1">
      <c r="B25" s="671"/>
      <c r="C25" s="672"/>
      <c r="D25" s="672"/>
      <c r="E25" s="673"/>
      <c r="F25" s="654"/>
      <c r="G25" s="655"/>
      <c r="H25" s="656"/>
      <c r="I25" s="648"/>
      <c r="J25" s="649"/>
      <c r="K25" s="651"/>
      <c r="L25" s="648"/>
      <c r="M25" s="649"/>
      <c r="N25" s="653"/>
    </row>
    <row r="26" spans="2:14" ht="20.25" customHeight="1">
      <c r="B26" s="143"/>
      <c r="C26" s="142"/>
      <c r="D26" s="502" t="s">
        <v>264</v>
      </c>
      <c r="E26" s="503"/>
      <c r="F26" s="630" t="s">
        <v>263</v>
      </c>
      <c r="G26" s="631"/>
      <c r="H26" s="631"/>
      <c r="I26" s="631"/>
      <c r="J26" s="631"/>
      <c r="K26" s="631"/>
      <c r="L26" s="631"/>
      <c r="M26" s="631"/>
      <c r="N26" s="632"/>
    </row>
    <row r="27" spans="2:14" ht="20.25" customHeight="1">
      <c r="B27" s="141"/>
      <c r="C27" s="140"/>
      <c r="D27" s="616"/>
      <c r="E27" s="617"/>
      <c r="F27" s="633"/>
      <c r="G27" s="634"/>
      <c r="H27" s="634"/>
      <c r="I27" s="634"/>
      <c r="J27" s="634"/>
      <c r="K27" s="634"/>
      <c r="L27" s="634"/>
      <c r="M27" s="634"/>
      <c r="N27" s="635"/>
    </row>
    <row r="28" spans="2:14" ht="20.25" customHeight="1">
      <c r="B28" s="136"/>
      <c r="C28" s="636" t="s">
        <v>259</v>
      </c>
      <c r="D28" s="637"/>
      <c r="E28" s="638"/>
      <c r="F28" s="639"/>
      <c r="G28" s="640"/>
      <c r="H28" s="640"/>
      <c r="I28" s="640"/>
      <c r="J28" s="640"/>
      <c r="K28" s="640"/>
      <c r="L28" s="640"/>
      <c r="M28" s="640"/>
      <c r="N28" s="641"/>
    </row>
    <row r="29" spans="2:14" ht="15" customHeight="1">
      <c r="B29" s="136"/>
      <c r="C29" s="576" t="s">
        <v>257</v>
      </c>
      <c r="D29" s="577"/>
      <c r="E29" s="578"/>
      <c r="F29" s="579" t="s">
        <v>262</v>
      </c>
      <c r="G29" s="580"/>
      <c r="H29" s="580"/>
      <c r="I29" s="580"/>
      <c r="J29" s="580"/>
      <c r="K29" s="580"/>
      <c r="L29" s="642" t="s">
        <v>261</v>
      </c>
      <c r="M29" s="584"/>
      <c r="N29" s="585"/>
    </row>
    <row r="30" spans="2:14" ht="30" customHeight="1">
      <c r="B30" s="136"/>
      <c r="C30" s="624"/>
      <c r="D30" s="551"/>
      <c r="E30" s="552"/>
      <c r="F30" s="588"/>
      <c r="G30" s="589"/>
      <c r="H30" s="589"/>
      <c r="I30" s="589"/>
      <c r="J30" s="589"/>
      <c r="K30" s="590"/>
      <c r="L30" s="604"/>
      <c r="M30" s="586"/>
      <c r="N30" s="587"/>
    </row>
    <row r="31" spans="2:14" ht="15" customHeight="1">
      <c r="B31" s="136"/>
      <c r="C31" s="135"/>
      <c r="D31" s="591" t="s">
        <v>254</v>
      </c>
      <c r="E31" s="592"/>
      <c r="F31" s="597" t="s">
        <v>253</v>
      </c>
      <c r="G31" s="598"/>
      <c r="H31" s="598"/>
      <c r="I31" s="598"/>
      <c r="J31" s="598"/>
      <c r="K31" s="599"/>
      <c r="L31" s="629" t="s">
        <v>252</v>
      </c>
      <c r="M31" s="605"/>
      <c r="N31" s="606"/>
    </row>
    <row r="32" spans="2:14" ht="27" customHeight="1">
      <c r="B32" s="136"/>
      <c r="C32" s="135"/>
      <c r="D32" s="593"/>
      <c r="E32" s="594"/>
      <c r="F32" s="600"/>
      <c r="G32" s="601"/>
      <c r="H32" s="601"/>
      <c r="I32" s="601"/>
      <c r="J32" s="601"/>
      <c r="K32" s="602"/>
      <c r="L32" s="604"/>
      <c r="M32" s="607"/>
      <c r="N32" s="608"/>
    </row>
    <row r="33" spans="2:14" ht="27" customHeight="1">
      <c r="B33" s="136"/>
      <c r="C33" s="135"/>
      <c r="D33" s="593"/>
      <c r="E33" s="594"/>
      <c r="F33" s="568" t="s">
        <v>251</v>
      </c>
      <c r="G33" s="569"/>
      <c r="H33" s="565"/>
      <c r="I33" s="566"/>
      <c r="J33" s="566"/>
      <c r="K33" s="566"/>
      <c r="L33" s="566"/>
      <c r="M33" s="566"/>
      <c r="N33" s="567"/>
    </row>
    <row r="34" spans="2:14" ht="27" customHeight="1">
      <c r="B34" s="136"/>
      <c r="C34" s="135"/>
      <c r="D34" s="595"/>
      <c r="E34" s="596"/>
      <c r="F34" s="568" t="s">
        <v>250</v>
      </c>
      <c r="G34" s="569"/>
      <c r="H34" s="609"/>
      <c r="I34" s="610"/>
      <c r="J34" s="610"/>
      <c r="K34" s="610"/>
      <c r="L34" s="610"/>
      <c r="M34" s="610"/>
      <c r="N34" s="611"/>
    </row>
    <row r="35" spans="2:14" ht="27" customHeight="1">
      <c r="B35" s="136"/>
      <c r="C35" s="576" t="s">
        <v>257</v>
      </c>
      <c r="D35" s="577"/>
      <c r="E35" s="578"/>
      <c r="F35" s="625" t="s">
        <v>260</v>
      </c>
      <c r="G35" s="625"/>
      <c r="H35" s="625"/>
      <c r="I35" s="625"/>
      <c r="J35" s="625"/>
      <c r="K35" s="625"/>
      <c r="L35" s="582" t="s">
        <v>255</v>
      </c>
      <c r="M35" s="584"/>
      <c r="N35" s="585"/>
    </row>
    <row r="36" spans="2:14" ht="30" customHeight="1">
      <c r="B36" s="136"/>
      <c r="C36" s="624"/>
      <c r="D36" s="551"/>
      <c r="E36" s="552"/>
      <c r="F36" s="626"/>
      <c r="G36" s="627"/>
      <c r="H36" s="627"/>
      <c r="I36" s="627"/>
      <c r="J36" s="627"/>
      <c r="K36" s="628"/>
      <c r="L36" s="604"/>
      <c r="M36" s="586"/>
      <c r="N36" s="587"/>
    </row>
    <row r="37" spans="2:14" ht="15" customHeight="1">
      <c r="B37" s="136"/>
      <c r="C37" s="135"/>
      <c r="D37" s="591" t="s">
        <v>254</v>
      </c>
      <c r="E37" s="592"/>
      <c r="F37" s="597" t="s">
        <v>253</v>
      </c>
      <c r="G37" s="598"/>
      <c r="H37" s="598"/>
      <c r="I37" s="598"/>
      <c r="J37" s="598"/>
      <c r="K37" s="599"/>
      <c r="L37" s="603" t="s">
        <v>252</v>
      </c>
      <c r="M37" s="605"/>
      <c r="N37" s="606"/>
    </row>
    <row r="38" spans="2:14" ht="27" customHeight="1">
      <c r="B38" s="136"/>
      <c r="C38" s="135"/>
      <c r="D38" s="593"/>
      <c r="E38" s="594"/>
      <c r="F38" s="600"/>
      <c r="G38" s="601"/>
      <c r="H38" s="601"/>
      <c r="I38" s="601"/>
      <c r="J38" s="601"/>
      <c r="K38" s="602"/>
      <c r="L38" s="604"/>
      <c r="M38" s="607"/>
      <c r="N38" s="608"/>
    </row>
    <row r="39" spans="2:14" ht="27" customHeight="1">
      <c r="B39" s="136"/>
      <c r="C39" s="135"/>
      <c r="D39" s="593"/>
      <c r="E39" s="594"/>
      <c r="F39" s="568" t="s">
        <v>251</v>
      </c>
      <c r="G39" s="569"/>
      <c r="H39" s="565"/>
      <c r="I39" s="566"/>
      <c r="J39" s="566"/>
      <c r="K39" s="566"/>
      <c r="L39" s="566"/>
      <c r="M39" s="566"/>
      <c r="N39" s="567"/>
    </row>
    <row r="40" spans="2:14" ht="27" customHeight="1">
      <c r="B40" s="136"/>
      <c r="C40" s="135"/>
      <c r="D40" s="595"/>
      <c r="E40" s="596"/>
      <c r="F40" s="568" t="s">
        <v>250</v>
      </c>
      <c r="G40" s="569"/>
      <c r="H40" s="609"/>
      <c r="I40" s="610"/>
      <c r="J40" s="610"/>
      <c r="K40" s="610"/>
      <c r="L40" s="610"/>
      <c r="M40" s="610"/>
      <c r="N40" s="611"/>
    </row>
    <row r="41" spans="2:14" ht="15" customHeight="1">
      <c r="B41" s="136"/>
      <c r="C41" s="612" t="s">
        <v>259</v>
      </c>
      <c r="D41" s="613"/>
      <c r="E41" s="614"/>
      <c r="F41" s="618" t="s">
        <v>258</v>
      </c>
      <c r="G41" s="619"/>
      <c r="H41" s="619"/>
      <c r="I41" s="619"/>
      <c r="J41" s="619"/>
      <c r="K41" s="619"/>
      <c r="L41" s="619"/>
      <c r="M41" s="619"/>
      <c r="N41" s="620"/>
    </row>
    <row r="42" spans="2:14" ht="20.25" customHeight="1">
      <c r="B42" s="136"/>
      <c r="C42" s="615"/>
      <c r="D42" s="616"/>
      <c r="E42" s="617"/>
      <c r="F42" s="621"/>
      <c r="G42" s="622"/>
      <c r="H42" s="622"/>
      <c r="I42" s="622"/>
      <c r="J42" s="622"/>
      <c r="K42" s="622"/>
      <c r="L42" s="622"/>
      <c r="M42" s="622"/>
      <c r="N42" s="623"/>
    </row>
    <row r="43" spans="2:14" ht="15" customHeight="1">
      <c r="B43" s="136"/>
      <c r="C43" s="576" t="s">
        <v>257</v>
      </c>
      <c r="D43" s="577"/>
      <c r="E43" s="578"/>
      <c r="F43" s="579" t="s">
        <v>256</v>
      </c>
      <c r="G43" s="580"/>
      <c r="H43" s="580"/>
      <c r="I43" s="580"/>
      <c r="J43" s="580"/>
      <c r="K43" s="581"/>
      <c r="L43" s="582" t="s">
        <v>255</v>
      </c>
      <c r="M43" s="584"/>
      <c r="N43" s="585"/>
    </row>
    <row r="44" spans="2:14" ht="30" customHeight="1">
      <c r="B44" s="136"/>
      <c r="C44" s="139"/>
      <c r="D44" s="138"/>
      <c r="E44" s="137"/>
      <c r="F44" s="588"/>
      <c r="G44" s="589"/>
      <c r="H44" s="589"/>
      <c r="I44" s="589"/>
      <c r="J44" s="589"/>
      <c r="K44" s="590"/>
      <c r="L44" s="583"/>
      <c r="M44" s="586"/>
      <c r="N44" s="587"/>
    </row>
    <row r="45" spans="2:14" ht="15" customHeight="1">
      <c r="B45" s="136"/>
      <c r="C45" s="135"/>
      <c r="D45" s="591" t="s">
        <v>254</v>
      </c>
      <c r="E45" s="592"/>
      <c r="F45" s="597" t="s">
        <v>253</v>
      </c>
      <c r="G45" s="598"/>
      <c r="H45" s="598"/>
      <c r="I45" s="598"/>
      <c r="J45" s="598"/>
      <c r="K45" s="599"/>
      <c r="L45" s="603" t="s">
        <v>252</v>
      </c>
      <c r="M45" s="605"/>
      <c r="N45" s="606"/>
    </row>
    <row r="46" spans="2:14" ht="27" customHeight="1">
      <c r="B46" s="136"/>
      <c r="C46" s="135"/>
      <c r="D46" s="593"/>
      <c r="E46" s="594"/>
      <c r="F46" s="600"/>
      <c r="G46" s="601"/>
      <c r="H46" s="601"/>
      <c r="I46" s="601"/>
      <c r="J46" s="601"/>
      <c r="K46" s="602"/>
      <c r="L46" s="604"/>
      <c r="M46" s="607"/>
      <c r="N46" s="608"/>
    </row>
    <row r="47" spans="2:14" ht="27" customHeight="1">
      <c r="B47" s="136"/>
      <c r="C47" s="135"/>
      <c r="D47" s="593"/>
      <c r="E47" s="594"/>
      <c r="F47" s="568" t="s">
        <v>251</v>
      </c>
      <c r="G47" s="569"/>
      <c r="H47" s="565"/>
      <c r="I47" s="566"/>
      <c r="J47" s="566"/>
      <c r="K47" s="566"/>
      <c r="L47" s="566"/>
      <c r="M47" s="566"/>
      <c r="N47" s="567"/>
    </row>
    <row r="48" spans="2:14" ht="27" customHeight="1" thickBot="1">
      <c r="B48" s="136"/>
      <c r="C48" s="135"/>
      <c r="D48" s="595"/>
      <c r="E48" s="596"/>
      <c r="F48" s="568" t="s">
        <v>250</v>
      </c>
      <c r="G48" s="569"/>
      <c r="H48" s="570"/>
      <c r="I48" s="571"/>
      <c r="J48" s="571"/>
      <c r="K48" s="571"/>
      <c r="L48" s="571"/>
      <c r="M48" s="571"/>
      <c r="N48" s="572"/>
    </row>
    <row r="49" spans="2:18" ht="22.5" customHeight="1" hidden="1">
      <c r="B49" s="501" t="s">
        <v>249</v>
      </c>
      <c r="C49" s="502"/>
      <c r="D49" s="502"/>
      <c r="E49" s="503"/>
      <c r="F49" s="573" t="s">
        <v>248</v>
      </c>
      <c r="G49" s="574"/>
      <c r="H49" s="574"/>
      <c r="I49" s="574"/>
      <c r="J49" s="574"/>
      <c r="K49" s="574"/>
      <c r="L49" s="574"/>
      <c r="M49" s="574"/>
      <c r="N49" s="575"/>
      <c r="R49" s="124"/>
    </row>
    <row r="50" spans="2:18" ht="110.25" customHeight="1" hidden="1" thickBot="1">
      <c r="B50" s="504"/>
      <c r="C50" s="505"/>
      <c r="D50" s="505"/>
      <c r="E50" s="506"/>
      <c r="F50" s="510"/>
      <c r="G50" s="536"/>
      <c r="H50" s="536"/>
      <c r="I50" s="536"/>
      <c r="J50" s="536"/>
      <c r="K50" s="536"/>
      <c r="L50" s="536"/>
      <c r="M50" s="536"/>
      <c r="N50" s="537"/>
      <c r="R50" s="124"/>
    </row>
    <row r="51" spans="2:18" ht="15" customHeight="1" hidden="1">
      <c r="B51" s="501" t="s">
        <v>247</v>
      </c>
      <c r="C51" s="502"/>
      <c r="D51" s="502"/>
      <c r="E51" s="503"/>
      <c r="F51" s="553" t="s">
        <v>246</v>
      </c>
      <c r="G51" s="523"/>
      <c r="H51" s="523"/>
      <c r="I51" s="523"/>
      <c r="J51" s="523"/>
      <c r="K51" s="523"/>
      <c r="L51" s="523"/>
      <c r="M51" s="523"/>
      <c r="N51" s="524"/>
      <c r="R51" s="124"/>
    </row>
    <row r="52" spans="2:18" ht="110.25" customHeight="1" hidden="1">
      <c r="B52" s="550"/>
      <c r="C52" s="551"/>
      <c r="D52" s="551"/>
      <c r="E52" s="552"/>
      <c r="F52" s="554"/>
      <c r="G52" s="555"/>
      <c r="H52" s="555"/>
      <c r="I52" s="555"/>
      <c r="J52" s="555"/>
      <c r="K52" s="555"/>
      <c r="L52" s="555"/>
      <c r="M52" s="555"/>
      <c r="N52" s="556"/>
      <c r="R52" s="124"/>
    </row>
    <row r="53" spans="2:18" ht="34.5" customHeight="1" hidden="1">
      <c r="B53" s="550"/>
      <c r="C53" s="551"/>
      <c r="D53" s="551"/>
      <c r="E53" s="552"/>
      <c r="F53" s="557" t="s">
        <v>245</v>
      </c>
      <c r="G53" s="558"/>
      <c r="H53" s="558"/>
      <c r="I53" s="558"/>
      <c r="J53" s="558"/>
      <c r="K53" s="558"/>
      <c r="L53" s="558"/>
      <c r="M53" s="558"/>
      <c r="N53" s="559"/>
      <c r="R53" s="124"/>
    </row>
    <row r="54" spans="2:18" ht="110.25" customHeight="1" hidden="1" thickBot="1">
      <c r="B54" s="504"/>
      <c r="C54" s="505"/>
      <c r="D54" s="505"/>
      <c r="E54" s="506"/>
      <c r="F54" s="510"/>
      <c r="G54" s="511"/>
      <c r="H54" s="511"/>
      <c r="I54" s="511"/>
      <c r="J54" s="511"/>
      <c r="K54" s="511"/>
      <c r="L54" s="511"/>
      <c r="M54" s="511"/>
      <c r="N54" s="512"/>
      <c r="R54" s="124"/>
    </row>
    <row r="55" spans="2:18" ht="27" customHeight="1">
      <c r="B55" s="501" t="s">
        <v>244</v>
      </c>
      <c r="C55" s="502"/>
      <c r="D55" s="502"/>
      <c r="E55" s="503"/>
      <c r="F55" s="560" t="s">
        <v>243</v>
      </c>
      <c r="G55" s="561"/>
      <c r="H55" s="561"/>
      <c r="I55" s="561"/>
      <c r="J55" s="561"/>
      <c r="K55" s="561"/>
      <c r="L55" s="561"/>
      <c r="M55" s="561"/>
      <c r="N55" s="562"/>
      <c r="R55" s="124"/>
    </row>
    <row r="56" spans="2:18" ht="36" customHeight="1" thickBot="1">
      <c r="B56" s="514"/>
      <c r="C56" s="515"/>
      <c r="D56" s="515"/>
      <c r="E56" s="516"/>
      <c r="F56" s="134"/>
      <c r="G56" s="563" t="s">
        <v>242</v>
      </c>
      <c r="H56" s="563"/>
      <c r="I56" s="563"/>
      <c r="J56" s="563"/>
      <c r="K56" s="564"/>
      <c r="L56" s="232"/>
      <c r="M56" s="548" t="s">
        <v>241</v>
      </c>
      <c r="N56" s="549"/>
      <c r="R56" s="124"/>
    </row>
    <row r="57" spans="2:18" ht="27" customHeight="1">
      <c r="B57" s="514"/>
      <c r="C57" s="515"/>
      <c r="D57" s="515"/>
      <c r="E57" s="516"/>
      <c r="F57" s="560" t="s">
        <v>240</v>
      </c>
      <c r="G57" s="561"/>
      <c r="H57" s="561"/>
      <c r="I57" s="561"/>
      <c r="J57" s="561"/>
      <c r="K57" s="561"/>
      <c r="L57" s="561"/>
      <c r="M57" s="561"/>
      <c r="N57" s="562"/>
      <c r="R57" s="124"/>
    </row>
    <row r="58" spans="2:18" ht="27" customHeight="1">
      <c r="B58" s="514"/>
      <c r="C58" s="515"/>
      <c r="D58" s="515"/>
      <c r="E58" s="516"/>
      <c r="F58" s="133"/>
      <c r="G58" s="542" t="s">
        <v>239</v>
      </c>
      <c r="H58" s="542"/>
      <c r="I58" s="542"/>
      <c r="J58" s="542"/>
      <c r="K58" s="543"/>
      <c r="L58" s="132">
        <f>'【別紙２-３-②’】 全体 精算調書'!B13-'【別紙２-３-②’】 全体 精算調書'!N17</f>
        <v>0</v>
      </c>
      <c r="M58" s="544" t="s">
        <v>359</v>
      </c>
      <c r="N58" s="545"/>
      <c r="R58" s="124"/>
    </row>
    <row r="59" spans="2:18" ht="36" customHeight="1">
      <c r="B59" s="514"/>
      <c r="C59" s="515"/>
      <c r="D59" s="515"/>
      <c r="E59" s="516"/>
      <c r="F59" s="131"/>
      <c r="G59" s="528" t="s">
        <v>238</v>
      </c>
      <c r="H59" s="528"/>
      <c r="I59" s="528"/>
      <c r="J59" s="528"/>
      <c r="K59" s="529"/>
      <c r="L59" s="173"/>
      <c r="M59" s="530" t="s">
        <v>237</v>
      </c>
      <c r="N59" s="531"/>
      <c r="R59" s="124"/>
    </row>
    <row r="60" spans="2:18" ht="27" customHeight="1" thickBot="1">
      <c r="B60" s="514"/>
      <c r="C60" s="515"/>
      <c r="D60" s="515"/>
      <c r="E60" s="516"/>
      <c r="F60" s="130"/>
      <c r="G60" s="546" t="s">
        <v>236</v>
      </c>
      <c r="H60" s="546"/>
      <c r="I60" s="546"/>
      <c r="J60" s="546"/>
      <c r="K60" s="547"/>
      <c r="L60" s="129">
        <f>IF(L59="","",L58/L59)</f>
      </c>
      <c r="M60" s="548" t="s">
        <v>360</v>
      </c>
      <c r="N60" s="549"/>
      <c r="R60" s="124"/>
    </row>
    <row r="61" spans="2:18" ht="27" customHeight="1">
      <c r="B61" s="514"/>
      <c r="C61" s="515"/>
      <c r="D61" s="515"/>
      <c r="E61" s="516"/>
      <c r="F61" s="525" t="s">
        <v>235</v>
      </c>
      <c r="G61" s="526"/>
      <c r="H61" s="526"/>
      <c r="I61" s="526"/>
      <c r="J61" s="526"/>
      <c r="K61" s="526"/>
      <c r="L61" s="526"/>
      <c r="M61" s="526"/>
      <c r="N61" s="527"/>
      <c r="R61" s="124"/>
    </row>
    <row r="62" spans="2:18" ht="33" customHeight="1">
      <c r="B62" s="514"/>
      <c r="C62" s="515"/>
      <c r="D62" s="515"/>
      <c r="E62" s="516"/>
      <c r="F62" s="128"/>
      <c r="G62" s="528" t="s">
        <v>234</v>
      </c>
      <c r="H62" s="528"/>
      <c r="I62" s="528"/>
      <c r="J62" s="528"/>
      <c r="K62" s="529"/>
      <c r="L62" s="173"/>
      <c r="M62" s="530" t="s">
        <v>215</v>
      </c>
      <c r="N62" s="531"/>
      <c r="R62" s="124"/>
    </row>
    <row r="63" spans="2:18" ht="27" customHeight="1">
      <c r="B63" s="514"/>
      <c r="C63" s="515"/>
      <c r="D63" s="515"/>
      <c r="E63" s="516"/>
      <c r="F63" s="128"/>
      <c r="G63" s="528" t="s">
        <v>233</v>
      </c>
      <c r="H63" s="528"/>
      <c r="I63" s="528"/>
      <c r="J63" s="528"/>
      <c r="K63" s="529"/>
      <c r="L63" s="158">
        <f>IF($L$56="","",$L$56/'【別紙２-３-②’】 全体 精算調書'!H17*1000000)</f>
      </c>
      <c r="M63" s="530" t="s">
        <v>232</v>
      </c>
      <c r="N63" s="531"/>
      <c r="R63" s="124"/>
    </row>
    <row r="64" spans="2:18" ht="27" customHeight="1" thickBot="1">
      <c r="B64" s="161"/>
      <c r="C64" s="162"/>
      <c r="D64" s="162"/>
      <c r="E64" s="163"/>
      <c r="F64" s="157"/>
      <c r="G64" s="538" t="s">
        <v>305</v>
      </c>
      <c r="H64" s="538"/>
      <c r="I64" s="538"/>
      <c r="J64" s="538"/>
      <c r="K64" s="539"/>
      <c r="L64" s="233">
        <f>IF(L62="","",(1/L63)*1000000/L62)</f>
      </c>
      <c r="M64" s="540" t="s">
        <v>304</v>
      </c>
      <c r="N64" s="541"/>
      <c r="R64" s="124"/>
    </row>
    <row r="65" spans="2:18" ht="15" customHeight="1">
      <c r="B65" s="501" t="s">
        <v>231</v>
      </c>
      <c r="C65" s="502"/>
      <c r="D65" s="502"/>
      <c r="E65" s="503"/>
      <c r="F65" s="532" t="s">
        <v>372</v>
      </c>
      <c r="G65" s="533"/>
      <c r="H65" s="533"/>
      <c r="I65" s="533"/>
      <c r="J65" s="533"/>
      <c r="K65" s="533"/>
      <c r="L65" s="534"/>
      <c r="M65" s="534"/>
      <c r="N65" s="535"/>
      <c r="R65" s="124"/>
    </row>
    <row r="66" spans="2:18" ht="46.5" customHeight="1" thickBot="1">
      <c r="B66" s="504"/>
      <c r="C66" s="505"/>
      <c r="D66" s="505"/>
      <c r="E66" s="506"/>
      <c r="F66" s="510"/>
      <c r="G66" s="536"/>
      <c r="H66" s="536"/>
      <c r="I66" s="536"/>
      <c r="J66" s="536"/>
      <c r="K66" s="536"/>
      <c r="L66" s="536"/>
      <c r="M66" s="536"/>
      <c r="N66" s="537"/>
      <c r="R66" s="124"/>
    </row>
    <row r="67" spans="2:18" ht="15" customHeight="1">
      <c r="B67" s="501" t="s">
        <v>230</v>
      </c>
      <c r="C67" s="502"/>
      <c r="D67" s="502"/>
      <c r="E67" s="503"/>
      <c r="F67" s="507" t="s">
        <v>441</v>
      </c>
      <c r="G67" s="508"/>
      <c r="H67" s="508"/>
      <c r="I67" s="508"/>
      <c r="J67" s="508"/>
      <c r="K67" s="508"/>
      <c r="L67" s="508"/>
      <c r="M67" s="508"/>
      <c r="N67" s="509"/>
      <c r="R67" s="124"/>
    </row>
    <row r="68" spans="2:18" ht="27.75" customHeight="1">
      <c r="B68" s="514"/>
      <c r="C68" s="515"/>
      <c r="D68" s="515"/>
      <c r="E68" s="516"/>
      <c r="F68" s="517"/>
      <c r="G68" s="518"/>
      <c r="H68" s="518"/>
      <c r="I68" s="518"/>
      <c r="J68" s="518"/>
      <c r="K68" s="518"/>
      <c r="L68" s="518"/>
      <c r="M68" s="518"/>
      <c r="N68" s="519"/>
      <c r="R68" s="124"/>
    </row>
    <row r="69" spans="2:18" ht="15" customHeight="1">
      <c r="B69" s="514"/>
      <c r="C69" s="515"/>
      <c r="D69" s="515"/>
      <c r="E69" s="516"/>
      <c r="F69" s="520" t="s">
        <v>229</v>
      </c>
      <c r="G69" s="521"/>
      <c r="H69" s="521"/>
      <c r="I69" s="521"/>
      <c r="J69" s="521"/>
      <c r="K69" s="521"/>
      <c r="L69" s="521"/>
      <c r="M69" s="521"/>
      <c r="N69" s="522"/>
      <c r="R69" s="124"/>
    </row>
    <row r="70" spans="2:18" ht="15" customHeight="1" thickBot="1">
      <c r="B70" s="514"/>
      <c r="C70" s="515"/>
      <c r="D70" s="515"/>
      <c r="E70" s="516"/>
      <c r="F70" s="172"/>
      <c r="G70" s="127" t="s">
        <v>228</v>
      </c>
      <c r="H70" s="126"/>
      <c r="I70" s="126"/>
      <c r="J70" s="171"/>
      <c r="K70" s="127" t="s">
        <v>227</v>
      </c>
      <c r="L70" s="126"/>
      <c r="M70" s="126"/>
      <c r="N70" s="125"/>
      <c r="R70" s="124"/>
    </row>
    <row r="71" spans="2:18" ht="39.75" customHeight="1">
      <c r="B71" s="501" t="s">
        <v>226</v>
      </c>
      <c r="C71" s="502"/>
      <c r="D71" s="502"/>
      <c r="E71" s="503"/>
      <c r="F71" s="513" t="s">
        <v>225</v>
      </c>
      <c r="G71" s="523"/>
      <c r="H71" s="523"/>
      <c r="I71" s="523"/>
      <c r="J71" s="523"/>
      <c r="K71" s="523"/>
      <c r="L71" s="523"/>
      <c r="M71" s="523"/>
      <c r="N71" s="524"/>
      <c r="R71" s="124"/>
    </row>
    <row r="72" spans="2:18" ht="27.75" customHeight="1" thickBot="1">
      <c r="B72" s="504"/>
      <c r="C72" s="505"/>
      <c r="D72" s="505"/>
      <c r="E72" s="506"/>
      <c r="F72" s="510"/>
      <c r="G72" s="511"/>
      <c r="H72" s="511"/>
      <c r="I72" s="511"/>
      <c r="J72" s="511"/>
      <c r="K72" s="511"/>
      <c r="L72" s="511"/>
      <c r="M72" s="511"/>
      <c r="N72" s="512"/>
      <c r="R72" s="124"/>
    </row>
    <row r="73" spans="2:18" ht="15" customHeight="1">
      <c r="B73" s="501" t="s">
        <v>224</v>
      </c>
      <c r="C73" s="502"/>
      <c r="D73" s="502"/>
      <c r="E73" s="503"/>
      <c r="F73" s="507" t="s">
        <v>223</v>
      </c>
      <c r="G73" s="508"/>
      <c r="H73" s="508"/>
      <c r="I73" s="508"/>
      <c r="J73" s="508"/>
      <c r="K73" s="508"/>
      <c r="L73" s="508"/>
      <c r="M73" s="508"/>
      <c r="N73" s="509"/>
      <c r="R73" s="124"/>
    </row>
    <row r="74" spans="2:18" ht="25.5" customHeight="1" thickBot="1">
      <c r="B74" s="504"/>
      <c r="C74" s="505"/>
      <c r="D74" s="505"/>
      <c r="E74" s="506"/>
      <c r="F74" s="510"/>
      <c r="G74" s="511"/>
      <c r="H74" s="511"/>
      <c r="I74" s="511"/>
      <c r="J74" s="511"/>
      <c r="K74" s="511"/>
      <c r="L74" s="511"/>
      <c r="M74" s="511"/>
      <c r="N74" s="512"/>
      <c r="R74" s="124"/>
    </row>
    <row r="75" spans="2:18" ht="15" customHeight="1">
      <c r="B75" s="501" t="s">
        <v>222</v>
      </c>
      <c r="C75" s="502"/>
      <c r="D75" s="502"/>
      <c r="E75" s="503"/>
      <c r="F75" s="513" t="s">
        <v>221</v>
      </c>
      <c r="G75" s="508"/>
      <c r="H75" s="508"/>
      <c r="I75" s="508"/>
      <c r="J75" s="508"/>
      <c r="K75" s="508"/>
      <c r="L75" s="508"/>
      <c r="M75" s="508"/>
      <c r="N75" s="509"/>
      <c r="R75" s="124"/>
    </row>
    <row r="76" spans="2:18" ht="25.5" customHeight="1" thickBot="1">
      <c r="B76" s="504"/>
      <c r="C76" s="505"/>
      <c r="D76" s="505"/>
      <c r="E76" s="506"/>
      <c r="F76" s="510"/>
      <c r="G76" s="511"/>
      <c r="H76" s="511"/>
      <c r="I76" s="511"/>
      <c r="J76" s="511"/>
      <c r="K76" s="511"/>
      <c r="L76" s="511"/>
      <c r="M76" s="511"/>
      <c r="N76" s="512"/>
      <c r="R76" s="124"/>
    </row>
    <row r="77" spans="2:15" ht="116.25" customHeight="1">
      <c r="B77" s="499" t="s">
        <v>220</v>
      </c>
      <c r="C77" s="499"/>
      <c r="D77" s="499"/>
      <c r="E77" s="499"/>
      <c r="F77" s="499"/>
      <c r="G77" s="499"/>
      <c r="H77" s="499"/>
      <c r="I77" s="499"/>
      <c r="J77" s="499"/>
      <c r="K77" s="499"/>
      <c r="L77" s="499"/>
      <c r="M77" s="499"/>
      <c r="N77" s="499"/>
      <c r="O77" s="124"/>
    </row>
    <row r="78" spans="2:16" s="123" customFormat="1" ht="19.5" customHeight="1">
      <c r="B78" s="500"/>
      <c r="C78" s="500"/>
      <c r="D78" s="500"/>
      <c r="E78" s="500"/>
      <c r="F78" s="500"/>
      <c r="G78" s="500"/>
      <c r="H78" s="500"/>
      <c r="I78" s="500"/>
      <c r="J78" s="500"/>
      <c r="K78" s="500"/>
      <c r="L78" s="500"/>
      <c r="M78" s="500"/>
      <c r="N78" s="500"/>
      <c r="O78" s="75"/>
      <c r="P78" s="75"/>
    </row>
  </sheetData>
  <sheetProtection sheet="1" formatRows="0" selectLockedCells="1"/>
  <mergeCells count="146">
    <mergeCell ref="L1:M1"/>
    <mergeCell ref="B2:N2"/>
    <mergeCell ref="B3:N3"/>
    <mergeCell ref="B4:N4"/>
    <mergeCell ref="B5:E5"/>
    <mergeCell ref="F5:N5"/>
    <mergeCell ref="B6:D19"/>
    <mergeCell ref="E6:E13"/>
    <mergeCell ref="F6:H6"/>
    <mergeCell ref="I6:N6"/>
    <mergeCell ref="F7:H7"/>
    <mergeCell ref="I7:N7"/>
    <mergeCell ref="F8:H8"/>
    <mergeCell ref="J8:N8"/>
    <mergeCell ref="F9:H9"/>
    <mergeCell ref="I9:K9"/>
    <mergeCell ref="M9:N9"/>
    <mergeCell ref="F10:H11"/>
    <mergeCell ref="I10:N10"/>
    <mergeCell ref="I11:N11"/>
    <mergeCell ref="F12:H13"/>
    <mergeCell ref="I12:N12"/>
    <mergeCell ref="I13:N13"/>
    <mergeCell ref="E14:E19"/>
    <mergeCell ref="F14:H14"/>
    <mergeCell ref="I14:N14"/>
    <mergeCell ref="F15:H15"/>
    <mergeCell ref="I15:N15"/>
    <mergeCell ref="F16:H16"/>
    <mergeCell ref="K16:L16"/>
    <mergeCell ref="M16:N16"/>
    <mergeCell ref="F17:H17"/>
    <mergeCell ref="J17:N17"/>
    <mergeCell ref="F18:H18"/>
    <mergeCell ref="K18:N18"/>
    <mergeCell ref="F19:H19"/>
    <mergeCell ref="I19:N19"/>
    <mergeCell ref="B20:E25"/>
    <mergeCell ref="F20:H20"/>
    <mergeCell ref="I20:N20"/>
    <mergeCell ref="F21:H21"/>
    <mergeCell ref="I21:J21"/>
    <mergeCell ref="L21:M21"/>
    <mergeCell ref="F22:H22"/>
    <mergeCell ref="I22:J23"/>
    <mergeCell ref="K22:K23"/>
    <mergeCell ref="L22:M23"/>
    <mergeCell ref="N22:N23"/>
    <mergeCell ref="F23:H23"/>
    <mergeCell ref="F24:H24"/>
    <mergeCell ref="I24:J25"/>
    <mergeCell ref="K24:K25"/>
    <mergeCell ref="L24:M25"/>
    <mergeCell ref="N24:N25"/>
    <mergeCell ref="F25:H25"/>
    <mergeCell ref="D26:E27"/>
    <mergeCell ref="F26:N26"/>
    <mergeCell ref="F27:N27"/>
    <mergeCell ref="C28:E28"/>
    <mergeCell ref="F28:N28"/>
    <mergeCell ref="C29:E30"/>
    <mergeCell ref="F29:K29"/>
    <mergeCell ref="L29:L30"/>
    <mergeCell ref="M29:N30"/>
    <mergeCell ref="F30:K30"/>
    <mergeCell ref="D31:E34"/>
    <mergeCell ref="F31:K32"/>
    <mergeCell ref="L31:L32"/>
    <mergeCell ref="M31:N32"/>
    <mergeCell ref="F33:G33"/>
    <mergeCell ref="H33:N33"/>
    <mergeCell ref="F34:G34"/>
    <mergeCell ref="H34:N34"/>
    <mergeCell ref="C35:E36"/>
    <mergeCell ref="F35:K35"/>
    <mergeCell ref="L35:L36"/>
    <mergeCell ref="M35:N36"/>
    <mergeCell ref="F36:K36"/>
    <mergeCell ref="D37:E40"/>
    <mergeCell ref="F37:K38"/>
    <mergeCell ref="L37:L38"/>
    <mergeCell ref="M37:N38"/>
    <mergeCell ref="F39:G39"/>
    <mergeCell ref="H39:N39"/>
    <mergeCell ref="F40:G40"/>
    <mergeCell ref="H40:N40"/>
    <mergeCell ref="C41:E42"/>
    <mergeCell ref="F41:N41"/>
    <mergeCell ref="F42:N42"/>
    <mergeCell ref="C43:E43"/>
    <mergeCell ref="F43:K43"/>
    <mergeCell ref="L43:L44"/>
    <mergeCell ref="M43:N44"/>
    <mergeCell ref="F44:K44"/>
    <mergeCell ref="D45:E48"/>
    <mergeCell ref="F45:K46"/>
    <mergeCell ref="L45:L46"/>
    <mergeCell ref="M45:N46"/>
    <mergeCell ref="F47:G47"/>
    <mergeCell ref="H47:N47"/>
    <mergeCell ref="F48:G48"/>
    <mergeCell ref="H48:N48"/>
    <mergeCell ref="B49:E50"/>
    <mergeCell ref="F49:N49"/>
    <mergeCell ref="F50:N50"/>
    <mergeCell ref="B51:E54"/>
    <mergeCell ref="F51:N51"/>
    <mergeCell ref="F52:N52"/>
    <mergeCell ref="F53:N53"/>
    <mergeCell ref="F54:N54"/>
    <mergeCell ref="B55:E63"/>
    <mergeCell ref="F55:N55"/>
    <mergeCell ref="G56:K56"/>
    <mergeCell ref="M56:N56"/>
    <mergeCell ref="F57:N57"/>
    <mergeCell ref="G58:K58"/>
    <mergeCell ref="M58:N58"/>
    <mergeCell ref="G59:K59"/>
    <mergeCell ref="M59:N59"/>
    <mergeCell ref="G60:K60"/>
    <mergeCell ref="M60:N60"/>
    <mergeCell ref="F61:N61"/>
    <mergeCell ref="G62:K62"/>
    <mergeCell ref="M62:N62"/>
    <mergeCell ref="G63:K63"/>
    <mergeCell ref="M63:N63"/>
    <mergeCell ref="B65:E66"/>
    <mergeCell ref="F65:N65"/>
    <mergeCell ref="F66:N66"/>
    <mergeCell ref="G64:K64"/>
    <mergeCell ref="M64:N64"/>
    <mergeCell ref="B67:E70"/>
    <mergeCell ref="F67:N67"/>
    <mergeCell ref="F68:N68"/>
    <mergeCell ref="F69:N69"/>
    <mergeCell ref="B71:E72"/>
    <mergeCell ref="F71:N71"/>
    <mergeCell ref="F72:N72"/>
    <mergeCell ref="B77:N77"/>
    <mergeCell ref="B78:N78"/>
    <mergeCell ref="B73:E74"/>
    <mergeCell ref="F73:N73"/>
    <mergeCell ref="F74:N74"/>
    <mergeCell ref="B75:E76"/>
    <mergeCell ref="F75:N75"/>
    <mergeCell ref="F76:N76"/>
  </mergeCells>
  <printOptions horizontalCentered="1"/>
  <pageMargins left="0.9055118110236221" right="0.7086614173228347" top="0.7480314960629921" bottom="0.7480314960629921" header="0.31496062992125984" footer="0.31496062992125984"/>
  <pageSetup fitToHeight="0" fitToWidth="1" horizontalDpi="600" verticalDpi="600" orientation="portrait" paperSize="9" scale="63" r:id="rId1"/>
  <rowBreaks count="1" manualBreakCount="1">
    <brk id="48" max="13" man="1"/>
  </rowBreaks>
  <colBreaks count="1" manualBreakCount="1">
    <brk id="14" max="65535" man="1"/>
  </colBreaks>
</worksheet>
</file>

<file path=xl/worksheets/sheet5.xml><?xml version="1.0" encoding="utf-8"?>
<worksheet xmlns="http://schemas.openxmlformats.org/spreadsheetml/2006/main" xmlns:r="http://schemas.openxmlformats.org/officeDocument/2006/relationships">
  <sheetPr>
    <tabColor theme="3" tint="0.7999799847602844"/>
  </sheetPr>
  <dimension ref="A1:O59"/>
  <sheetViews>
    <sheetView view="pageBreakPreview" zoomScale="90" zoomScaleSheetLayoutView="90" zoomScalePageLayoutView="0" workbookViewId="0" topLeftCell="A1">
      <selection activeCell="D7" sqref="D7:K7"/>
    </sheetView>
  </sheetViews>
  <sheetFormatPr defaultColWidth="9.140625" defaultRowHeight="15"/>
  <cols>
    <col min="1" max="1" width="1.1484375" style="75" customWidth="1"/>
    <col min="2" max="2" width="7.57421875" style="75" customWidth="1"/>
    <col min="3" max="3" width="9.57421875" style="75" customWidth="1"/>
    <col min="4" max="4" width="2.57421875" style="75" customWidth="1"/>
    <col min="5" max="6" width="13.140625" style="75" customWidth="1"/>
    <col min="7" max="7" width="3.57421875" style="75" customWidth="1"/>
    <col min="8" max="8" width="8.7109375" style="75" customWidth="1"/>
    <col min="9" max="11" width="13.140625" style="75" customWidth="1"/>
    <col min="12" max="12" width="15.57421875" style="75" customWidth="1"/>
    <col min="13" max="13" width="11.140625" style="75" customWidth="1"/>
    <col min="14" max="14" width="2.57421875" style="75" customWidth="1"/>
    <col min="15" max="15" width="9.00390625" style="75" customWidth="1"/>
    <col min="16" max="16384" width="9.00390625" style="75" customWidth="1"/>
  </cols>
  <sheetData>
    <row r="1" spans="1:15" s="54" customFormat="1" ht="21" customHeight="1">
      <c r="A1" s="120"/>
      <c r="B1" s="120" t="s">
        <v>295</v>
      </c>
      <c r="C1" s="121"/>
      <c r="D1" s="121"/>
      <c r="E1" s="121"/>
      <c r="F1" s="121"/>
      <c r="G1" s="121"/>
      <c r="H1" s="121"/>
      <c r="I1" s="121"/>
      <c r="J1" s="121"/>
      <c r="K1" s="829" t="s">
        <v>373</v>
      </c>
      <c r="L1" s="830"/>
      <c r="M1" s="841">
        <f>'【様式第11】完了実績報告書'!V2</f>
        <v>0</v>
      </c>
      <c r="N1" s="842"/>
      <c r="O1" s="115"/>
    </row>
    <row r="2" spans="1:15" s="118" customFormat="1" ht="21" customHeight="1">
      <c r="A2" s="120"/>
      <c r="B2" s="712" t="s">
        <v>424</v>
      </c>
      <c r="C2" s="831"/>
      <c r="D2" s="831"/>
      <c r="E2" s="831"/>
      <c r="F2" s="831"/>
      <c r="G2" s="831"/>
      <c r="H2" s="831"/>
      <c r="I2" s="831"/>
      <c r="J2" s="831"/>
      <c r="K2" s="831"/>
      <c r="L2" s="831"/>
      <c r="M2" s="831"/>
      <c r="N2" s="831"/>
      <c r="O2" s="119"/>
    </row>
    <row r="3" spans="1:14" s="114" customFormat="1" ht="21" customHeight="1">
      <c r="A3" s="75"/>
      <c r="B3" s="712" t="s">
        <v>297</v>
      </c>
      <c r="C3" s="831"/>
      <c r="D3" s="831"/>
      <c r="E3" s="831"/>
      <c r="F3" s="831"/>
      <c r="G3" s="831"/>
      <c r="H3" s="831"/>
      <c r="I3" s="831"/>
      <c r="J3" s="831"/>
      <c r="K3" s="831"/>
      <c r="L3" s="831"/>
      <c r="M3" s="831"/>
      <c r="N3" s="831"/>
    </row>
    <row r="4" spans="1:14" s="114" customFormat="1" ht="21" customHeight="1">
      <c r="A4" s="75"/>
      <c r="B4" s="832" t="str">
        <f>"対策個票（交換） "&amp;WIDECHAR(D7)</f>
        <v>対策個票（交換） </v>
      </c>
      <c r="C4" s="833"/>
      <c r="D4" s="833"/>
      <c r="E4" s="833"/>
      <c r="F4" s="833"/>
      <c r="G4" s="833"/>
      <c r="H4" s="833"/>
      <c r="I4" s="833"/>
      <c r="J4" s="833"/>
      <c r="K4" s="833"/>
      <c r="L4" s="833"/>
      <c r="M4" s="833"/>
      <c r="N4" s="833"/>
    </row>
    <row r="5" spans="1:14" s="114" customFormat="1" ht="14.25">
      <c r="A5" s="75"/>
      <c r="B5" s="117"/>
      <c r="C5" s="116"/>
      <c r="D5" s="116"/>
      <c r="E5" s="116"/>
      <c r="F5" s="116"/>
      <c r="G5" s="116"/>
      <c r="H5" s="116"/>
      <c r="I5" s="116"/>
      <c r="J5" s="116"/>
      <c r="K5" s="116"/>
      <c r="L5" s="116"/>
      <c r="M5" s="116"/>
      <c r="N5" s="115" t="s">
        <v>219</v>
      </c>
    </row>
    <row r="6" spans="2:14" ht="13.5">
      <c r="B6" s="112"/>
      <c r="C6" s="112"/>
      <c r="D6" s="112"/>
      <c r="E6" s="112"/>
      <c r="F6" s="112"/>
      <c r="G6" s="112"/>
      <c r="H6" s="112"/>
      <c r="I6" s="112"/>
      <c r="J6" s="113"/>
      <c r="K6" s="113"/>
      <c r="L6" s="112"/>
      <c r="M6" s="111"/>
      <c r="N6" s="111" t="s">
        <v>218</v>
      </c>
    </row>
    <row r="7" spans="2:14" ht="19.5" customHeight="1">
      <c r="B7" s="834" t="s">
        <v>217</v>
      </c>
      <c r="C7" s="834"/>
      <c r="D7" s="843"/>
      <c r="E7" s="844"/>
      <c r="F7" s="844"/>
      <c r="G7" s="844"/>
      <c r="H7" s="844"/>
      <c r="I7" s="844"/>
      <c r="J7" s="844"/>
      <c r="K7" s="845"/>
      <c r="L7" s="110" t="s">
        <v>216</v>
      </c>
      <c r="M7" s="177"/>
      <c r="N7" s="109" t="s">
        <v>215</v>
      </c>
    </row>
    <row r="8" spans="2:14" ht="15" customHeight="1">
      <c r="B8" s="796" t="s">
        <v>214</v>
      </c>
      <c r="C8" s="797"/>
      <c r="D8" s="835" t="s">
        <v>213</v>
      </c>
      <c r="E8" s="836"/>
      <c r="F8" s="836"/>
      <c r="G8" s="836"/>
      <c r="H8" s="836"/>
      <c r="I8" s="836"/>
      <c r="J8" s="836"/>
      <c r="K8" s="836"/>
      <c r="L8" s="836"/>
      <c r="M8" s="836"/>
      <c r="N8" s="837"/>
    </row>
    <row r="9" spans="2:14" ht="19.5" customHeight="1">
      <c r="B9" s="825"/>
      <c r="C9" s="826"/>
      <c r="D9" s="838"/>
      <c r="E9" s="839"/>
      <c r="F9" s="839"/>
      <c r="G9" s="839"/>
      <c r="H9" s="839"/>
      <c r="I9" s="839"/>
      <c r="J9" s="839"/>
      <c r="K9" s="839"/>
      <c r="L9" s="839"/>
      <c r="M9" s="839"/>
      <c r="N9" s="840"/>
    </row>
    <row r="10" spans="2:14" ht="15" customHeight="1">
      <c r="B10" s="796" t="s">
        <v>212</v>
      </c>
      <c r="C10" s="797"/>
      <c r="D10" s="820" t="s">
        <v>211</v>
      </c>
      <c r="E10" s="821"/>
      <c r="F10" s="821"/>
      <c r="G10" s="821"/>
      <c r="H10" s="821"/>
      <c r="I10" s="821"/>
      <c r="J10" s="821"/>
      <c r="K10" s="821"/>
      <c r="L10" s="821"/>
      <c r="M10" s="821"/>
      <c r="N10" s="822"/>
    </row>
    <row r="11" spans="2:14" ht="15" customHeight="1">
      <c r="B11" s="798"/>
      <c r="C11" s="799"/>
      <c r="D11" s="812" t="s">
        <v>210</v>
      </c>
      <c r="E11" s="813"/>
      <c r="F11" s="813"/>
      <c r="G11" s="555"/>
      <c r="H11" s="555"/>
      <c r="I11" s="827"/>
      <c r="J11" s="827"/>
      <c r="K11" s="827"/>
      <c r="L11" s="827"/>
      <c r="M11" s="827"/>
      <c r="N11" s="828"/>
    </row>
    <row r="12" spans="2:14" ht="15" customHeight="1">
      <c r="B12" s="798"/>
      <c r="C12" s="799"/>
      <c r="D12" s="812" t="s">
        <v>209</v>
      </c>
      <c r="E12" s="813"/>
      <c r="F12" s="813"/>
      <c r="G12" s="555"/>
      <c r="H12" s="555"/>
      <c r="I12" s="827"/>
      <c r="J12" s="827"/>
      <c r="K12" s="827"/>
      <c r="L12" s="827"/>
      <c r="M12" s="827"/>
      <c r="N12" s="828"/>
    </row>
    <row r="13" spans="2:14" ht="15" customHeight="1">
      <c r="B13" s="798"/>
      <c r="C13" s="799"/>
      <c r="D13" s="812" t="s">
        <v>208</v>
      </c>
      <c r="E13" s="813"/>
      <c r="F13" s="813"/>
      <c r="G13" s="555"/>
      <c r="H13" s="555"/>
      <c r="I13" s="827"/>
      <c r="J13" s="827"/>
      <c r="K13" s="827"/>
      <c r="L13" s="827"/>
      <c r="M13" s="827"/>
      <c r="N13" s="828"/>
    </row>
    <row r="14" spans="2:14" ht="15" customHeight="1">
      <c r="B14" s="798"/>
      <c r="C14" s="799"/>
      <c r="D14" s="812" t="s">
        <v>207</v>
      </c>
      <c r="E14" s="813"/>
      <c r="F14" s="813"/>
      <c r="G14" s="555"/>
      <c r="H14" s="555"/>
      <c r="I14" s="827"/>
      <c r="J14" s="827"/>
      <c r="K14" s="827"/>
      <c r="L14" s="827"/>
      <c r="M14" s="827"/>
      <c r="N14" s="828"/>
    </row>
    <row r="15" spans="2:14" ht="15" customHeight="1">
      <c r="B15" s="798"/>
      <c r="C15" s="799"/>
      <c r="D15" s="812" t="s">
        <v>206</v>
      </c>
      <c r="E15" s="813"/>
      <c r="F15" s="813"/>
      <c r="G15" s="178"/>
      <c r="H15" s="814" t="s">
        <v>205</v>
      </c>
      <c r="I15" s="814"/>
      <c r="J15" s="814"/>
      <c r="K15" s="814"/>
      <c r="L15" s="814"/>
      <c r="M15" s="814"/>
      <c r="N15" s="815"/>
    </row>
    <row r="16" spans="2:14" ht="15" customHeight="1">
      <c r="B16" s="798"/>
      <c r="C16" s="799"/>
      <c r="D16" s="816" t="s">
        <v>204</v>
      </c>
      <c r="E16" s="817"/>
      <c r="F16" s="817"/>
      <c r="G16" s="818"/>
      <c r="H16" s="818"/>
      <c r="I16" s="818"/>
      <c r="J16" s="818"/>
      <c r="K16" s="818"/>
      <c r="L16" s="818"/>
      <c r="M16" s="818"/>
      <c r="N16" s="819"/>
    </row>
    <row r="17" spans="2:14" ht="27" customHeight="1">
      <c r="B17" s="798"/>
      <c r="C17" s="799"/>
      <c r="D17" s="820" t="s">
        <v>203</v>
      </c>
      <c r="E17" s="821"/>
      <c r="F17" s="821"/>
      <c r="G17" s="821"/>
      <c r="H17" s="821"/>
      <c r="I17" s="821"/>
      <c r="J17" s="821"/>
      <c r="K17" s="821"/>
      <c r="L17" s="821"/>
      <c r="M17" s="821"/>
      <c r="N17" s="822"/>
    </row>
    <row r="18" spans="2:14" ht="49.5" customHeight="1">
      <c r="B18" s="825"/>
      <c r="C18" s="826"/>
      <c r="D18" s="823"/>
      <c r="E18" s="518"/>
      <c r="F18" s="518"/>
      <c r="G18" s="518"/>
      <c r="H18" s="518"/>
      <c r="I18" s="518"/>
      <c r="J18" s="518"/>
      <c r="K18" s="518"/>
      <c r="L18" s="518"/>
      <c r="M18" s="518"/>
      <c r="N18" s="824"/>
    </row>
    <row r="19" spans="2:14" ht="15" customHeight="1">
      <c r="B19" s="796" t="s">
        <v>202</v>
      </c>
      <c r="C19" s="797"/>
      <c r="D19" s="802" t="s">
        <v>201</v>
      </c>
      <c r="E19" s="803"/>
      <c r="F19" s="803"/>
      <c r="G19" s="803"/>
      <c r="H19" s="803"/>
      <c r="I19" s="803"/>
      <c r="J19" s="803"/>
      <c r="K19" s="803"/>
      <c r="L19" s="803"/>
      <c r="M19" s="803"/>
      <c r="N19" s="804"/>
    </row>
    <row r="20" spans="2:14" ht="49.5" customHeight="1">
      <c r="B20" s="798"/>
      <c r="C20" s="799"/>
      <c r="D20" s="805"/>
      <c r="E20" s="806"/>
      <c r="F20" s="806"/>
      <c r="G20" s="806"/>
      <c r="H20" s="806"/>
      <c r="I20" s="806"/>
      <c r="J20" s="806"/>
      <c r="K20" s="806"/>
      <c r="L20" s="806"/>
      <c r="M20" s="806"/>
      <c r="N20" s="807"/>
    </row>
    <row r="21" spans="2:14" ht="12.75" customHeight="1">
      <c r="B21" s="798"/>
      <c r="C21" s="799"/>
      <c r="D21" s="108"/>
      <c r="E21" s="808" t="s">
        <v>200</v>
      </c>
      <c r="F21" s="808"/>
      <c r="G21" s="808"/>
      <c r="H21" s="808"/>
      <c r="I21" s="808"/>
      <c r="J21" s="808"/>
      <c r="K21" s="808"/>
      <c r="L21" s="808"/>
      <c r="M21" s="808"/>
      <c r="N21" s="107"/>
    </row>
    <row r="22" spans="2:14" ht="26.25" customHeight="1">
      <c r="B22" s="798"/>
      <c r="C22" s="799"/>
      <c r="D22" s="104"/>
      <c r="E22" s="809" t="s">
        <v>199</v>
      </c>
      <c r="F22" s="810"/>
      <c r="G22" s="809" t="s">
        <v>198</v>
      </c>
      <c r="H22" s="811"/>
      <c r="I22" s="810"/>
      <c r="J22" s="809" t="s">
        <v>197</v>
      </c>
      <c r="K22" s="811"/>
      <c r="L22" s="810"/>
      <c r="M22" s="106" t="s">
        <v>196</v>
      </c>
      <c r="N22" s="105"/>
    </row>
    <row r="23" spans="2:14" ht="15" customHeight="1">
      <c r="B23" s="798"/>
      <c r="C23" s="799"/>
      <c r="D23" s="104"/>
      <c r="E23" s="779"/>
      <c r="F23" s="780"/>
      <c r="G23" s="781"/>
      <c r="H23" s="781"/>
      <c r="I23" s="781"/>
      <c r="J23" s="779"/>
      <c r="K23" s="782"/>
      <c r="L23" s="780"/>
      <c r="M23" s="179"/>
      <c r="N23" s="103"/>
    </row>
    <row r="24" spans="2:14" ht="15" customHeight="1">
      <c r="B24" s="798"/>
      <c r="C24" s="799"/>
      <c r="D24" s="104"/>
      <c r="E24" s="779"/>
      <c r="F24" s="780"/>
      <c r="G24" s="781"/>
      <c r="H24" s="781"/>
      <c r="I24" s="781"/>
      <c r="J24" s="779"/>
      <c r="K24" s="782"/>
      <c r="L24" s="780"/>
      <c r="M24" s="179"/>
      <c r="N24" s="105"/>
    </row>
    <row r="25" spans="2:14" ht="15" customHeight="1">
      <c r="B25" s="798"/>
      <c r="C25" s="799"/>
      <c r="D25" s="104"/>
      <c r="E25" s="779"/>
      <c r="F25" s="780"/>
      <c r="G25" s="781"/>
      <c r="H25" s="781"/>
      <c r="I25" s="781"/>
      <c r="J25" s="779"/>
      <c r="K25" s="782"/>
      <c r="L25" s="780"/>
      <c r="M25" s="179"/>
      <c r="N25" s="103"/>
    </row>
    <row r="26" spans="2:14" ht="15" customHeight="1">
      <c r="B26" s="800"/>
      <c r="C26" s="801"/>
      <c r="D26" s="102"/>
      <c r="E26" s="779"/>
      <c r="F26" s="780"/>
      <c r="G26" s="781"/>
      <c r="H26" s="781"/>
      <c r="I26" s="781"/>
      <c r="J26" s="779"/>
      <c r="K26" s="782"/>
      <c r="L26" s="780"/>
      <c r="M26" s="179"/>
      <c r="N26" s="101"/>
    </row>
    <row r="27" spans="2:14" ht="13.5">
      <c r="B27" s="92"/>
      <c r="C27" s="92"/>
      <c r="D27" s="92"/>
      <c r="E27" s="91"/>
      <c r="F27" s="91"/>
      <c r="G27" s="91"/>
      <c r="H27" s="91"/>
      <c r="I27" s="91"/>
      <c r="J27" s="91"/>
      <c r="K27" s="91"/>
      <c r="L27" s="91"/>
      <c r="M27" s="89"/>
      <c r="N27" s="88"/>
    </row>
    <row r="28" spans="2:14" ht="14.25" thickBot="1">
      <c r="B28" s="759" t="s">
        <v>183</v>
      </c>
      <c r="C28" s="759"/>
      <c r="D28" s="759"/>
      <c r="E28" s="759"/>
      <c r="F28" s="759"/>
      <c r="G28" s="759"/>
      <c r="H28" s="759"/>
      <c r="I28" s="759"/>
      <c r="J28" s="759"/>
      <c r="K28" s="759"/>
      <c r="L28" s="759"/>
      <c r="M28" s="759"/>
      <c r="N28" s="759"/>
    </row>
    <row r="29" spans="2:14" ht="15" customHeight="1">
      <c r="B29" s="783" t="s">
        <v>182</v>
      </c>
      <c r="C29" s="784"/>
      <c r="D29" s="785"/>
      <c r="E29" s="766" t="s">
        <v>7</v>
      </c>
      <c r="F29" s="789"/>
      <c r="G29" s="766" t="s">
        <v>195</v>
      </c>
      <c r="H29" s="767"/>
      <c r="I29" s="789"/>
      <c r="J29" s="790" t="s">
        <v>178</v>
      </c>
      <c r="K29" s="792"/>
      <c r="L29" s="793"/>
      <c r="M29" s="793"/>
      <c r="N29" s="793"/>
    </row>
    <row r="30" spans="2:14" ht="15" customHeight="1" thickBot="1">
      <c r="B30" s="786"/>
      <c r="C30" s="787"/>
      <c r="D30" s="788"/>
      <c r="E30" s="86" t="s">
        <v>194</v>
      </c>
      <c r="F30" s="165" t="s">
        <v>173</v>
      </c>
      <c r="G30" s="795" t="s">
        <v>193</v>
      </c>
      <c r="H30" s="773"/>
      <c r="I30" s="100" t="s">
        <v>173</v>
      </c>
      <c r="J30" s="791"/>
      <c r="K30" s="794"/>
      <c r="L30" s="793"/>
      <c r="M30" s="793"/>
      <c r="N30" s="793"/>
    </row>
    <row r="31" spans="2:14" ht="15" customHeight="1">
      <c r="B31" s="777" t="s">
        <v>170</v>
      </c>
      <c r="C31" s="745"/>
      <c r="D31" s="746"/>
      <c r="E31" s="180"/>
      <c r="F31" s="99" t="s">
        <v>192</v>
      </c>
      <c r="G31" s="744">
        <v>0.000488</v>
      </c>
      <c r="H31" s="778"/>
      <c r="I31" s="97" t="s">
        <v>191</v>
      </c>
      <c r="J31" s="189"/>
      <c r="K31" s="794"/>
      <c r="L31" s="793"/>
      <c r="M31" s="793"/>
      <c r="N31" s="793"/>
    </row>
    <row r="32" spans="2:14" ht="15" customHeight="1">
      <c r="B32" s="751" t="s">
        <v>168</v>
      </c>
      <c r="C32" s="736"/>
      <c r="D32" s="737"/>
      <c r="E32" s="180"/>
      <c r="F32" s="96" t="s">
        <v>186</v>
      </c>
      <c r="G32" s="735">
        <v>2.23</v>
      </c>
      <c r="H32" s="776"/>
      <c r="I32" s="95" t="s">
        <v>185</v>
      </c>
      <c r="J32" s="190"/>
      <c r="K32" s="794"/>
      <c r="L32" s="793"/>
      <c r="M32" s="793"/>
      <c r="N32" s="793"/>
    </row>
    <row r="33" spans="2:14" ht="15" customHeight="1">
      <c r="B33" s="751" t="s">
        <v>167</v>
      </c>
      <c r="C33" s="736"/>
      <c r="D33" s="737"/>
      <c r="E33" s="180"/>
      <c r="F33" s="96" t="s">
        <v>190</v>
      </c>
      <c r="G33" s="735">
        <v>2.49</v>
      </c>
      <c r="H33" s="776"/>
      <c r="I33" s="97" t="s">
        <v>189</v>
      </c>
      <c r="J33" s="190"/>
      <c r="K33" s="794"/>
      <c r="L33" s="793"/>
      <c r="M33" s="793"/>
      <c r="N33" s="793"/>
    </row>
    <row r="34" spans="2:14" ht="15" customHeight="1">
      <c r="B34" s="751" t="s">
        <v>166</v>
      </c>
      <c r="C34" s="736"/>
      <c r="D34" s="737"/>
      <c r="E34" s="180"/>
      <c r="F34" s="96" t="s">
        <v>190</v>
      </c>
      <c r="G34" s="735">
        <v>2.58</v>
      </c>
      <c r="H34" s="776"/>
      <c r="I34" s="97" t="s">
        <v>189</v>
      </c>
      <c r="J34" s="190"/>
      <c r="K34" s="794"/>
      <c r="L34" s="793"/>
      <c r="M34" s="793"/>
      <c r="N34" s="793"/>
    </row>
    <row r="35" spans="2:14" ht="15" customHeight="1">
      <c r="B35" s="751" t="s">
        <v>165</v>
      </c>
      <c r="C35" s="736"/>
      <c r="D35" s="737"/>
      <c r="E35" s="180"/>
      <c r="F35" s="96" t="s">
        <v>190</v>
      </c>
      <c r="G35" s="735">
        <v>2.71</v>
      </c>
      <c r="H35" s="776"/>
      <c r="I35" s="97" t="s">
        <v>189</v>
      </c>
      <c r="J35" s="190"/>
      <c r="K35" s="794"/>
      <c r="L35" s="793"/>
      <c r="M35" s="793"/>
      <c r="N35" s="793"/>
    </row>
    <row r="36" spans="2:14" ht="15" customHeight="1">
      <c r="B36" s="751" t="s">
        <v>164</v>
      </c>
      <c r="C36" s="736"/>
      <c r="D36" s="737"/>
      <c r="E36" s="180"/>
      <c r="F36" s="96" t="s">
        <v>190</v>
      </c>
      <c r="G36" s="774">
        <v>3</v>
      </c>
      <c r="H36" s="775"/>
      <c r="I36" s="97" t="s">
        <v>189</v>
      </c>
      <c r="J36" s="190"/>
      <c r="K36" s="794"/>
      <c r="L36" s="793"/>
      <c r="M36" s="793"/>
      <c r="N36" s="793"/>
    </row>
    <row r="37" spans="2:14" ht="15" customHeight="1">
      <c r="B37" s="751" t="s">
        <v>162</v>
      </c>
      <c r="C37" s="736"/>
      <c r="D37" s="737"/>
      <c r="E37" s="180"/>
      <c r="F37" s="98" t="s">
        <v>188</v>
      </c>
      <c r="G37" s="774">
        <v>3</v>
      </c>
      <c r="H37" s="775"/>
      <c r="I37" s="97" t="s">
        <v>187</v>
      </c>
      <c r="J37" s="190"/>
      <c r="K37" s="794"/>
      <c r="L37" s="793"/>
      <c r="M37" s="793"/>
      <c r="N37" s="793"/>
    </row>
    <row r="38" spans="2:14" ht="15" customHeight="1">
      <c r="B38" s="751" t="s">
        <v>161</v>
      </c>
      <c r="C38" s="736"/>
      <c r="D38" s="737"/>
      <c r="E38" s="180"/>
      <c r="F38" s="98" t="s">
        <v>188</v>
      </c>
      <c r="G38" s="774">
        <v>2.7</v>
      </c>
      <c r="H38" s="775"/>
      <c r="I38" s="97" t="s">
        <v>187</v>
      </c>
      <c r="J38" s="190"/>
      <c r="K38" s="794"/>
      <c r="L38" s="793"/>
      <c r="M38" s="793"/>
      <c r="N38" s="793"/>
    </row>
    <row r="39" spans="2:14" ht="15" customHeight="1">
      <c r="B39" s="751" t="s">
        <v>159</v>
      </c>
      <c r="C39" s="736"/>
      <c r="D39" s="737"/>
      <c r="E39" s="180"/>
      <c r="F39" s="96" t="s">
        <v>186</v>
      </c>
      <c r="G39" s="735">
        <v>2.22</v>
      </c>
      <c r="H39" s="776"/>
      <c r="I39" s="95" t="s">
        <v>185</v>
      </c>
      <c r="J39" s="190"/>
      <c r="K39" s="794"/>
      <c r="L39" s="793"/>
      <c r="M39" s="793"/>
      <c r="N39" s="793"/>
    </row>
    <row r="40" spans="2:14" ht="15" customHeight="1">
      <c r="B40" s="751"/>
      <c r="C40" s="736"/>
      <c r="D40" s="737"/>
      <c r="E40" s="187" t="s">
        <v>184</v>
      </c>
      <c r="F40" s="94"/>
      <c r="G40" s="752"/>
      <c r="H40" s="753"/>
      <c r="I40" s="193"/>
      <c r="J40" s="191"/>
      <c r="K40" s="794"/>
      <c r="L40" s="793"/>
      <c r="M40" s="793"/>
      <c r="N40" s="793"/>
    </row>
    <row r="41" spans="2:14" ht="15" customHeight="1" thickBot="1">
      <c r="B41" s="754"/>
      <c r="C41" s="755"/>
      <c r="D41" s="756"/>
      <c r="E41" s="188" t="s">
        <v>184</v>
      </c>
      <c r="F41" s="93"/>
      <c r="G41" s="757"/>
      <c r="H41" s="758"/>
      <c r="I41" s="194"/>
      <c r="J41" s="192"/>
      <c r="K41" s="794"/>
      <c r="L41" s="793"/>
      <c r="M41" s="793"/>
      <c r="N41" s="793"/>
    </row>
    <row r="42" spans="2:14" ht="13.5">
      <c r="B42" s="92"/>
      <c r="C42" s="92"/>
      <c r="D42" s="92"/>
      <c r="E42" s="91"/>
      <c r="F42" s="91"/>
      <c r="G42" s="91"/>
      <c r="H42" s="91"/>
      <c r="I42" s="91"/>
      <c r="J42" s="91"/>
      <c r="K42" s="90"/>
      <c r="L42" s="90"/>
      <c r="M42" s="89"/>
      <c r="N42" s="88"/>
    </row>
    <row r="43" spans="2:14" ht="14.25" thickBot="1">
      <c r="B43" s="759" t="s">
        <v>183</v>
      </c>
      <c r="C43" s="759"/>
      <c r="D43" s="759"/>
      <c r="E43" s="759"/>
      <c r="F43" s="759"/>
      <c r="G43" s="759"/>
      <c r="H43" s="759"/>
      <c r="I43" s="759"/>
      <c r="J43" s="759"/>
      <c r="K43" s="759"/>
      <c r="L43" s="759"/>
      <c r="M43" s="759"/>
      <c r="N43" s="759"/>
    </row>
    <row r="44" spans="2:14" ht="15" customHeight="1">
      <c r="B44" s="760" t="s">
        <v>182</v>
      </c>
      <c r="C44" s="761"/>
      <c r="D44" s="762"/>
      <c r="E44" s="766" t="s">
        <v>181</v>
      </c>
      <c r="F44" s="767"/>
      <c r="G44" s="767"/>
      <c r="H44" s="767"/>
      <c r="I44" s="767"/>
      <c r="J44" s="767"/>
      <c r="K44" s="87" t="s">
        <v>180</v>
      </c>
      <c r="L44" s="166" t="s">
        <v>179</v>
      </c>
      <c r="M44" s="768" t="s">
        <v>178</v>
      </c>
      <c r="N44" s="769"/>
    </row>
    <row r="45" spans="2:14" ht="15" customHeight="1" thickBot="1">
      <c r="B45" s="763"/>
      <c r="C45" s="764"/>
      <c r="D45" s="765"/>
      <c r="E45" s="86" t="s">
        <v>177</v>
      </c>
      <c r="F45" s="165" t="s">
        <v>176</v>
      </c>
      <c r="G45" s="772" t="s">
        <v>175</v>
      </c>
      <c r="H45" s="773"/>
      <c r="I45" s="165" t="s">
        <v>174</v>
      </c>
      <c r="J45" s="164" t="s">
        <v>173</v>
      </c>
      <c r="K45" s="85" t="s">
        <v>172</v>
      </c>
      <c r="L45" s="84" t="s">
        <v>171</v>
      </c>
      <c r="M45" s="770"/>
      <c r="N45" s="771"/>
    </row>
    <row r="46" spans="2:14" ht="15" customHeight="1">
      <c r="B46" s="744" t="s">
        <v>170</v>
      </c>
      <c r="C46" s="745"/>
      <c r="D46" s="746"/>
      <c r="E46" s="183"/>
      <c r="F46" s="181"/>
      <c r="G46" s="747"/>
      <c r="H46" s="748"/>
      <c r="I46" s="80">
        <f aca="true" t="shared" si="0" ref="I46:I56">IF(G46="","",F46-G46)</f>
      </c>
      <c r="J46" s="83" t="s">
        <v>169</v>
      </c>
      <c r="K46" s="79">
        <f aca="true" t="shared" si="1" ref="K46:K56">IF(I46="","",E31*I46)</f>
      </c>
      <c r="L46" s="82">
        <f aca="true" t="shared" si="2" ref="L46:L56">IF(I46="","",G31*I46)</f>
      </c>
      <c r="M46" s="749"/>
      <c r="N46" s="750"/>
    </row>
    <row r="47" spans="2:14" ht="15" customHeight="1">
      <c r="B47" s="735" t="s">
        <v>168</v>
      </c>
      <c r="C47" s="736"/>
      <c r="D47" s="737"/>
      <c r="E47" s="184"/>
      <c r="F47" s="182"/>
      <c r="G47" s="738"/>
      <c r="H47" s="739"/>
      <c r="I47" s="80">
        <f t="shared" si="0"/>
      </c>
      <c r="J47" s="81" t="s">
        <v>158</v>
      </c>
      <c r="K47" s="79">
        <f t="shared" si="1"/>
      </c>
      <c r="L47" s="78">
        <f t="shared" si="2"/>
      </c>
      <c r="M47" s="740"/>
      <c r="N47" s="741"/>
    </row>
    <row r="48" spans="2:14" ht="15" customHeight="1">
      <c r="B48" s="735" t="s">
        <v>167</v>
      </c>
      <c r="C48" s="736"/>
      <c r="D48" s="737"/>
      <c r="E48" s="184"/>
      <c r="F48" s="182"/>
      <c r="G48" s="738"/>
      <c r="H48" s="739"/>
      <c r="I48" s="80">
        <f t="shared" si="0"/>
      </c>
      <c r="J48" s="81" t="s">
        <v>163</v>
      </c>
      <c r="K48" s="79">
        <f t="shared" si="1"/>
      </c>
      <c r="L48" s="78">
        <f t="shared" si="2"/>
      </c>
      <c r="M48" s="740"/>
      <c r="N48" s="741"/>
    </row>
    <row r="49" spans="2:14" ht="15" customHeight="1">
      <c r="B49" s="735" t="s">
        <v>166</v>
      </c>
      <c r="C49" s="736"/>
      <c r="D49" s="737"/>
      <c r="E49" s="184"/>
      <c r="F49" s="182"/>
      <c r="G49" s="738"/>
      <c r="H49" s="739"/>
      <c r="I49" s="80">
        <f>IF(G49="","",F49-G49)</f>
      </c>
      <c r="J49" s="81" t="s">
        <v>163</v>
      </c>
      <c r="K49" s="79">
        <f t="shared" si="1"/>
      </c>
      <c r="L49" s="78">
        <f t="shared" si="2"/>
      </c>
      <c r="M49" s="740"/>
      <c r="N49" s="741"/>
    </row>
    <row r="50" spans="2:14" ht="15" customHeight="1">
      <c r="B50" s="735" t="s">
        <v>165</v>
      </c>
      <c r="C50" s="736"/>
      <c r="D50" s="737"/>
      <c r="E50" s="184"/>
      <c r="F50" s="182"/>
      <c r="G50" s="738"/>
      <c r="H50" s="739"/>
      <c r="I50" s="80">
        <f t="shared" si="0"/>
      </c>
      <c r="J50" s="81" t="s">
        <v>163</v>
      </c>
      <c r="K50" s="79">
        <f t="shared" si="1"/>
      </c>
      <c r="L50" s="78">
        <f t="shared" si="2"/>
      </c>
      <c r="M50" s="740"/>
      <c r="N50" s="741"/>
    </row>
    <row r="51" spans="2:14" ht="15" customHeight="1">
      <c r="B51" s="735" t="s">
        <v>164</v>
      </c>
      <c r="C51" s="736"/>
      <c r="D51" s="737"/>
      <c r="E51" s="184"/>
      <c r="F51" s="182"/>
      <c r="G51" s="738"/>
      <c r="H51" s="739"/>
      <c r="I51" s="80">
        <f t="shared" si="0"/>
      </c>
      <c r="J51" s="81" t="s">
        <v>163</v>
      </c>
      <c r="K51" s="79">
        <f t="shared" si="1"/>
      </c>
      <c r="L51" s="78">
        <f t="shared" si="2"/>
      </c>
      <c r="M51" s="740"/>
      <c r="N51" s="741"/>
    </row>
    <row r="52" spans="2:14" ht="15" customHeight="1">
      <c r="B52" s="735" t="s">
        <v>162</v>
      </c>
      <c r="C52" s="736"/>
      <c r="D52" s="737"/>
      <c r="E52" s="184"/>
      <c r="F52" s="182"/>
      <c r="G52" s="738"/>
      <c r="H52" s="739"/>
      <c r="I52" s="80">
        <f t="shared" si="0"/>
      </c>
      <c r="J52" s="81" t="s">
        <v>160</v>
      </c>
      <c r="K52" s="79">
        <f t="shared" si="1"/>
      </c>
      <c r="L52" s="78">
        <f t="shared" si="2"/>
      </c>
      <c r="M52" s="740"/>
      <c r="N52" s="741"/>
    </row>
    <row r="53" spans="2:14" ht="15" customHeight="1">
      <c r="B53" s="735" t="s">
        <v>161</v>
      </c>
      <c r="C53" s="736"/>
      <c r="D53" s="737"/>
      <c r="E53" s="184"/>
      <c r="F53" s="182"/>
      <c r="G53" s="738"/>
      <c r="H53" s="739"/>
      <c r="I53" s="80">
        <f>IF(G53="","",F53-G53)</f>
      </c>
      <c r="J53" s="81" t="s">
        <v>160</v>
      </c>
      <c r="K53" s="79">
        <f t="shared" si="1"/>
      </c>
      <c r="L53" s="78">
        <f t="shared" si="2"/>
      </c>
      <c r="M53" s="740"/>
      <c r="N53" s="741"/>
    </row>
    <row r="54" spans="2:14" ht="15" customHeight="1">
      <c r="B54" s="735" t="s">
        <v>159</v>
      </c>
      <c r="C54" s="736"/>
      <c r="D54" s="737"/>
      <c r="E54" s="184"/>
      <c r="F54" s="182"/>
      <c r="G54" s="738"/>
      <c r="H54" s="739"/>
      <c r="I54" s="80">
        <f t="shared" si="0"/>
      </c>
      <c r="J54" s="81" t="s">
        <v>158</v>
      </c>
      <c r="K54" s="79">
        <f t="shared" si="1"/>
      </c>
      <c r="L54" s="78">
        <f t="shared" si="2"/>
      </c>
      <c r="M54" s="740"/>
      <c r="N54" s="741"/>
    </row>
    <row r="55" spans="2:14" ht="15" customHeight="1">
      <c r="B55" s="735"/>
      <c r="C55" s="736"/>
      <c r="D55" s="737"/>
      <c r="E55" s="185"/>
      <c r="F55" s="186"/>
      <c r="G55" s="742"/>
      <c r="H55" s="743"/>
      <c r="I55" s="195">
        <f t="shared" si="0"/>
      </c>
      <c r="J55" s="196"/>
      <c r="K55" s="197">
        <f t="shared" si="1"/>
      </c>
      <c r="L55" s="198">
        <f t="shared" si="2"/>
      </c>
      <c r="M55" s="740"/>
      <c r="N55" s="741"/>
    </row>
    <row r="56" spans="2:14" ht="15" customHeight="1" thickBot="1">
      <c r="B56" s="721"/>
      <c r="C56" s="722"/>
      <c r="D56" s="723"/>
      <c r="E56" s="185"/>
      <c r="F56" s="186"/>
      <c r="G56" s="724"/>
      <c r="H56" s="725"/>
      <c r="I56" s="195">
        <f t="shared" si="0"/>
      </c>
      <c r="J56" s="196"/>
      <c r="K56" s="197">
        <f t="shared" si="1"/>
      </c>
      <c r="L56" s="198">
        <f t="shared" si="2"/>
      </c>
      <c r="M56" s="726"/>
      <c r="N56" s="727"/>
    </row>
    <row r="57" spans="2:14" ht="15" customHeight="1" thickBot="1" thickTop="1">
      <c r="B57" s="728" t="s">
        <v>157</v>
      </c>
      <c r="C57" s="729"/>
      <c r="D57" s="729"/>
      <c r="E57" s="729"/>
      <c r="F57" s="729"/>
      <c r="G57" s="729"/>
      <c r="H57" s="729"/>
      <c r="I57" s="729"/>
      <c r="J57" s="730"/>
      <c r="K57" s="77">
        <f>SUM(K46:K56)</f>
        <v>0</v>
      </c>
      <c r="L57" s="76">
        <f>ROUNDDOWN(SUM(L46:L56),2)</f>
        <v>0</v>
      </c>
      <c r="M57" s="731"/>
      <c r="N57" s="732"/>
    </row>
    <row r="58" spans="2:14" ht="15" customHeight="1">
      <c r="B58" s="733"/>
      <c r="C58" s="734"/>
      <c r="D58" s="734"/>
      <c r="E58" s="734"/>
      <c r="F58" s="734"/>
      <c r="G58" s="734"/>
      <c r="H58" s="734"/>
      <c r="I58" s="734"/>
      <c r="J58" s="734"/>
      <c r="K58" s="734"/>
      <c r="L58" s="734"/>
      <c r="M58" s="734"/>
      <c r="N58" s="734"/>
    </row>
    <row r="59" spans="2:14" ht="105" customHeight="1">
      <c r="B59" s="720" t="s">
        <v>156</v>
      </c>
      <c r="C59" s="720"/>
      <c r="D59" s="720"/>
      <c r="E59" s="720"/>
      <c r="F59" s="720"/>
      <c r="G59" s="720"/>
      <c r="H59" s="720"/>
      <c r="I59" s="720"/>
      <c r="J59" s="720"/>
      <c r="K59" s="720"/>
      <c r="L59" s="720"/>
      <c r="M59" s="720"/>
      <c r="N59" s="720"/>
    </row>
  </sheetData>
  <sheetProtection sheet="1" formatRows="0" selectLockedCells="1"/>
  <mergeCells count="116">
    <mergeCell ref="K1:L1"/>
    <mergeCell ref="B2:N2"/>
    <mergeCell ref="B3:N3"/>
    <mergeCell ref="B4:N4"/>
    <mergeCell ref="B7:C7"/>
    <mergeCell ref="B8:C9"/>
    <mergeCell ref="D8:N8"/>
    <mergeCell ref="D9:N9"/>
    <mergeCell ref="M1:N1"/>
    <mergeCell ref="D7:K7"/>
    <mergeCell ref="B10:C18"/>
    <mergeCell ref="D10:N10"/>
    <mergeCell ref="D11:F11"/>
    <mergeCell ref="G11:N11"/>
    <mergeCell ref="D12:F12"/>
    <mergeCell ref="G12:N12"/>
    <mergeCell ref="D13:F13"/>
    <mergeCell ref="G13:N13"/>
    <mergeCell ref="D14:F14"/>
    <mergeCell ref="G14:N14"/>
    <mergeCell ref="D15:F15"/>
    <mergeCell ref="H15:N15"/>
    <mergeCell ref="D16:F16"/>
    <mergeCell ref="G16:N16"/>
    <mergeCell ref="D17:N17"/>
    <mergeCell ref="D18:N18"/>
    <mergeCell ref="B19:C26"/>
    <mergeCell ref="D19:N19"/>
    <mergeCell ref="D20:N20"/>
    <mergeCell ref="E21:M21"/>
    <mergeCell ref="E22:F22"/>
    <mergeCell ref="G22:I22"/>
    <mergeCell ref="J22:L22"/>
    <mergeCell ref="E23:F23"/>
    <mergeCell ref="G23:I23"/>
    <mergeCell ref="J23:L23"/>
    <mergeCell ref="E24:F24"/>
    <mergeCell ref="G24:I24"/>
    <mergeCell ref="J24:L24"/>
    <mergeCell ref="E25:F25"/>
    <mergeCell ref="G25:I25"/>
    <mergeCell ref="J25:L25"/>
    <mergeCell ref="E26:F26"/>
    <mergeCell ref="G26:I26"/>
    <mergeCell ref="J26:L26"/>
    <mergeCell ref="B28:N28"/>
    <mergeCell ref="B29:D30"/>
    <mergeCell ref="E29:F29"/>
    <mergeCell ref="G29:I29"/>
    <mergeCell ref="J29:J30"/>
    <mergeCell ref="K29:N41"/>
    <mergeCell ref="G30:H30"/>
    <mergeCell ref="B31:D31"/>
    <mergeCell ref="G31:H31"/>
    <mergeCell ref="B32:D32"/>
    <mergeCell ref="G32:H32"/>
    <mergeCell ref="B33:D33"/>
    <mergeCell ref="G33:H33"/>
    <mergeCell ref="B34:D34"/>
    <mergeCell ref="G34:H34"/>
    <mergeCell ref="B35:D35"/>
    <mergeCell ref="G35:H35"/>
    <mergeCell ref="B36:D36"/>
    <mergeCell ref="G36:H36"/>
    <mergeCell ref="B37:D37"/>
    <mergeCell ref="G37:H37"/>
    <mergeCell ref="B38:D38"/>
    <mergeCell ref="G38:H38"/>
    <mergeCell ref="B39:D39"/>
    <mergeCell ref="G39:H39"/>
    <mergeCell ref="B40:D40"/>
    <mergeCell ref="G40:H40"/>
    <mergeCell ref="B41:D41"/>
    <mergeCell ref="G41:H41"/>
    <mergeCell ref="B43:N43"/>
    <mergeCell ref="B44:D45"/>
    <mergeCell ref="E44:J44"/>
    <mergeCell ref="M44:N45"/>
    <mergeCell ref="G45:H45"/>
    <mergeCell ref="B46:D46"/>
    <mergeCell ref="G46:H46"/>
    <mergeCell ref="M46:N46"/>
    <mergeCell ref="B47:D47"/>
    <mergeCell ref="G47:H47"/>
    <mergeCell ref="M47:N47"/>
    <mergeCell ref="B48:D48"/>
    <mergeCell ref="G48:H48"/>
    <mergeCell ref="M48:N48"/>
    <mergeCell ref="B49:D49"/>
    <mergeCell ref="G49:H49"/>
    <mergeCell ref="M49:N49"/>
    <mergeCell ref="B50:D50"/>
    <mergeCell ref="G50:H50"/>
    <mergeCell ref="M50:N50"/>
    <mergeCell ref="B51:D51"/>
    <mergeCell ref="G51:H51"/>
    <mergeCell ref="M51:N51"/>
    <mergeCell ref="B52:D52"/>
    <mergeCell ref="G52:H52"/>
    <mergeCell ref="M52:N52"/>
    <mergeCell ref="B53:D53"/>
    <mergeCell ref="G53:H53"/>
    <mergeCell ref="M53:N53"/>
    <mergeCell ref="B54:D54"/>
    <mergeCell ref="G54:H54"/>
    <mergeCell ref="M54:N54"/>
    <mergeCell ref="B55:D55"/>
    <mergeCell ref="G55:H55"/>
    <mergeCell ref="M55:N55"/>
    <mergeCell ref="B59:N59"/>
    <mergeCell ref="B56:D56"/>
    <mergeCell ref="G56:H56"/>
    <mergeCell ref="M56:N56"/>
    <mergeCell ref="B57:J57"/>
    <mergeCell ref="M57:N57"/>
    <mergeCell ref="B58:N58"/>
  </mergeCells>
  <printOptions/>
  <pageMargins left="0.7" right="0.7" top="0.75" bottom="0.75" header="0.3" footer="0.3"/>
  <pageSetup horizontalDpi="600" verticalDpi="600" orientation="portrait" paperSize="9" scale="69" r:id="rId1"/>
  <colBreaks count="1" manualBreakCount="1">
    <brk id="14" max="65535" man="1"/>
  </colBreaks>
</worksheet>
</file>

<file path=xl/worksheets/sheet6.xml><?xml version="1.0" encoding="utf-8"?>
<worksheet xmlns="http://schemas.openxmlformats.org/spreadsheetml/2006/main" xmlns:r="http://schemas.openxmlformats.org/officeDocument/2006/relationships">
  <sheetPr>
    <tabColor theme="3" tint="0.7999799847602844"/>
  </sheetPr>
  <dimension ref="A1:O59"/>
  <sheetViews>
    <sheetView view="pageBreakPreview" zoomScale="90" zoomScaleSheetLayoutView="90" zoomScalePageLayoutView="0" workbookViewId="0" topLeftCell="A1">
      <selection activeCell="G24" sqref="G24:I24"/>
    </sheetView>
  </sheetViews>
  <sheetFormatPr defaultColWidth="9.140625" defaultRowHeight="15"/>
  <cols>
    <col min="1" max="1" width="1.421875" style="75" customWidth="1"/>
    <col min="2" max="2" width="7.57421875" style="75" customWidth="1"/>
    <col min="3" max="3" width="9.57421875" style="75" customWidth="1"/>
    <col min="4" max="4" width="2.57421875" style="75" customWidth="1"/>
    <col min="5" max="6" width="13.140625" style="75" customWidth="1"/>
    <col min="7" max="7" width="3.421875" style="75" customWidth="1"/>
    <col min="8" max="8" width="9.28125" style="75" customWidth="1"/>
    <col min="9" max="9" width="13.57421875" style="75" customWidth="1"/>
    <col min="10" max="11" width="13.140625" style="75" customWidth="1"/>
    <col min="12" max="12" width="15.57421875" style="75" customWidth="1"/>
    <col min="13" max="13" width="11.140625" style="75" customWidth="1"/>
    <col min="14" max="14" width="2.57421875" style="75" customWidth="1"/>
    <col min="15" max="16384" width="9.00390625" style="75" customWidth="1"/>
  </cols>
  <sheetData>
    <row r="1" spans="1:15" s="54" customFormat="1" ht="20.25" customHeight="1">
      <c r="A1" s="120"/>
      <c r="B1" s="54" t="s">
        <v>298</v>
      </c>
      <c r="C1" s="121"/>
      <c r="D1" s="121"/>
      <c r="E1" s="121"/>
      <c r="F1" s="121"/>
      <c r="G1" s="121"/>
      <c r="H1" s="121"/>
      <c r="I1" s="121"/>
      <c r="J1" s="121"/>
      <c r="K1" s="661" t="s">
        <v>373</v>
      </c>
      <c r="L1" s="871"/>
      <c r="M1" s="846">
        <f>'【様式第11】完了実績報告書'!V2</f>
        <v>0</v>
      </c>
      <c r="N1" s="847"/>
      <c r="O1" s="115"/>
    </row>
    <row r="2" spans="1:15" s="118" customFormat="1" ht="21" customHeight="1">
      <c r="A2" s="120"/>
      <c r="B2" s="712" t="s">
        <v>424</v>
      </c>
      <c r="C2" s="872"/>
      <c r="D2" s="872"/>
      <c r="E2" s="872"/>
      <c r="F2" s="872"/>
      <c r="G2" s="872"/>
      <c r="H2" s="872"/>
      <c r="I2" s="872"/>
      <c r="J2" s="872"/>
      <c r="K2" s="872"/>
      <c r="L2" s="872"/>
      <c r="M2" s="872"/>
      <c r="N2" s="872"/>
      <c r="O2" s="119"/>
    </row>
    <row r="3" spans="1:14" s="114" customFormat="1" ht="21" customHeight="1">
      <c r="A3" s="75"/>
      <c r="B3" s="712" t="s">
        <v>297</v>
      </c>
      <c r="C3" s="872"/>
      <c r="D3" s="872"/>
      <c r="E3" s="872"/>
      <c r="F3" s="872"/>
      <c r="G3" s="872"/>
      <c r="H3" s="872"/>
      <c r="I3" s="872"/>
      <c r="J3" s="872"/>
      <c r="K3" s="872"/>
      <c r="L3" s="872"/>
      <c r="M3" s="872"/>
      <c r="N3" s="872"/>
    </row>
    <row r="4" spans="1:14" s="114" customFormat="1" ht="21" customHeight="1">
      <c r="A4" s="75"/>
      <c r="B4" s="832" t="str">
        <f>"対策個票（追加） "&amp;WIDECHAR(D7)</f>
        <v>対策個票（追加） </v>
      </c>
      <c r="C4" s="873"/>
      <c r="D4" s="873"/>
      <c r="E4" s="873"/>
      <c r="F4" s="873"/>
      <c r="G4" s="873"/>
      <c r="H4" s="873"/>
      <c r="I4" s="873"/>
      <c r="J4" s="873"/>
      <c r="K4" s="873"/>
      <c r="L4" s="873"/>
      <c r="M4" s="873"/>
      <c r="N4" s="873"/>
    </row>
    <row r="5" spans="2:14" s="114" customFormat="1" ht="14.25">
      <c r="B5" s="117"/>
      <c r="C5" s="176"/>
      <c r="D5" s="176"/>
      <c r="E5" s="176"/>
      <c r="F5" s="176"/>
      <c r="G5" s="176"/>
      <c r="H5" s="176"/>
      <c r="I5" s="176"/>
      <c r="J5" s="176"/>
      <c r="K5" s="176"/>
      <c r="L5" s="176"/>
      <c r="M5" s="176"/>
      <c r="N5" s="115" t="s">
        <v>219</v>
      </c>
    </row>
    <row r="6" spans="2:14" ht="13.5">
      <c r="B6" s="112"/>
      <c r="C6" s="112"/>
      <c r="D6" s="112"/>
      <c r="E6" s="112"/>
      <c r="F6" s="112"/>
      <c r="G6" s="112"/>
      <c r="H6" s="112"/>
      <c r="I6" s="112"/>
      <c r="J6" s="113"/>
      <c r="K6" s="113"/>
      <c r="L6" s="112"/>
      <c r="M6" s="111"/>
      <c r="N6" s="111" t="s">
        <v>218</v>
      </c>
    </row>
    <row r="7" spans="2:14" ht="19.5" customHeight="1">
      <c r="B7" s="834" t="s">
        <v>217</v>
      </c>
      <c r="C7" s="834"/>
      <c r="D7" s="843"/>
      <c r="E7" s="844"/>
      <c r="F7" s="844"/>
      <c r="G7" s="844"/>
      <c r="H7" s="844"/>
      <c r="I7" s="844"/>
      <c r="J7" s="844"/>
      <c r="K7" s="845"/>
      <c r="L7" s="110" t="s">
        <v>216</v>
      </c>
      <c r="M7" s="174"/>
      <c r="N7" s="109" t="s">
        <v>215</v>
      </c>
    </row>
    <row r="8" spans="2:14" ht="19.5" customHeight="1">
      <c r="B8" s="796" t="s">
        <v>214</v>
      </c>
      <c r="C8" s="797"/>
      <c r="D8" s="835" t="s">
        <v>213</v>
      </c>
      <c r="E8" s="836"/>
      <c r="F8" s="836"/>
      <c r="G8" s="836"/>
      <c r="H8" s="836"/>
      <c r="I8" s="836"/>
      <c r="J8" s="836"/>
      <c r="K8" s="836"/>
      <c r="L8" s="836"/>
      <c r="M8" s="836"/>
      <c r="N8" s="868"/>
    </row>
    <row r="9" spans="2:14" ht="19.5" customHeight="1">
      <c r="B9" s="615"/>
      <c r="C9" s="617"/>
      <c r="D9" s="838"/>
      <c r="E9" s="839"/>
      <c r="F9" s="839"/>
      <c r="G9" s="839"/>
      <c r="H9" s="839"/>
      <c r="I9" s="839"/>
      <c r="J9" s="839"/>
      <c r="K9" s="839"/>
      <c r="L9" s="839"/>
      <c r="M9" s="839"/>
      <c r="N9" s="840"/>
    </row>
    <row r="10" spans="2:14" ht="15" customHeight="1">
      <c r="B10" s="796" t="s">
        <v>212</v>
      </c>
      <c r="C10" s="797"/>
      <c r="D10" s="820" t="s">
        <v>211</v>
      </c>
      <c r="E10" s="821"/>
      <c r="F10" s="821"/>
      <c r="G10" s="821"/>
      <c r="H10" s="821"/>
      <c r="I10" s="821"/>
      <c r="J10" s="821"/>
      <c r="K10" s="821"/>
      <c r="L10" s="821"/>
      <c r="M10" s="821"/>
      <c r="N10" s="822"/>
    </row>
    <row r="11" spans="2:14" ht="15" customHeight="1">
      <c r="B11" s="798"/>
      <c r="C11" s="799"/>
      <c r="D11" s="861" t="s">
        <v>210</v>
      </c>
      <c r="E11" s="862"/>
      <c r="F11" s="862"/>
      <c r="G11" s="869"/>
      <c r="H11" s="869"/>
      <c r="I11" s="869"/>
      <c r="J11" s="869"/>
      <c r="K11" s="869"/>
      <c r="L11" s="869"/>
      <c r="M11" s="869"/>
      <c r="N11" s="870"/>
    </row>
    <row r="12" spans="2:14" ht="15" customHeight="1">
      <c r="B12" s="798"/>
      <c r="C12" s="799"/>
      <c r="D12" s="861" t="s">
        <v>209</v>
      </c>
      <c r="E12" s="862"/>
      <c r="F12" s="862"/>
      <c r="G12" s="869"/>
      <c r="H12" s="869"/>
      <c r="I12" s="869"/>
      <c r="J12" s="869"/>
      <c r="K12" s="869"/>
      <c r="L12" s="869"/>
      <c r="M12" s="869"/>
      <c r="N12" s="870"/>
    </row>
    <row r="13" spans="2:14" ht="15" customHeight="1">
      <c r="B13" s="798"/>
      <c r="C13" s="799"/>
      <c r="D13" s="861" t="s">
        <v>208</v>
      </c>
      <c r="E13" s="862"/>
      <c r="F13" s="862"/>
      <c r="G13" s="869"/>
      <c r="H13" s="869"/>
      <c r="I13" s="869"/>
      <c r="J13" s="869"/>
      <c r="K13" s="869"/>
      <c r="L13" s="869"/>
      <c r="M13" s="869"/>
      <c r="N13" s="870"/>
    </row>
    <row r="14" spans="2:14" ht="15" customHeight="1">
      <c r="B14" s="798"/>
      <c r="C14" s="799"/>
      <c r="D14" s="861" t="s">
        <v>207</v>
      </c>
      <c r="E14" s="862"/>
      <c r="F14" s="862"/>
      <c r="G14" s="869"/>
      <c r="H14" s="869"/>
      <c r="I14" s="869"/>
      <c r="J14" s="869"/>
      <c r="K14" s="869"/>
      <c r="L14" s="869"/>
      <c r="M14" s="869"/>
      <c r="N14" s="870"/>
    </row>
    <row r="15" spans="2:14" ht="15" customHeight="1">
      <c r="B15" s="798"/>
      <c r="C15" s="799"/>
      <c r="D15" s="861" t="s">
        <v>206</v>
      </c>
      <c r="E15" s="862"/>
      <c r="F15" s="862"/>
      <c r="G15" s="199"/>
      <c r="H15" s="558" t="s">
        <v>205</v>
      </c>
      <c r="I15" s="558"/>
      <c r="J15" s="558"/>
      <c r="K15" s="558"/>
      <c r="L15" s="558"/>
      <c r="M15" s="558"/>
      <c r="N15" s="863"/>
    </row>
    <row r="16" spans="2:14" ht="15" customHeight="1">
      <c r="B16" s="798"/>
      <c r="C16" s="799"/>
      <c r="D16" s="864" t="s">
        <v>204</v>
      </c>
      <c r="E16" s="865"/>
      <c r="F16" s="865"/>
      <c r="G16" s="866"/>
      <c r="H16" s="866"/>
      <c r="I16" s="866"/>
      <c r="J16" s="866"/>
      <c r="K16" s="866"/>
      <c r="L16" s="866"/>
      <c r="M16" s="866"/>
      <c r="N16" s="867"/>
    </row>
    <row r="17" spans="2:14" ht="27" customHeight="1">
      <c r="B17" s="798"/>
      <c r="C17" s="799"/>
      <c r="D17" s="820" t="s">
        <v>293</v>
      </c>
      <c r="E17" s="821"/>
      <c r="F17" s="821"/>
      <c r="G17" s="821"/>
      <c r="H17" s="821"/>
      <c r="I17" s="821"/>
      <c r="J17" s="821"/>
      <c r="K17" s="821"/>
      <c r="L17" s="821"/>
      <c r="M17" s="821"/>
      <c r="N17" s="822"/>
    </row>
    <row r="18" spans="2:14" ht="49.5" customHeight="1">
      <c r="B18" s="615"/>
      <c r="C18" s="617"/>
      <c r="D18" s="823"/>
      <c r="E18" s="518"/>
      <c r="F18" s="518"/>
      <c r="G18" s="518"/>
      <c r="H18" s="518"/>
      <c r="I18" s="518"/>
      <c r="J18" s="518"/>
      <c r="K18" s="518"/>
      <c r="L18" s="518"/>
      <c r="M18" s="518"/>
      <c r="N18" s="824"/>
    </row>
    <row r="19" spans="2:14" ht="15" customHeight="1">
      <c r="B19" s="796" t="s">
        <v>202</v>
      </c>
      <c r="C19" s="797"/>
      <c r="D19" s="802" t="s">
        <v>292</v>
      </c>
      <c r="E19" s="803"/>
      <c r="F19" s="803"/>
      <c r="G19" s="803"/>
      <c r="H19" s="803"/>
      <c r="I19" s="803"/>
      <c r="J19" s="803"/>
      <c r="K19" s="803"/>
      <c r="L19" s="803"/>
      <c r="M19" s="803"/>
      <c r="N19" s="804"/>
    </row>
    <row r="20" spans="2:14" ht="49.5" customHeight="1">
      <c r="B20" s="798"/>
      <c r="C20" s="799"/>
      <c r="D20" s="805"/>
      <c r="E20" s="806"/>
      <c r="F20" s="806"/>
      <c r="G20" s="806"/>
      <c r="H20" s="806"/>
      <c r="I20" s="806"/>
      <c r="J20" s="806"/>
      <c r="K20" s="806"/>
      <c r="L20" s="806"/>
      <c r="M20" s="806"/>
      <c r="N20" s="807"/>
    </row>
    <row r="21" spans="2:14" ht="12.75" customHeight="1">
      <c r="B21" s="798"/>
      <c r="C21" s="799"/>
      <c r="D21" s="108"/>
      <c r="E21" s="808" t="s">
        <v>291</v>
      </c>
      <c r="F21" s="808"/>
      <c r="G21" s="808"/>
      <c r="H21" s="808"/>
      <c r="I21" s="808"/>
      <c r="J21" s="808"/>
      <c r="K21" s="808"/>
      <c r="L21" s="808"/>
      <c r="M21" s="808"/>
      <c r="N21" s="107"/>
    </row>
    <row r="22" spans="2:14" ht="26.25" customHeight="1">
      <c r="B22" s="798"/>
      <c r="C22" s="799"/>
      <c r="D22" s="104"/>
      <c r="E22" s="809" t="s">
        <v>199</v>
      </c>
      <c r="F22" s="810"/>
      <c r="G22" s="809" t="s">
        <v>198</v>
      </c>
      <c r="H22" s="811"/>
      <c r="I22" s="810"/>
      <c r="J22" s="809" t="s">
        <v>197</v>
      </c>
      <c r="K22" s="811"/>
      <c r="L22" s="810"/>
      <c r="M22" s="106" t="s">
        <v>196</v>
      </c>
      <c r="N22" s="105"/>
    </row>
    <row r="23" spans="2:14" ht="15" customHeight="1">
      <c r="B23" s="798"/>
      <c r="C23" s="799"/>
      <c r="D23" s="104"/>
      <c r="E23" s="779"/>
      <c r="F23" s="780"/>
      <c r="G23" s="779"/>
      <c r="H23" s="782"/>
      <c r="I23" s="780"/>
      <c r="J23" s="779"/>
      <c r="K23" s="782"/>
      <c r="L23" s="780"/>
      <c r="M23" s="179"/>
      <c r="N23" s="103"/>
    </row>
    <row r="24" spans="2:14" ht="15" customHeight="1">
      <c r="B24" s="798"/>
      <c r="C24" s="799"/>
      <c r="D24" s="104"/>
      <c r="E24" s="779"/>
      <c r="F24" s="780"/>
      <c r="G24" s="779"/>
      <c r="H24" s="782"/>
      <c r="I24" s="780"/>
      <c r="J24" s="779"/>
      <c r="K24" s="782"/>
      <c r="L24" s="780"/>
      <c r="M24" s="179"/>
      <c r="N24" s="105"/>
    </row>
    <row r="25" spans="2:14" ht="15" customHeight="1">
      <c r="B25" s="798"/>
      <c r="C25" s="799"/>
      <c r="D25" s="104"/>
      <c r="E25" s="779"/>
      <c r="F25" s="780"/>
      <c r="G25" s="779"/>
      <c r="H25" s="782"/>
      <c r="I25" s="780"/>
      <c r="J25" s="779"/>
      <c r="K25" s="782"/>
      <c r="L25" s="780"/>
      <c r="M25" s="179"/>
      <c r="N25" s="103"/>
    </row>
    <row r="26" spans="2:14" ht="15" customHeight="1">
      <c r="B26" s="800"/>
      <c r="C26" s="801"/>
      <c r="D26" s="102"/>
      <c r="E26" s="779"/>
      <c r="F26" s="780"/>
      <c r="G26" s="779"/>
      <c r="H26" s="782"/>
      <c r="I26" s="780"/>
      <c r="J26" s="779"/>
      <c r="K26" s="782"/>
      <c r="L26" s="780"/>
      <c r="M26" s="179"/>
      <c r="N26" s="101"/>
    </row>
    <row r="27" spans="2:14" ht="13.5">
      <c r="B27" s="92"/>
      <c r="C27" s="92"/>
      <c r="D27" s="92"/>
      <c r="E27" s="91"/>
      <c r="F27" s="91"/>
      <c r="G27" s="91"/>
      <c r="H27" s="91"/>
      <c r="I27" s="91"/>
      <c r="J27" s="91"/>
      <c r="K27" s="91"/>
      <c r="L27" s="91"/>
      <c r="M27" s="89"/>
      <c r="N27" s="88"/>
    </row>
    <row r="28" spans="2:14" ht="14.25" thickBot="1">
      <c r="B28" s="759" t="s">
        <v>183</v>
      </c>
      <c r="C28" s="759"/>
      <c r="D28" s="759"/>
      <c r="E28" s="759"/>
      <c r="F28" s="759"/>
      <c r="G28" s="759"/>
      <c r="H28" s="759"/>
      <c r="I28" s="759"/>
      <c r="J28" s="759"/>
      <c r="K28" s="759"/>
      <c r="L28" s="759"/>
      <c r="M28" s="759"/>
      <c r="N28" s="759"/>
    </row>
    <row r="29" spans="2:14" ht="15" customHeight="1">
      <c r="B29" s="783" t="s">
        <v>182</v>
      </c>
      <c r="C29" s="784"/>
      <c r="D29" s="785"/>
      <c r="E29" s="766" t="s">
        <v>7</v>
      </c>
      <c r="F29" s="789"/>
      <c r="G29" s="766" t="s">
        <v>195</v>
      </c>
      <c r="H29" s="767"/>
      <c r="I29" s="789"/>
      <c r="J29" s="790" t="s">
        <v>178</v>
      </c>
      <c r="K29" s="167"/>
      <c r="L29" s="121"/>
      <c r="M29" s="121"/>
      <c r="N29" s="121"/>
    </row>
    <row r="30" spans="2:14" ht="15" customHeight="1" thickBot="1">
      <c r="B30" s="786"/>
      <c r="C30" s="787"/>
      <c r="D30" s="788"/>
      <c r="E30" s="86" t="s">
        <v>194</v>
      </c>
      <c r="F30" s="100" t="s">
        <v>173</v>
      </c>
      <c r="G30" s="860" t="s">
        <v>193</v>
      </c>
      <c r="H30" s="773"/>
      <c r="I30" s="100" t="s">
        <v>173</v>
      </c>
      <c r="J30" s="791"/>
      <c r="K30" s="168"/>
      <c r="L30" s="121"/>
      <c r="M30" s="121"/>
      <c r="N30" s="121"/>
    </row>
    <row r="31" spans="2:14" ht="15" customHeight="1">
      <c r="B31" s="777" t="s">
        <v>170</v>
      </c>
      <c r="C31" s="745"/>
      <c r="D31" s="746"/>
      <c r="E31" s="180"/>
      <c r="F31" s="97" t="s">
        <v>192</v>
      </c>
      <c r="G31" s="859">
        <v>0.000488</v>
      </c>
      <c r="H31" s="778"/>
      <c r="I31" s="97" t="s">
        <v>191</v>
      </c>
      <c r="J31" s="200"/>
      <c r="K31" s="168"/>
      <c r="L31" s="121"/>
      <c r="M31" s="121"/>
      <c r="N31" s="121"/>
    </row>
    <row r="32" spans="2:14" ht="15" customHeight="1">
      <c r="B32" s="751" t="s">
        <v>168</v>
      </c>
      <c r="C32" s="736"/>
      <c r="D32" s="737"/>
      <c r="E32" s="180"/>
      <c r="F32" s="155" t="s">
        <v>186</v>
      </c>
      <c r="G32" s="858">
        <v>2.23</v>
      </c>
      <c r="H32" s="776"/>
      <c r="I32" s="95" t="s">
        <v>185</v>
      </c>
      <c r="J32" s="201"/>
      <c r="K32" s="168"/>
      <c r="L32" s="121"/>
      <c r="M32" s="121"/>
      <c r="N32" s="121"/>
    </row>
    <row r="33" spans="2:14" ht="15" customHeight="1">
      <c r="B33" s="751" t="s">
        <v>167</v>
      </c>
      <c r="C33" s="736"/>
      <c r="D33" s="737"/>
      <c r="E33" s="180"/>
      <c r="F33" s="155" t="s">
        <v>190</v>
      </c>
      <c r="G33" s="858">
        <v>2.49</v>
      </c>
      <c r="H33" s="776"/>
      <c r="I33" s="97" t="s">
        <v>189</v>
      </c>
      <c r="J33" s="202"/>
      <c r="K33" s="168"/>
      <c r="L33" s="121"/>
      <c r="M33" s="121"/>
      <c r="N33" s="121"/>
    </row>
    <row r="34" spans="2:14" ht="15" customHeight="1">
      <c r="B34" s="751" t="s">
        <v>166</v>
      </c>
      <c r="C34" s="736"/>
      <c r="D34" s="737"/>
      <c r="E34" s="180"/>
      <c r="F34" s="155" t="s">
        <v>190</v>
      </c>
      <c r="G34" s="858">
        <v>2.58</v>
      </c>
      <c r="H34" s="776"/>
      <c r="I34" s="97" t="s">
        <v>189</v>
      </c>
      <c r="J34" s="201"/>
      <c r="K34" s="168"/>
      <c r="L34" s="121"/>
      <c r="M34" s="121"/>
      <c r="N34" s="121"/>
    </row>
    <row r="35" spans="2:14" ht="15" customHeight="1">
      <c r="B35" s="751" t="s">
        <v>165</v>
      </c>
      <c r="C35" s="736"/>
      <c r="D35" s="737"/>
      <c r="E35" s="180"/>
      <c r="F35" s="155" t="s">
        <v>190</v>
      </c>
      <c r="G35" s="858">
        <v>2.71</v>
      </c>
      <c r="H35" s="776"/>
      <c r="I35" s="97" t="s">
        <v>189</v>
      </c>
      <c r="J35" s="202"/>
      <c r="K35" s="168"/>
      <c r="L35" s="121"/>
      <c r="M35" s="121"/>
      <c r="N35" s="121"/>
    </row>
    <row r="36" spans="2:14" ht="15" customHeight="1">
      <c r="B36" s="751" t="s">
        <v>164</v>
      </c>
      <c r="C36" s="736"/>
      <c r="D36" s="737"/>
      <c r="E36" s="180"/>
      <c r="F36" s="155" t="s">
        <v>190</v>
      </c>
      <c r="G36" s="857">
        <v>3</v>
      </c>
      <c r="H36" s="775"/>
      <c r="I36" s="97" t="s">
        <v>189</v>
      </c>
      <c r="J36" s="201"/>
      <c r="K36" s="168"/>
      <c r="L36" s="121"/>
      <c r="M36" s="121"/>
      <c r="N36" s="121"/>
    </row>
    <row r="37" spans="2:14" ht="15" customHeight="1">
      <c r="B37" s="751" t="s">
        <v>162</v>
      </c>
      <c r="C37" s="736"/>
      <c r="D37" s="737"/>
      <c r="E37" s="180"/>
      <c r="F37" s="156" t="s">
        <v>188</v>
      </c>
      <c r="G37" s="857">
        <v>3</v>
      </c>
      <c r="H37" s="775"/>
      <c r="I37" s="97" t="s">
        <v>187</v>
      </c>
      <c r="J37" s="201"/>
      <c r="K37" s="168"/>
      <c r="L37" s="121"/>
      <c r="M37" s="121"/>
      <c r="N37" s="121"/>
    </row>
    <row r="38" spans="2:14" ht="15" customHeight="1">
      <c r="B38" s="751" t="s">
        <v>161</v>
      </c>
      <c r="C38" s="736"/>
      <c r="D38" s="737"/>
      <c r="E38" s="180"/>
      <c r="F38" s="156" t="s">
        <v>188</v>
      </c>
      <c r="G38" s="857">
        <v>2.7</v>
      </c>
      <c r="H38" s="775"/>
      <c r="I38" s="97" t="s">
        <v>187</v>
      </c>
      <c r="J38" s="201"/>
      <c r="K38" s="168"/>
      <c r="L38" s="121"/>
      <c r="M38" s="121"/>
      <c r="N38" s="121"/>
    </row>
    <row r="39" spans="2:14" ht="15" customHeight="1">
      <c r="B39" s="751" t="s">
        <v>159</v>
      </c>
      <c r="C39" s="736"/>
      <c r="D39" s="737"/>
      <c r="E39" s="180"/>
      <c r="F39" s="155" t="s">
        <v>186</v>
      </c>
      <c r="G39" s="858">
        <v>2.22</v>
      </c>
      <c r="H39" s="776"/>
      <c r="I39" s="95" t="s">
        <v>185</v>
      </c>
      <c r="J39" s="201"/>
      <c r="K39" s="168"/>
      <c r="L39" s="121"/>
      <c r="M39" s="121"/>
      <c r="N39" s="121"/>
    </row>
    <row r="40" spans="2:14" ht="15" customHeight="1">
      <c r="B40" s="751"/>
      <c r="C40" s="736"/>
      <c r="D40" s="737"/>
      <c r="E40" s="187"/>
      <c r="F40" s="205"/>
      <c r="G40" s="853"/>
      <c r="H40" s="854"/>
      <c r="I40" s="193"/>
      <c r="J40" s="203"/>
      <c r="K40" s="168"/>
      <c r="L40" s="121"/>
      <c r="M40" s="121"/>
      <c r="N40" s="121"/>
    </row>
    <row r="41" spans="2:14" ht="15" customHeight="1" thickBot="1">
      <c r="B41" s="754"/>
      <c r="C41" s="755"/>
      <c r="D41" s="756"/>
      <c r="E41" s="188"/>
      <c r="F41" s="206"/>
      <c r="G41" s="855"/>
      <c r="H41" s="856"/>
      <c r="I41" s="206"/>
      <c r="J41" s="204"/>
      <c r="K41" s="168"/>
      <c r="L41" s="121"/>
      <c r="M41" s="121"/>
      <c r="N41" s="121"/>
    </row>
    <row r="42" spans="2:14" ht="13.5">
      <c r="B42" s="92"/>
      <c r="C42" s="92"/>
      <c r="D42" s="92"/>
      <c r="E42" s="91"/>
      <c r="F42" s="91"/>
      <c r="G42" s="91"/>
      <c r="H42" s="91"/>
      <c r="I42" s="91"/>
      <c r="J42" s="91"/>
      <c r="K42" s="90"/>
      <c r="L42" s="90"/>
      <c r="M42" s="89"/>
      <c r="N42" s="88"/>
    </row>
    <row r="43" spans="2:14" ht="14.25" thickBot="1">
      <c r="B43" s="759" t="s">
        <v>183</v>
      </c>
      <c r="C43" s="759"/>
      <c r="D43" s="759"/>
      <c r="E43" s="759"/>
      <c r="F43" s="759"/>
      <c r="G43" s="759"/>
      <c r="H43" s="759"/>
      <c r="I43" s="759"/>
      <c r="J43" s="759"/>
      <c r="K43" s="759"/>
      <c r="L43" s="759"/>
      <c r="M43" s="759"/>
      <c r="N43" s="759"/>
    </row>
    <row r="44" spans="2:14" ht="15" customHeight="1">
      <c r="B44" s="760" t="s">
        <v>182</v>
      </c>
      <c r="C44" s="761"/>
      <c r="D44" s="762"/>
      <c r="E44" s="766" t="s">
        <v>181</v>
      </c>
      <c r="F44" s="767"/>
      <c r="G44" s="767"/>
      <c r="H44" s="767"/>
      <c r="I44" s="767"/>
      <c r="J44" s="767"/>
      <c r="K44" s="87" t="s">
        <v>180</v>
      </c>
      <c r="L44" s="166" t="s">
        <v>179</v>
      </c>
      <c r="M44" s="768" t="s">
        <v>178</v>
      </c>
      <c r="N44" s="769"/>
    </row>
    <row r="45" spans="2:14" ht="15" customHeight="1" thickBot="1">
      <c r="B45" s="763"/>
      <c r="C45" s="764"/>
      <c r="D45" s="765"/>
      <c r="E45" s="154" t="s">
        <v>177</v>
      </c>
      <c r="F45" s="165" t="s">
        <v>176</v>
      </c>
      <c r="G45" s="772" t="s">
        <v>175</v>
      </c>
      <c r="H45" s="773"/>
      <c r="I45" s="165" t="s">
        <v>174</v>
      </c>
      <c r="J45" s="164" t="s">
        <v>173</v>
      </c>
      <c r="K45" s="85" t="s">
        <v>172</v>
      </c>
      <c r="L45" s="84" t="s">
        <v>171</v>
      </c>
      <c r="M45" s="770"/>
      <c r="N45" s="771"/>
    </row>
    <row r="46" spans="2:14" ht="15" customHeight="1">
      <c r="B46" s="744" t="s">
        <v>170</v>
      </c>
      <c r="C46" s="745"/>
      <c r="D46" s="746"/>
      <c r="E46" s="207"/>
      <c r="F46" s="181"/>
      <c r="G46" s="747"/>
      <c r="H46" s="748"/>
      <c r="I46" s="80">
        <f>IF(G46="","",F46-G46)</f>
      </c>
      <c r="J46" s="83" t="s">
        <v>169</v>
      </c>
      <c r="K46" s="79">
        <f aca="true" t="shared" si="0" ref="K46:K56">IF(I46="","",E31*I46)</f>
      </c>
      <c r="L46" s="82">
        <f aca="true" t="shared" si="1" ref="L46:L54">IF(I46="","",G31*I46)</f>
      </c>
      <c r="M46" s="749"/>
      <c r="N46" s="750"/>
    </row>
    <row r="47" spans="2:14" ht="15" customHeight="1">
      <c r="B47" s="735" t="s">
        <v>168</v>
      </c>
      <c r="C47" s="736"/>
      <c r="D47" s="737"/>
      <c r="E47" s="208"/>
      <c r="F47" s="182"/>
      <c r="G47" s="738"/>
      <c r="H47" s="739"/>
      <c r="I47" s="80">
        <f aca="true" t="shared" si="2" ref="I47:I56">IF(G47="","",F47-G47)</f>
      </c>
      <c r="J47" s="81" t="s">
        <v>158</v>
      </c>
      <c r="K47" s="79">
        <f t="shared" si="0"/>
      </c>
      <c r="L47" s="78">
        <f t="shared" si="1"/>
      </c>
      <c r="M47" s="740"/>
      <c r="N47" s="741"/>
    </row>
    <row r="48" spans="2:14" ht="15" customHeight="1">
      <c r="B48" s="735" t="s">
        <v>167</v>
      </c>
      <c r="C48" s="736"/>
      <c r="D48" s="737"/>
      <c r="E48" s="208"/>
      <c r="F48" s="182"/>
      <c r="G48" s="738"/>
      <c r="H48" s="739"/>
      <c r="I48" s="80">
        <f t="shared" si="2"/>
      </c>
      <c r="J48" s="81" t="s">
        <v>163</v>
      </c>
      <c r="K48" s="79">
        <f t="shared" si="0"/>
      </c>
      <c r="L48" s="78">
        <f t="shared" si="1"/>
      </c>
      <c r="M48" s="740"/>
      <c r="N48" s="741"/>
    </row>
    <row r="49" spans="2:14" ht="15" customHeight="1">
      <c r="B49" s="735" t="s">
        <v>166</v>
      </c>
      <c r="C49" s="736"/>
      <c r="D49" s="737"/>
      <c r="E49" s="208"/>
      <c r="F49" s="182"/>
      <c r="G49" s="738"/>
      <c r="H49" s="739"/>
      <c r="I49" s="80">
        <f t="shared" si="2"/>
      </c>
      <c r="J49" s="81" t="s">
        <v>163</v>
      </c>
      <c r="K49" s="79">
        <f t="shared" si="0"/>
      </c>
      <c r="L49" s="78">
        <f t="shared" si="1"/>
      </c>
      <c r="M49" s="740"/>
      <c r="N49" s="741"/>
    </row>
    <row r="50" spans="2:14" ht="15" customHeight="1">
      <c r="B50" s="735" t="s">
        <v>165</v>
      </c>
      <c r="C50" s="736"/>
      <c r="D50" s="737"/>
      <c r="E50" s="208"/>
      <c r="F50" s="182"/>
      <c r="G50" s="738"/>
      <c r="H50" s="739"/>
      <c r="I50" s="80">
        <f t="shared" si="2"/>
      </c>
      <c r="J50" s="81" t="s">
        <v>163</v>
      </c>
      <c r="K50" s="79">
        <f t="shared" si="0"/>
      </c>
      <c r="L50" s="78">
        <f t="shared" si="1"/>
      </c>
      <c r="M50" s="740"/>
      <c r="N50" s="741"/>
    </row>
    <row r="51" spans="2:14" ht="15" customHeight="1">
      <c r="B51" s="735" t="s">
        <v>164</v>
      </c>
      <c r="C51" s="736"/>
      <c r="D51" s="737"/>
      <c r="E51" s="208"/>
      <c r="F51" s="182"/>
      <c r="G51" s="738"/>
      <c r="H51" s="739"/>
      <c r="I51" s="80">
        <f t="shared" si="2"/>
      </c>
      <c r="J51" s="81" t="s">
        <v>163</v>
      </c>
      <c r="K51" s="79">
        <f t="shared" si="0"/>
      </c>
      <c r="L51" s="78">
        <f t="shared" si="1"/>
      </c>
      <c r="M51" s="740"/>
      <c r="N51" s="741"/>
    </row>
    <row r="52" spans="2:14" ht="15" customHeight="1">
      <c r="B52" s="735" t="s">
        <v>162</v>
      </c>
      <c r="C52" s="736"/>
      <c r="D52" s="737"/>
      <c r="E52" s="208"/>
      <c r="F52" s="182"/>
      <c r="G52" s="738"/>
      <c r="H52" s="739"/>
      <c r="I52" s="80">
        <f t="shared" si="2"/>
      </c>
      <c r="J52" s="81" t="s">
        <v>160</v>
      </c>
      <c r="K52" s="79">
        <f t="shared" si="0"/>
      </c>
      <c r="L52" s="78">
        <f t="shared" si="1"/>
      </c>
      <c r="M52" s="740"/>
      <c r="N52" s="741"/>
    </row>
    <row r="53" spans="2:14" ht="15" customHeight="1">
      <c r="B53" s="735" t="s">
        <v>161</v>
      </c>
      <c r="C53" s="736"/>
      <c r="D53" s="737"/>
      <c r="E53" s="208"/>
      <c r="F53" s="182"/>
      <c r="G53" s="738"/>
      <c r="H53" s="739"/>
      <c r="I53" s="80">
        <f t="shared" si="2"/>
      </c>
      <c r="J53" s="81" t="s">
        <v>160</v>
      </c>
      <c r="K53" s="79">
        <f t="shared" si="0"/>
      </c>
      <c r="L53" s="78">
        <f t="shared" si="1"/>
      </c>
      <c r="M53" s="740"/>
      <c r="N53" s="741"/>
    </row>
    <row r="54" spans="2:14" ht="15" customHeight="1">
      <c r="B54" s="735" t="s">
        <v>159</v>
      </c>
      <c r="C54" s="736"/>
      <c r="D54" s="737"/>
      <c r="E54" s="208"/>
      <c r="F54" s="182"/>
      <c r="G54" s="738"/>
      <c r="H54" s="739"/>
      <c r="I54" s="80">
        <f>IF(G54="","",F54-G54)</f>
      </c>
      <c r="J54" s="81" t="s">
        <v>158</v>
      </c>
      <c r="K54" s="79">
        <f t="shared" si="0"/>
      </c>
      <c r="L54" s="78">
        <f t="shared" si="1"/>
      </c>
      <c r="M54" s="740"/>
      <c r="N54" s="741"/>
    </row>
    <row r="55" spans="2:14" ht="15" customHeight="1">
      <c r="B55" s="153"/>
      <c r="C55" s="152"/>
      <c r="D55" s="151"/>
      <c r="E55" s="209"/>
      <c r="F55" s="186"/>
      <c r="G55" s="742"/>
      <c r="H55" s="743"/>
      <c r="I55" s="80">
        <f t="shared" si="2"/>
      </c>
      <c r="J55" s="196"/>
      <c r="K55" s="197">
        <f t="shared" si="0"/>
      </c>
      <c r="L55" s="198">
        <f>IF(I55="","",H40*I55)</f>
      </c>
      <c r="M55" s="740"/>
      <c r="N55" s="849"/>
    </row>
    <row r="56" spans="2:14" ht="15" customHeight="1" thickBot="1">
      <c r="B56" s="153"/>
      <c r="C56" s="152"/>
      <c r="D56" s="151"/>
      <c r="E56" s="209"/>
      <c r="F56" s="186"/>
      <c r="G56" s="850"/>
      <c r="H56" s="851"/>
      <c r="I56" s="80">
        <f t="shared" si="2"/>
      </c>
      <c r="J56" s="196"/>
      <c r="K56" s="197">
        <f t="shared" si="0"/>
      </c>
      <c r="L56" s="198">
        <f>IF(I56="","",H41*I56)</f>
      </c>
      <c r="M56" s="726"/>
      <c r="N56" s="852"/>
    </row>
    <row r="57" spans="2:14" ht="15" customHeight="1" thickBot="1" thickTop="1">
      <c r="B57" s="728" t="s">
        <v>157</v>
      </c>
      <c r="C57" s="729"/>
      <c r="D57" s="729"/>
      <c r="E57" s="729"/>
      <c r="F57" s="729"/>
      <c r="G57" s="729"/>
      <c r="H57" s="729"/>
      <c r="I57" s="729"/>
      <c r="J57" s="730"/>
      <c r="K57" s="77">
        <f>SUM(K46:K56)</f>
        <v>0</v>
      </c>
      <c r="L57" s="76">
        <f>ROUNDDOWN(SUM(L46:L56),2)</f>
        <v>0</v>
      </c>
      <c r="M57" s="731"/>
      <c r="N57" s="732"/>
    </row>
    <row r="58" spans="2:14" ht="15" customHeight="1">
      <c r="B58" s="848"/>
      <c r="C58" s="734"/>
      <c r="D58" s="734"/>
      <c r="E58" s="734"/>
      <c r="F58" s="734"/>
      <c r="G58" s="734"/>
      <c r="H58" s="734"/>
      <c r="I58" s="734"/>
      <c r="J58" s="734"/>
      <c r="K58" s="734"/>
      <c r="L58" s="734"/>
      <c r="M58" s="734"/>
      <c r="N58" s="734"/>
    </row>
    <row r="59" spans="2:14" ht="105" customHeight="1">
      <c r="B59" s="720" t="s">
        <v>290</v>
      </c>
      <c r="C59" s="720"/>
      <c r="D59" s="720"/>
      <c r="E59" s="720"/>
      <c r="F59" s="720"/>
      <c r="G59" s="720"/>
      <c r="H59" s="720"/>
      <c r="I59" s="720"/>
      <c r="J59" s="720"/>
      <c r="K59" s="720"/>
      <c r="L59" s="720"/>
      <c r="M59" s="720"/>
      <c r="N59" s="720"/>
    </row>
  </sheetData>
  <sheetProtection sheet="1" formatRows="0" selectLockedCells="1"/>
  <mergeCells count="113">
    <mergeCell ref="D9:N9"/>
    <mergeCell ref="G13:N13"/>
    <mergeCell ref="D14:F14"/>
    <mergeCell ref="G14:N14"/>
    <mergeCell ref="K1:L1"/>
    <mergeCell ref="B2:N2"/>
    <mergeCell ref="B3:N3"/>
    <mergeCell ref="B4:N4"/>
    <mergeCell ref="B7:C7"/>
    <mergeCell ref="B8:C9"/>
    <mergeCell ref="D8:N8"/>
    <mergeCell ref="D19:N19"/>
    <mergeCell ref="D20:N20"/>
    <mergeCell ref="E21:M21"/>
    <mergeCell ref="B10:C18"/>
    <mergeCell ref="D10:N10"/>
    <mergeCell ref="D11:F11"/>
    <mergeCell ref="G11:N11"/>
    <mergeCell ref="D12:F12"/>
    <mergeCell ref="G12:N12"/>
    <mergeCell ref="D13:F13"/>
    <mergeCell ref="D15:F15"/>
    <mergeCell ref="H15:N15"/>
    <mergeCell ref="D16:F16"/>
    <mergeCell ref="G16:N16"/>
    <mergeCell ref="D17:N17"/>
    <mergeCell ref="D18:N18"/>
    <mergeCell ref="E22:F22"/>
    <mergeCell ref="G22:I22"/>
    <mergeCell ref="J22:L22"/>
    <mergeCell ref="E24:F24"/>
    <mergeCell ref="G24:I24"/>
    <mergeCell ref="J24:L24"/>
    <mergeCell ref="E23:F23"/>
    <mergeCell ref="G23:I23"/>
    <mergeCell ref="J23:L23"/>
    <mergeCell ref="G29:I29"/>
    <mergeCell ref="J29:J30"/>
    <mergeCell ref="G30:H30"/>
    <mergeCell ref="E25:F25"/>
    <mergeCell ref="G25:I25"/>
    <mergeCell ref="J25:L25"/>
    <mergeCell ref="E26:F26"/>
    <mergeCell ref="G26:I26"/>
    <mergeCell ref="J26:L26"/>
    <mergeCell ref="B19:C26"/>
    <mergeCell ref="B31:D31"/>
    <mergeCell ref="G31:H31"/>
    <mergeCell ref="B32:D32"/>
    <mergeCell ref="G32:H32"/>
    <mergeCell ref="B33:D33"/>
    <mergeCell ref="G33:H33"/>
    <mergeCell ref="B28:N28"/>
    <mergeCell ref="B29:D30"/>
    <mergeCell ref="E29:F29"/>
    <mergeCell ref="B34:D34"/>
    <mergeCell ref="G34:H34"/>
    <mergeCell ref="B35:D35"/>
    <mergeCell ref="G35:H35"/>
    <mergeCell ref="B36:D36"/>
    <mergeCell ref="G36:H36"/>
    <mergeCell ref="B37:D37"/>
    <mergeCell ref="G37:H37"/>
    <mergeCell ref="B38:D38"/>
    <mergeCell ref="G38:H38"/>
    <mergeCell ref="B39:D39"/>
    <mergeCell ref="G39:H39"/>
    <mergeCell ref="B40:D40"/>
    <mergeCell ref="G40:H40"/>
    <mergeCell ref="B41:D41"/>
    <mergeCell ref="G41:H41"/>
    <mergeCell ref="B43:N43"/>
    <mergeCell ref="B44:D45"/>
    <mergeCell ref="E44:J44"/>
    <mergeCell ref="M44:N45"/>
    <mergeCell ref="G45:H45"/>
    <mergeCell ref="B46:D46"/>
    <mergeCell ref="G46:H46"/>
    <mergeCell ref="M46:N46"/>
    <mergeCell ref="B47:D47"/>
    <mergeCell ref="G47:H47"/>
    <mergeCell ref="M47:N47"/>
    <mergeCell ref="B48:D48"/>
    <mergeCell ref="G48:H48"/>
    <mergeCell ref="M48:N48"/>
    <mergeCell ref="B49:D49"/>
    <mergeCell ref="G49:H49"/>
    <mergeCell ref="M49:N49"/>
    <mergeCell ref="B50:D50"/>
    <mergeCell ref="G50:H50"/>
    <mergeCell ref="M50:N50"/>
    <mergeCell ref="B51:D51"/>
    <mergeCell ref="G51:H51"/>
    <mergeCell ref="M51:N51"/>
    <mergeCell ref="M55:N55"/>
    <mergeCell ref="G56:H56"/>
    <mergeCell ref="M56:N56"/>
    <mergeCell ref="B52:D52"/>
    <mergeCell ref="G52:H52"/>
    <mergeCell ref="M52:N52"/>
    <mergeCell ref="B53:D53"/>
    <mergeCell ref="G53:H53"/>
    <mergeCell ref="M53:N53"/>
    <mergeCell ref="M1:N1"/>
    <mergeCell ref="D7:K7"/>
    <mergeCell ref="B57:J57"/>
    <mergeCell ref="M57:N57"/>
    <mergeCell ref="B58:N58"/>
    <mergeCell ref="B59:N59"/>
    <mergeCell ref="B54:D54"/>
    <mergeCell ref="G54:H54"/>
    <mergeCell ref="M54:N54"/>
    <mergeCell ref="G55:H55"/>
  </mergeCells>
  <printOptions/>
  <pageMargins left="0.7" right="0.7" top="0.75" bottom="0.75" header="0.3" footer="0.3"/>
  <pageSetup horizontalDpi="600" verticalDpi="600" orientation="portrait" paperSize="9" scale="68" r:id="rId1"/>
  <colBreaks count="1" manualBreakCount="1">
    <brk id="14"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AX58"/>
  <sheetViews>
    <sheetView view="pageBreakPreview" zoomScaleSheetLayoutView="100" zoomScalePageLayoutView="0" workbookViewId="0" topLeftCell="A1">
      <selection activeCell="B14" sqref="B14:G14"/>
    </sheetView>
  </sheetViews>
  <sheetFormatPr defaultColWidth="2.57421875" defaultRowHeight="15"/>
  <cols>
    <col min="1" max="17" width="2.57421875" style="1" customWidth="1"/>
    <col min="18" max="18" width="3.140625" style="1" customWidth="1"/>
    <col min="19" max="33" width="2.57421875" style="1" customWidth="1"/>
    <col min="34" max="34" width="2.57421875" style="54" customWidth="1"/>
    <col min="35" max="35" width="13.8515625" style="54" hidden="1" customWidth="1"/>
    <col min="36" max="36" width="2.57421875" style="54" customWidth="1"/>
    <col min="37" max="16384" width="2.57421875" style="1" customWidth="1"/>
  </cols>
  <sheetData>
    <row r="1" spans="1:2" s="54" customFormat="1" ht="17.25">
      <c r="A1" s="231"/>
      <c r="B1" s="55" t="s">
        <v>376</v>
      </c>
    </row>
    <row r="2" s="54" customFormat="1" ht="17.25">
      <c r="B2" s="56" t="s">
        <v>43</v>
      </c>
    </row>
    <row r="3" s="54" customFormat="1" ht="17.25">
      <c r="B3" s="56" t="s">
        <v>361</v>
      </c>
    </row>
    <row r="4" s="54" customFormat="1" ht="14.25"/>
    <row r="5" spans="1:33" ht="18">
      <c r="A5" s="121" t="s">
        <v>377</v>
      </c>
      <c r="B5" s="245"/>
      <c r="C5" s="245"/>
      <c r="D5" s="245"/>
      <c r="E5" s="245"/>
      <c r="F5" s="245"/>
      <c r="G5" s="245"/>
      <c r="H5" s="121"/>
      <c r="I5" s="246"/>
      <c r="J5" s="246"/>
      <c r="K5" s="246"/>
      <c r="L5" s="246"/>
      <c r="M5" s="246"/>
      <c r="N5" s="246"/>
      <c r="O5" s="246"/>
      <c r="P5" s="246"/>
      <c r="Q5" s="246"/>
      <c r="R5" s="246"/>
      <c r="S5" s="246"/>
      <c r="T5" s="246"/>
      <c r="U5" s="246"/>
      <c r="V5" s="246"/>
      <c r="W5" s="934" t="s">
        <v>374</v>
      </c>
      <c r="X5" s="934"/>
      <c r="Y5" s="934"/>
      <c r="Z5" s="934"/>
      <c r="AA5" s="934"/>
      <c r="AB5" s="935">
        <f>'【様式第11】完了実績報告書'!V2</f>
        <v>0</v>
      </c>
      <c r="AC5" s="936"/>
      <c r="AD5" s="936"/>
      <c r="AE5" s="936"/>
      <c r="AF5" s="936"/>
      <c r="AG5" s="937"/>
    </row>
    <row r="6" spans="1:33" ht="6.75" customHeight="1">
      <c r="A6" s="64"/>
      <c r="B6" s="67"/>
      <c r="C6" s="67"/>
      <c r="D6" s="67"/>
      <c r="E6" s="67"/>
      <c r="F6" s="67"/>
      <c r="G6" s="67"/>
      <c r="H6" s="65"/>
      <c r="I6" s="66"/>
      <c r="J6" s="66"/>
      <c r="K6" s="66"/>
      <c r="L6" s="66"/>
      <c r="M6" s="66"/>
      <c r="N6" s="66"/>
      <c r="O6" s="66"/>
      <c r="P6" s="66"/>
      <c r="Q6" s="66"/>
      <c r="R6" s="66"/>
      <c r="S6" s="66"/>
      <c r="T6" s="66"/>
      <c r="U6" s="66"/>
      <c r="V6" s="66"/>
      <c r="W6" s="66"/>
      <c r="X6" s="9"/>
      <c r="Y6" s="9"/>
      <c r="Z6" s="9"/>
      <c r="AA6" s="9"/>
      <c r="AB6" s="9"/>
      <c r="AC6" s="10"/>
      <c r="AD6" s="10"/>
      <c r="AE6" s="10"/>
      <c r="AF6" s="10"/>
      <c r="AG6" s="10"/>
    </row>
    <row r="7" spans="1:33" ht="14.25">
      <c r="A7" s="943" t="s">
        <v>437</v>
      </c>
      <c r="B7" s="943"/>
      <c r="C7" s="943"/>
      <c r="D7" s="943"/>
      <c r="E7" s="943"/>
      <c r="F7" s="943"/>
      <c r="G7" s="943"/>
      <c r="H7" s="943"/>
      <c r="I7" s="943"/>
      <c r="J7" s="943"/>
      <c r="K7" s="943"/>
      <c r="L7" s="943"/>
      <c r="M7" s="943"/>
      <c r="N7" s="943"/>
      <c r="O7" s="943"/>
      <c r="P7" s="943"/>
      <c r="Q7" s="943"/>
      <c r="R7" s="943"/>
      <c r="S7" s="943"/>
      <c r="T7" s="943"/>
      <c r="U7" s="943"/>
      <c r="V7" s="943"/>
      <c r="W7" s="943"/>
      <c r="X7" s="943"/>
      <c r="Y7" s="943"/>
      <c r="Z7" s="943"/>
      <c r="AA7" s="943"/>
      <c r="AB7" s="943"/>
      <c r="AC7" s="943"/>
      <c r="AD7" s="943"/>
      <c r="AE7" s="943"/>
      <c r="AF7" s="943"/>
      <c r="AG7" s="943"/>
    </row>
    <row r="8" spans="1:33" ht="14.25">
      <c r="A8" s="943" t="s">
        <v>138</v>
      </c>
      <c r="B8" s="943"/>
      <c r="C8" s="943"/>
      <c r="D8" s="943"/>
      <c r="E8" s="943"/>
      <c r="F8" s="943"/>
      <c r="G8" s="943"/>
      <c r="H8" s="943"/>
      <c r="I8" s="943"/>
      <c r="J8" s="943"/>
      <c r="K8" s="943"/>
      <c r="L8" s="943"/>
      <c r="M8" s="943"/>
      <c r="N8" s="943"/>
      <c r="O8" s="943"/>
      <c r="P8" s="943"/>
      <c r="Q8" s="943"/>
      <c r="R8" s="943"/>
      <c r="S8" s="943"/>
      <c r="T8" s="943"/>
      <c r="U8" s="943"/>
      <c r="V8" s="943"/>
      <c r="W8" s="943"/>
      <c r="X8" s="943"/>
      <c r="Y8" s="943"/>
      <c r="Z8" s="943"/>
      <c r="AA8" s="943"/>
      <c r="AB8" s="943"/>
      <c r="AC8" s="943"/>
      <c r="AD8" s="943"/>
      <c r="AE8" s="943"/>
      <c r="AF8" s="943"/>
      <c r="AG8" s="943"/>
    </row>
    <row r="9" spans="1:33" ht="14.25">
      <c r="A9" s="966"/>
      <c r="B9" s="967"/>
      <c r="C9" s="967"/>
      <c r="D9" s="967"/>
      <c r="E9" s="967"/>
      <c r="F9" s="967"/>
      <c r="G9" s="967"/>
      <c r="H9" s="967"/>
      <c r="I9" s="967"/>
      <c r="J9" s="967"/>
      <c r="K9" s="967"/>
      <c r="L9" s="967"/>
      <c r="M9" s="967"/>
      <c r="N9" s="967"/>
      <c r="O9" s="967"/>
      <c r="P9" s="967"/>
      <c r="Q9" s="967"/>
      <c r="R9" s="967"/>
      <c r="S9" s="967"/>
      <c r="T9" s="967"/>
      <c r="U9" s="967"/>
      <c r="V9" s="967"/>
      <c r="W9" s="967"/>
      <c r="X9" s="967"/>
      <c r="Y9" s="967"/>
      <c r="Z9" s="967"/>
      <c r="AA9" s="967"/>
      <c r="AB9" s="967"/>
      <c r="AC9" s="967"/>
      <c r="AD9" s="967"/>
      <c r="AE9" s="967"/>
      <c r="AF9" s="967"/>
      <c r="AG9" s="967"/>
    </row>
    <row r="10" spans="1:33" ht="16.5" customHeight="1">
      <c r="A10" s="268"/>
      <c r="B10" s="874" t="s">
        <v>436</v>
      </c>
      <c r="C10" s="874"/>
      <c r="D10" s="874"/>
      <c r="E10" s="874"/>
      <c r="F10" s="874"/>
      <c r="G10" s="874"/>
      <c r="H10" s="874"/>
      <c r="I10" s="874"/>
      <c r="J10" s="874"/>
      <c r="K10" s="874"/>
      <c r="L10" s="874"/>
      <c r="M10" s="874"/>
      <c r="N10" s="874"/>
      <c r="O10" s="874"/>
      <c r="P10" s="874"/>
      <c r="Q10" s="874"/>
      <c r="R10" s="874"/>
      <c r="S10" s="874"/>
      <c r="T10" s="874"/>
      <c r="U10" s="874"/>
      <c r="V10" s="874"/>
      <c r="W10" s="874"/>
      <c r="X10" s="874"/>
      <c r="Y10" s="874"/>
      <c r="Z10" s="874"/>
      <c r="AA10" s="874"/>
      <c r="AB10" s="874"/>
      <c r="AC10" s="874"/>
      <c r="AD10" s="874"/>
      <c r="AE10" s="874"/>
      <c r="AF10" s="874"/>
      <c r="AG10" s="874"/>
    </row>
    <row r="11" spans="1:33" ht="16.5" customHeight="1">
      <c r="A11" s="54"/>
      <c r="B11" s="898" t="s">
        <v>426</v>
      </c>
      <c r="C11" s="899"/>
      <c r="D11" s="899"/>
      <c r="E11" s="899"/>
      <c r="F11" s="899"/>
      <c r="G11" s="900"/>
      <c r="H11" s="881" t="s">
        <v>427</v>
      </c>
      <c r="I11" s="882"/>
      <c r="J11" s="882"/>
      <c r="K11" s="882"/>
      <c r="L11" s="882"/>
      <c r="M11" s="883"/>
      <c r="N11" s="881" t="s">
        <v>428</v>
      </c>
      <c r="O11" s="882"/>
      <c r="P11" s="882"/>
      <c r="Q11" s="882"/>
      <c r="R11" s="882"/>
      <c r="S11" s="883"/>
      <c r="T11" s="904" t="s">
        <v>429</v>
      </c>
      <c r="U11" s="905"/>
      <c r="V11" s="905"/>
      <c r="W11" s="905"/>
      <c r="X11" s="905"/>
      <c r="Y11" s="905"/>
      <c r="Z11" s="906"/>
      <c r="AA11" s="904" t="s">
        <v>435</v>
      </c>
      <c r="AB11" s="905"/>
      <c r="AC11" s="905"/>
      <c r="AD11" s="905"/>
      <c r="AE11" s="905"/>
      <c r="AF11" s="905"/>
      <c r="AG11" s="906"/>
    </row>
    <row r="12" spans="1:33" ht="16.5" customHeight="1">
      <c r="A12" s="54"/>
      <c r="B12" s="880"/>
      <c r="C12" s="878"/>
      <c r="D12" s="878"/>
      <c r="E12" s="878"/>
      <c r="F12" s="878"/>
      <c r="G12" s="879"/>
      <c r="H12" s="877"/>
      <c r="I12" s="884"/>
      <c r="J12" s="884"/>
      <c r="K12" s="884"/>
      <c r="L12" s="884"/>
      <c r="M12" s="885"/>
      <c r="N12" s="877"/>
      <c r="O12" s="884"/>
      <c r="P12" s="884"/>
      <c r="Q12" s="884"/>
      <c r="R12" s="884"/>
      <c r="S12" s="885"/>
      <c r="T12" s="907"/>
      <c r="U12" s="908"/>
      <c r="V12" s="908"/>
      <c r="W12" s="908"/>
      <c r="X12" s="908"/>
      <c r="Y12" s="908"/>
      <c r="Z12" s="909"/>
      <c r="AA12" s="907"/>
      <c r="AB12" s="908"/>
      <c r="AC12" s="908"/>
      <c r="AD12" s="908"/>
      <c r="AE12" s="908"/>
      <c r="AF12" s="908"/>
      <c r="AG12" s="909"/>
    </row>
    <row r="13" spans="1:33" ht="16.5" customHeight="1">
      <c r="A13" s="54"/>
      <c r="B13" s="901"/>
      <c r="C13" s="902"/>
      <c r="D13" s="902"/>
      <c r="E13" s="902"/>
      <c r="F13" s="902"/>
      <c r="G13" s="903"/>
      <c r="H13" s="886"/>
      <c r="I13" s="887"/>
      <c r="J13" s="887"/>
      <c r="K13" s="887"/>
      <c r="L13" s="887"/>
      <c r="M13" s="888"/>
      <c r="N13" s="886"/>
      <c r="O13" s="887"/>
      <c r="P13" s="887"/>
      <c r="Q13" s="887"/>
      <c r="R13" s="887"/>
      <c r="S13" s="888"/>
      <c r="T13" s="910"/>
      <c r="U13" s="911"/>
      <c r="V13" s="911"/>
      <c r="W13" s="911"/>
      <c r="X13" s="911"/>
      <c r="Y13" s="911"/>
      <c r="Z13" s="912"/>
      <c r="AA13" s="910"/>
      <c r="AB13" s="911"/>
      <c r="AC13" s="911"/>
      <c r="AD13" s="911"/>
      <c r="AE13" s="911"/>
      <c r="AF13" s="911"/>
      <c r="AG13" s="912"/>
    </row>
    <row r="14" spans="1:33" ht="16.5" customHeight="1">
      <c r="A14" s="54"/>
      <c r="B14" s="913"/>
      <c r="C14" s="914"/>
      <c r="D14" s="914"/>
      <c r="E14" s="914"/>
      <c r="F14" s="914"/>
      <c r="G14" s="915"/>
      <c r="H14" s="916">
        <v>0</v>
      </c>
      <c r="I14" s="917"/>
      <c r="J14" s="917"/>
      <c r="K14" s="917"/>
      <c r="L14" s="917"/>
      <c r="M14" s="918"/>
      <c r="N14" s="919">
        <f>B14-H14</f>
        <v>0</v>
      </c>
      <c r="O14" s="920"/>
      <c r="P14" s="920"/>
      <c r="Q14" s="920"/>
      <c r="R14" s="920"/>
      <c r="S14" s="921"/>
      <c r="T14" s="962">
        <f>K46</f>
        <v>0</v>
      </c>
      <c r="U14" s="962"/>
      <c r="V14" s="962"/>
      <c r="W14" s="962"/>
      <c r="X14" s="962"/>
      <c r="Y14" s="962"/>
      <c r="Z14" s="962"/>
      <c r="AA14" s="954"/>
      <c r="AB14" s="954"/>
      <c r="AC14" s="954"/>
      <c r="AD14" s="954"/>
      <c r="AE14" s="954"/>
      <c r="AF14" s="954"/>
      <c r="AG14" s="954"/>
    </row>
    <row r="15" spans="1:33" ht="16.5" customHeight="1">
      <c r="A15" s="54"/>
      <c r="B15" s="877" t="s">
        <v>430</v>
      </c>
      <c r="C15" s="878"/>
      <c r="D15" s="878"/>
      <c r="E15" s="878"/>
      <c r="F15" s="878"/>
      <c r="G15" s="879"/>
      <c r="H15" s="877" t="s">
        <v>431</v>
      </c>
      <c r="I15" s="878"/>
      <c r="J15" s="878"/>
      <c r="K15" s="878"/>
      <c r="L15" s="878"/>
      <c r="M15" s="879"/>
      <c r="N15" s="881" t="s">
        <v>434</v>
      </c>
      <c r="O15" s="882"/>
      <c r="P15" s="882"/>
      <c r="Q15" s="882"/>
      <c r="R15" s="882"/>
      <c r="S15" s="883"/>
      <c r="T15" s="881" t="s">
        <v>432</v>
      </c>
      <c r="U15" s="899"/>
      <c r="V15" s="899"/>
      <c r="W15" s="899"/>
      <c r="X15" s="899"/>
      <c r="Y15" s="899"/>
      <c r="Z15" s="900"/>
      <c r="AA15" s="881" t="s">
        <v>433</v>
      </c>
      <c r="AB15" s="882"/>
      <c r="AC15" s="882"/>
      <c r="AD15" s="882"/>
      <c r="AE15" s="882"/>
      <c r="AF15" s="882"/>
      <c r="AG15" s="883"/>
    </row>
    <row r="16" spans="1:33" ht="16.5" customHeight="1">
      <c r="A16" s="54"/>
      <c r="B16" s="880"/>
      <c r="C16" s="878"/>
      <c r="D16" s="878"/>
      <c r="E16" s="878"/>
      <c r="F16" s="878"/>
      <c r="G16" s="879"/>
      <c r="H16" s="880"/>
      <c r="I16" s="878"/>
      <c r="J16" s="878"/>
      <c r="K16" s="878"/>
      <c r="L16" s="878"/>
      <c r="M16" s="879"/>
      <c r="N16" s="877"/>
      <c r="O16" s="884"/>
      <c r="P16" s="884"/>
      <c r="Q16" s="884"/>
      <c r="R16" s="884"/>
      <c r="S16" s="885"/>
      <c r="T16" s="880"/>
      <c r="U16" s="878"/>
      <c r="V16" s="878"/>
      <c r="W16" s="878"/>
      <c r="X16" s="878"/>
      <c r="Y16" s="878"/>
      <c r="Z16" s="879"/>
      <c r="AA16" s="877"/>
      <c r="AB16" s="884"/>
      <c r="AC16" s="884"/>
      <c r="AD16" s="884"/>
      <c r="AE16" s="884"/>
      <c r="AF16" s="884"/>
      <c r="AG16" s="885"/>
    </row>
    <row r="17" spans="1:33" ht="16.5" customHeight="1">
      <c r="A17" s="54"/>
      <c r="B17" s="880"/>
      <c r="C17" s="878"/>
      <c r="D17" s="878"/>
      <c r="E17" s="878"/>
      <c r="F17" s="878"/>
      <c r="G17" s="879"/>
      <c r="H17" s="880"/>
      <c r="I17" s="878"/>
      <c r="J17" s="878"/>
      <c r="K17" s="878"/>
      <c r="L17" s="878"/>
      <c r="M17" s="879"/>
      <c r="N17" s="886"/>
      <c r="O17" s="887"/>
      <c r="P17" s="887"/>
      <c r="Q17" s="887"/>
      <c r="R17" s="887"/>
      <c r="S17" s="888"/>
      <c r="T17" s="901"/>
      <c r="U17" s="902"/>
      <c r="V17" s="902"/>
      <c r="W17" s="902"/>
      <c r="X17" s="902"/>
      <c r="Y17" s="902"/>
      <c r="Z17" s="903"/>
      <c r="AA17" s="886"/>
      <c r="AB17" s="887"/>
      <c r="AC17" s="887"/>
      <c r="AD17" s="887"/>
      <c r="AE17" s="887"/>
      <c r="AF17" s="887"/>
      <c r="AG17" s="888"/>
    </row>
    <row r="18" spans="1:35" ht="16.5" customHeight="1">
      <c r="A18" s="54"/>
      <c r="B18" s="889">
        <f>IF(AA14&gt;T14,T14,AA14)</f>
        <v>0</v>
      </c>
      <c r="C18" s="890"/>
      <c r="D18" s="890"/>
      <c r="E18" s="890"/>
      <c r="F18" s="890"/>
      <c r="G18" s="891"/>
      <c r="H18" s="892">
        <f>IF(N14&gt;B18,B18,N14)</f>
        <v>0</v>
      </c>
      <c r="I18" s="893"/>
      <c r="J18" s="893"/>
      <c r="K18" s="893"/>
      <c r="L18" s="893"/>
      <c r="M18" s="894"/>
      <c r="N18" s="895" t="e">
        <f>ROUNDDOWN(AI18,-3)</f>
        <v>#DIV/0!</v>
      </c>
      <c r="O18" s="896"/>
      <c r="P18" s="896"/>
      <c r="Q18" s="896"/>
      <c r="R18" s="896"/>
      <c r="S18" s="897"/>
      <c r="T18" s="954"/>
      <c r="U18" s="954"/>
      <c r="V18" s="954"/>
      <c r="W18" s="954"/>
      <c r="X18" s="954"/>
      <c r="Y18" s="954"/>
      <c r="Z18" s="954"/>
      <c r="AA18" s="955" t="e">
        <f>T18-N18</f>
        <v>#DIV/0!</v>
      </c>
      <c r="AB18" s="955"/>
      <c r="AC18" s="955"/>
      <c r="AD18" s="955"/>
      <c r="AE18" s="955"/>
      <c r="AF18" s="955"/>
      <c r="AG18" s="955"/>
      <c r="AI18" s="275" t="e">
        <f>IF('【別紙１-３‐②】実施報告書'!L64&lt;57000,H18*1/2,(T14/'【別紙２-３-②’】 全体 精算調書'!T13)*'【別紙２-３-②’】 全体 精算調書'!N17)</f>
        <v>#DIV/0!</v>
      </c>
    </row>
    <row r="19" spans="1:33" ht="43.5" customHeight="1" thickBot="1">
      <c r="A19" s="54"/>
      <c r="B19" s="276"/>
      <c r="C19" s="277"/>
      <c r="D19" s="277"/>
      <c r="E19" s="277"/>
      <c r="F19" s="278"/>
      <c r="G19" s="279"/>
      <c r="H19" s="279"/>
      <c r="I19" s="279"/>
      <c r="J19" s="278"/>
      <c r="K19" s="278"/>
      <c r="L19" s="278"/>
      <c r="M19" s="875" t="s">
        <v>303</v>
      </c>
      <c r="N19" s="875"/>
      <c r="O19" s="875"/>
      <c r="P19" s="875"/>
      <c r="Q19" s="875"/>
      <c r="R19" s="875"/>
      <c r="S19" s="875"/>
      <c r="T19" s="875"/>
      <c r="U19" s="875"/>
      <c r="V19" s="875"/>
      <c r="W19" s="875"/>
      <c r="X19" s="875"/>
      <c r="Y19" s="875"/>
      <c r="Z19" s="875"/>
      <c r="AA19" s="875"/>
      <c r="AB19" s="875"/>
      <c r="AC19" s="875"/>
      <c r="AD19" s="875"/>
      <c r="AE19" s="875"/>
      <c r="AF19" s="875"/>
      <c r="AG19" s="876"/>
    </row>
    <row r="20" spans="1:33" ht="16.5" customHeight="1" thickTop="1">
      <c r="A20" s="54"/>
      <c r="B20" s="959" t="s">
        <v>425</v>
      </c>
      <c r="C20" s="960"/>
      <c r="D20" s="960"/>
      <c r="E20" s="960"/>
      <c r="F20" s="960"/>
      <c r="G20" s="960"/>
      <c r="H20" s="960"/>
      <c r="I20" s="960"/>
      <c r="J20" s="960"/>
      <c r="K20" s="960"/>
      <c r="L20" s="960"/>
      <c r="M20" s="960"/>
      <c r="N20" s="960"/>
      <c r="O20" s="960"/>
      <c r="P20" s="960"/>
      <c r="Q20" s="960"/>
      <c r="R20" s="960"/>
      <c r="S20" s="960"/>
      <c r="T20" s="960"/>
      <c r="U20" s="960"/>
      <c r="V20" s="960"/>
      <c r="W20" s="960"/>
      <c r="X20" s="960"/>
      <c r="Y20" s="960"/>
      <c r="Z20" s="960"/>
      <c r="AA20" s="960"/>
      <c r="AB20" s="960"/>
      <c r="AC20" s="960"/>
      <c r="AD20" s="960"/>
      <c r="AE20" s="960"/>
      <c r="AF20" s="960"/>
      <c r="AG20" s="961"/>
    </row>
    <row r="21" spans="1:33" ht="16.5" customHeight="1">
      <c r="A21" s="54"/>
      <c r="B21" s="968" t="s">
        <v>0</v>
      </c>
      <c r="C21" s="969"/>
      <c r="D21" s="969"/>
      <c r="E21" s="969"/>
      <c r="F21" s="969"/>
      <c r="G21" s="969"/>
      <c r="H21" s="969"/>
      <c r="I21" s="969"/>
      <c r="J21" s="969"/>
      <c r="K21" s="956" t="s">
        <v>102</v>
      </c>
      <c r="L21" s="957"/>
      <c r="M21" s="957"/>
      <c r="N21" s="957"/>
      <c r="O21" s="957"/>
      <c r="P21" s="957"/>
      <c r="Q21" s="957"/>
      <c r="R21" s="958"/>
      <c r="S21" s="956" t="s">
        <v>2</v>
      </c>
      <c r="T21" s="957"/>
      <c r="U21" s="957"/>
      <c r="V21" s="957"/>
      <c r="W21" s="957"/>
      <c r="X21" s="957"/>
      <c r="Y21" s="957"/>
      <c r="Z21" s="957"/>
      <c r="AA21" s="957"/>
      <c r="AB21" s="957"/>
      <c r="AC21" s="957"/>
      <c r="AD21" s="957"/>
      <c r="AE21" s="957"/>
      <c r="AF21" s="957"/>
      <c r="AG21" s="958"/>
    </row>
    <row r="22" spans="2:33" ht="16.5" customHeight="1">
      <c r="B22" s="646"/>
      <c r="C22" s="657"/>
      <c r="D22" s="657"/>
      <c r="E22" s="657"/>
      <c r="F22" s="657"/>
      <c r="G22" s="657"/>
      <c r="H22" s="657"/>
      <c r="I22" s="657"/>
      <c r="J22" s="647"/>
      <c r="K22" s="928"/>
      <c r="L22" s="929"/>
      <c r="M22" s="929"/>
      <c r="N22" s="929"/>
      <c r="O22" s="929"/>
      <c r="P22" s="929"/>
      <c r="Q22" s="929"/>
      <c r="R22" s="930"/>
      <c r="S22" s="931"/>
      <c r="T22" s="932"/>
      <c r="U22" s="932"/>
      <c r="V22" s="932"/>
      <c r="W22" s="932"/>
      <c r="X22" s="932"/>
      <c r="Y22" s="932"/>
      <c r="Z22" s="932"/>
      <c r="AA22" s="932"/>
      <c r="AB22" s="932"/>
      <c r="AC22" s="932"/>
      <c r="AD22" s="932"/>
      <c r="AE22" s="932"/>
      <c r="AF22" s="932"/>
      <c r="AG22" s="933"/>
    </row>
    <row r="23" spans="2:33" ht="16.5" customHeight="1">
      <c r="B23" s="985"/>
      <c r="C23" s="986"/>
      <c r="D23" s="986"/>
      <c r="E23" s="986"/>
      <c r="F23" s="986"/>
      <c r="G23" s="986"/>
      <c r="H23" s="986"/>
      <c r="I23" s="986"/>
      <c r="J23" s="987"/>
      <c r="K23" s="922"/>
      <c r="L23" s="923"/>
      <c r="M23" s="923"/>
      <c r="N23" s="923"/>
      <c r="O23" s="923"/>
      <c r="P23" s="923"/>
      <c r="Q23" s="923"/>
      <c r="R23" s="924"/>
      <c r="S23" s="925"/>
      <c r="T23" s="926"/>
      <c r="U23" s="926"/>
      <c r="V23" s="926"/>
      <c r="W23" s="926"/>
      <c r="X23" s="926"/>
      <c r="Y23" s="926"/>
      <c r="Z23" s="926"/>
      <c r="AA23" s="926"/>
      <c r="AB23" s="926"/>
      <c r="AC23" s="926"/>
      <c r="AD23" s="926"/>
      <c r="AE23" s="926"/>
      <c r="AF23" s="926"/>
      <c r="AG23" s="927"/>
    </row>
    <row r="24" spans="2:33" ht="16.5" customHeight="1">
      <c r="B24" s="985"/>
      <c r="C24" s="986"/>
      <c r="D24" s="986"/>
      <c r="E24" s="986"/>
      <c r="F24" s="986"/>
      <c r="G24" s="986"/>
      <c r="H24" s="986"/>
      <c r="I24" s="986"/>
      <c r="J24" s="987"/>
      <c r="K24" s="922"/>
      <c r="L24" s="923"/>
      <c r="M24" s="923"/>
      <c r="N24" s="923"/>
      <c r="O24" s="923"/>
      <c r="P24" s="923"/>
      <c r="Q24" s="923"/>
      <c r="R24" s="924"/>
      <c r="S24" s="925"/>
      <c r="T24" s="926"/>
      <c r="U24" s="926"/>
      <c r="V24" s="926"/>
      <c r="W24" s="926"/>
      <c r="X24" s="926"/>
      <c r="Y24" s="926"/>
      <c r="Z24" s="926"/>
      <c r="AA24" s="926"/>
      <c r="AB24" s="926"/>
      <c r="AC24" s="926"/>
      <c r="AD24" s="926"/>
      <c r="AE24" s="926"/>
      <c r="AF24" s="926"/>
      <c r="AG24" s="927"/>
    </row>
    <row r="25" spans="2:33" ht="16.5" customHeight="1">
      <c r="B25" s="985"/>
      <c r="C25" s="986"/>
      <c r="D25" s="986"/>
      <c r="E25" s="986"/>
      <c r="F25" s="986"/>
      <c r="G25" s="986"/>
      <c r="H25" s="986"/>
      <c r="I25" s="986"/>
      <c r="J25" s="987"/>
      <c r="K25" s="922"/>
      <c r="L25" s="923"/>
      <c r="M25" s="923"/>
      <c r="N25" s="923"/>
      <c r="O25" s="923"/>
      <c r="P25" s="923"/>
      <c r="Q25" s="923"/>
      <c r="R25" s="924"/>
      <c r="S25" s="925"/>
      <c r="T25" s="926"/>
      <c r="U25" s="926"/>
      <c r="V25" s="926"/>
      <c r="W25" s="926"/>
      <c r="X25" s="926"/>
      <c r="Y25" s="926"/>
      <c r="Z25" s="926"/>
      <c r="AA25" s="926"/>
      <c r="AB25" s="926"/>
      <c r="AC25" s="926"/>
      <c r="AD25" s="926"/>
      <c r="AE25" s="926"/>
      <c r="AF25" s="926"/>
      <c r="AG25" s="927"/>
    </row>
    <row r="26" spans="2:33" ht="16.5" customHeight="1">
      <c r="B26" s="985"/>
      <c r="C26" s="986"/>
      <c r="D26" s="986"/>
      <c r="E26" s="986"/>
      <c r="F26" s="986"/>
      <c r="G26" s="986"/>
      <c r="H26" s="986"/>
      <c r="I26" s="986"/>
      <c r="J26" s="987"/>
      <c r="K26" s="922"/>
      <c r="L26" s="923"/>
      <c r="M26" s="923"/>
      <c r="N26" s="923"/>
      <c r="O26" s="923"/>
      <c r="P26" s="923"/>
      <c r="Q26" s="923"/>
      <c r="R26" s="924"/>
      <c r="S26" s="925"/>
      <c r="T26" s="926"/>
      <c r="U26" s="926"/>
      <c r="V26" s="926"/>
      <c r="W26" s="926"/>
      <c r="X26" s="926"/>
      <c r="Y26" s="926"/>
      <c r="Z26" s="926"/>
      <c r="AA26" s="926"/>
      <c r="AB26" s="926"/>
      <c r="AC26" s="926"/>
      <c r="AD26" s="926"/>
      <c r="AE26" s="926"/>
      <c r="AF26" s="926"/>
      <c r="AG26" s="927"/>
    </row>
    <row r="27" spans="2:33" ht="16.5" customHeight="1">
      <c r="B27" s="985"/>
      <c r="C27" s="986"/>
      <c r="D27" s="986"/>
      <c r="E27" s="986"/>
      <c r="F27" s="986"/>
      <c r="G27" s="986"/>
      <c r="H27" s="986"/>
      <c r="I27" s="986"/>
      <c r="J27" s="987"/>
      <c r="K27" s="922"/>
      <c r="L27" s="923"/>
      <c r="M27" s="923"/>
      <c r="N27" s="923"/>
      <c r="O27" s="923"/>
      <c r="P27" s="923"/>
      <c r="Q27" s="923"/>
      <c r="R27" s="924"/>
      <c r="S27" s="925"/>
      <c r="T27" s="926"/>
      <c r="U27" s="926"/>
      <c r="V27" s="926"/>
      <c r="W27" s="926"/>
      <c r="X27" s="926"/>
      <c r="Y27" s="926"/>
      <c r="Z27" s="926"/>
      <c r="AA27" s="926"/>
      <c r="AB27" s="926"/>
      <c r="AC27" s="926"/>
      <c r="AD27" s="926"/>
      <c r="AE27" s="926"/>
      <c r="AF27" s="926"/>
      <c r="AG27" s="927"/>
    </row>
    <row r="28" spans="2:33" ht="16.5" customHeight="1">
      <c r="B28" s="985"/>
      <c r="C28" s="986"/>
      <c r="D28" s="986"/>
      <c r="E28" s="986"/>
      <c r="F28" s="986"/>
      <c r="G28" s="986"/>
      <c r="H28" s="986"/>
      <c r="I28" s="986"/>
      <c r="J28" s="987"/>
      <c r="K28" s="922"/>
      <c r="L28" s="923"/>
      <c r="M28" s="923"/>
      <c r="N28" s="923"/>
      <c r="O28" s="923"/>
      <c r="P28" s="923"/>
      <c r="Q28" s="923"/>
      <c r="R28" s="924"/>
      <c r="S28" s="925"/>
      <c r="T28" s="926"/>
      <c r="U28" s="926"/>
      <c r="V28" s="926"/>
      <c r="W28" s="926"/>
      <c r="X28" s="926"/>
      <c r="Y28" s="926"/>
      <c r="Z28" s="926"/>
      <c r="AA28" s="926"/>
      <c r="AB28" s="926"/>
      <c r="AC28" s="926"/>
      <c r="AD28" s="926"/>
      <c r="AE28" s="926"/>
      <c r="AF28" s="926"/>
      <c r="AG28" s="927"/>
    </row>
    <row r="29" spans="2:33" ht="16.5" customHeight="1">
      <c r="B29" s="985"/>
      <c r="C29" s="986"/>
      <c r="D29" s="986"/>
      <c r="E29" s="986"/>
      <c r="F29" s="986"/>
      <c r="G29" s="986"/>
      <c r="H29" s="986"/>
      <c r="I29" s="986"/>
      <c r="J29" s="987"/>
      <c r="K29" s="922"/>
      <c r="L29" s="923"/>
      <c r="M29" s="923"/>
      <c r="N29" s="923"/>
      <c r="O29" s="923"/>
      <c r="P29" s="923"/>
      <c r="Q29" s="923"/>
      <c r="R29" s="924"/>
      <c r="S29" s="925"/>
      <c r="T29" s="926"/>
      <c r="U29" s="926"/>
      <c r="V29" s="926"/>
      <c r="W29" s="926"/>
      <c r="X29" s="926"/>
      <c r="Y29" s="926"/>
      <c r="Z29" s="926"/>
      <c r="AA29" s="926"/>
      <c r="AB29" s="926"/>
      <c r="AC29" s="926"/>
      <c r="AD29" s="926"/>
      <c r="AE29" s="926"/>
      <c r="AF29" s="926"/>
      <c r="AG29" s="927"/>
    </row>
    <row r="30" spans="2:33" ht="16.5" customHeight="1">
      <c r="B30" s="985"/>
      <c r="C30" s="986"/>
      <c r="D30" s="986"/>
      <c r="E30" s="986"/>
      <c r="F30" s="986"/>
      <c r="G30" s="986"/>
      <c r="H30" s="986"/>
      <c r="I30" s="986"/>
      <c r="J30" s="987"/>
      <c r="K30" s="922"/>
      <c r="L30" s="923"/>
      <c r="M30" s="923"/>
      <c r="N30" s="923"/>
      <c r="O30" s="923"/>
      <c r="P30" s="923"/>
      <c r="Q30" s="923"/>
      <c r="R30" s="924"/>
      <c r="S30" s="925"/>
      <c r="T30" s="926"/>
      <c r="U30" s="926"/>
      <c r="V30" s="926"/>
      <c r="W30" s="926"/>
      <c r="X30" s="926"/>
      <c r="Y30" s="926"/>
      <c r="Z30" s="926"/>
      <c r="AA30" s="926"/>
      <c r="AB30" s="926"/>
      <c r="AC30" s="926"/>
      <c r="AD30" s="926"/>
      <c r="AE30" s="926"/>
      <c r="AF30" s="926"/>
      <c r="AG30" s="927"/>
    </row>
    <row r="31" spans="2:33" ht="16.5" customHeight="1">
      <c r="B31" s="985"/>
      <c r="C31" s="986"/>
      <c r="D31" s="986"/>
      <c r="E31" s="986"/>
      <c r="F31" s="986"/>
      <c r="G31" s="986"/>
      <c r="H31" s="986"/>
      <c r="I31" s="986"/>
      <c r="J31" s="987"/>
      <c r="K31" s="922"/>
      <c r="L31" s="923"/>
      <c r="M31" s="923"/>
      <c r="N31" s="923"/>
      <c r="O31" s="923"/>
      <c r="P31" s="923"/>
      <c r="Q31" s="923"/>
      <c r="R31" s="924"/>
      <c r="S31" s="925"/>
      <c r="T31" s="926"/>
      <c r="U31" s="926"/>
      <c r="V31" s="926"/>
      <c r="W31" s="926"/>
      <c r="X31" s="926"/>
      <c r="Y31" s="926"/>
      <c r="Z31" s="926"/>
      <c r="AA31" s="926"/>
      <c r="AB31" s="926"/>
      <c r="AC31" s="926"/>
      <c r="AD31" s="926"/>
      <c r="AE31" s="926"/>
      <c r="AF31" s="926"/>
      <c r="AG31" s="927"/>
    </row>
    <row r="32" spans="2:33" ht="16.5" customHeight="1">
      <c r="B32" s="985"/>
      <c r="C32" s="986"/>
      <c r="D32" s="986"/>
      <c r="E32" s="986"/>
      <c r="F32" s="986"/>
      <c r="G32" s="986"/>
      <c r="H32" s="986"/>
      <c r="I32" s="986"/>
      <c r="J32" s="987"/>
      <c r="K32" s="922"/>
      <c r="L32" s="923"/>
      <c r="M32" s="923"/>
      <c r="N32" s="923"/>
      <c r="O32" s="923"/>
      <c r="P32" s="923"/>
      <c r="Q32" s="923"/>
      <c r="R32" s="924"/>
      <c r="S32" s="925"/>
      <c r="T32" s="926"/>
      <c r="U32" s="926"/>
      <c r="V32" s="926"/>
      <c r="W32" s="926"/>
      <c r="X32" s="926"/>
      <c r="Y32" s="926"/>
      <c r="Z32" s="926"/>
      <c r="AA32" s="926"/>
      <c r="AB32" s="926"/>
      <c r="AC32" s="926"/>
      <c r="AD32" s="926"/>
      <c r="AE32" s="926"/>
      <c r="AF32" s="926"/>
      <c r="AG32" s="927"/>
    </row>
    <row r="33" spans="2:33" ht="16.5" customHeight="1">
      <c r="B33" s="985"/>
      <c r="C33" s="986"/>
      <c r="D33" s="986"/>
      <c r="E33" s="986"/>
      <c r="F33" s="986"/>
      <c r="G33" s="986"/>
      <c r="H33" s="986"/>
      <c r="I33" s="986"/>
      <c r="J33" s="987"/>
      <c r="K33" s="922"/>
      <c r="L33" s="923"/>
      <c r="M33" s="923"/>
      <c r="N33" s="923"/>
      <c r="O33" s="923"/>
      <c r="P33" s="923"/>
      <c r="Q33" s="923"/>
      <c r="R33" s="924"/>
      <c r="S33" s="925"/>
      <c r="T33" s="926"/>
      <c r="U33" s="926"/>
      <c r="V33" s="926"/>
      <c r="W33" s="926"/>
      <c r="X33" s="926"/>
      <c r="Y33" s="926"/>
      <c r="Z33" s="926"/>
      <c r="AA33" s="926"/>
      <c r="AB33" s="926"/>
      <c r="AC33" s="926"/>
      <c r="AD33" s="926"/>
      <c r="AE33" s="926"/>
      <c r="AF33" s="926"/>
      <c r="AG33" s="927"/>
    </row>
    <row r="34" spans="2:33" ht="16.5" customHeight="1">
      <c r="B34" s="985"/>
      <c r="C34" s="986"/>
      <c r="D34" s="986"/>
      <c r="E34" s="986"/>
      <c r="F34" s="986"/>
      <c r="G34" s="986"/>
      <c r="H34" s="986"/>
      <c r="I34" s="986"/>
      <c r="J34" s="987"/>
      <c r="K34" s="922"/>
      <c r="L34" s="923"/>
      <c r="M34" s="923"/>
      <c r="N34" s="923"/>
      <c r="O34" s="923"/>
      <c r="P34" s="923"/>
      <c r="Q34" s="923"/>
      <c r="R34" s="924"/>
      <c r="S34" s="925"/>
      <c r="T34" s="926"/>
      <c r="U34" s="926"/>
      <c r="V34" s="926"/>
      <c r="W34" s="926"/>
      <c r="X34" s="926"/>
      <c r="Y34" s="926"/>
      <c r="Z34" s="926"/>
      <c r="AA34" s="926"/>
      <c r="AB34" s="926"/>
      <c r="AC34" s="926"/>
      <c r="AD34" s="926"/>
      <c r="AE34" s="926"/>
      <c r="AF34" s="926"/>
      <c r="AG34" s="927"/>
    </row>
    <row r="35" spans="2:33" ht="16.5" customHeight="1">
      <c r="B35" s="985"/>
      <c r="C35" s="986"/>
      <c r="D35" s="986"/>
      <c r="E35" s="986"/>
      <c r="F35" s="986"/>
      <c r="G35" s="986"/>
      <c r="H35" s="986"/>
      <c r="I35" s="986"/>
      <c r="J35" s="987"/>
      <c r="K35" s="922"/>
      <c r="L35" s="923"/>
      <c r="M35" s="923"/>
      <c r="N35" s="923"/>
      <c r="O35" s="923"/>
      <c r="P35" s="923"/>
      <c r="Q35" s="923"/>
      <c r="R35" s="924"/>
      <c r="S35" s="925"/>
      <c r="T35" s="926"/>
      <c r="U35" s="926"/>
      <c r="V35" s="926"/>
      <c r="W35" s="926"/>
      <c r="X35" s="926"/>
      <c r="Y35" s="926"/>
      <c r="Z35" s="926"/>
      <c r="AA35" s="926"/>
      <c r="AB35" s="926"/>
      <c r="AC35" s="926"/>
      <c r="AD35" s="926"/>
      <c r="AE35" s="926"/>
      <c r="AF35" s="926"/>
      <c r="AG35" s="927"/>
    </row>
    <row r="36" spans="2:33" ht="16.5" customHeight="1">
      <c r="B36" s="985"/>
      <c r="C36" s="986"/>
      <c r="D36" s="986"/>
      <c r="E36" s="986"/>
      <c r="F36" s="986"/>
      <c r="G36" s="986"/>
      <c r="H36" s="986"/>
      <c r="I36" s="986"/>
      <c r="J36" s="987"/>
      <c r="K36" s="922"/>
      <c r="L36" s="923"/>
      <c r="M36" s="923"/>
      <c r="N36" s="923"/>
      <c r="O36" s="923"/>
      <c r="P36" s="923"/>
      <c r="Q36" s="923"/>
      <c r="R36" s="924"/>
      <c r="S36" s="925"/>
      <c r="T36" s="926"/>
      <c r="U36" s="926"/>
      <c r="V36" s="926"/>
      <c r="W36" s="926"/>
      <c r="X36" s="926"/>
      <c r="Y36" s="926"/>
      <c r="Z36" s="926"/>
      <c r="AA36" s="926"/>
      <c r="AB36" s="926"/>
      <c r="AC36" s="926"/>
      <c r="AD36" s="926"/>
      <c r="AE36" s="926"/>
      <c r="AF36" s="926"/>
      <c r="AG36" s="927"/>
    </row>
    <row r="37" spans="2:33" ht="16.5" customHeight="1">
      <c r="B37" s="985"/>
      <c r="C37" s="986"/>
      <c r="D37" s="986"/>
      <c r="E37" s="986"/>
      <c r="F37" s="986"/>
      <c r="G37" s="986"/>
      <c r="H37" s="986"/>
      <c r="I37" s="986"/>
      <c r="J37" s="987"/>
      <c r="K37" s="922"/>
      <c r="L37" s="923"/>
      <c r="M37" s="923"/>
      <c r="N37" s="923"/>
      <c r="O37" s="923"/>
      <c r="P37" s="923"/>
      <c r="Q37" s="923"/>
      <c r="R37" s="924"/>
      <c r="S37" s="925"/>
      <c r="T37" s="926"/>
      <c r="U37" s="926"/>
      <c r="V37" s="926"/>
      <c r="W37" s="926"/>
      <c r="X37" s="926"/>
      <c r="Y37" s="926"/>
      <c r="Z37" s="926"/>
      <c r="AA37" s="926"/>
      <c r="AB37" s="926"/>
      <c r="AC37" s="926"/>
      <c r="AD37" s="926"/>
      <c r="AE37" s="926"/>
      <c r="AF37" s="926"/>
      <c r="AG37" s="927"/>
    </row>
    <row r="38" spans="2:33" ht="16.5" customHeight="1">
      <c r="B38" s="985"/>
      <c r="C38" s="986"/>
      <c r="D38" s="986"/>
      <c r="E38" s="986"/>
      <c r="F38" s="986"/>
      <c r="G38" s="986"/>
      <c r="H38" s="986"/>
      <c r="I38" s="986"/>
      <c r="J38" s="987"/>
      <c r="K38" s="922"/>
      <c r="L38" s="923"/>
      <c r="M38" s="923"/>
      <c r="N38" s="923"/>
      <c r="O38" s="923"/>
      <c r="P38" s="923"/>
      <c r="Q38" s="923"/>
      <c r="R38" s="924"/>
      <c r="S38" s="925"/>
      <c r="T38" s="926"/>
      <c r="U38" s="926"/>
      <c r="V38" s="926"/>
      <c r="W38" s="926"/>
      <c r="X38" s="926"/>
      <c r="Y38" s="926"/>
      <c r="Z38" s="926"/>
      <c r="AA38" s="926"/>
      <c r="AB38" s="926"/>
      <c r="AC38" s="926"/>
      <c r="AD38" s="926"/>
      <c r="AE38" s="926"/>
      <c r="AF38" s="926"/>
      <c r="AG38" s="927"/>
    </row>
    <row r="39" spans="2:33" ht="16.5" customHeight="1">
      <c r="B39" s="985"/>
      <c r="C39" s="986"/>
      <c r="D39" s="986"/>
      <c r="E39" s="986"/>
      <c r="F39" s="986"/>
      <c r="G39" s="986"/>
      <c r="H39" s="986"/>
      <c r="I39" s="986"/>
      <c r="J39" s="987"/>
      <c r="K39" s="922"/>
      <c r="L39" s="923"/>
      <c r="M39" s="923"/>
      <c r="N39" s="923"/>
      <c r="O39" s="923"/>
      <c r="P39" s="923"/>
      <c r="Q39" s="923"/>
      <c r="R39" s="924"/>
      <c r="S39" s="925"/>
      <c r="T39" s="926"/>
      <c r="U39" s="926"/>
      <c r="V39" s="926"/>
      <c r="W39" s="926"/>
      <c r="X39" s="926"/>
      <c r="Y39" s="926"/>
      <c r="Z39" s="926"/>
      <c r="AA39" s="926"/>
      <c r="AB39" s="926"/>
      <c r="AC39" s="926"/>
      <c r="AD39" s="926"/>
      <c r="AE39" s="926"/>
      <c r="AF39" s="926"/>
      <c r="AG39" s="927"/>
    </row>
    <row r="40" spans="2:50" ht="16.5" customHeight="1">
      <c r="B40" s="985"/>
      <c r="C40" s="986"/>
      <c r="D40" s="986"/>
      <c r="E40" s="986"/>
      <c r="F40" s="986"/>
      <c r="G40" s="986"/>
      <c r="H40" s="986"/>
      <c r="I40" s="986"/>
      <c r="J40" s="987"/>
      <c r="K40" s="922"/>
      <c r="L40" s="923"/>
      <c r="M40" s="923"/>
      <c r="N40" s="923"/>
      <c r="O40" s="923"/>
      <c r="P40" s="923"/>
      <c r="Q40" s="923"/>
      <c r="R40" s="924"/>
      <c r="S40" s="925"/>
      <c r="T40" s="926"/>
      <c r="U40" s="926"/>
      <c r="V40" s="926"/>
      <c r="W40" s="926"/>
      <c r="X40" s="926"/>
      <c r="Y40" s="926"/>
      <c r="Z40" s="926"/>
      <c r="AA40" s="926"/>
      <c r="AB40" s="926"/>
      <c r="AC40" s="926"/>
      <c r="AD40" s="926"/>
      <c r="AE40" s="926"/>
      <c r="AF40" s="926"/>
      <c r="AG40" s="927"/>
      <c r="AX40" s="28"/>
    </row>
    <row r="41" spans="2:33" ht="16.5" customHeight="1">
      <c r="B41" s="985"/>
      <c r="C41" s="986"/>
      <c r="D41" s="986"/>
      <c r="E41" s="986"/>
      <c r="F41" s="986"/>
      <c r="G41" s="986"/>
      <c r="H41" s="986"/>
      <c r="I41" s="986"/>
      <c r="J41" s="987"/>
      <c r="K41" s="922"/>
      <c r="L41" s="923"/>
      <c r="M41" s="923"/>
      <c r="N41" s="923"/>
      <c r="O41" s="923"/>
      <c r="P41" s="923"/>
      <c r="Q41" s="923"/>
      <c r="R41" s="924"/>
      <c r="S41" s="925"/>
      <c r="T41" s="926"/>
      <c r="U41" s="926"/>
      <c r="V41" s="926"/>
      <c r="W41" s="926"/>
      <c r="X41" s="926"/>
      <c r="Y41" s="926"/>
      <c r="Z41" s="926"/>
      <c r="AA41" s="926"/>
      <c r="AB41" s="926"/>
      <c r="AC41" s="926"/>
      <c r="AD41" s="926"/>
      <c r="AE41" s="926"/>
      <c r="AF41" s="926"/>
      <c r="AG41" s="927"/>
    </row>
    <row r="42" spans="2:33" ht="16.5" customHeight="1">
      <c r="B42" s="985"/>
      <c r="C42" s="986"/>
      <c r="D42" s="986"/>
      <c r="E42" s="986"/>
      <c r="F42" s="986"/>
      <c r="G42" s="986"/>
      <c r="H42" s="986"/>
      <c r="I42" s="986"/>
      <c r="J42" s="987"/>
      <c r="K42" s="922"/>
      <c r="L42" s="923"/>
      <c r="M42" s="923"/>
      <c r="N42" s="923"/>
      <c r="O42" s="923"/>
      <c r="P42" s="923"/>
      <c r="Q42" s="923"/>
      <c r="R42" s="924"/>
      <c r="S42" s="925"/>
      <c r="T42" s="926"/>
      <c r="U42" s="926"/>
      <c r="V42" s="926"/>
      <c r="W42" s="926"/>
      <c r="X42" s="926"/>
      <c r="Y42" s="926"/>
      <c r="Z42" s="926"/>
      <c r="AA42" s="926"/>
      <c r="AB42" s="926"/>
      <c r="AC42" s="926"/>
      <c r="AD42" s="926"/>
      <c r="AE42" s="926"/>
      <c r="AF42" s="926"/>
      <c r="AG42" s="927"/>
    </row>
    <row r="43" spans="2:33" ht="16.5" customHeight="1">
      <c r="B43" s="985"/>
      <c r="C43" s="986"/>
      <c r="D43" s="986"/>
      <c r="E43" s="986"/>
      <c r="F43" s="986"/>
      <c r="G43" s="986"/>
      <c r="H43" s="986"/>
      <c r="I43" s="986"/>
      <c r="J43" s="987"/>
      <c r="K43" s="922"/>
      <c r="L43" s="923"/>
      <c r="M43" s="923"/>
      <c r="N43" s="923"/>
      <c r="O43" s="923"/>
      <c r="P43" s="923"/>
      <c r="Q43" s="923"/>
      <c r="R43" s="924"/>
      <c r="S43" s="925"/>
      <c r="T43" s="926"/>
      <c r="U43" s="926"/>
      <c r="V43" s="926"/>
      <c r="W43" s="926"/>
      <c r="X43" s="926"/>
      <c r="Y43" s="926"/>
      <c r="Z43" s="926"/>
      <c r="AA43" s="926"/>
      <c r="AB43" s="926"/>
      <c r="AC43" s="926"/>
      <c r="AD43" s="926"/>
      <c r="AE43" s="926"/>
      <c r="AF43" s="926"/>
      <c r="AG43" s="927"/>
    </row>
    <row r="44" spans="2:33" ht="16.5" customHeight="1">
      <c r="B44" s="985"/>
      <c r="C44" s="986"/>
      <c r="D44" s="986"/>
      <c r="E44" s="986"/>
      <c r="F44" s="986"/>
      <c r="G44" s="986"/>
      <c r="H44" s="986"/>
      <c r="I44" s="986"/>
      <c r="J44" s="987"/>
      <c r="K44" s="922"/>
      <c r="L44" s="923"/>
      <c r="M44" s="923"/>
      <c r="N44" s="923"/>
      <c r="O44" s="923"/>
      <c r="P44" s="923"/>
      <c r="Q44" s="923"/>
      <c r="R44" s="924"/>
      <c r="S44" s="925"/>
      <c r="T44" s="926"/>
      <c r="U44" s="926"/>
      <c r="V44" s="926"/>
      <c r="W44" s="926"/>
      <c r="X44" s="926"/>
      <c r="Y44" s="926"/>
      <c r="Z44" s="926"/>
      <c r="AA44" s="926"/>
      <c r="AB44" s="926"/>
      <c r="AC44" s="926"/>
      <c r="AD44" s="926"/>
      <c r="AE44" s="926"/>
      <c r="AF44" s="926"/>
      <c r="AG44" s="927"/>
    </row>
    <row r="45" spans="2:33" ht="16.5" customHeight="1">
      <c r="B45" s="985"/>
      <c r="C45" s="986"/>
      <c r="D45" s="986"/>
      <c r="E45" s="986"/>
      <c r="F45" s="986"/>
      <c r="G45" s="986"/>
      <c r="H45" s="986"/>
      <c r="I45" s="986"/>
      <c r="J45" s="987"/>
      <c r="K45" s="922"/>
      <c r="L45" s="923"/>
      <c r="M45" s="923"/>
      <c r="N45" s="923"/>
      <c r="O45" s="923"/>
      <c r="P45" s="923"/>
      <c r="Q45" s="923"/>
      <c r="R45" s="924"/>
      <c r="S45" s="925"/>
      <c r="T45" s="926"/>
      <c r="U45" s="926"/>
      <c r="V45" s="926"/>
      <c r="W45" s="926"/>
      <c r="X45" s="926"/>
      <c r="Y45" s="926"/>
      <c r="Z45" s="926"/>
      <c r="AA45" s="926"/>
      <c r="AB45" s="926"/>
      <c r="AC45" s="926"/>
      <c r="AD45" s="926"/>
      <c r="AE45" s="926"/>
      <c r="AF45" s="926"/>
      <c r="AG45" s="927"/>
    </row>
    <row r="46" spans="2:33" ht="18.75" customHeight="1" thickBot="1">
      <c r="B46" s="973" t="s">
        <v>3</v>
      </c>
      <c r="C46" s="974"/>
      <c r="D46" s="974"/>
      <c r="E46" s="974"/>
      <c r="F46" s="974"/>
      <c r="G46" s="974"/>
      <c r="H46" s="974"/>
      <c r="I46" s="974"/>
      <c r="J46" s="975"/>
      <c r="K46" s="970">
        <f>SUM(K22:R45)</f>
        <v>0</v>
      </c>
      <c r="L46" s="971"/>
      <c r="M46" s="971"/>
      <c r="N46" s="971"/>
      <c r="O46" s="971"/>
      <c r="P46" s="971"/>
      <c r="Q46" s="971"/>
      <c r="R46" s="972"/>
      <c r="S46" s="982"/>
      <c r="T46" s="983"/>
      <c r="U46" s="983"/>
      <c r="V46" s="983"/>
      <c r="W46" s="983"/>
      <c r="X46" s="983"/>
      <c r="Y46" s="983"/>
      <c r="Z46" s="983"/>
      <c r="AA46" s="983"/>
      <c r="AB46" s="983"/>
      <c r="AC46" s="983"/>
      <c r="AD46" s="983"/>
      <c r="AE46" s="983"/>
      <c r="AF46" s="983"/>
      <c r="AG46" s="984"/>
    </row>
    <row r="47" spans="2:33" ht="13.5" customHeight="1" thickTop="1">
      <c r="B47" s="979" t="s">
        <v>450</v>
      </c>
      <c r="C47" s="980"/>
      <c r="D47" s="980"/>
      <c r="E47" s="980"/>
      <c r="F47" s="980"/>
      <c r="G47" s="980"/>
      <c r="H47" s="980"/>
      <c r="I47" s="980"/>
      <c r="J47" s="980"/>
      <c r="K47" s="980"/>
      <c r="L47" s="980"/>
      <c r="M47" s="980"/>
      <c r="N47" s="980"/>
      <c r="O47" s="980"/>
      <c r="P47" s="980"/>
      <c r="Q47" s="980"/>
      <c r="R47" s="980"/>
      <c r="S47" s="980"/>
      <c r="T47" s="980"/>
      <c r="U47" s="980"/>
      <c r="V47" s="980"/>
      <c r="W47" s="980"/>
      <c r="X47" s="980"/>
      <c r="Y47" s="980"/>
      <c r="Z47" s="980"/>
      <c r="AA47" s="980"/>
      <c r="AB47" s="980"/>
      <c r="AC47" s="980"/>
      <c r="AD47" s="980"/>
      <c r="AE47" s="980"/>
      <c r="AF47" s="980"/>
      <c r="AG47" s="981"/>
    </row>
    <row r="48" spans="2:33" ht="14.25">
      <c r="B48" s="36" t="s">
        <v>4</v>
      </c>
      <c r="C48" s="37"/>
      <c r="D48" s="37"/>
      <c r="E48" s="37"/>
      <c r="F48" s="37"/>
      <c r="G48" s="37"/>
      <c r="H48" s="37"/>
      <c r="I48" s="37"/>
      <c r="J48" s="38"/>
      <c r="K48" s="36" t="s">
        <v>5</v>
      </c>
      <c r="L48" s="37"/>
      <c r="M48" s="37"/>
      <c r="N48" s="37"/>
      <c r="O48" s="37"/>
      <c r="P48" s="37"/>
      <c r="Q48" s="38"/>
      <c r="R48" s="36" t="s">
        <v>6</v>
      </c>
      <c r="S48" s="38"/>
      <c r="T48" s="36" t="s">
        <v>7</v>
      </c>
      <c r="U48" s="37"/>
      <c r="V48" s="37"/>
      <c r="W48" s="38"/>
      <c r="X48" s="976" t="s">
        <v>1</v>
      </c>
      <c r="Y48" s="977"/>
      <c r="Z48" s="977"/>
      <c r="AA48" s="977"/>
      <c r="AB48" s="978"/>
      <c r="AC48" s="36" t="s">
        <v>67</v>
      </c>
      <c r="AD48" s="37"/>
      <c r="AE48" s="37"/>
      <c r="AF48" s="37"/>
      <c r="AG48" s="38"/>
    </row>
    <row r="49" spans="2:33" ht="14.25">
      <c r="B49" s="938"/>
      <c r="C49" s="944"/>
      <c r="D49" s="944"/>
      <c r="E49" s="944"/>
      <c r="F49" s="944"/>
      <c r="G49" s="944"/>
      <c r="H49" s="944"/>
      <c r="I49" s="944"/>
      <c r="J49" s="944"/>
      <c r="K49" s="938"/>
      <c r="L49" s="944"/>
      <c r="M49" s="944"/>
      <c r="N49" s="944"/>
      <c r="O49" s="944"/>
      <c r="P49" s="944"/>
      <c r="Q49" s="944"/>
      <c r="R49" s="938"/>
      <c r="S49" s="939"/>
      <c r="T49" s="940"/>
      <c r="U49" s="941"/>
      <c r="V49" s="941"/>
      <c r="W49" s="942"/>
      <c r="X49" s="952">
        <f aca="true" t="shared" si="0" ref="X49:X56">R49*T49</f>
        <v>0</v>
      </c>
      <c r="Y49" s="952"/>
      <c r="Z49" s="952"/>
      <c r="AA49" s="952"/>
      <c r="AB49" s="952"/>
      <c r="AC49" s="964"/>
      <c r="AD49" s="964"/>
      <c r="AE49" s="964"/>
      <c r="AF49" s="964"/>
      <c r="AG49" s="964"/>
    </row>
    <row r="50" spans="2:33" ht="14.25">
      <c r="B50" s="938"/>
      <c r="C50" s="944"/>
      <c r="D50" s="944"/>
      <c r="E50" s="944"/>
      <c r="F50" s="944"/>
      <c r="G50" s="944"/>
      <c r="H50" s="944"/>
      <c r="I50" s="944"/>
      <c r="J50" s="944"/>
      <c r="K50" s="938"/>
      <c r="L50" s="944"/>
      <c r="M50" s="944"/>
      <c r="N50" s="944"/>
      <c r="O50" s="944"/>
      <c r="P50" s="944"/>
      <c r="Q50" s="944"/>
      <c r="R50" s="938"/>
      <c r="S50" s="939"/>
      <c r="T50" s="940"/>
      <c r="U50" s="941"/>
      <c r="V50" s="941"/>
      <c r="W50" s="942"/>
      <c r="X50" s="952">
        <f t="shared" si="0"/>
        <v>0</v>
      </c>
      <c r="Y50" s="952"/>
      <c r="Z50" s="952"/>
      <c r="AA50" s="952"/>
      <c r="AB50" s="952"/>
      <c r="AC50" s="964"/>
      <c r="AD50" s="964"/>
      <c r="AE50" s="964"/>
      <c r="AF50" s="964"/>
      <c r="AG50" s="964"/>
    </row>
    <row r="51" spans="2:33" ht="14.25">
      <c r="B51" s="938"/>
      <c r="C51" s="944"/>
      <c r="D51" s="944"/>
      <c r="E51" s="944"/>
      <c r="F51" s="944"/>
      <c r="G51" s="944"/>
      <c r="H51" s="944"/>
      <c r="I51" s="944"/>
      <c r="J51" s="944"/>
      <c r="K51" s="938"/>
      <c r="L51" s="944"/>
      <c r="M51" s="944"/>
      <c r="N51" s="944"/>
      <c r="O51" s="944"/>
      <c r="P51" s="944"/>
      <c r="Q51" s="944"/>
      <c r="R51" s="938"/>
      <c r="S51" s="939"/>
      <c r="T51" s="940"/>
      <c r="U51" s="941"/>
      <c r="V51" s="941"/>
      <c r="W51" s="942"/>
      <c r="X51" s="952">
        <f t="shared" si="0"/>
        <v>0</v>
      </c>
      <c r="Y51" s="952"/>
      <c r="Z51" s="952"/>
      <c r="AA51" s="952"/>
      <c r="AB51" s="952"/>
      <c r="AC51" s="964"/>
      <c r="AD51" s="964"/>
      <c r="AE51" s="964"/>
      <c r="AF51" s="964"/>
      <c r="AG51" s="964"/>
    </row>
    <row r="52" spans="2:33" ht="14.25">
      <c r="B52" s="938"/>
      <c r="C52" s="944"/>
      <c r="D52" s="944"/>
      <c r="E52" s="944"/>
      <c r="F52" s="944"/>
      <c r="G52" s="944"/>
      <c r="H52" s="944"/>
      <c r="I52" s="944"/>
      <c r="J52" s="944"/>
      <c r="K52" s="938"/>
      <c r="L52" s="944"/>
      <c r="M52" s="944"/>
      <c r="N52" s="944"/>
      <c r="O52" s="944"/>
      <c r="P52" s="944"/>
      <c r="Q52" s="944"/>
      <c r="R52" s="938"/>
      <c r="S52" s="939"/>
      <c r="T52" s="940"/>
      <c r="U52" s="941"/>
      <c r="V52" s="941"/>
      <c r="W52" s="942"/>
      <c r="X52" s="952">
        <f t="shared" si="0"/>
        <v>0</v>
      </c>
      <c r="Y52" s="952"/>
      <c r="Z52" s="952"/>
      <c r="AA52" s="952"/>
      <c r="AB52" s="952"/>
      <c r="AC52" s="964"/>
      <c r="AD52" s="964"/>
      <c r="AE52" s="964"/>
      <c r="AF52" s="964"/>
      <c r="AG52" s="964"/>
    </row>
    <row r="53" spans="2:33" ht="14.25">
      <c r="B53" s="938"/>
      <c r="C53" s="944"/>
      <c r="D53" s="944"/>
      <c r="E53" s="944"/>
      <c r="F53" s="944"/>
      <c r="G53" s="944"/>
      <c r="H53" s="944"/>
      <c r="I53" s="944"/>
      <c r="J53" s="944"/>
      <c r="K53" s="938"/>
      <c r="L53" s="944"/>
      <c r="M53" s="944"/>
      <c r="N53" s="944"/>
      <c r="O53" s="944"/>
      <c r="P53" s="944"/>
      <c r="Q53" s="944"/>
      <c r="R53" s="938"/>
      <c r="S53" s="939"/>
      <c r="T53" s="940"/>
      <c r="U53" s="941"/>
      <c r="V53" s="941"/>
      <c r="W53" s="942"/>
      <c r="X53" s="952">
        <f t="shared" si="0"/>
        <v>0</v>
      </c>
      <c r="Y53" s="952"/>
      <c r="Z53" s="952"/>
      <c r="AA53" s="952"/>
      <c r="AB53" s="952"/>
      <c r="AC53" s="964"/>
      <c r="AD53" s="964"/>
      <c r="AE53" s="964"/>
      <c r="AF53" s="964"/>
      <c r="AG53" s="964"/>
    </row>
    <row r="54" spans="2:33" ht="14.25">
      <c r="B54" s="938"/>
      <c r="C54" s="944"/>
      <c r="D54" s="944"/>
      <c r="E54" s="944"/>
      <c r="F54" s="944"/>
      <c r="G54" s="944"/>
      <c r="H54" s="944"/>
      <c r="I54" s="944"/>
      <c r="J54" s="944"/>
      <c r="K54" s="938"/>
      <c r="L54" s="944"/>
      <c r="M54" s="944"/>
      <c r="N54" s="944"/>
      <c r="O54" s="944"/>
      <c r="P54" s="944"/>
      <c r="Q54" s="944"/>
      <c r="R54" s="938"/>
      <c r="S54" s="939"/>
      <c r="T54" s="940"/>
      <c r="U54" s="941"/>
      <c r="V54" s="941"/>
      <c r="W54" s="942"/>
      <c r="X54" s="952">
        <f t="shared" si="0"/>
        <v>0</v>
      </c>
      <c r="Y54" s="952"/>
      <c r="Z54" s="952"/>
      <c r="AA54" s="952"/>
      <c r="AB54" s="952"/>
      <c r="AC54" s="964"/>
      <c r="AD54" s="964"/>
      <c r="AE54" s="964"/>
      <c r="AF54" s="964"/>
      <c r="AG54" s="964"/>
    </row>
    <row r="55" spans="2:33" ht="14.25">
      <c r="B55" s="938"/>
      <c r="C55" s="944"/>
      <c r="D55" s="944"/>
      <c r="E55" s="944"/>
      <c r="F55" s="944"/>
      <c r="G55" s="944"/>
      <c r="H55" s="944"/>
      <c r="I55" s="944"/>
      <c r="J55" s="944"/>
      <c r="K55" s="938"/>
      <c r="L55" s="944"/>
      <c r="M55" s="944"/>
      <c r="N55" s="944"/>
      <c r="O55" s="944"/>
      <c r="P55" s="944"/>
      <c r="Q55" s="944"/>
      <c r="R55" s="938"/>
      <c r="S55" s="939"/>
      <c r="T55" s="940"/>
      <c r="U55" s="941"/>
      <c r="V55" s="941"/>
      <c r="W55" s="942"/>
      <c r="X55" s="952">
        <f t="shared" si="0"/>
        <v>0</v>
      </c>
      <c r="Y55" s="952"/>
      <c r="Z55" s="952"/>
      <c r="AA55" s="952"/>
      <c r="AB55" s="952"/>
      <c r="AC55" s="964"/>
      <c r="AD55" s="964"/>
      <c r="AE55" s="964"/>
      <c r="AF55" s="964"/>
      <c r="AG55" s="964"/>
    </row>
    <row r="56" spans="2:33" ht="13.5">
      <c r="B56" s="948"/>
      <c r="C56" s="949"/>
      <c r="D56" s="949"/>
      <c r="E56" s="949"/>
      <c r="F56" s="949"/>
      <c r="G56" s="949"/>
      <c r="H56" s="949"/>
      <c r="I56" s="949"/>
      <c r="J56" s="949"/>
      <c r="K56" s="948"/>
      <c r="L56" s="949"/>
      <c r="M56" s="949"/>
      <c r="N56" s="949"/>
      <c r="O56" s="949"/>
      <c r="P56" s="949"/>
      <c r="Q56" s="949"/>
      <c r="R56" s="948"/>
      <c r="S56" s="953"/>
      <c r="T56" s="945"/>
      <c r="U56" s="946"/>
      <c r="V56" s="946"/>
      <c r="W56" s="947"/>
      <c r="X56" s="963">
        <f t="shared" si="0"/>
        <v>0</v>
      </c>
      <c r="Y56" s="963"/>
      <c r="Z56" s="963"/>
      <c r="AA56" s="963"/>
      <c r="AB56" s="963"/>
      <c r="AC56" s="965"/>
      <c r="AD56" s="965"/>
      <c r="AE56" s="965"/>
      <c r="AF56" s="965"/>
      <c r="AG56" s="965"/>
    </row>
    <row r="57" spans="2:33" ht="13.5">
      <c r="B57" s="951" t="s">
        <v>8</v>
      </c>
      <c r="C57" s="951"/>
      <c r="D57" s="951"/>
      <c r="E57" s="951"/>
      <c r="F57" s="951"/>
      <c r="G57" s="951"/>
      <c r="H57" s="951"/>
      <c r="I57" s="951"/>
      <c r="J57" s="951"/>
      <c r="K57" s="951"/>
      <c r="L57" s="951"/>
      <c r="M57" s="951"/>
      <c r="N57" s="951"/>
      <c r="O57" s="951"/>
      <c r="P57" s="951"/>
      <c r="Q57" s="951"/>
      <c r="R57" s="951"/>
      <c r="S57" s="951"/>
      <c r="T57" s="951"/>
      <c r="U57" s="951"/>
      <c r="V57" s="951"/>
      <c r="W57" s="951"/>
      <c r="X57" s="951"/>
      <c r="Y57" s="951"/>
      <c r="Z57" s="951"/>
      <c r="AA57" s="951"/>
      <c r="AB57" s="951"/>
      <c r="AC57" s="951"/>
      <c r="AD57" s="951"/>
      <c r="AE57" s="951"/>
      <c r="AF57" s="951"/>
      <c r="AG57" s="951"/>
    </row>
    <row r="58" spans="2:33" ht="13.5">
      <c r="B58" s="950" t="s">
        <v>9</v>
      </c>
      <c r="C58" s="950"/>
      <c r="D58" s="950"/>
      <c r="E58" s="950"/>
      <c r="F58" s="950"/>
      <c r="G58" s="950"/>
      <c r="H58" s="950"/>
      <c r="I58" s="950"/>
      <c r="J58" s="950"/>
      <c r="K58" s="950"/>
      <c r="L58" s="950"/>
      <c r="M58" s="950"/>
      <c r="N58" s="950"/>
      <c r="O58" s="950"/>
      <c r="P58" s="950"/>
      <c r="Q58" s="950"/>
      <c r="R58" s="950"/>
      <c r="S58" s="950"/>
      <c r="T58" s="950"/>
      <c r="U58" s="950"/>
      <c r="V58" s="950"/>
      <c r="W58" s="950"/>
      <c r="X58" s="950"/>
      <c r="Y58" s="950"/>
      <c r="Z58" s="950"/>
      <c r="AA58" s="950"/>
      <c r="AB58" s="950"/>
      <c r="AC58" s="950"/>
      <c r="AD58" s="950"/>
      <c r="AE58" s="950"/>
      <c r="AF58" s="950"/>
      <c r="AG58" s="950"/>
    </row>
  </sheetData>
  <sheetProtection sheet="1" formatCells="0" formatColumns="0" formatRows="0" insertRows="0" selectLockedCells="1"/>
  <mergeCells count="158">
    <mergeCell ref="B42:J42"/>
    <mergeCell ref="B43:J43"/>
    <mergeCell ref="B44:J44"/>
    <mergeCell ref="B45:J45"/>
    <mergeCell ref="B36:J36"/>
    <mergeCell ref="B37:J37"/>
    <mergeCell ref="B38:J38"/>
    <mergeCell ref="B39:J39"/>
    <mergeCell ref="B40:J40"/>
    <mergeCell ref="B41:J41"/>
    <mergeCell ref="B30:J30"/>
    <mergeCell ref="B31:J31"/>
    <mergeCell ref="B32:J32"/>
    <mergeCell ref="B33:J33"/>
    <mergeCell ref="B34:J34"/>
    <mergeCell ref="B35:J35"/>
    <mergeCell ref="B25:J25"/>
    <mergeCell ref="B26:J26"/>
    <mergeCell ref="K26:R26"/>
    <mergeCell ref="B27:J27"/>
    <mergeCell ref="B28:J28"/>
    <mergeCell ref="B29:J29"/>
    <mergeCell ref="K29:R29"/>
    <mergeCell ref="AC50:AG50"/>
    <mergeCell ref="AC51:AG51"/>
    <mergeCell ref="AC52:AG52"/>
    <mergeCell ref="X49:AB49"/>
    <mergeCell ref="R49:S49"/>
    <mergeCell ref="B22:J22"/>
    <mergeCell ref="B23:J23"/>
    <mergeCell ref="B24:J24"/>
    <mergeCell ref="K24:R24"/>
    <mergeCell ref="S24:AG24"/>
    <mergeCell ref="A9:AG9"/>
    <mergeCell ref="X50:AB50"/>
    <mergeCell ref="X51:AB51"/>
    <mergeCell ref="B21:J21"/>
    <mergeCell ref="K46:R46"/>
    <mergeCell ref="B46:J46"/>
    <mergeCell ref="X48:AB48"/>
    <mergeCell ref="B47:AG47"/>
    <mergeCell ref="S46:AG46"/>
    <mergeCell ref="AC49:AG49"/>
    <mergeCell ref="T15:Z17"/>
    <mergeCell ref="A8:AG8"/>
    <mergeCell ref="X55:AB55"/>
    <mergeCell ref="X56:AB56"/>
    <mergeCell ref="AC53:AG53"/>
    <mergeCell ref="AC54:AG54"/>
    <mergeCell ref="AC55:AG55"/>
    <mergeCell ref="AC56:AG56"/>
    <mergeCell ref="K49:Q49"/>
    <mergeCell ref="K21:R21"/>
    <mergeCell ref="B49:J49"/>
    <mergeCell ref="R56:S56"/>
    <mergeCell ref="AA11:AG13"/>
    <mergeCell ref="T18:Z18"/>
    <mergeCell ref="AA18:AG18"/>
    <mergeCell ref="S21:AG21"/>
    <mergeCell ref="AA15:AG17"/>
    <mergeCell ref="B20:AG20"/>
    <mergeCell ref="T14:Z14"/>
    <mergeCell ref="AA14:AG14"/>
    <mergeCell ref="B58:AG58"/>
    <mergeCell ref="R55:S55"/>
    <mergeCell ref="T55:W55"/>
    <mergeCell ref="R52:S52"/>
    <mergeCell ref="T52:W52"/>
    <mergeCell ref="R53:S53"/>
    <mergeCell ref="B57:AG57"/>
    <mergeCell ref="X52:AB52"/>
    <mergeCell ref="X53:AB53"/>
    <mergeCell ref="X54:AB54"/>
    <mergeCell ref="T56:W56"/>
    <mergeCell ref="B55:J55"/>
    <mergeCell ref="B50:J50"/>
    <mergeCell ref="K50:Q50"/>
    <mergeCell ref="B51:J51"/>
    <mergeCell ref="B56:J56"/>
    <mergeCell ref="R50:S50"/>
    <mergeCell ref="K51:Q51"/>
    <mergeCell ref="K55:Q55"/>
    <mergeCell ref="K56:Q56"/>
    <mergeCell ref="B52:J52"/>
    <mergeCell ref="K52:Q52"/>
    <mergeCell ref="B53:J53"/>
    <mergeCell ref="K53:Q53"/>
    <mergeCell ref="B54:J54"/>
    <mergeCell ref="K54:Q54"/>
    <mergeCell ref="W5:AA5"/>
    <mergeCell ref="AB5:AG5"/>
    <mergeCell ref="R54:S54"/>
    <mergeCell ref="T54:W54"/>
    <mergeCell ref="R51:S51"/>
    <mergeCell ref="T51:W51"/>
    <mergeCell ref="T50:W50"/>
    <mergeCell ref="T53:W53"/>
    <mergeCell ref="T49:W49"/>
    <mergeCell ref="A7:AG7"/>
    <mergeCell ref="K45:R45"/>
    <mergeCell ref="S45:AG45"/>
    <mergeCell ref="K22:R22"/>
    <mergeCell ref="S22:AG22"/>
    <mergeCell ref="K23:R23"/>
    <mergeCell ref="S23:AG23"/>
    <mergeCell ref="K25:R25"/>
    <mergeCell ref="S25:AG25"/>
    <mergeCell ref="S26:AG26"/>
    <mergeCell ref="K27:R27"/>
    <mergeCell ref="S27:AG27"/>
    <mergeCell ref="K28:R28"/>
    <mergeCell ref="S28:AG28"/>
    <mergeCell ref="S29:AG29"/>
    <mergeCell ref="K30:R30"/>
    <mergeCell ref="S30:AG30"/>
    <mergeCell ref="K31:R31"/>
    <mergeCell ref="S31:AG31"/>
    <mergeCell ref="K32:R32"/>
    <mergeCell ref="S32:AG32"/>
    <mergeCell ref="K33:R33"/>
    <mergeCell ref="S33:AG33"/>
    <mergeCell ref="S38:AG38"/>
    <mergeCell ref="K39:R39"/>
    <mergeCell ref="S39:AG39"/>
    <mergeCell ref="K34:R34"/>
    <mergeCell ref="S34:AG34"/>
    <mergeCell ref="K35:R35"/>
    <mergeCell ref="S35:AG35"/>
    <mergeCell ref="K36:R36"/>
    <mergeCell ref="S36:AG36"/>
    <mergeCell ref="K44:R44"/>
    <mergeCell ref="S44:AG44"/>
    <mergeCell ref="K40:R40"/>
    <mergeCell ref="S40:AG40"/>
    <mergeCell ref="K41:R41"/>
    <mergeCell ref="S41:AG41"/>
    <mergeCell ref="K42:R42"/>
    <mergeCell ref="S42:AG42"/>
    <mergeCell ref="N11:S13"/>
    <mergeCell ref="T11:Z13"/>
    <mergeCell ref="B14:G14"/>
    <mergeCell ref="H14:M14"/>
    <mergeCell ref="N14:S14"/>
    <mergeCell ref="K43:R43"/>
    <mergeCell ref="S43:AG43"/>
    <mergeCell ref="K37:R37"/>
    <mergeCell ref="S37:AG37"/>
    <mergeCell ref="K38:R38"/>
    <mergeCell ref="B10:AG10"/>
    <mergeCell ref="M19:AG19"/>
    <mergeCell ref="B15:G17"/>
    <mergeCell ref="H15:M17"/>
    <mergeCell ref="N15:S17"/>
    <mergeCell ref="B18:G18"/>
    <mergeCell ref="H18:M18"/>
    <mergeCell ref="N18:S18"/>
    <mergeCell ref="B11:G13"/>
    <mergeCell ref="H11:M13"/>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colBreaks count="1" manualBreakCount="1">
    <brk id="27" min="4" max="55" man="1"/>
  </colBreaks>
  <legacyDrawing r:id="rId2"/>
</worksheet>
</file>

<file path=xl/worksheets/sheet8.xml><?xml version="1.0" encoding="utf-8"?>
<worksheet xmlns="http://schemas.openxmlformats.org/spreadsheetml/2006/main" xmlns:r="http://schemas.openxmlformats.org/officeDocument/2006/relationships">
  <dimension ref="A1:AX57"/>
  <sheetViews>
    <sheetView view="pageBreakPreview" zoomScaleSheetLayoutView="100" zoomScalePageLayoutView="0" workbookViewId="0" topLeftCell="A1">
      <selection activeCell="B13" sqref="B13:G13"/>
    </sheetView>
  </sheetViews>
  <sheetFormatPr defaultColWidth="2.57421875" defaultRowHeight="15"/>
  <cols>
    <col min="1" max="17" width="2.57421875" style="1" customWidth="1"/>
    <col min="18" max="18" width="3.140625" style="1" customWidth="1"/>
    <col min="19" max="33" width="2.57421875" style="1" customWidth="1"/>
    <col min="34" max="34" width="2.57421875" style="54" customWidth="1"/>
    <col min="35" max="35" width="12.7109375" style="54" hidden="1" customWidth="1"/>
    <col min="36" max="36" width="2.57421875" style="54" customWidth="1"/>
    <col min="37" max="16384" width="2.57421875" style="1" customWidth="1"/>
  </cols>
  <sheetData>
    <row r="1" s="54" customFormat="1" ht="17.25">
      <c r="B1" s="55" t="s">
        <v>121</v>
      </c>
    </row>
    <row r="2" s="54" customFormat="1" ht="17.25">
      <c r="B2" s="56" t="s">
        <v>43</v>
      </c>
    </row>
    <row r="3" s="54" customFormat="1" ht="14.25"/>
    <row r="4" spans="1:33" ht="18">
      <c r="A4" s="64" t="s">
        <v>141</v>
      </c>
      <c r="B4" s="245"/>
      <c r="C4" s="245"/>
      <c r="D4" s="245"/>
      <c r="E4" s="245"/>
      <c r="F4" s="245"/>
      <c r="G4" s="245"/>
      <c r="H4" s="121"/>
      <c r="I4" s="246"/>
      <c r="J4" s="246"/>
      <c r="K4" s="246"/>
      <c r="L4" s="246"/>
      <c r="M4" s="246"/>
      <c r="N4" s="246"/>
      <c r="O4" s="246"/>
      <c r="P4" s="246"/>
      <c r="Q4" s="246"/>
      <c r="R4" s="246"/>
      <c r="S4" s="246"/>
      <c r="T4" s="246"/>
      <c r="U4" s="246"/>
      <c r="V4" s="246"/>
      <c r="W4" s="934" t="s">
        <v>374</v>
      </c>
      <c r="X4" s="934"/>
      <c r="Y4" s="934"/>
      <c r="Z4" s="934"/>
      <c r="AA4" s="934"/>
      <c r="AB4" s="935">
        <f>'【様式第11】完了実績報告書'!V2</f>
        <v>0</v>
      </c>
      <c r="AC4" s="936"/>
      <c r="AD4" s="936"/>
      <c r="AE4" s="936"/>
      <c r="AF4" s="936"/>
      <c r="AG4" s="937"/>
    </row>
    <row r="5" spans="1:33" ht="6.75" customHeight="1">
      <c r="A5" s="64"/>
      <c r="B5" s="67"/>
      <c r="C5" s="67"/>
      <c r="D5" s="67"/>
      <c r="E5" s="67"/>
      <c r="F5" s="67"/>
      <c r="G5" s="67"/>
      <c r="H5" s="65"/>
      <c r="I5" s="66"/>
      <c r="J5" s="66"/>
      <c r="K5" s="66"/>
      <c r="L5" s="66"/>
      <c r="M5" s="66"/>
      <c r="N5" s="66"/>
      <c r="O5" s="66"/>
      <c r="P5" s="66"/>
      <c r="Q5" s="66"/>
      <c r="R5" s="66"/>
      <c r="S5" s="66"/>
      <c r="T5" s="66"/>
      <c r="U5" s="66"/>
      <c r="V5" s="66"/>
      <c r="W5" s="66"/>
      <c r="X5" s="9"/>
      <c r="Y5" s="9"/>
      <c r="Z5" s="9"/>
      <c r="AA5" s="9"/>
      <c r="AB5" s="9"/>
      <c r="AC5" s="10"/>
      <c r="AD5" s="10"/>
      <c r="AE5" s="10"/>
      <c r="AF5" s="10"/>
      <c r="AG5" s="10"/>
    </row>
    <row r="6" spans="1:33" ht="14.25">
      <c r="A6" s="943" t="s">
        <v>437</v>
      </c>
      <c r="B6" s="943"/>
      <c r="C6" s="943"/>
      <c r="D6" s="943"/>
      <c r="E6" s="943"/>
      <c r="F6" s="943"/>
      <c r="G6" s="943"/>
      <c r="H6" s="943"/>
      <c r="I6" s="943"/>
      <c r="J6" s="943"/>
      <c r="K6" s="943"/>
      <c r="L6" s="943"/>
      <c r="M6" s="943"/>
      <c r="N6" s="943"/>
      <c r="O6" s="943"/>
      <c r="P6" s="943"/>
      <c r="Q6" s="943"/>
      <c r="R6" s="943"/>
      <c r="S6" s="943"/>
      <c r="T6" s="943"/>
      <c r="U6" s="943"/>
      <c r="V6" s="943"/>
      <c r="W6" s="943"/>
      <c r="X6" s="943"/>
      <c r="Y6" s="943"/>
      <c r="Z6" s="943"/>
      <c r="AA6" s="943"/>
      <c r="AB6" s="943"/>
      <c r="AC6" s="943"/>
      <c r="AD6" s="943"/>
      <c r="AE6" s="943"/>
      <c r="AF6" s="943"/>
      <c r="AG6" s="943"/>
    </row>
    <row r="7" spans="1:33" ht="14.25">
      <c r="A7" s="943" t="s">
        <v>138</v>
      </c>
      <c r="B7" s="943"/>
      <c r="C7" s="943"/>
      <c r="D7" s="943"/>
      <c r="E7" s="943"/>
      <c r="F7" s="943"/>
      <c r="G7" s="943"/>
      <c r="H7" s="943"/>
      <c r="I7" s="943"/>
      <c r="J7" s="943"/>
      <c r="K7" s="943"/>
      <c r="L7" s="943"/>
      <c r="M7" s="943"/>
      <c r="N7" s="943"/>
      <c r="O7" s="943"/>
      <c r="P7" s="943"/>
      <c r="Q7" s="943"/>
      <c r="R7" s="943"/>
      <c r="S7" s="943"/>
      <c r="T7" s="943"/>
      <c r="U7" s="943"/>
      <c r="V7" s="943"/>
      <c r="W7" s="943"/>
      <c r="X7" s="943"/>
      <c r="Y7" s="943"/>
      <c r="Z7" s="943"/>
      <c r="AA7" s="943"/>
      <c r="AB7" s="943"/>
      <c r="AC7" s="943"/>
      <c r="AD7" s="943"/>
      <c r="AE7" s="943"/>
      <c r="AF7" s="943"/>
      <c r="AG7" s="943"/>
    </row>
    <row r="8" spans="1:33" ht="14.25">
      <c r="A8" s="966"/>
      <c r="B8" s="967"/>
      <c r="C8" s="967"/>
      <c r="D8" s="967"/>
      <c r="E8" s="967"/>
      <c r="F8" s="967"/>
      <c r="G8" s="967"/>
      <c r="H8" s="967"/>
      <c r="I8" s="967"/>
      <c r="J8" s="967"/>
      <c r="K8" s="967"/>
      <c r="L8" s="967"/>
      <c r="M8" s="967"/>
      <c r="N8" s="967"/>
      <c r="O8" s="967"/>
      <c r="P8" s="967"/>
      <c r="Q8" s="967"/>
      <c r="R8" s="967"/>
      <c r="S8" s="967"/>
      <c r="T8" s="967"/>
      <c r="U8" s="967"/>
      <c r="V8" s="967"/>
      <c r="W8" s="967"/>
      <c r="X8" s="967"/>
      <c r="Y8" s="967"/>
      <c r="Z8" s="967"/>
      <c r="AA8" s="967"/>
      <c r="AB8" s="967"/>
      <c r="AC8" s="967"/>
      <c r="AD8" s="967"/>
      <c r="AE8" s="967"/>
      <c r="AF8" s="967"/>
      <c r="AG8" s="967"/>
    </row>
    <row r="9" spans="1:33" ht="16.5" customHeight="1">
      <c r="A9" s="268"/>
      <c r="B9" s="874" t="s">
        <v>436</v>
      </c>
      <c r="C9" s="874"/>
      <c r="D9" s="874"/>
      <c r="E9" s="874"/>
      <c r="F9" s="874"/>
      <c r="G9" s="874"/>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row>
    <row r="10" spans="1:33" ht="16.5" customHeight="1">
      <c r="A10" s="54"/>
      <c r="B10" s="898" t="s">
        <v>426</v>
      </c>
      <c r="C10" s="899"/>
      <c r="D10" s="899"/>
      <c r="E10" s="899"/>
      <c r="F10" s="899"/>
      <c r="G10" s="900"/>
      <c r="H10" s="881" t="s">
        <v>427</v>
      </c>
      <c r="I10" s="882"/>
      <c r="J10" s="882"/>
      <c r="K10" s="882"/>
      <c r="L10" s="882"/>
      <c r="M10" s="883"/>
      <c r="N10" s="881" t="s">
        <v>428</v>
      </c>
      <c r="O10" s="882"/>
      <c r="P10" s="882"/>
      <c r="Q10" s="882"/>
      <c r="R10" s="882"/>
      <c r="S10" s="883"/>
      <c r="T10" s="904" t="s">
        <v>429</v>
      </c>
      <c r="U10" s="905"/>
      <c r="V10" s="905"/>
      <c r="W10" s="905"/>
      <c r="X10" s="905"/>
      <c r="Y10" s="905"/>
      <c r="Z10" s="906"/>
      <c r="AA10" s="904" t="s">
        <v>435</v>
      </c>
      <c r="AB10" s="905"/>
      <c r="AC10" s="905"/>
      <c r="AD10" s="905"/>
      <c r="AE10" s="905"/>
      <c r="AF10" s="905"/>
      <c r="AG10" s="906"/>
    </row>
    <row r="11" spans="1:33" ht="16.5" customHeight="1">
      <c r="A11" s="54"/>
      <c r="B11" s="880"/>
      <c r="C11" s="878"/>
      <c r="D11" s="878"/>
      <c r="E11" s="878"/>
      <c r="F11" s="878"/>
      <c r="G11" s="879"/>
      <c r="H11" s="877"/>
      <c r="I11" s="884"/>
      <c r="J11" s="884"/>
      <c r="K11" s="884"/>
      <c r="L11" s="884"/>
      <c r="M11" s="885"/>
      <c r="N11" s="877"/>
      <c r="O11" s="884"/>
      <c r="P11" s="884"/>
      <c r="Q11" s="884"/>
      <c r="R11" s="884"/>
      <c r="S11" s="885"/>
      <c r="T11" s="907"/>
      <c r="U11" s="908"/>
      <c r="V11" s="908"/>
      <c r="W11" s="908"/>
      <c r="X11" s="908"/>
      <c r="Y11" s="908"/>
      <c r="Z11" s="909"/>
      <c r="AA11" s="907"/>
      <c r="AB11" s="908"/>
      <c r="AC11" s="908"/>
      <c r="AD11" s="908"/>
      <c r="AE11" s="908"/>
      <c r="AF11" s="908"/>
      <c r="AG11" s="909"/>
    </row>
    <row r="12" spans="1:33" ht="16.5" customHeight="1">
      <c r="A12" s="54"/>
      <c r="B12" s="901"/>
      <c r="C12" s="902"/>
      <c r="D12" s="902"/>
      <c r="E12" s="902"/>
      <c r="F12" s="902"/>
      <c r="G12" s="903"/>
      <c r="H12" s="886"/>
      <c r="I12" s="887"/>
      <c r="J12" s="887"/>
      <c r="K12" s="887"/>
      <c r="L12" s="887"/>
      <c r="M12" s="888"/>
      <c r="N12" s="886"/>
      <c r="O12" s="887"/>
      <c r="P12" s="887"/>
      <c r="Q12" s="887"/>
      <c r="R12" s="887"/>
      <c r="S12" s="888"/>
      <c r="T12" s="910"/>
      <c r="U12" s="911"/>
      <c r="V12" s="911"/>
      <c r="W12" s="911"/>
      <c r="X12" s="911"/>
      <c r="Y12" s="911"/>
      <c r="Z12" s="912"/>
      <c r="AA12" s="910"/>
      <c r="AB12" s="911"/>
      <c r="AC12" s="911"/>
      <c r="AD12" s="911"/>
      <c r="AE12" s="911"/>
      <c r="AF12" s="911"/>
      <c r="AG12" s="912"/>
    </row>
    <row r="13" spans="1:33" ht="16.5" customHeight="1">
      <c r="A13" s="54"/>
      <c r="B13" s="913"/>
      <c r="C13" s="914"/>
      <c r="D13" s="914"/>
      <c r="E13" s="914"/>
      <c r="F13" s="914"/>
      <c r="G13" s="915"/>
      <c r="H13" s="916">
        <v>0</v>
      </c>
      <c r="I13" s="917"/>
      <c r="J13" s="917"/>
      <c r="K13" s="917"/>
      <c r="L13" s="917"/>
      <c r="M13" s="918"/>
      <c r="N13" s="919">
        <f>B13-H13</f>
        <v>0</v>
      </c>
      <c r="O13" s="920"/>
      <c r="P13" s="920"/>
      <c r="Q13" s="920"/>
      <c r="R13" s="920"/>
      <c r="S13" s="921"/>
      <c r="T13" s="962">
        <f>K45</f>
        <v>0</v>
      </c>
      <c r="U13" s="962"/>
      <c r="V13" s="962"/>
      <c r="W13" s="962"/>
      <c r="X13" s="962"/>
      <c r="Y13" s="962"/>
      <c r="Z13" s="962"/>
      <c r="AA13" s="954"/>
      <c r="AB13" s="954"/>
      <c r="AC13" s="954"/>
      <c r="AD13" s="954"/>
      <c r="AE13" s="954"/>
      <c r="AF13" s="954"/>
      <c r="AG13" s="954"/>
    </row>
    <row r="14" spans="1:33" ht="16.5" customHeight="1">
      <c r="A14" s="54"/>
      <c r="B14" s="877" t="s">
        <v>430</v>
      </c>
      <c r="C14" s="878"/>
      <c r="D14" s="878"/>
      <c r="E14" s="878"/>
      <c r="F14" s="878"/>
      <c r="G14" s="879"/>
      <c r="H14" s="877" t="s">
        <v>431</v>
      </c>
      <c r="I14" s="878"/>
      <c r="J14" s="878"/>
      <c r="K14" s="878"/>
      <c r="L14" s="878"/>
      <c r="M14" s="879"/>
      <c r="N14" s="881" t="s">
        <v>434</v>
      </c>
      <c r="O14" s="882"/>
      <c r="P14" s="882"/>
      <c r="Q14" s="882"/>
      <c r="R14" s="882"/>
      <c r="S14" s="883"/>
      <c r="T14" s="881" t="s">
        <v>432</v>
      </c>
      <c r="U14" s="899"/>
      <c r="V14" s="899"/>
      <c r="W14" s="899"/>
      <c r="X14" s="899"/>
      <c r="Y14" s="899"/>
      <c r="Z14" s="900"/>
      <c r="AA14" s="881" t="s">
        <v>433</v>
      </c>
      <c r="AB14" s="882"/>
      <c r="AC14" s="882"/>
      <c r="AD14" s="882"/>
      <c r="AE14" s="882"/>
      <c r="AF14" s="882"/>
      <c r="AG14" s="883"/>
    </row>
    <row r="15" spans="1:33" ht="16.5" customHeight="1">
      <c r="A15" s="54"/>
      <c r="B15" s="880"/>
      <c r="C15" s="878"/>
      <c r="D15" s="878"/>
      <c r="E15" s="878"/>
      <c r="F15" s="878"/>
      <c r="G15" s="879"/>
      <c r="H15" s="880"/>
      <c r="I15" s="878"/>
      <c r="J15" s="878"/>
      <c r="K15" s="878"/>
      <c r="L15" s="878"/>
      <c r="M15" s="879"/>
      <c r="N15" s="877"/>
      <c r="O15" s="884"/>
      <c r="P15" s="884"/>
      <c r="Q15" s="884"/>
      <c r="R15" s="884"/>
      <c r="S15" s="885"/>
      <c r="T15" s="880"/>
      <c r="U15" s="878"/>
      <c r="V15" s="878"/>
      <c r="W15" s="878"/>
      <c r="X15" s="878"/>
      <c r="Y15" s="878"/>
      <c r="Z15" s="879"/>
      <c r="AA15" s="877"/>
      <c r="AB15" s="884"/>
      <c r="AC15" s="884"/>
      <c r="AD15" s="884"/>
      <c r="AE15" s="884"/>
      <c r="AF15" s="884"/>
      <c r="AG15" s="885"/>
    </row>
    <row r="16" spans="1:33" ht="16.5" customHeight="1">
      <c r="A16" s="54"/>
      <c r="B16" s="880"/>
      <c r="C16" s="878"/>
      <c r="D16" s="878"/>
      <c r="E16" s="878"/>
      <c r="F16" s="878"/>
      <c r="G16" s="879"/>
      <c r="H16" s="880"/>
      <c r="I16" s="878"/>
      <c r="J16" s="878"/>
      <c r="K16" s="878"/>
      <c r="L16" s="878"/>
      <c r="M16" s="879"/>
      <c r="N16" s="886"/>
      <c r="O16" s="887"/>
      <c r="P16" s="887"/>
      <c r="Q16" s="887"/>
      <c r="R16" s="887"/>
      <c r="S16" s="888"/>
      <c r="T16" s="901"/>
      <c r="U16" s="902"/>
      <c r="V16" s="902"/>
      <c r="W16" s="902"/>
      <c r="X16" s="902"/>
      <c r="Y16" s="902"/>
      <c r="Z16" s="903"/>
      <c r="AA16" s="886"/>
      <c r="AB16" s="887"/>
      <c r="AC16" s="887"/>
      <c r="AD16" s="887"/>
      <c r="AE16" s="887"/>
      <c r="AF16" s="887"/>
      <c r="AG16" s="888"/>
    </row>
    <row r="17" spans="1:35" ht="16.5" customHeight="1">
      <c r="A17" s="54"/>
      <c r="B17" s="889">
        <f>IF(AA13&gt;T13,T13,AA13)</f>
        <v>0</v>
      </c>
      <c r="C17" s="890"/>
      <c r="D17" s="890"/>
      <c r="E17" s="890"/>
      <c r="F17" s="890"/>
      <c r="G17" s="891"/>
      <c r="H17" s="892">
        <f>IF(N13&gt;B17,B17,N13)</f>
        <v>0</v>
      </c>
      <c r="I17" s="893"/>
      <c r="J17" s="893"/>
      <c r="K17" s="893"/>
      <c r="L17" s="893"/>
      <c r="M17" s="894"/>
      <c r="N17" s="895">
        <f>ROUNDDOWN(AI17,-3)</f>
        <v>0</v>
      </c>
      <c r="O17" s="896"/>
      <c r="P17" s="896"/>
      <c r="Q17" s="896"/>
      <c r="R17" s="896"/>
      <c r="S17" s="897"/>
      <c r="T17" s="954"/>
      <c r="U17" s="954"/>
      <c r="V17" s="954"/>
      <c r="W17" s="954"/>
      <c r="X17" s="954"/>
      <c r="Y17" s="954"/>
      <c r="Z17" s="954"/>
      <c r="AA17" s="955">
        <f>T17-N17</f>
        <v>0</v>
      </c>
      <c r="AB17" s="955"/>
      <c r="AC17" s="955"/>
      <c r="AD17" s="955"/>
      <c r="AE17" s="955"/>
      <c r="AF17" s="955"/>
      <c r="AG17" s="955"/>
      <c r="AI17" s="275">
        <f>IF('【別紙１-３‐②】実施報告書'!L64&lt;57000,H17*1/2,('【別紙１-３‐②】実施報告書'!L56*'【別紙１-３‐②】実施報告書'!L62)*57000*1/2)</f>
        <v>0</v>
      </c>
    </row>
    <row r="18" spans="1:33" ht="43.5" customHeight="1" thickBot="1">
      <c r="A18" s="54"/>
      <c r="B18" s="276"/>
      <c r="C18" s="277"/>
      <c r="D18" s="277"/>
      <c r="E18" s="277"/>
      <c r="F18" s="278"/>
      <c r="G18" s="279"/>
      <c r="H18" s="279"/>
      <c r="I18" s="279"/>
      <c r="J18" s="278"/>
      <c r="K18" s="278"/>
      <c r="L18" s="278"/>
      <c r="M18" s="875" t="s">
        <v>303</v>
      </c>
      <c r="N18" s="875"/>
      <c r="O18" s="875"/>
      <c r="P18" s="875"/>
      <c r="Q18" s="875"/>
      <c r="R18" s="875"/>
      <c r="S18" s="875"/>
      <c r="T18" s="875"/>
      <c r="U18" s="875"/>
      <c r="V18" s="875"/>
      <c r="W18" s="875"/>
      <c r="X18" s="875"/>
      <c r="Y18" s="875"/>
      <c r="Z18" s="875"/>
      <c r="AA18" s="875"/>
      <c r="AB18" s="875"/>
      <c r="AC18" s="875"/>
      <c r="AD18" s="875"/>
      <c r="AE18" s="875"/>
      <c r="AF18" s="875"/>
      <c r="AG18" s="876"/>
    </row>
    <row r="19" spans="1:33" ht="16.5" customHeight="1" thickTop="1">
      <c r="A19" s="54"/>
      <c r="B19" s="959" t="s">
        <v>425</v>
      </c>
      <c r="C19" s="960"/>
      <c r="D19" s="960"/>
      <c r="E19" s="960"/>
      <c r="F19" s="960"/>
      <c r="G19" s="960"/>
      <c r="H19" s="960"/>
      <c r="I19" s="960"/>
      <c r="J19" s="960"/>
      <c r="K19" s="960"/>
      <c r="L19" s="960"/>
      <c r="M19" s="960"/>
      <c r="N19" s="960"/>
      <c r="O19" s="960"/>
      <c r="P19" s="960"/>
      <c r="Q19" s="960"/>
      <c r="R19" s="960"/>
      <c r="S19" s="960"/>
      <c r="T19" s="960"/>
      <c r="U19" s="960"/>
      <c r="V19" s="960"/>
      <c r="W19" s="960"/>
      <c r="X19" s="960"/>
      <c r="Y19" s="960"/>
      <c r="Z19" s="960"/>
      <c r="AA19" s="960"/>
      <c r="AB19" s="960"/>
      <c r="AC19" s="960"/>
      <c r="AD19" s="960"/>
      <c r="AE19" s="960"/>
      <c r="AF19" s="960"/>
      <c r="AG19" s="961"/>
    </row>
    <row r="20" spans="1:33" ht="16.5" customHeight="1">
      <c r="A20" s="54"/>
      <c r="B20" s="968" t="s">
        <v>0</v>
      </c>
      <c r="C20" s="969"/>
      <c r="D20" s="969"/>
      <c r="E20" s="969"/>
      <c r="F20" s="969"/>
      <c r="G20" s="969"/>
      <c r="H20" s="969"/>
      <c r="I20" s="969"/>
      <c r="J20" s="969"/>
      <c r="K20" s="956" t="s">
        <v>102</v>
      </c>
      <c r="L20" s="957"/>
      <c r="M20" s="957"/>
      <c r="N20" s="957"/>
      <c r="O20" s="957"/>
      <c r="P20" s="957"/>
      <c r="Q20" s="957"/>
      <c r="R20" s="958"/>
      <c r="S20" s="956" t="s">
        <v>2</v>
      </c>
      <c r="T20" s="957"/>
      <c r="U20" s="957"/>
      <c r="V20" s="957"/>
      <c r="W20" s="957"/>
      <c r="X20" s="957"/>
      <c r="Y20" s="957"/>
      <c r="Z20" s="957"/>
      <c r="AA20" s="957"/>
      <c r="AB20" s="957"/>
      <c r="AC20" s="957"/>
      <c r="AD20" s="957"/>
      <c r="AE20" s="957"/>
      <c r="AF20" s="957"/>
      <c r="AG20" s="958"/>
    </row>
    <row r="21" spans="2:33" ht="16.5" customHeight="1">
      <c r="B21" s="646"/>
      <c r="C21" s="657"/>
      <c r="D21" s="657"/>
      <c r="E21" s="657"/>
      <c r="F21" s="657"/>
      <c r="G21" s="657"/>
      <c r="H21" s="657"/>
      <c r="I21" s="657"/>
      <c r="J21" s="647"/>
      <c r="K21" s="928"/>
      <c r="L21" s="929"/>
      <c r="M21" s="929"/>
      <c r="N21" s="929"/>
      <c r="O21" s="929"/>
      <c r="P21" s="929"/>
      <c r="Q21" s="929"/>
      <c r="R21" s="930"/>
      <c r="S21" s="931"/>
      <c r="T21" s="932"/>
      <c r="U21" s="932"/>
      <c r="V21" s="932"/>
      <c r="W21" s="932"/>
      <c r="X21" s="932"/>
      <c r="Y21" s="932"/>
      <c r="Z21" s="932"/>
      <c r="AA21" s="932"/>
      <c r="AB21" s="932"/>
      <c r="AC21" s="932"/>
      <c r="AD21" s="932"/>
      <c r="AE21" s="932"/>
      <c r="AF21" s="932"/>
      <c r="AG21" s="933"/>
    </row>
    <row r="22" spans="2:33" ht="16.5" customHeight="1">
      <c r="B22" s="985"/>
      <c r="C22" s="986"/>
      <c r="D22" s="986"/>
      <c r="E22" s="986"/>
      <c r="F22" s="986"/>
      <c r="G22" s="986"/>
      <c r="H22" s="986"/>
      <c r="I22" s="986"/>
      <c r="J22" s="987"/>
      <c r="K22" s="922"/>
      <c r="L22" s="923"/>
      <c r="M22" s="923"/>
      <c r="N22" s="923"/>
      <c r="O22" s="923"/>
      <c r="P22" s="923"/>
      <c r="Q22" s="923"/>
      <c r="R22" s="924"/>
      <c r="S22" s="925"/>
      <c r="T22" s="926"/>
      <c r="U22" s="926"/>
      <c r="V22" s="926"/>
      <c r="W22" s="926"/>
      <c r="X22" s="926"/>
      <c r="Y22" s="926"/>
      <c r="Z22" s="926"/>
      <c r="AA22" s="926"/>
      <c r="AB22" s="926"/>
      <c r="AC22" s="926"/>
      <c r="AD22" s="926"/>
      <c r="AE22" s="926"/>
      <c r="AF22" s="926"/>
      <c r="AG22" s="927"/>
    </row>
    <row r="23" spans="2:33" ht="16.5" customHeight="1">
      <c r="B23" s="985"/>
      <c r="C23" s="986"/>
      <c r="D23" s="986"/>
      <c r="E23" s="986"/>
      <c r="F23" s="986"/>
      <c r="G23" s="986"/>
      <c r="H23" s="986"/>
      <c r="I23" s="986"/>
      <c r="J23" s="987"/>
      <c r="K23" s="922"/>
      <c r="L23" s="923"/>
      <c r="M23" s="923"/>
      <c r="N23" s="923"/>
      <c r="O23" s="923"/>
      <c r="P23" s="923"/>
      <c r="Q23" s="923"/>
      <c r="R23" s="924"/>
      <c r="S23" s="925"/>
      <c r="T23" s="926"/>
      <c r="U23" s="926"/>
      <c r="V23" s="926"/>
      <c r="W23" s="926"/>
      <c r="X23" s="926"/>
      <c r="Y23" s="926"/>
      <c r="Z23" s="926"/>
      <c r="AA23" s="926"/>
      <c r="AB23" s="926"/>
      <c r="AC23" s="926"/>
      <c r="AD23" s="926"/>
      <c r="AE23" s="926"/>
      <c r="AF23" s="926"/>
      <c r="AG23" s="927"/>
    </row>
    <row r="24" spans="2:33" ht="16.5" customHeight="1">
      <c r="B24" s="985"/>
      <c r="C24" s="986"/>
      <c r="D24" s="986"/>
      <c r="E24" s="986"/>
      <c r="F24" s="986"/>
      <c r="G24" s="986"/>
      <c r="H24" s="986"/>
      <c r="I24" s="986"/>
      <c r="J24" s="987"/>
      <c r="K24" s="922"/>
      <c r="L24" s="923"/>
      <c r="M24" s="923"/>
      <c r="N24" s="923"/>
      <c r="O24" s="923"/>
      <c r="P24" s="923"/>
      <c r="Q24" s="923"/>
      <c r="R24" s="924"/>
      <c r="S24" s="925"/>
      <c r="T24" s="926"/>
      <c r="U24" s="926"/>
      <c r="V24" s="926"/>
      <c r="W24" s="926"/>
      <c r="X24" s="926"/>
      <c r="Y24" s="926"/>
      <c r="Z24" s="926"/>
      <c r="AA24" s="926"/>
      <c r="AB24" s="926"/>
      <c r="AC24" s="926"/>
      <c r="AD24" s="926"/>
      <c r="AE24" s="926"/>
      <c r="AF24" s="926"/>
      <c r="AG24" s="927"/>
    </row>
    <row r="25" spans="2:33" ht="16.5" customHeight="1">
      <c r="B25" s="985"/>
      <c r="C25" s="986"/>
      <c r="D25" s="986"/>
      <c r="E25" s="986"/>
      <c r="F25" s="986"/>
      <c r="G25" s="986"/>
      <c r="H25" s="986"/>
      <c r="I25" s="986"/>
      <c r="J25" s="987"/>
      <c r="K25" s="922"/>
      <c r="L25" s="923"/>
      <c r="M25" s="923"/>
      <c r="N25" s="923"/>
      <c r="O25" s="923"/>
      <c r="P25" s="923"/>
      <c r="Q25" s="923"/>
      <c r="R25" s="924"/>
      <c r="S25" s="925"/>
      <c r="T25" s="926"/>
      <c r="U25" s="926"/>
      <c r="V25" s="926"/>
      <c r="W25" s="926"/>
      <c r="X25" s="926"/>
      <c r="Y25" s="926"/>
      <c r="Z25" s="926"/>
      <c r="AA25" s="926"/>
      <c r="AB25" s="926"/>
      <c r="AC25" s="926"/>
      <c r="AD25" s="926"/>
      <c r="AE25" s="926"/>
      <c r="AF25" s="926"/>
      <c r="AG25" s="927"/>
    </row>
    <row r="26" spans="2:33" ht="16.5" customHeight="1">
      <c r="B26" s="985"/>
      <c r="C26" s="986"/>
      <c r="D26" s="986"/>
      <c r="E26" s="986"/>
      <c r="F26" s="986"/>
      <c r="G26" s="986"/>
      <c r="H26" s="986"/>
      <c r="I26" s="986"/>
      <c r="J26" s="987"/>
      <c r="K26" s="922"/>
      <c r="L26" s="923"/>
      <c r="M26" s="923"/>
      <c r="N26" s="923"/>
      <c r="O26" s="923"/>
      <c r="P26" s="923"/>
      <c r="Q26" s="923"/>
      <c r="R26" s="924"/>
      <c r="S26" s="925"/>
      <c r="T26" s="926"/>
      <c r="U26" s="926"/>
      <c r="V26" s="926"/>
      <c r="W26" s="926"/>
      <c r="X26" s="926"/>
      <c r="Y26" s="926"/>
      <c r="Z26" s="926"/>
      <c r="AA26" s="926"/>
      <c r="AB26" s="926"/>
      <c r="AC26" s="926"/>
      <c r="AD26" s="926"/>
      <c r="AE26" s="926"/>
      <c r="AF26" s="926"/>
      <c r="AG26" s="927"/>
    </row>
    <row r="27" spans="2:33" ht="16.5" customHeight="1">
      <c r="B27" s="985"/>
      <c r="C27" s="986"/>
      <c r="D27" s="986"/>
      <c r="E27" s="986"/>
      <c r="F27" s="986"/>
      <c r="G27" s="986"/>
      <c r="H27" s="986"/>
      <c r="I27" s="986"/>
      <c r="J27" s="987"/>
      <c r="K27" s="922"/>
      <c r="L27" s="923"/>
      <c r="M27" s="923"/>
      <c r="N27" s="923"/>
      <c r="O27" s="923"/>
      <c r="P27" s="923"/>
      <c r="Q27" s="923"/>
      <c r="R27" s="924"/>
      <c r="S27" s="925"/>
      <c r="T27" s="926"/>
      <c r="U27" s="926"/>
      <c r="V27" s="926"/>
      <c r="W27" s="926"/>
      <c r="X27" s="926"/>
      <c r="Y27" s="926"/>
      <c r="Z27" s="926"/>
      <c r="AA27" s="926"/>
      <c r="AB27" s="926"/>
      <c r="AC27" s="926"/>
      <c r="AD27" s="926"/>
      <c r="AE27" s="926"/>
      <c r="AF27" s="926"/>
      <c r="AG27" s="927"/>
    </row>
    <row r="28" spans="2:33" ht="16.5" customHeight="1">
      <c r="B28" s="985"/>
      <c r="C28" s="986"/>
      <c r="D28" s="986"/>
      <c r="E28" s="986"/>
      <c r="F28" s="986"/>
      <c r="G28" s="986"/>
      <c r="H28" s="986"/>
      <c r="I28" s="986"/>
      <c r="J28" s="987"/>
      <c r="K28" s="922"/>
      <c r="L28" s="923"/>
      <c r="M28" s="923"/>
      <c r="N28" s="923"/>
      <c r="O28" s="923"/>
      <c r="P28" s="923"/>
      <c r="Q28" s="923"/>
      <c r="R28" s="924"/>
      <c r="S28" s="925"/>
      <c r="T28" s="926"/>
      <c r="U28" s="926"/>
      <c r="V28" s="926"/>
      <c r="W28" s="926"/>
      <c r="X28" s="926"/>
      <c r="Y28" s="926"/>
      <c r="Z28" s="926"/>
      <c r="AA28" s="926"/>
      <c r="AB28" s="926"/>
      <c r="AC28" s="926"/>
      <c r="AD28" s="926"/>
      <c r="AE28" s="926"/>
      <c r="AF28" s="926"/>
      <c r="AG28" s="927"/>
    </row>
    <row r="29" spans="2:33" ht="16.5" customHeight="1">
      <c r="B29" s="985"/>
      <c r="C29" s="986"/>
      <c r="D29" s="986"/>
      <c r="E29" s="986"/>
      <c r="F29" s="986"/>
      <c r="G29" s="986"/>
      <c r="H29" s="986"/>
      <c r="I29" s="986"/>
      <c r="J29" s="987"/>
      <c r="K29" s="922"/>
      <c r="L29" s="923"/>
      <c r="M29" s="923"/>
      <c r="N29" s="923"/>
      <c r="O29" s="923"/>
      <c r="P29" s="923"/>
      <c r="Q29" s="923"/>
      <c r="R29" s="924"/>
      <c r="S29" s="925"/>
      <c r="T29" s="926"/>
      <c r="U29" s="926"/>
      <c r="V29" s="926"/>
      <c r="W29" s="926"/>
      <c r="X29" s="926"/>
      <c r="Y29" s="926"/>
      <c r="Z29" s="926"/>
      <c r="AA29" s="926"/>
      <c r="AB29" s="926"/>
      <c r="AC29" s="926"/>
      <c r="AD29" s="926"/>
      <c r="AE29" s="926"/>
      <c r="AF29" s="926"/>
      <c r="AG29" s="927"/>
    </row>
    <row r="30" spans="2:33" ht="16.5" customHeight="1">
      <c r="B30" s="985"/>
      <c r="C30" s="986"/>
      <c r="D30" s="986"/>
      <c r="E30" s="986"/>
      <c r="F30" s="986"/>
      <c r="G30" s="986"/>
      <c r="H30" s="986"/>
      <c r="I30" s="986"/>
      <c r="J30" s="987"/>
      <c r="K30" s="922"/>
      <c r="L30" s="923"/>
      <c r="M30" s="923"/>
      <c r="N30" s="923"/>
      <c r="O30" s="923"/>
      <c r="P30" s="923"/>
      <c r="Q30" s="923"/>
      <c r="R30" s="924"/>
      <c r="S30" s="925"/>
      <c r="T30" s="926"/>
      <c r="U30" s="926"/>
      <c r="V30" s="926"/>
      <c r="W30" s="926"/>
      <c r="X30" s="926"/>
      <c r="Y30" s="926"/>
      <c r="Z30" s="926"/>
      <c r="AA30" s="926"/>
      <c r="AB30" s="926"/>
      <c r="AC30" s="926"/>
      <c r="AD30" s="926"/>
      <c r="AE30" s="926"/>
      <c r="AF30" s="926"/>
      <c r="AG30" s="927"/>
    </row>
    <row r="31" spans="2:33" ht="16.5" customHeight="1">
      <c r="B31" s="985"/>
      <c r="C31" s="986"/>
      <c r="D31" s="986"/>
      <c r="E31" s="986"/>
      <c r="F31" s="986"/>
      <c r="G31" s="986"/>
      <c r="H31" s="986"/>
      <c r="I31" s="986"/>
      <c r="J31" s="987"/>
      <c r="K31" s="922"/>
      <c r="L31" s="923"/>
      <c r="M31" s="923"/>
      <c r="N31" s="923"/>
      <c r="O31" s="923"/>
      <c r="P31" s="923"/>
      <c r="Q31" s="923"/>
      <c r="R31" s="924"/>
      <c r="S31" s="925"/>
      <c r="T31" s="926"/>
      <c r="U31" s="926"/>
      <c r="V31" s="926"/>
      <c r="W31" s="926"/>
      <c r="X31" s="926"/>
      <c r="Y31" s="926"/>
      <c r="Z31" s="926"/>
      <c r="AA31" s="926"/>
      <c r="AB31" s="926"/>
      <c r="AC31" s="926"/>
      <c r="AD31" s="926"/>
      <c r="AE31" s="926"/>
      <c r="AF31" s="926"/>
      <c r="AG31" s="927"/>
    </row>
    <row r="32" spans="2:33" ht="16.5" customHeight="1">
      <c r="B32" s="985"/>
      <c r="C32" s="986"/>
      <c r="D32" s="986"/>
      <c r="E32" s="986"/>
      <c r="F32" s="986"/>
      <c r="G32" s="986"/>
      <c r="H32" s="986"/>
      <c r="I32" s="986"/>
      <c r="J32" s="987"/>
      <c r="K32" s="922"/>
      <c r="L32" s="923"/>
      <c r="M32" s="923"/>
      <c r="N32" s="923"/>
      <c r="O32" s="923"/>
      <c r="P32" s="923"/>
      <c r="Q32" s="923"/>
      <c r="R32" s="924"/>
      <c r="S32" s="925"/>
      <c r="T32" s="926"/>
      <c r="U32" s="926"/>
      <c r="V32" s="926"/>
      <c r="W32" s="926"/>
      <c r="X32" s="926"/>
      <c r="Y32" s="926"/>
      <c r="Z32" s="926"/>
      <c r="AA32" s="926"/>
      <c r="AB32" s="926"/>
      <c r="AC32" s="926"/>
      <c r="AD32" s="926"/>
      <c r="AE32" s="926"/>
      <c r="AF32" s="926"/>
      <c r="AG32" s="927"/>
    </row>
    <row r="33" spans="2:33" ht="16.5" customHeight="1">
      <c r="B33" s="985"/>
      <c r="C33" s="986"/>
      <c r="D33" s="986"/>
      <c r="E33" s="986"/>
      <c r="F33" s="986"/>
      <c r="G33" s="986"/>
      <c r="H33" s="986"/>
      <c r="I33" s="986"/>
      <c r="J33" s="987"/>
      <c r="K33" s="922"/>
      <c r="L33" s="923"/>
      <c r="M33" s="923"/>
      <c r="N33" s="923"/>
      <c r="O33" s="923"/>
      <c r="P33" s="923"/>
      <c r="Q33" s="923"/>
      <c r="R33" s="924"/>
      <c r="S33" s="925"/>
      <c r="T33" s="926"/>
      <c r="U33" s="926"/>
      <c r="V33" s="926"/>
      <c r="W33" s="926"/>
      <c r="X33" s="926"/>
      <c r="Y33" s="926"/>
      <c r="Z33" s="926"/>
      <c r="AA33" s="926"/>
      <c r="AB33" s="926"/>
      <c r="AC33" s="926"/>
      <c r="AD33" s="926"/>
      <c r="AE33" s="926"/>
      <c r="AF33" s="926"/>
      <c r="AG33" s="927"/>
    </row>
    <row r="34" spans="2:33" ht="16.5" customHeight="1">
      <c r="B34" s="985"/>
      <c r="C34" s="986"/>
      <c r="D34" s="986"/>
      <c r="E34" s="986"/>
      <c r="F34" s="986"/>
      <c r="G34" s="986"/>
      <c r="H34" s="986"/>
      <c r="I34" s="986"/>
      <c r="J34" s="987"/>
      <c r="K34" s="922"/>
      <c r="L34" s="923"/>
      <c r="M34" s="923"/>
      <c r="N34" s="923"/>
      <c r="O34" s="923"/>
      <c r="P34" s="923"/>
      <c r="Q34" s="923"/>
      <c r="R34" s="924"/>
      <c r="S34" s="925"/>
      <c r="T34" s="926"/>
      <c r="U34" s="926"/>
      <c r="V34" s="926"/>
      <c r="W34" s="926"/>
      <c r="X34" s="926"/>
      <c r="Y34" s="926"/>
      <c r="Z34" s="926"/>
      <c r="AA34" s="926"/>
      <c r="AB34" s="926"/>
      <c r="AC34" s="926"/>
      <c r="AD34" s="926"/>
      <c r="AE34" s="926"/>
      <c r="AF34" s="926"/>
      <c r="AG34" s="927"/>
    </row>
    <row r="35" spans="2:33" ht="16.5" customHeight="1">
      <c r="B35" s="985"/>
      <c r="C35" s="986"/>
      <c r="D35" s="986"/>
      <c r="E35" s="986"/>
      <c r="F35" s="986"/>
      <c r="G35" s="986"/>
      <c r="H35" s="986"/>
      <c r="I35" s="986"/>
      <c r="J35" s="987"/>
      <c r="K35" s="922"/>
      <c r="L35" s="923"/>
      <c r="M35" s="923"/>
      <c r="N35" s="923"/>
      <c r="O35" s="923"/>
      <c r="P35" s="923"/>
      <c r="Q35" s="923"/>
      <c r="R35" s="924"/>
      <c r="S35" s="925"/>
      <c r="T35" s="926"/>
      <c r="U35" s="926"/>
      <c r="V35" s="926"/>
      <c r="W35" s="926"/>
      <c r="X35" s="926"/>
      <c r="Y35" s="926"/>
      <c r="Z35" s="926"/>
      <c r="AA35" s="926"/>
      <c r="AB35" s="926"/>
      <c r="AC35" s="926"/>
      <c r="AD35" s="926"/>
      <c r="AE35" s="926"/>
      <c r="AF35" s="926"/>
      <c r="AG35" s="927"/>
    </row>
    <row r="36" spans="2:33" ht="16.5" customHeight="1">
      <c r="B36" s="985"/>
      <c r="C36" s="986"/>
      <c r="D36" s="986"/>
      <c r="E36" s="986"/>
      <c r="F36" s="986"/>
      <c r="G36" s="986"/>
      <c r="H36" s="986"/>
      <c r="I36" s="986"/>
      <c r="J36" s="987"/>
      <c r="K36" s="922"/>
      <c r="L36" s="923"/>
      <c r="M36" s="923"/>
      <c r="N36" s="923"/>
      <c r="O36" s="923"/>
      <c r="P36" s="923"/>
      <c r="Q36" s="923"/>
      <c r="R36" s="924"/>
      <c r="S36" s="925"/>
      <c r="T36" s="926"/>
      <c r="U36" s="926"/>
      <c r="V36" s="926"/>
      <c r="W36" s="926"/>
      <c r="X36" s="926"/>
      <c r="Y36" s="926"/>
      <c r="Z36" s="926"/>
      <c r="AA36" s="926"/>
      <c r="AB36" s="926"/>
      <c r="AC36" s="926"/>
      <c r="AD36" s="926"/>
      <c r="AE36" s="926"/>
      <c r="AF36" s="926"/>
      <c r="AG36" s="927"/>
    </row>
    <row r="37" spans="2:33" ht="16.5" customHeight="1">
      <c r="B37" s="985"/>
      <c r="C37" s="986"/>
      <c r="D37" s="986"/>
      <c r="E37" s="986"/>
      <c r="F37" s="986"/>
      <c r="G37" s="986"/>
      <c r="H37" s="986"/>
      <c r="I37" s="986"/>
      <c r="J37" s="987"/>
      <c r="K37" s="922"/>
      <c r="L37" s="923"/>
      <c r="M37" s="923"/>
      <c r="N37" s="923"/>
      <c r="O37" s="923"/>
      <c r="P37" s="923"/>
      <c r="Q37" s="923"/>
      <c r="R37" s="924"/>
      <c r="S37" s="925"/>
      <c r="T37" s="926"/>
      <c r="U37" s="926"/>
      <c r="V37" s="926"/>
      <c r="W37" s="926"/>
      <c r="X37" s="926"/>
      <c r="Y37" s="926"/>
      <c r="Z37" s="926"/>
      <c r="AA37" s="926"/>
      <c r="AB37" s="926"/>
      <c r="AC37" s="926"/>
      <c r="AD37" s="926"/>
      <c r="AE37" s="926"/>
      <c r="AF37" s="926"/>
      <c r="AG37" s="927"/>
    </row>
    <row r="38" spans="2:33" ht="16.5" customHeight="1">
      <c r="B38" s="985"/>
      <c r="C38" s="986"/>
      <c r="D38" s="986"/>
      <c r="E38" s="986"/>
      <c r="F38" s="986"/>
      <c r="G38" s="986"/>
      <c r="H38" s="986"/>
      <c r="I38" s="986"/>
      <c r="J38" s="987"/>
      <c r="K38" s="922"/>
      <c r="L38" s="923"/>
      <c r="M38" s="923"/>
      <c r="N38" s="923"/>
      <c r="O38" s="923"/>
      <c r="P38" s="923"/>
      <c r="Q38" s="923"/>
      <c r="R38" s="924"/>
      <c r="S38" s="925"/>
      <c r="T38" s="926"/>
      <c r="U38" s="926"/>
      <c r="V38" s="926"/>
      <c r="W38" s="926"/>
      <c r="X38" s="926"/>
      <c r="Y38" s="926"/>
      <c r="Z38" s="926"/>
      <c r="AA38" s="926"/>
      <c r="AB38" s="926"/>
      <c r="AC38" s="926"/>
      <c r="AD38" s="926"/>
      <c r="AE38" s="926"/>
      <c r="AF38" s="926"/>
      <c r="AG38" s="927"/>
    </row>
    <row r="39" spans="2:50" ht="16.5" customHeight="1">
      <c r="B39" s="985"/>
      <c r="C39" s="986"/>
      <c r="D39" s="986"/>
      <c r="E39" s="986"/>
      <c r="F39" s="986"/>
      <c r="G39" s="986"/>
      <c r="H39" s="986"/>
      <c r="I39" s="986"/>
      <c r="J39" s="987"/>
      <c r="K39" s="922"/>
      <c r="L39" s="923"/>
      <c r="M39" s="923"/>
      <c r="N39" s="923"/>
      <c r="O39" s="923"/>
      <c r="P39" s="923"/>
      <c r="Q39" s="923"/>
      <c r="R39" s="924"/>
      <c r="S39" s="925"/>
      <c r="T39" s="926"/>
      <c r="U39" s="926"/>
      <c r="V39" s="926"/>
      <c r="W39" s="926"/>
      <c r="X39" s="926"/>
      <c r="Y39" s="926"/>
      <c r="Z39" s="926"/>
      <c r="AA39" s="926"/>
      <c r="AB39" s="926"/>
      <c r="AC39" s="926"/>
      <c r="AD39" s="926"/>
      <c r="AE39" s="926"/>
      <c r="AF39" s="926"/>
      <c r="AG39" s="927"/>
      <c r="AX39" s="28"/>
    </row>
    <row r="40" spans="2:33" ht="16.5" customHeight="1">
      <c r="B40" s="985"/>
      <c r="C40" s="986"/>
      <c r="D40" s="986"/>
      <c r="E40" s="986"/>
      <c r="F40" s="986"/>
      <c r="G40" s="986"/>
      <c r="H40" s="986"/>
      <c r="I40" s="986"/>
      <c r="J40" s="987"/>
      <c r="K40" s="922"/>
      <c r="L40" s="923"/>
      <c r="M40" s="923"/>
      <c r="N40" s="923"/>
      <c r="O40" s="923"/>
      <c r="P40" s="923"/>
      <c r="Q40" s="923"/>
      <c r="R40" s="924"/>
      <c r="S40" s="925"/>
      <c r="T40" s="926"/>
      <c r="U40" s="926"/>
      <c r="V40" s="926"/>
      <c r="W40" s="926"/>
      <c r="X40" s="926"/>
      <c r="Y40" s="926"/>
      <c r="Z40" s="926"/>
      <c r="AA40" s="926"/>
      <c r="AB40" s="926"/>
      <c r="AC40" s="926"/>
      <c r="AD40" s="926"/>
      <c r="AE40" s="926"/>
      <c r="AF40" s="926"/>
      <c r="AG40" s="927"/>
    </row>
    <row r="41" spans="2:33" ht="16.5" customHeight="1">
      <c r="B41" s="985"/>
      <c r="C41" s="986"/>
      <c r="D41" s="986"/>
      <c r="E41" s="986"/>
      <c r="F41" s="986"/>
      <c r="G41" s="986"/>
      <c r="H41" s="986"/>
      <c r="I41" s="986"/>
      <c r="J41" s="987"/>
      <c r="K41" s="922"/>
      <c r="L41" s="923"/>
      <c r="M41" s="923"/>
      <c r="N41" s="923"/>
      <c r="O41" s="923"/>
      <c r="P41" s="923"/>
      <c r="Q41" s="923"/>
      <c r="R41" s="924"/>
      <c r="S41" s="925"/>
      <c r="T41" s="926"/>
      <c r="U41" s="926"/>
      <c r="V41" s="926"/>
      <c r="W41" s="926"/>
      <c r="X41" s="926"/>
      <c r="Y41" s="926"/>
      <c r="Z41" s="926"/>
      <c r="AA41" s="926"/>
      <c r="AB41" s="926"/>
      <c r="AC41" s="926"/>
      <c r="AD41" s="926"/>
      <c r="AE41" s="926"/>
      <c r="AF41" s="926"/>
      <c r="AG41" s="927"/>
    </row>
    <row r="42" spans="2:33" ht="16.5" customHeight="1">
      <c r="B42" s="985"/>
      <c r="C42" s="986"/>
      <c r="D42" s="986"/>
      <c r="E42" s="986"/>
      <c r="F42" s="986"/>
      <c r="G42" s="986"/>
      <c r="H42" s="986"/>
      <c r="I42" s="986"/>
      <c r="J42" s="987"/>
      <c r="K42" s="922"/>
      <c r="L42" s="923"/>
      <c r="M42" s="923"/>
      <c r="N42" s="923"/>
      <c r="O42" s="923"/>
      <c r="P42" s="923"/>
      <c r="Q42" s="923"/>
      <c r="R42" s="924"/>
      <c r="S42" s="925"/>
      <c r="T42" s="926"/>
      <c r="U42" s="926"/>
      <c r="V42" s="926"/>
      <c r="W42" s="926"/>
      <c r="X42" s="926"/>
      <c r="Y42" s="926"/>
      <c r="Z42" s="926"/>
      <c r="AA42" s="926"/>
      <c r="AB42" s="926"/>
      <c r="AC42" s="926"/>
      <c r="AD42" s="926"/>
      <c r="AE42" s="926"/>
      <c r="AF42" s="926"/>
      <c r="AG42" s="927"/>
    </row>
    <row r="43" spans="2:33" ht="16.5" customHeight="1">
      <c r="B43" s="985"/>
      <c r="C43" s="986"/>
      <c r="D43" s="986"/>
      <c r="E43" s="986"/>
      <c r="F43" s="986"/>
      <c r="G43" s="986"/>
      <c r="H43" s="986"/>
      <c r="I43" s="986"/>
      <c r="J43" s="987"/>
      <c r="K43" s="922"/>
      <c r="L43" s="923"/>
      <c r="M43" s="923"/>
      <c r="N43" s="923"/>
      <c r="O43" s="923"/>
      <c r="P43" s="923"/>
      <c r="Q43" s="923"/>
      <c r="R43" s="924"/>
      <c r="S43" s="925"/>
      <c r="T43" s="926"/>
      <c r="U43" s="926"/>
      <c r="V43" s="926"/>
      <c r="W43" s="926"/>
      <c r="X43" s="926"/>
      <c r="Y43" s="926"/>
      <c r="Z43" s="926"/>
      <c r="AA43" s="926"/>
      <c r="AB43" s="926"/>
      <c r="AC43" s="926"/>
      <c r="AD43" s="926"/>
      <c r="AE43" s="926"/>
      <c r="AF43" s="926"/>
      <c r="AG43" s="927"/>
    </row>
    <row r="44" spans="2:33" ht="16.5" customHeight="1">
      <c r="B44" s="985"/>
      <c r="C44" s="986"/>
      <c r="D44" s="986"/>
      <c r="E44" s="986"/>
      <c r="F44" s="986"/>
      <c r="G44" s="986"/>
      <c r="H44" s="986"/>
      <c r="I44" s="986"/>
      <c r="J44" s="987"/>
      <c r="K44" s="922"/>
      <c r="L44" s="923"/>
      <c r="M44" s="923"/>
      <c r="N44" s="923"/>
      <c r="O44" s="923"/>
      <c r="P44" s="923"/>
      <c r="Q44" s="923"/>
      <c r="R44" s="924"/>
      <c r="S44" s="925"/>
      <c r="T44" s="926"/>
      <c r="U44" s="926"/>
      <c r="V44" s="926"/>
      <c r="W44" s="926"/>
      <c r="X44" s="926"/>
      <c r="Y44" s="926"/>
      <c r="Z44" s="926"/>
      <c r="AA44" s="926"/>
      <c r="AB44" s="926"/>
      <c r="AC44" s="926"/>
      <c r="AD44" s="926"/>
      <c r="AE44" s="926"/>
      <c r="AF44" s="926"/>
      <c r="AG44" s="927"/>
    </row>
    <row r="45" spans="2:33" ht="18.75" customHeight="1" thickBot="1">
      <c r="B45" s="973" t="s">
        <v>3</v>
      </c>
      <c r="C45" s="974"/>
      <c r="D45" s="974"/>
      <c r="E45" s="974"/>
      <c r="F45" s="974"/>
      <c r="G45" s="974"/>
      <c r="H45" s="974"/>
      <c r="I45" s="974"/>
      <c r="J45" s="975"/>
      <c r="K45" s="970">
        <f>SUM(K21:R44)</f>
        <v>0</v>
      </c>
      <c r="L45" s="971"/>
      <c r="M45" s="971"/>
      <c r="N45" s="971"/>
      <c r="O45" s="971"/>
      <c r="P45" s="971"/>
      <c r="Q45" s="971"/>
      <c r="R45" s="972"/>
      <c r="S45" s="982"/>
      <c r="T45" s="983"/>
      <c r="U45" s="983"/>
      <c r="V45" s="983"/>
      <c r="W45" s="983"/>
      <c r="X45" s="983"/>
      <c r="Y45" s="983"/>
      <c r="Z45" s="983"/>
      <c r="AA45" s="983"/>
      <c r="AB45" s="983"/>
      <c r="AC45" s="983"/>
      <c r="AD45" s="983"/>
      <c r="AE45" s="983"/>
      <c r="AF45" s="983"/>
      <c r="AG45" s="984"/>
    </row>
    <row r="46" spans="2:33" ht="13.5" customHeight="1" thickTop="1">
      <c r="B46" s="979" t="s">
        <v>450</v>
      </c>
      <c r="C46" s="980"/>
      <c r="D46" s="980"/>
      <c r="E46" s="980"/>
      <c r="F46" s="980"/>
      <c r="G46" s="980"/>
      <c r="H46" s="980"/>
      <c r="I46" s="980"/>
      <c r="J46" s="980"/>
      <c r="K46" s="980"/>
      <c r="L46" s="980"/>
      <c r="M46" s="980"/>
      <c r="N46" s="980"/>
      <c r="O46" s="980"/>
      <c r="P46" s="980"/>
      <c r="Q46" s="980"/>
      <c r="R46" s="980"/>
      <c r="S46" s="980"/>
      <c r="T46" s="980"/>
      <c r="U46" s="980"/>
      <c r="V46" s="980"/>
      <c r="W46" s="980"/>
      <c r="X46" s="980"/>
      <c r="Y46" s="980"/>
      <c r="Z46" s="980"/>
      <c r="AA46" s="980"/>
      <c r="AB46" s="980"/>
      <c r="AC46" s="980"/>
      <c r="AD46" s="980"/>
      <c r="AE46" s="980"/>
      <c r="AF46" s="980"/>
      <c r="AG46" s="981"/>
    </row>
    <row r="47" spans="2:33" ht="14.25">
      <c r="B47" s="36" t="s">
        <v>4</v>
      </c>
      <c r="C47" s="37"/>
      <c r="D47" s="37"/>
      <c r="E47" s="37"/>
      <c r="F47" s="37"/>
      <c r="G47" s="37"/>
      <c r="H47" s="37"/>
      <c r="I47" s="37"/>
      <c r="J47" s="38"/>
      <c r="K47" s="36" t="s">
        <v>5</v>
      </c>
      <c r="L47" s="37"/>
      <c r="M47" s="37"/>
      <c r="N47" s="37"/>
      <c r="O47" s="37"/>
      <c r="P47" s="37"/>
      <c r="Q47" s="38"/>
      <c r="R47" s="36" t="s">
        <v>6</v>
      </c>
      <c r="S47" s="38"/>
      <c r="T47" s="36" t="s">
        <v>7</v>
      </c>
      <c r="U47" s="37"/>
      <c r="V47" s="37"/>
      <c r="W47" s="38"/>
      <c r="X47" s="976" t="s">
        <v>1</v>
      </c>
      <c r="Y47" s="977"/>
      <c r="Z47" s="977"/>
      <c r="AA47" s="977"/>
      <c r="AB47" s="978"/>
      <c r="AC47" s="36" t="s">
        <v>446</v>
      </c>
      <c r="AD47" s="37"/>
      <c r="AE47" s="37"/>
      <c r="AF47" s="37"/>
      <c r="AG47" s="38"/>
    </row>
    <row r="48" spans="2:33" ht="14.25">
      <c r="B48" s="938"/>
      <c r="C48" s="944"/>
      <c r="D48" s="944"/>
      <c r="E48" s="944"/>
      <c r="F48" s="944"/>
      <c r="G48" s="944"/>
      <c r="H48" s="944"/>
      <c r="I48" s="944"/>
      <c r="J48" s="944"/>
      <c r="K48" s="938"/>
      <c r="L48" s="944"/>
      <c r="M48" s="944"/>
      <c r="N48" s="944"/>
      <c r="O48" s="944"/>
      <c r="P48" s="944"/>
      <c r="Q48" s="944"/>
      <c r="R48" s="938"/>
      <c r="S48" s="939"/>
      <c r="T48" s="940"/>
      <c r="U48" s="941"/>
      <c r="V48" s="941"/>
      <c r="W48" s="942"/>
      <c r="X48" s="952">
        <f aca="true" t="shared" si="0" ref="X48:X55">R48*T48</f>
        <v>0</v>
      </c>
      <c r="Y48" s="952"/>
      <c r="Z48" s="952"/>
      <c r="AA48" s="952"/>
      <c r="AB48" s="952"/>
      <c r="AC48" s="964"/>
      <c r="AD48" s="964"/>
      <c r="AE48" s="964"/>
      <c r="AF48" s="964"/>
      <c r="AG48" s="964"/>
    </row>
    <row r="49" spans="2:33" ht="14.25">
      <c r="B49" s="938"/>
      <c r="C49" s="944"/>
      <c r="D49" s="944"/>
      <c r="E49" s="944"/>
      <c r="F49" s="944"/>
      <c r="G49" s="944"/>
      <c r="H49" s="944"/>
      <c r="I49" s="944"/>
      <c r="J49" s="944"/>
      <c r="K49" s="938"/>
      <c r="L49" s="944"/>
      <c r="M49" s="944"/>
      <c r="N49" s="944"/>
      <c r="O49" s="944"/>
      <c r="P49" s="944"/>
      <c r="Q49" s="944"/>
      <c r="R49" s="938"/>
      <c r="S49" s="939"/>
      <c r="T49" s="940"/>
      <c r="U49" s="941"/>
      <c r="V49" s="941"/>
      <c r="W49" s="942"/>
      <c r="X49" s="952">
        <f t="shared" si="0"/>
        <v>0</v>
      </c>
      <c r="Y49" s="952"/>
      <c r="Z49" s="952"/>
      <c r="AA49" s="952"/>
      <c r="AB49" s="952"/>
      <c r="AC49" s="964"/>
      <c r="AD49" s="964"/>
      <c r="AE49" s="964"/>
      <c r="AF49" s="964"/>
      <c r="AG49" s="964"/>
    </row>
    <row r="50" spans="2:33" ht="14.25">
      <c r="B50" s="938"/>
      <c r="C50" s="944"/>
      <c r="D50" s="944"/>
      <c r="E50" s="944"/>
      <c r="F50" s="944"/>
      <c r="G50" s="944"/>
      <c r="H50" s="944"/>
      <c r="I50" s="944"/>
      <c r="J50" s="944"/>
      <c r="K50" s="938"/>
      <c r="L50" s="944"/>
      <c r="M50" s="944"/>
      <c r="N50" s="944"/>
      <c r="O50" s="944"/>
      <c r="P50" s="944"/>
      <c r="Q50" s="944"/>
      <c r="R50" s="938"/>
      <c r="S50" s="939"/>
      <c r="T50" s="940"/>
      <c r="U50" s="941"/>
      <c r="V50" s="941"/>
      <c r="W50" s="942"/>
      <c r="X50" s="952">
        <f t="shared" si="0"/>
        <v>0</v>
      </c>
      <c r="Y50" s="952"/>
      <c r="Z50" s="952"/>
      <c r="AA50" s="952"/>
      <c r="AB50" s="952"/>
      <c r="AC50" s="964"/>
      <c r="AD50" s="964"/>
      <c r="AE50" s="964"/>
      <c r="AF50" s="964"/>
      <c r="AG50" s="964"/>
    </row>
    <row r="51" spans="2:33" ht="14.25">
      <c r="B51" s="938"/>
      <c r="C51" s="944"/>
      <c r="D51" s="944"/>
      <c r="E51" s="944"/>
      <c r="F51" s="944"/>
      <c r="G51" s="944"/>
      <c r="H51" s="944"/>
      <c r="I51" s="944"/>
      <c r="J51" s="944"/>
      <c r="K51" s="938"/>
      <c r="L51" s="944"/>
      <c r="M51" s="944"/>
      <c r="N51" s="944"/>
      <c r="O51" s="944"/>
      <c r="P51" s="944"/>
      <c r="Q51" s="944"/>
      <c r="R51" s="938"/>
      <c r="S51" s="939"/>
      <c r="T51" s="940"/>
      <c r="U51" s="941"/>
      <c r="V51" s="941"/>
      <c r="W51" s="942"/>
      <c r="X51" s="952">
        <f t="shared" si="0"/>
        <v>0</v>
      </c>
      <c r="Y51" s="952"/>
      <c r="Z51" s="952"/>
      <c r="AA51" s="952"/>
      <c r="AB51" s="952"/>
      <c r="AC51" s="964"/>
      <c r="AD51" s="964"/>
      <c r="AE51" s="964"/>
      <c r="AF51" s="964"/>
      <c r="AG51" s="964"/>
    </row>
    <row r="52" spans="2:33" ht="14.25">
      <c r="B52" s="938"/>
      <c r="C52" s="944"/>
      <c r="D52" s="944"/>
      <c r="E52" s="944"/>
      <c r="F52" s="944"/>
      <c r="G52" s="944"/>
      <c r="H52" s="944"/>
      <c r="I52" s="944"/>
      <c r="J52" s="944"/>
      <c r="K52" s="938"/>
      <c r="L52" s="944"/>
      <c r="M52" s="944"/>
      <c r="N52" s="944"/>
      <c r="O52" s="944"/>
      <c r="P52" s="944"/>
      <c r="Q52" s="944"/>
      <c r="R52" s="938"/>
      <c r="S52" s="939"/>
      <c r="T52" s="940"/>
      <c r="U52" s="941"/>
      <c r="V52" s="941"/>
      <c r="W52" s="942"/>
      <c r="X52" s="952">
        <f t="shared" si="0"/>
        <v>0</v>
      </c>
      <c r="Y52" s="952"/>
      <c r="Z52" s="952"/>
      <c r="AA52" s="952"/>
      <c r="AB52" s="952"/>
      <c r="AC52" s="964"/>
      <c r="AD52" s="964"/>
      <c r="AE52" s="964"/>
      <c r="AF52" s="964"/>
      <c r="AG52" s="964"/>
    </row>
    <row r="53" spans="2:33" ht="14.25">
      <c r="B53" s="938"/>
      <c r="C53" s="944"/>
      <c r="D53" s="944"/>
      <c r="E53" s="944"/>
      <c r="F53" s="944"/>
      <c r="G53" s="944"/>
      <c r="H53" s="944"/>
      <c r="I53" s="944"/>
      <c r="J53" s="944"/>
      <c r="K53" s="938"/>
      <c r="L53" s="944"/>
      <c r="M53" s="944"/>
      <c r="N53" s="944"/>
      <c r="O53" s="944"/>
      <c r="P53" s="944"/>
      <c r="Q53" s="944"/>
      <c r="R53" s="938"/>
      <c r="S53" s="939"/>
      <c r="T53" s="940"/>
      <c r="U53" s="941"/>
      <c r="V53" s="941"/>
      <c r="W53" s="942"/>
      <c r="X53" s="952">
        <f t="shared" si="0"/>
        <v>0</v>
      </c>
      <c r="Y53" s="952"/>
      <c r="Z53" s="952"/>
      <c r="AA53" s="952"/>
      <c r="AB53" s="952"/>
      <c r="AC53" s="964"/>
      <c r="AD53" s="964"/>
      <c r="AE53" s="964"/>
      <c r="AF53" s="964"/>
      <c r="AG53" s="964"/>
    </row>
    <row r="54" spans="2:33" ht="14.25">
      <c r="B54" s="938"/>
      <c r="C54" s="944"/>
      <c r="D54" s="944"/>
      <c r="E54" s="944"/>
      <c r="F54" s="944"/>
      <c r="G54" s="944"/>
      <c r="H54" s="944"/>
      <c r="I54" s="944"/>
      <c r="J54" s="944"/>
      <c r="K54" s="938"/>
      <c r="L54" s="944"/>
      <c r="M54" s="944"/>
      <c r="N54" s="944"/>
      <c r="O54" s="944"/>
      <c r="P54" s="944"/>
      <c r="Q54" s="944"/>
      <c r="R54" s="938"/>
      <c r="S54" s="939"/>
      <c r="T54" s="940"/>
      <c r="U54" s="941"/>
      <c r="V54" s="941"/>
      <c r="W54" s="942"/>
      <c r="X54" s="952">
        <f t="shared" si="0"/>
        <v>0</v>
      </c>
      <c r="Y54" s="952"/>
      <c r="Z54" s="952"/>
      <c r="AA54" s="952"/>
      <c r="AB54" s="952"/>
      <c r="AC54" s="964"/>
      <c r="AD54" s="964"/>
      <c r="AE54" s="964"/>
      <c r="AF54" s="964"/>
      <c r="AG54" s="964"/>
    </row>
    <row r="55" spans="2:33" ht="13.5">
      <c r="B55" s="948"/>
      <c r="C55" s="949"/>
      <c r="D55" s="949"/>
      <c r="E55" s="949"/>
      <c r="F55" s="949"/>
      <c r="G55" s="949"/>
      <c r="H55" s="949"/>
      <c r="I55" s="949"/>
      <c r="J55" s="949"/>
      <c r="K55" s="948"/>
      <c r="L55" s="949"/>
      <c r="M55" s="949"/>
      <c r="N55" s="949"/>
      <c r="O55" s="949"/>
      <c r="P55" s="949"/>
      <c r="Q55" s="949"/>
      <c r="R55" s="948"/>
      <c r="S55" s="953"/>
      <c r="T55" s="945"/>
      <c r="U55" s="946"/>
      <c r="V55" s="946"/>
      <c r="W55" s="947"/>
      <c r="X55" s="963">
        <f t="shared" si="0"/>
        <v>0</v>
      </c>
      <c r="Y55" s="963"/>
      <c r="Z55" s="963"/>
      <c r="AA55" s="963"/>
      <c r="AB55" s="963"/>
      <c r="AC55" s="965"/>
      <c r="AD55" s="965"/>
      <c r="AE55" s="965"/>
      <c r="AF55" s="965"/>
      <c r="AG55" s="965"/>
    </row>
    <row r="56" spans="2:33" ht="13.5">
      <c r="B56" s="951" t="s">
        <v>8</v>
      </c>
      <c r="C56" s="951"/>
      <c r="D56" s="951"/>
      <c r="E56" s="951"/>
      <c r="F56" s="951"/>
      <c r="G56" s="951"/>
      <c r="H56" s="951"/>
      <c r="I56" s="951"/>
      <c r="J56" s="951"/>
      <c r="K56" s="951"/>
      <c r="L56" s="951"/>
      <c r="M56" s="951"/>
      <c r="N56" s="951"/>
      <c r="O56" s="951"/>
      <c r="P56" s="951"/>
      <c r="Q56" s="951"/>
      <c r="R56" s="951"/>
      <c r="S56" s="951"/>
      <c r="T56" s="951"/>
      <c r="U56" s="951"/>
      <c r="V56" s="951"/>
      <c r="W56" s="951"/>
      <c r="X56" s="951"/>
      <c r="Y56" s="951"/>
      <c r="Z56" s="951"/>
      <c r="AA56" s="951"/>
      <c r="AB56" s="951"/>
      <c r="AC56" s="951"/>
      <c r="AD56" s="951"/>
      <c r="AE56" s="951"/>
      <c r="AF56" s="951"/>
      <c r="AG56" s="951"/>
    </row>
    <row r="57" spans="2:33" ht="13.5">
      <c r="B57" s="950" t="s">
        <v>9</v>
      </c>
      <c r="C57" s="950"/>
      <c r="D57" s="950"/>
      <c r="E57" s="950"/>
      <c r="F57" s="950"/>
      <c r="G57" s="950"/>
      <c r="H57" s="950"/>
      <c r="I57" s="950"/>
      <c r="J57" s="950"/>
      <c r="K57" s="950"/>
      <c r="L57" s="950"/>
      <c r="M57" s="950"/>
      <c r="N57" s="950"/>
      <c r="O57" s="950"/>
      <c r="P57" s="950"/>
      <c r="Q57" s="950"/>
      <c r="R57" s="950"/>
      <c r="S57" s="950"/>
      <c r="T57" s="950"/>
      <c r="U57" s="950"/>
      <c r="V57" s="950"/>
      <c r="W57" s="950"/>
      <c r="X57" s="950"/>
      <c r="Y57" s="950"/>
      <c r="Z57" s="950"/>
      <c r="AA57" s="950"/>
      <c r="AB57" s="950"/>
      <c r="AC57" s="950"/>
      <c r="AD57" s="950"/>
      <c r="AE57" s="950"/>
      <c r="AF57" s="950"/>
      <c r="AG57" s="950"/>
    </row>
  </sheetData>
  <sheetProtection sheet="1" selectLockedCells="1"/>
  <mergeCells count="158">
    <mergeCell ref="W4:AA4"/>
    <mergeCell ref="AB4:AG4"/>
    <mergeCell ref="A6:AG6"/>
    <mergeCell ref="A7:AG7"/>
    <mergeCell ref="A8:AG8"/>
    <mergeCell ref="B9:AG9"/>
    <mergeCell ref="B10:G12"/>
    <mergeCell ref="H10:M12"/>
    <mergeCell ref="N10:S12"/>
    <mergeCell ref="T10:Z12"/>
    <mergeCell ref="AA10:AG12"/>
    <mergeCell ref="B13:G13"/>
    <mergeCell ref="H13:M13"/>
    <mergeCell ref="N13:S13"/>
    <mergeCell ref="T13:Z13"/>
    <mergeCell ref="AA13:AG13"/>
    <mergeCell ref="B14:G16"/>
    <mergeCell ref="H14:M16"/>
    <mergeCell ref="N14:S16"/>
    <mergeCell ref="T14:Z16"/>
    <mergeCell ref="AA14:AG16"/>
    <mergeCell ref="B17:G17"/>
    <mergeCell ref="H17:M17"/>
    <mergeCell ref="N17:S17"/>
    <mergeCell ref="T17:Z17"/>
    <mergeCell ref="AA17:AG17"/>
    <mergeCell ref="M18:AG18"/>
    <mergeCell ref="B19:AG19"/>
    <mergeCell ref="B20:J20"/>
    <mergeCell ref="K20:R20"/>
    <mergeCell ref="S20:AG20"/>
    <mergeCell ref="B21:J21"/>
    <mergeCell ref="K21:R21"/>
    <mergeCell ref="S21:AG21"/>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J41"/>
    <mergeCell ref="K41:R41"/>
    <mergeCell ref="S41:AG41"/>
    <mergeCell ref="B42:J42"/>
    <mergeCell ref="K42:R42"/>
    <mergeCell ref="S42:AG42"/>
    <mergeCell ref="B43:J43"/>
    <mergeCell ref="K43:R43"/>
    <mergeCell ref="S43:AG43"/>
    <mergeCell ref="B44:J44"/>
    <mergeCell ref="K44:R44"/>
    <mergeCell ref="S44:AG44"/>
    <mergeCell ref="B45:J45"/>
    <mergeCell ref="K45:R45"/>
    <mergeCell ref="S45:AG45"/>
    <mergeCell ref="B46:AG46"/>
    <mergeCell ref="X47:AB47"/>
    <mergeCell ref="B48:J48"/>
    <mergeCell ref="K48:Q48"/>
    <mergeCell ref="R48:S48"/>
    <mergeCell ref="T48:W48"/>
    <mergeCell ref="X48:AB48"/>
    <mergeCell ref="AC48:AG48"/>
    <mergeCell ref="B49:J49"/>
    <mergeCell ref="K49:Q49"/>
    <mergeCell ref="R49:S49"/>
    <mergeCell ref="T49:W49"/>
    <mergeCell ref="X49:AB49"/>
    <mergeCell ref="AC49:AG49"/>
    <mergeCell ref="B50:J50"/>
    <mergeCell ref="K50:Q50"/>
    <mergeCell ref="R50:S50"/>
    <mergeCell ref="T50:W50"/>
    <mergeCell ref="X50:AB50"/>
    <mergeCell ref="AC50:AG50"/>
    <mergeCell ref="B51:J51"/>
    <mergeCell ref="K51:Q51"/>
    <mergeCell ref="R51:S51"/>
    <mergeCell ref="T51:W51"/>
    <mergeCell ref="X51:AB51"/>
    <mergeCell ref="AC51:AG51"/>
    <mergeCell ref="B52:J52"/>
    <mergeCell ref="K52:Q52"/>
    <mergeCell ref="R52:S52"/>
    <mergeCell ref="T52:W52"/>
    <mergeCell ref="X52:AB52"/>
    <mergeCell ref="AC52:AG52"/>
    <mergeCell ref="B53:J53"/>
    <mergeCell ref="K53:Q53"/>
    <mergeCell ref="R53:S53"/>
    <mergeCell ref="T53:W53"/>
    <mergeCell ref="X53:AB53"/>
    <mergeCell ref="AC53:AG53"/>
    <mergeCell ref="B54:J54"/>
    <mergeCell ref="K54:Q54"/>
    <mergeCell ref="R54:S54"/>
    <mergeCell ref="T54:W54"/>
    <mergeCell ref="X54:AB54"/>
    <mergeCell ref="AC54:AG54"/>
    <mergeCell ref="B56:AG56"/>
    <mergeCell ref="B57:AG57"/>
    <mergeCell ref="B55:J55"/>
    <mergeCell ref="K55:Q55"/>
    <mergeCell ref="R55:S55"/>
    <mergeCell ref="T55:W55"/>
    <mergeCell ref="X55:AB55"/>
    <mergeCell ref="AC55:AG55"/>
  </mergeCell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K96"/>
  <sheetViews>
    <sheetView zoomScalePageLayoutView="0" workbookViewId="0" topLeftCell="A63">
      <selection activeCell="O71" sqref="O71"/>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1" width="40.57421875" style="21" customWidth="1"/>
    <col min="12" max="16384" width="9.00390625" style="3" customWidth="1"/>
  </cols>
  <sheetData>
    <row r="1" spans="2:11" ht="22.5" customHeight="1">
      <c r="B1" s="51" t="s">
        <v>122</v>
      </c>
      <c r="C1" s="51"/>
      <c r="D1" s="51"/>
      <c r="E1" s="51"/>
      <c r="F1" s="51"/>
      <c r="G1" s="51"/>
      <c r="H1" s="51"/>
      <c r="I1" s="51"/>
      <c r="J1" s="51"/>
      <c r="K1" s="52"/>
    </row>
    <row r="2" spans="2:11" ht="22.5" customHeight="1">
      <c r="B2" s="999" t="s">
        <v>44</v>
      </c>
      <c r="C2" s="999"/>
      <c r="D2" s="999"/>
      <c r="E2" s="999"/>
      <c r="F2" s="999"/>
      <c r="G2" s="999"/>
      <c r="H2" s="999"/>
      <c r="I2" s="999"/>
      <c r="J2" s="999"/>
      <c r="K2" s="999"/>
    </row>
    <row r="3" spans="2:11" ht="22.5" customHeight="1">
      <c r="B3" s="1000" t="s">
        <v>139</v>
      </c>
      <c r="C3" s="1000"/>
      <c r="D3" s="1000"/>
      <c r="E3" s="1000"/>
      <c r="F3" s="1000"/>
      <c r="G3" s="1000"/>
      <c r="H3" s="1000"/>
      <c r="I3" s="1000"/>
      <c r="J3" s="1000"/>
      <c r="K3" s="1000"/>
    </row>
    <row r="4" spans="2:11" ht="9" customHeight="1" thickBot="1">
      <c r="B4" s="377"/>
      <c r="C4" s="378"/>
      <c r="D4" s="378"/>
      <c r="E4" s="378"/>
      <c r="F4" s="378"/>
      <c r="G4" s="378"/>
      <c r="H4" s="378"/>
      <c r="I4" s="378"/>
      <c r="J4" s="378"/>
      <c r="K4" s="378"/>
    </row>
    <row r="5" spans="1:11" s="12" customFormat="1" ht="33" customHeight="1" thickBot="1">
      <c r="A5" s="13"/>
      <c r="B5" s="379" t="s">
        <v>309</v>
      </c>
      <c r="C5" s="380"/>
      <c r="D5" s="380"/>
      <c r="E5" s="380"/>
      <c r="F5" s="380"/>
      <c r="G5" s="380"/>
      <c r="H5" s="380"/>
      <c r="I5" s="380"/>
      <c r="J5" s="1001"/>
      <c r="K5" s="169" t="s">
        <v>310</v>
      </c>
    </row>
    <row r="6" spans="1:11" s="12" customFormat="1" ht="21" customHeight="1">
      <c r="A6" s="13"/>
      <c r="B6" s="1002" t="s">
        <v>91</v>
      </c>
      <c r="C6" s="1003"/>
      <c r="D6" s="1003"/>
      <c r="E6" s="1003"/>
      <c r="F6" s="1003"/>
      <c r="G6" s="1003"/>
      <c r="H6" s="1003"/>
      <c r="I6" s="1003"/>
      <c r="J6" s="1004"/>
      <c r="K6" s="210">
        <f>'【別紙１-３‐②】実施報告書'!N1</f>
        <v>0</v>
      </c>
    </row>
    <row r="7" spans="1:11" s="12" customFormat="1" ht="33" customHeight="1">
      <c r="A7" s="13"/>
      <c r="B7" s="1005" t="s">
        <v>32</v>
      </c>
      <c r="C7" s="1006"/>
      <c r="D7" s="1006"/>
      <c r="E7" s="1006"/>
      <c r="F7" s="1006"/>
      <c r="G7" s="1006"/>
      <c r="H7" s="1006"/>
      <c r="I7" s="1006"/>
      <c r="J7" s="996"/>
      <c r="K7" s="211">
        <f>'【別紙１-３‐②】実施報告書'!F5</f>
        <v>0</v>
      </c>
    </row>
    <row r="8" spans="1:11" s="12" customFormat="1" ht="33" customHeight="1">
      <c r="A8" s="13"/>
      <c r="B8" s="1007" t="s">
        <v>28</v>
      </c>
      <c r="C8" s="1008"/>
      <c r="D8" s="1008"/>
      <c r="E8" s="1008"/>
      <c r="F8" s="1008"/>
      <c r="G8" s="1008"/>
      <c r="H8" s="1008"/>
      <c r="I8" s="1008"/>
      <c r="J8" s="1008"/>
      <c r="K8" s="212">
        <f>'【別紙１-３‐②】実施報告書'!I6</f>
        <v>0</v>
      </c>
    </row>
    <row r="9" spans="1:11" s="12" customFormat="1" ht="22.5" customHeight="1">
      <c r="A9" s="13"/>
      <c r="B9" s="53"/>
      <c r="C9" s="1009" t="s">
        <v>288</v>
      </c>
      <c r="D9" s="1010"/>
      <c r="E9" s="1015" t="s">
        <v>311</v>
      </c>
      <c r="F9" s="1015"/>
      <c r="G9" s="1015"/>
      <c r="H9" s="1015"/>
      <c r="I9" s="1015"/>
      <c r="J9" s="1016"/>
      <c r="K9" s="212">
        <f>'【別紙１-３‐②】実施報告書'!I7</f>
        <v>0</v>
      </c>
    </row>
    <row r="10" spans="1:11" s="12" customFormat="1" ht="22.5" customHeight="1">
      <c r="A10" s="13"/>
      <c r="B10" s="53"/>
      <c r="C10" s="1011"/>
      <c r="D10" s="1012"/>
      <c r="E10" s="1015" t="s">
        <v>312</v>
      </c>
      <c r="F10" s="1015"/>
      <c r="G10" s="1015"/>
      <c r="H10" s="1015"/>
      <c r="I10" s="1015"/>
      <c r="J10" s="1016"/>
      <c r="K10" s="212" t="str">
        <f>'【別紙１-３‐②】実施報告書'!I8</f>
        <v>〒</v>
      </c>
    </row>
    <row r="11" spans="1:11" s="12" customFormat="1" ht="22.5" customHeight="1">
      <c r="A11" s="13"/>
      <c r="B11" s="53"/>
      <c r="C11" s="1011"/>
      <c r="D11" s="1012"/>
      <c r="E11" s="1015" t="s">
        <v>313</v>
      </c>
      <c r="F11" s="1015"/>
      <c r="G11" s="1015"/>
      <c r="H11" s="1015"/>
      <c r="I11" s="1015"/>
      <c r="J11" s="1016"/>
      <c r="K11" s="212">
        <f>'【別紙１-３‐②】実施報告書'!J8</f>
        <v>0</v>
      </c>
    </row>
    <row r="12" spans="1:11" s="12" customFormat="1" ht="22.5" customHeight="1">
      <c r="A12" s="13"/>
      <c r="B12" s="53"/>
      <c r="C12" s="1011"/>
      <c r="D12" s="1012"/>
      <c r="E12" s="1015" t="s">
        <v>314</v>
      </c>
      <c r="F12" s="1015"/>
      <c r="G12" s="1015"/>
      <c r="H12" s="1015"/>
      <c r="I12" s="1015"/>
      <c r="J12" s="1016"/>
      <c r="K12" s="212">
        <f>'【別紙１-３‐②】実施報告書'!I9</f>
        <v>0</v>
      </c>
    </row>
    <row r="13" spans="1:11" s="12" customFormat="1" ht="22.5" customHeight="1">
      <c r="A13" s="13"/>
      <c r="B13" s="53"/>
      <c r="C13" s="1011"/>
      <c r="D13" s="1012"/>
      <c r="E13" s="1015" t="s">
        <v>315</v>
      </c>
      <c r="F13" s="1015"/>
      <c r="G13" s="1015"/>
      <c r="H13" s="1015"/>
      <c r="I13" s="1015"/>
      <c r="J13" s="1016"/>
      <c r="K13" s="212">
        <f>'【別紙１-３‐②】実施報告書'!M9</f>
        <v>0</v>
      </c>
    </row>
    <row r="14" spans="1:11" s="12" customFormat="1" ht="22.5" customHeight="1">
      <c r="A14" s="13"/>
      <c r="B14" s="53"/>
      <c r="C14" s="1011"/>
      <c r="D14" s="1012"/>
      <c r="E14" s="1015" t="s">
        <v>316</v>
      </c>
      <c r="F14" s="1015"/>
      <c r="G14" s="1015"/>
      <c r="H14" s="1015"/>
      <c r="I14" s="1015"/>
      <c r="J14" s="1016"/>
      <c r="K14" s="212">
        <f>'【別紙１-３‐②】実施報告書'!I11</f>
        <v>0</v>
      </c>
    </row>
    <row r="15" spans="1:11" s="12" customFormat="1" ht="22.5" customHeight="1">
      <c r="A15" s="13"/>
      <c r="B15" s="53"/>
      <c r="C15" s="1013"/>
      <c r="D15" s="1014"/>
      <c r="E15" s="1015" t="s">
        <v>317</v>
      </c>
      <c r="F15" s="1015"/>
      <c r="G15" s="1015"/>
      <c r="H15" s="1015"/>
      <c r="I15" s="1015"/>
      <c r="J15" s="1016"/>
      <c r="K15" s="212">
        <f>'【別紙１-３‐②】実施報告書'!I13</f>
        <v>0</v>
      </c>
    </row>
    <row r="16" spans="1:11" s="12" customFormat="1" ht="22.5" customHeight="1">
      <c r="A16" s="13"/>
      <c r="B16" s="53"/>
      <c r="C16" s="1009" t="s">
        <v>318</v>
      </c>
      <c r="D16" s="1010"/>
      <c r="E16" s="1015" t="s">
        <v>319</v>
      </c>
      <c r="F16" s="1015"/>
      <c r="G16" s="1015"/>
      <c r="H16" s="1015"/>
      <c r="I16" s="1015"/>
      <c r="J16" s="1016"/>
      <c r="K16" s="212">
        <f>'【別紙１-３‐②】実施報告書'!I14</f>
        <v>0</v>
      </c>
    </row>
    <row r="17" spans="1:11" s="12" customFormat="1" ht="22.5" customHeight="1">
      <c r="A17" s="13"/>
      <c r="B17" s="53"/>
      <c r="C17" s="1011"/>
      <c r="D17" s="1012"/>
      <c r="E17" s="1015" t="s">
        <v>20</v>
      </c>
      <c r="F17" s="1015"/>
      <c r="G17" s="1015"/>
      <c r="H17" s="1015"/>
      <c r="I17" s="1015"/>
      <c r="J17" s="1016"/>
      <c r="K17" s="212">
        <f>'【別紙１-３‐②】実施報告書'!I15</f>
        <v>0</v>
      </c>
    </row>
    <row r="18" spans="1:11" s="12" customFormat="1" ht="22.5" customHeight="1">
      <c r="A18" s="13"/>
      <c r="B18" s="53"/>
      <c r="C18" s="1011"/>
      <c r="D18" s="1012"/>
      <c r="E18" s="1015" t="s">
        <v>35</v>
      </c>
      <c r="F18" s="1015"/>
      <c r="G18" s="1015"/>
      <c r="H18" s="1015"/>
      <c r="I18" s="1015"/>
      <c r="J18" s="1016"/>
      <c r="K18" s="212">
        <f>'【別紙１-３‐②】実施報告書'!I16</f>
        <v>0</v>
      </c>
    </row>
    <row r="19" spans="1:11" s="12" customFormat="1" ht="22.5" customHeight="1">
      <c r="A19" s="13"/>
      <c r="B19" s="53"/>
      <c r="C19" s="1011"/>
      <c r="D19" s="1012"/>
      <c r="E19" s="1015" t="s">
        <v>276</v>
      </c>
      <c r="F19" s="1015"/>
      <c r="G19" s="1015"/>
      <c r="H19" s="1015"/>
      <c r="I19" s="1015"/>
      <c r="J19" s="1016"/>
      <c r="K19" s="212">
        <f>'【別紙１-３‐②】実施報告書'!K16</f>
        <v>0</v>
      </c>
    </row>
    <row r="20" spans="1:11" s="12" customFormat="1" ht="22.5" customHeight="1">
      <c r="A20" s="13"/>
      <c r="B20" s="53"/>
      <c r="C20" s="1011"/>
      <c r="D20" s="1012"/>
      <c r="E20" s="1015" t="s">
        <v>312</v>
      </c>
      <c r="F20" s="1015"/>
      <c r="G20" s="1015"/>
      <c r="H20" s="1015"/>
      <c r="I20" s="1015"/>
      <c r="J20" s="1016"/>
      <c r="K20" s="212" t="str">
        <f>'【別紙１-３‐②】実施報告書'!I17</f>
        <v>〒</v>
      </c>
    </row>
    <row r="21" spans="1:11" s="12" customFormat="1" ht="22.5" customHeight="1">
      <c r="A21" s="13"/>
      <c r="B21" s="53"/>
      <c r="C21" s="1011"/>
      <c r="D21" s="1012"/>
      <c r="E21" s="1015" t="s">
        <v>320</v>
      </c>
      <c r="F21" s="1015"/>
      <c r="G21" s="1015"/>
      <c r="H21" s="1015"/>
      <c r="I21" s="1015"/>
      <c r="J21" s="1016"/>
      <c r="K21" s="212">
        <f>'【別紙１-３‐②】実施報告書'!J17</f>
        <v>0</v>
      </c>
    </row>
    <row r="22" spans="1:11" s="12" customFormat="1" ht="22.5" customHeight="1">
      <c r="A22" s="13"/>
      <c r="B22" s="53"/>
      <c r="C22" s="1011"/>
      <c r="D22" s="1012"/>
      <c r="E22" s="1015" t="s">
        <v>321</v>
      </c>
      <c r="F22" s="1015"/>
      <c r="G22" s="1015"/>
      <c r="H22" s="1015"/>
      <c r="I22" s="1015"/>
      <c r="J22" s="1016"/>
      <c r="K22" s="212">
        <f>'【別紙１-３‐②】実施報告書'!I18</f>
        <v>0</v>
      </c>
    </row>
    <row r="23" spans="1:11" s="12" customFormat="1" ht="22.5" customHeight="1">
      <c r="A23" s="13"/>
      <c r="B23" s="53"/>
      <c r="C23" s="1011"/>
      <c r="D23" s="1012"/>
      <c r="E23" s="1015" t="s">
        <v>273</v>
      </c>
      <c r="F23" s="1015"/>
      <c r="G23" s="1015"/>
      <c r="H23" s="1015"/>
      <c r="I23" s="1015"/>
      <c r="J23" s="1016"/>
      <c r="K23" s="212">
        <f>'【別紙１-３‐②】実施報告書'!K18</f>
        <v>0</v>
      </c>
    </row>
    <row r="24" spans="1:11" s="12" customFormat="1" ht="22.5" customHeight="1">
      <c r="A24" s="13"/>
      <c r="B24" s="53"/>
      <c r="C24" s="1013"/>
      <c r="D24" s="1014"/>
      <c r="E24" s="1015" t="s">
        <v>21</v>
      </c>
      <c r="F24" s="1015"/>
      <c r="G24" s="1015"/>
      <c r="H24" s="1015"/>
      <c r="I24" s="1015"/>
      <c r="J24" s="1016"/>
      <c r="K24" s="212">
        <f>'【別紙１-３‐②】実施報告書'!I19</f>
        <v>0</v>
      </c>
    </row>
    <row r="25" spans="1:11" s="12" customFormat="1" ht="22.5" customHeight="1">
      <c r="A25" s="13"/>
      <c r="B25" s="1017" t="s">
        <v>322</v>
      </c>
      <c r="C25" s="1018" t="s">
        <v>17</v>
      </c>
      <c r="D25" s="1018" t="s">
        <v>323</v>
      </c>
      <c r="E25" s="1018"/>
      <c r="F25" s="1018"/>
      <c r="G25" s="1018"/>
      <c r="H25" s="1018"/>
      <c r="I25" s="1018"/>
      <c r="J25" s="1019"/>
      <c r="K25" s="212">
        <f>'【別紙１-３‐②】実施報告書'!F22</f>
        <v>0</v>
      </c>
    </row>
    <row r="26" spans="1:11" s="12" customFormat="1" ht="22.5" customHeight="1">
      <c r="A26" s="13"/>
      <c r="B26" s="992"/>
      <c r="C26" s="1018"/>
      <c r="D26" s="1018" t="s">
        <v>324</v>
      </c>
      <c r="E26" s="1018"/>
      <c r="F26" s="1018"/>
      <c r="G26" s="1018"/>
      <c r="H26" s="1018"/>
      <c r="I26" s="1018"/>
      <c r="J26" s="1019"/>
      <c r="K26" s="212">
        <f>'【別紙１-３‐②】実施報告書'!F23</f>
        <v>0</v>
      </c>
    </row>
    <row r="27" spans="1:11" s="12" customFormat="1" ht="22.5" customHeight="1">
      <c r="A27" s="13"/>
      <c r="B27" s="992"/>
      <c r="C27" s="1018"/>
      <c r="D27" s="1020" t="s">
        <v>325</v>
      </c>
      <c r="E27" s="1018" t="s">
        <v>35</v>
      </c>
      <c r="F27" s="1018"/>
      <c r="G27" s="1018"/>
      <c r="H27" s="1018"/>
      <c r="I27" s="1018"/>
      <c r="J27" s="1019"/>
      <c r="K27" s="212">
        <f>'【別紙１-３‐②】実施報告書'!I22</f>
        <v>0</v>
      </c>
    </row>
    <row r="28" spans="1:11" s="12" customFormat="1" ht="22.5" customHeight="1">
      <c r="A28" s="13"/>
      <c r="B28" s="992"/>
      <c r="C28" s="1018"/>
      <c r="D28" s="1020"/>
      <c r="E28" s="1018" t="s">
        <v>326</v>
      </c>
      <c r="F28" s="1018"/>
      <c r="G28" s="1018"/>
      <c r="H28" s="1018"/>
      <c r="I28" s="1018"/>
      <c r="J28" s="1019"/>
      <c r="K28" s="212">
        <f>'【別紙１-３‐②】実施報告書'!K22</f>
        <v>0</v>
      </c>
    </row>
    <row r="29" spans="1:11" s="12" customFormat="1" ht="22.5" customHeight="1">
      <c r="A29" s="13"/>
      <c r="B29" s="992"/>
      <c r="C29" s="1018"/>
      <c r="D29" s="1020"/>
      <c r="E29" s="1018" t="s">
        <v>321</v>
      </c>
      <c r="F29" s="1018"/>
      <c r="G29" s="1018"/>
      <c r="H29" s="1018"/>
      <c r="I29" s="1018"/>
      <c r="J29" s="1019"/>
      <c r="K29" s="212">
        <f>'【別紙１-３‐②】実施報告書'!L22</f>
        <v>0</v>
      </c>
    </row>
    <row r="30" spans="1:11" s="12" customFormat="1" ht="22.5" customHeight="1">
      <c r="A30" s="13"/>
      <c r="B30" s="992"/>
      <c r="C30" s="1018"/>
      <c r="D30" s="1020"/>
      <c r="E30" s="1018" t="s">
        <v>327</v>
      </c>
      <c r="F30" s="1018"/>
      <c r="G30" s="1018"/>
      <c r="H30" s="1018"/>
      <c r="I30" s="1018"/>
      <c r="J30" s="1019"/>
      <c r="K30" s="212">
        <f>'【別紙１-３‐②】実施報告書'!N22</f>
        <v>0</v>
      </c>
    </row>
    <row r="31" spans="1:11" s="12" customFormat="1" ht="22.5" customHeight="1">
      <c r="A31" s="13"/>
      <c r="B31" s="992"/>
      <c r="C31" s="1018" t="s">
        <v>18</v>
      </c>
      <c r="D31" s="1018" t="s">
        <v>323</v>
      </c>
      <c r="E31" s="1018"/>
      <c r="F31" s="1018"/>
      <c r="G31" s="1018"/>
      <c r="H31" s="1018"/>
      <c r="I31" s="1018"/>
      <c r="J31" s="1019"/>
      <c r="K31" s="212">
        <f>'【別紙１-３‐②】実施報告書'!F24</f>
        <v>0</v>
      </c>
    </row>
    <row r="32" spans="1:11" s="12" customFormat="1" ht="22.5" customHeight="1">
      <c r="A32" s="13"/>
      <c r="B32" s="992"/>
      <c r="C32" s="1018"/>
      <c r="D32" s="1018" t="s">
        <v>324</v>
      </c>
      <c r="E32" s="1018"/>
      <c r="F32" s="1018"/>
      <c r="G32" s="1018"/>
      <c r="H32" s="1018"/>
      <c r="I32" s="1018"/>
      <c r="J32" s="1019"/>
      <c r="K32" s="212">
        <f>'【別紙１-３‐②】実施報告書'!F25</f>
        <v>0</v>
      </c>
    </row>
    <row r="33" spans="1:11" s="12" customFormat="1" ht="22.5" customHeight="1">
      <c r="A33" s="13"/>
      <c r="B33" s="992"/>
      <c r="C33" s="1018"/>
      <c r="D33" s="1020" t="s">
        <v>325</v>
      </c>
      <c r="E33" s="1018" t="s">
        <v>35</v>
      </c>
      <c r="F33" s="1018"/>
      <c r="G33" s="1018"/>
      <c r="H33" s="1018"/>
      <c r="I33" s="1018"/>
      <c r="J33" s="1019"/>
      <c r="K33" s="212">
        <f>'【別紙１-３‐②】実施報告書'!I24</f>
        <v>0</v>
      </c>
    </row>
    <row r="34" spans="1:11" s="12" customFormat="1" ht="22.5" customHeight="1">
      <c r="A34" s="13"/>
      <c r="B34" s="992"/>
      <c r="C34" s="1018"/>
      <c r="D34" s="1020"/>
      <c r="E34" s="1018" t="s">
        <v>326</v>
      </c>
      <c r="F34" s="1018"/>
      <c r="G34" s="1018"/>
      <c r="H34" s="1018"/>
      <c r="I34" s="1018"/>
      <c r="J34" s="1019"/>
      <c r="K34" s="212">
        <f>'【別紙１-３‐②】実施報告書'!K24</f>
        <v>0</v>
      </c>
    </row>
    <row r="35" spans="1:11" s="12" customFormat="1" ht="22.5" customHeight="1">
      <c r="A35" s="13"/>
      <c r="B35" s="992"/>
      <c r="C35" s="1018"/>
      <c r="D35" s="1020"/>
      <c r="E35" s="1018" t="s">
        <v>321</v>
      </c>
      <c r="F35" s="1018"/>
      <c r="G35" s="1018"/>
      <c r="H35" s="1018"/>
      <c r="I35" s="1018"/>
      <c r="J35" s="1019"/>
      <c r="K35" s="212">
        <f>'【別紙１-３‐②】実施報告書'!L24</f>
        <v>0</v>
      </c>
    </row>
    <row r="36" spans="1:11" s="12" customFormat="1" ht="22.5" customHeight="1" thickBot="1">
      <c r="A36" s="13"/>
      <c r="B36" s="992"/>
      <c r="C36" s="1021"/>
      <c r="D36" s="1022"/>
      <c r="E36" s="1021" t="s">
        <v>327</v>
      </c>
      <c r="F36" s="1021"/>
      <c r="G36" s="1021"/>
      <c r="H36" s="1021"/>
      <c r="I36" s="1021"/>
      <c r="J36" s="1023"/>
      <c r="K36" s="225">
        <f>'【別紙１-３‐②】実施報告書'!N24</f>
        <v>0</v>
      </c>
    </row>
    <row r="37" spans="1:11" s="12" customFormat="1" ht="30" customHeight="1">
      <c r="A37" s="13"/>
      <c r="B37" s="991" t="s">
        <v>264</v>
      </c>
      <c r="C37" s="988" t="s">
        <v>351</v>
      </c>
      <c r="D37" s="989"/>
      <c r="E37" s="989"/>
      <c r="F37" s="989"/>
      <c r="G37" s="989"/>
      <c r="H37" s="989"/>
      <c r="I37" s="989"/>
      <c r="J37" s="990"/>
      <c r="K37" s="214">
        <f>'【別紙１-３‐②】実施報告書'!F27</f>
        <v>0</v>
      </c>
    </row>
    <row r="38" spans="1:11" s="12" customFormat="1" ht="27" customHeight="1">
      <c r="A38" s="13"/>
      <c r="B38" s="992"/>
      <c r="C38" s="1026" t="s">
        <v>328</v>
      </c>
      <c r="D38" s="1026"/>
      <c r="E38" s="1026"/>
      <c r="F38" s="1026"/>
      <c r="G38" s="1026"/>
      <c r="H38" s="1026"/>
      <c r="I38" s="1026"/>
      <c r="J38" s="1027"/>
      <c r="K38" s="226">
        <f>'【別紙１-３‐②】実施報告書'!F28</f>
        <v>0</v>
      </c>
    </row>
    <row r="39" spans="1:11" s="12" customFormat="1" ht="22.5" customHeight="1">
      <c r="A39" s="13"/>
      <c r="B39" s="992"/>
      <c r="C39" s="215"/>
      <c r="D39" s="1024" t="s">
        <v>329</v>
      </c>
      <c r="E39" s="1008"/>
      <c r="F39" s="1008"/>
      <c r="G39" s="1008"/>
      <c r="H39" s="1008"/>
      <c r="I39" s="1008"/>
      <c r="J39" s="1008"/>
      <c r="K39" s="212">
        <f>'【別紙１-３‐②】実施報告書'!F30</f>
        <v>0</v>
      </c>
    </row>
    <row r="40" spans="1:11" s="12" customFormat="1" ht="22.5" customHeight="1">
      <c r="A40" s="13"/>
      <c r="B40" s="992"/>
      <c r="C40" s="215"/>
      <c r="D40" s="216"/>
      <c r="E40" s="996" t="s">
        <v>330</v>
      </c>
      <c r="F40" s="997"/>
      <c r="G40" s="997"/>
      <c r="H40" s="997"/>
      <c r="I40" s="997"/>
      <c r="J40" s="997"/>
      <c r="K40" s="227">
        <f>'【別紙１-３‐②】実施報告書'!M29</f>
        <v>0</v>
      </c>
    </row>
    <row r="41" spans="1:11" s="12" customFormat="1" ht="22.5" customHeight="1">
      <c r="A41" s="13"/>
      <c r="B41" s="992"/>
      <c r="C41" s="215"/>
      <c r="D41" s="216"/>
      <c r="E41" s="996" t="s">
        <v>331</v>
      </c>
      <c r="F41" s="997"/>
      <c r="G41" s="997"/>
      <c r="H41" s="997"/>
      <c r="I41" s="997"/>
      <c r="J41" s="997"/>
      <c r="K41" s="212">
        <f>'【別紙１-３‐②】実施報告書'!M31</f>
        <v>0</v>
      </c>
    </row>
    <row r="42" spans="1:11" s="12" customFormat="1" ht="22.5" customHeight="1">
      <c r="A42" s="13"/>
      <c r="B42" s="992"/>
      <c r="C42" s="215"/>
      <c r="D42" s="216"/>
      <c r="E42" s="996" t="s">
        <v>251</v>
      </c>
      <c r="F42" s="997"/>
      <c r="G42" s="997"/>
      <c r="H42" s="997"/>
      <c r="I42" s="997"/>
      <c r="J42" s="997"/>
      <c r="K42" s="212">
        <f>'【別紙１-３‐②】実施報告書'!H33</f>
        <v>0</v>
      </c>
    </row>
    <row r="43" spans="1:11" s="12" customFormat="1" ht="22.5" customHeight="1">
      <c r="A43" s="13"/>
      <c r="B43" s="992"/>
      <c r="C43" s="215"/>
      <c r="D43" s="216"/>
      <c r="E43" s="996" t="s">
        <v>250</v>
      </c>
      <c r="F43" s="997"/>
      <c r="G43" s="997"/>
      <c r="H43" s="997"/>
      <c r="I43" s="997"/>
      <c r="J43" s="997"/>
      <c r="K43" s="212">
        <f>'【別紙１-３‐②】実施報告書'!H34</f>
        <v>0</v>
      </c>
    </row>
    <row r="44" spans="1:11" s="12" customFormat="1" ht="22.5" customHeight="1">
      <c r="A44" s="13"/>
      <c r="B44" s="992"/>
      <c r="C44" s="215"/>
      <c r="D44" s="1024" t="s">
        <v>329</v>
      </c>
      <c r="E44" s="1008"/>
      <c r="F44" s="1008"/>
      <c r="G44" s="1008"/>
      <c r="H44" s="1008"/>
      <c r="I44" s="1008"/>
      <c r="J44" s="1008"/>
      <c r="K44" s="212">
        <f>'【別紙１-３‐②】実施報告書'!F36</f>
        <v>0</v>
      </c>
    </row>
    <row r="45" spans="1:11" s="12" customFormat="1" ht="22.5" customHeight="1">
      <c r="A45" s="13"/>
      <c r="B45" s="992"/>
      <c r="C45" s="215"/>
      <c r="D45" s="216"/>
      <c r="E45" s="996" t="s">
        <v>330</v>
      </c>
      <c r="F45" s="997"/>
      <c r="G45" s="997"/>
      <c r="H45" s="997"/>
      <c r="I45" s="997"/>
      <c r="J45" s="997"/>
      <c r="K45" s="227">
        <f>'【別紙１-３‐②】実施報告書'!M35</f>
        <v>0</v>
      </c>
    </row>
    <row r="46" spans="1:11" s="12" customFormat="1" ht="22.5" customHeight="1">
      <c r="A46" s="13"/>
      <c r="B46" s="992"/>
      <c r="C46" s="215"/>
      <c r="D46" s="216"/>
      <c r="E46" s="996" t="s">
        <v>331</v>
      </c>
      <c r="F46" s="997"/>
      <c r="G46" s="997"/>
      <c r="H46" s="997"/>
      <c r="I46" s="997"/>
      <c r="J46" s="997"/>
      <c r="K46" s="212">
        <f>'【別紙１-３‐②】実施報告書'!M37</f>
        <v>0</v>
      </c>
    </row>
    <row r="47" spans="1:11" s="12" customFormat="1" ht="22.5" customHeight="1">
      <c r="A47" s="13"/>
      <c r="B47" s="992"/>
      <c r="C47" s="215"/>
      <c r="D47" s="216"/>
      <c r="E47" s="996" t="s">
        <v>251</v>
      </c>
      <c r="F47" s="997"/>
      <c r="G47" s="997"/>
      <c r="H47" s="997"/>
      <c r="I47" s="997"/>
      <c r="J47" s="997"/>
      <c r="K47" s="212">
        <f>'【別紙１-３‐②】実施報告書'!H39</f>
        <v>0</v>
      </c>
    </row>
    <row r="48" spans="1:11" s="12" customFormat="1" ht="22.5" customHeight="1">
      <c r="A48" s="13"/>
      <c r="B48" s="992"/>
      <c r="C48" s="217"/>
      <c r="D48" s="216"/>
      <c r="E48" s="996" t="s">
        <v>250</v>
      </c>
      <c r="F48" s="997"/>
      <c r="G48" s="997"/>
      <c r="H48" s="997"/>
      <c r="I48" s="997"/>
      <c r="J48" s="997"/>
      <c r="K48" s="212">
        <f>'【別紙１-３‐②】実施報告書'!H40</f>
        <v>0</v>
      </c>
    </row>
    <row r="49" spans="1:11" s="12" customFormat="1" ht="27" customHeight="1">
      <c r="A49" s="13"/>
      <c r="B49" s="992"/>
      <c r="C49" s="1028" t="s">
        <v>328</v>
      </c>
      <c r="D49" s="1028"/>
      <c r="E49" s="1028"/>
      <c r="F49" s="1028"/>
      <c r="G49" s="1028"/>
      <c r="H49" s="1028"/>
      <c r="I49" s="1028"/>
      <c r="J49" s="1024"/>
      <c r="K49" s="212">
        <f>'【別紙１-３‐②】実施報告書'!F42</f>
        <v>0</v>
      </c>
    </row>
    <row r="50" spans="1:11" s="12" customFormat="1" ht="22.5" customHeight="1">
      <c r="A50" s="13"/>
      <c r="B50" s="992"/>
      <c r="C50" s="215"/>
      <c r="D50" s="1024" t="s">
        <v>329</v>
      </c>
      <c r="E50" s="1008"/>
      <c r="F50" s="1008"/>
      <c r="G50" s="1008"/>
      <c r="H50" s="1008"/>
      <c r="I50" s="1008"/>
      <c r="J50" s="1008"/>
      <c r="K50" s="212">
        <f>'【別紙１-３‐②】実施報告書'!F44</f>
        <v>0</v>
      </c>
    </row>
    <row r="51" spans="1:11" s="12" customFormat="1" ht="22.5" customHeight="1">
      <c r="A51" s="13"/>
      <c r="B51" s="992"/>
      <c r="C51" s="215"/>
      <c r="D51" s="216"/>
      <c r="E51" s="996" t="s">
        <v>330</v>
      </c>
      <c r="F51" s="997"/>
      <c r="G51" s="997"/>
      <c r="H51" s="997"/>
      <c r="I51" s="997"/>
      <c r="J51" s="997"/>
      <c r="K51" s="227">
        <f>'【別紙１-３‐②】実施報告書'!M43</f>
        <v>0</v>
      </c>
    </row>
    <row r="52" spans="1:11" s="12" customFormat="1" ht="22.5" customHeight="1">
      <c r="A52" s="13"/>
      <c r="B52" s="992"/>
      <c r="C52" s="215"/>
      <c r="D52" s="216"/>
      <c r="E52" s="996" t="s">
        <v>331</v>
      </c>
      <c r="F52" s="997"/>
      <c r="G52" s="997"/>
      <c r="H52" s="997"/>
      <c r="I52" s="997"/>
      <c r="J52" s="997"/>
      <c r="K52" s="212">
        <f>'【別紙１-３‐②】実施報告書'!M45</f>
        <v>0</v>
      </c>
    </row>
    <row r="53" spans="1:11" s="12" customFormat="1" ht="22.5" customHeight="1">
      <c r="A53" s="13"/>
      <c r="B53" s="992"/>
      <c r="C53" s="215"/>
      <c r="D53" s="216"/>
      <c r="E53" s="996" t="s">
        <v>251</v>
      </c>
      <c r="F53" s="997"/>
      <c r="G53" s="997"/>
      <c r="H53" s="997"/>
      <c r="I53" s="997"/>
      <c r="J53" s="997"/>
      <c r="K53" s="212">
        <f>'【別紙１-３‐②】実施報告書'!H47</f>
        <v>0</v>
      </c>
    </row>
    <row r="54" spans="1:11" s="12" customFormat="1" ht="22.5" customHeight="1">
      <c r="A54" s="13"/>
      <c r="B54" s="993"/>
      <c r="C54" s="217"/>
      <c r="D54" s="216"/>
      <c r="E54" s="996" t="s">
        <v>250</v>
      </c>
      <c r="F54" s="997"/>
      <c r="G54" s="997"/>
      <c r="H54" s="997"/>
      <c r="I54" s="997"/>
      <c r="J54" s="997"/>
      <c r="K54" s="212">
        <f>'【別紙１-３‐②】実施報告書'!H48</f>
        <v>0</v>
      </c>
    </row>
    <row r="55" spans="1:11" s="12" customFormat="1" ht="79.5" customHeight="1">
      <c r="A55" s="13"/>
      <c r="B55" s="1025" t="s">
        <v>332</v>
      </c>
      <c r="C55" s="997"/>
      <c r="D55" s="997"/>
      <c r="E55" s="997"/>
      <c r="F55" s="997"/>
      <c r="G55" s="997"/>
      <c r="H55" s="997"/>
      <c r="I55" s="997"/>
      <c r="J55" s="997"/>
      <c r="K55" s="218">
        <f>'【別紙１-３‐②】実施報告書'!F50</f>
        <v>0</v>
      </c>
    </row>
    <row r="56" spans="1:11" s="12" customFormat="1" ht="79.5" customHeight="1">
      <c r="A56" s="13"/>
      <c r="B56" s="994" t="s">
        <v>352</v>
      </c>
      <c r="C56" s="996" t="s">
        <v>353</v>
      </c>
      <c r="D56" s="997"/>
      <c r="E56" s="997"/>
      <c r="F56" s="997"/>
      <c r="G56" s="997"/>
      <c r="H56" s="997"/>
      <c r="I56" s="997"/>
      <c r="J56" s="998"/>
      <c r="K56" s="220">
        <f>'【別紙１-３‐②】実施報告書'!F52</f>
        <v>0</v>
      </c>
    </row>
    <row r="57" spans="1:11" s="12" customFormat="1" ht="79.5" customHeight="1">
      <c r="A57" s="13"/>
      <c r="B57" s="995"/>
      <c r="C57" s="996" t="s">
        <v>354</v>
      </c>
      <c r="D57" s="997"/>
      <c r="E57" s="997"/>
      <c r="F57" s="997"/>
      <c r="G57" s="997"/>
      <c r="H57" s="997"/>
      <c r="I57" s="997"/>
      <c r="J57" s="998"/>
      <c r="K57" s="220">
        <f>'【別紙１-３‐②】実施報告書'!F54</f>
        <v>0</v>
      </c>
    </row>
    <row r="58" spans="1:11" s="12" customFormat="1" ht="24.75" customHeight="1">
      <c r="A58" s="13"/>
      <c r="B58" s="992" t="s">
        <v>333</v>
      </c>
      <c r="C58" s="1030" t="s">
        <v>334</v>
      </c>
      <c r="D58" s="1031"/>
      <c r="E58" s="1031"/>
      <c r="F58" s="1031"/>
      <c r="G58" s="1031"/>
      <c r="H58" s="1031"/>
      <c r="I58" s="1031"/>
      <c r="J58" s="1032"/>
      <c r="K58" s="228"/>
    </row>
    <row r="59" spans="1:11" s="12" customFormat="1" ht="24.75" customHeight="1">
      <c r="A59" s="13"/>
      <c r="B59" s="992"/>
      <c r="C59" s="217"/>
      <c r="D59" s="996" t="s">
        <v>355</v>
      </c>
      <c r="E59" s="997"/>
      <c r="F59" s="997"/>
      <c r="G59" s="997"/>
      <c r="H59" s="997"/>
      <c r="I59" s="997"/>
      <c r="J59" s="998"/>
      <c r="K59" s="219">
        <f>'【別紙１-３‐②】実施報告書'!L56</f>
        <v>0</v>
      </c>
    </row>
    <row r="60" spans="1:11" s="12" customFormat="1" ht="24.75" customHeight="1">
      <c r="A60" s="13"/>
      <c r="B60" s="992"/>
      <c r="C60" s="1033" t="s">
        <v>335</v>
      </c>
      <c r="D60" s="1034"/>
      <c r="E60" s="1034"/>
      <c r="F60" s="1034"/>
      <c r="G60" s="1034"/>
      <c r="H60" s="1034"/>
      <c r="I60" s="1034"/>
      <c r="J60" s="1035"/>
      <c r="K60" s="229"/>
    </row>
    <row r="61" spans="1:11" s="12" customFormat="1" ht="24.75" customHeight="1">
      <c r="A61" s="13"/>
      <c r="B61" s="992"/>
      <c r="C61" s="215"/>
      <c r="D61" s="996" t="s">
        <v>336</v>
      </c>
      <c r="E61" s="997"/>
      <c r="F61" s="997"/>
      <c r="G61" s="997"/>
      <c r="H61" s="997"/>
      <c r="I61" s="997"/>
      <c r="J61" s="998"/>
      <c r="K61" s="230">
        <f>'【別紙１-３‐②】実施報告書'!L58</f>
        <v>0</v>
      </c>
    </row>
    <row r="62" spans="1:11" s="12" customFormat="1" ht="24.75" customHeight="1">
      <c r="A62" s="13"/>
      <c r="B62" s="992"/>
      <c r="C62" s="215"/>
      <c r="D62" s="996" t="s">
        <v>337</v>
      </c>
      <c r="E62" s="997"/>
      <c r="F62" s="997"/>
      <c r="G62" s="997"/>
      <c r="H62" s="997"/>
      <c r="I62" s="997"/>
      <c r="J62" s="998"/>
      <c r="K62" s="230">
        <f>'【別紙１-３‐②】実施報告書'!L59</f>
        <v>0</v>
      </c>
    </row>
    <row r="63" spans="1:11" s="12" customFormat="1" ht="24.75" customHeight="1">
      <c r="A63" s="13"/>
      <c r="B63" s="992"/>
      <c r="C63" s="217"/>
      <c r="D63" s="996" t="s">
        <v>236</v>
      </c>
      <c r="E63" s="997"/>
      <c r="F63" s="997"/>
      <c r="G63" s="997"/>
      <c r="H63" s="997"/>
      <c r="I63" s="997"/>
      <c r="J63" s="998"/>
      <c r="K63" s="230">
        <f>'【別紙１-３‐②】実施報告書'!L60</f>
      </c>
    </row>
    <row r="64" spans="1:11" s="12" customFormat="1" ht="24.75" customHeight="1">
      <c r="A64" s="13"/>
      <c r="B64" s="992"/>
      <c r="C64" s="1030" t="s">
        <v>338</v>
      </c>
      <c r="D64" s="1031"/>
      <c r="E64" s="1031"/>
      <c r="F64" s="1031"/>
      <c r="G64" s="1031"/>
      <c r="H64" s="1031"/>
      <c r="I64" s="1031"/>
      <c r="J64" s="1032"/>
      <c r="K64" s="229"/>
    </row>
    <row r="65" spans="1:11" s="12" customFormat="1" ht="24.75" customHeight="1">
      <c r="A65" s="13"/>
      <c r="B65" s="992"/>
      <c r="C65" s="215"/>
      <c r="D65" s="996" t="s">
        <v>339</v>
      </c>
      <c r="E65" s="997"/>
      <c r="F65" s="997"/>
      <c r="G65" s="997"/>
      <c r="H65" s="997"/>
      <c r="I65" s="997"/>
      <c r="J65" s="998"/>
      <c r="K65" s="230">
        <f>'【別紙１-３‐②】実施報告書'!L62</f>
        <v>0</v>
      </c>
    </row>
    <row r="66" spans="1:11" s="12" customFormat="1" ht="24.75" customHeight="1">
      <c r="A66" s="13"/>
      <c r="B66" s="992"/>
      <c r="C66" s="215"/>
      <c r="D66" s="996" t="s">
        <v>340</v>
      </c>
      <c r="E66" s="997"/>
      <c r="F66" s="997"/>
      <c r="G66" s="997"/>
      <c r="H66" s="997"/>
      <c r="I66" s="997"/>
      <c r="J66" s="998"/>
      <c r="K66" s="230">
        <f>'【別紙１-３‐②】実施報告書'!L63</f>
      </c>
    </row>
    <row r="67" spans="1:11" s="12" customFormat="1" ht="24.75" customHeight="1">
      <c r="A67" s="13"/>
      <c r="B67" s="993"/>
      <c r="C67" s="217"/>
      <c r="D67" s="996" t="s">
        <v>305</v>
      </c>
      <c r="E67" s="997"/>
      <c r="F67" s="997"/>
      <c r="G67" s="997"/>
      <c r="H67" s="997"/>
      <c r="I67" s="997"/>
      <c r="J67" s="998"/>
      <c r="K67" s="230">
        <f>'【別紙１-３‐②】実施報告書'!L64</f>
      </c>
    </row>
    <row r="68" spans="1:11" s="19" customFormat="1" ht="60" customHeight="1">
      <c r="A68" s="23"/>
      <c r="B68" s="1005" t="s">
        <v>341</v>
      </c>
      <c r="C68" s="1006"/>
      <c r="D68" s="1006"/>
      <c r="E68" s="1006"/>
      <c r="F68" s="1006"/>
      <c r="G68" s="1006"/>
      <c r="H68" s="1006"/>
      <c r="I68" s="1006"/>
      <c r="J68" s="1029"/>
      <c r="K68" s="212">
        <f>'【別紙１-３‐②】実施報告書'!F66</f>
        <v>0</v>
      </c>
    </row>
    <row r="69" spans="1:11" s="19" customFormat="1" ht="24.75" customHeight="1">
      <c r="A69" s="23"/>
      <c r="B69" s="1007" t="s">
        <v>342</v>
      </c>
      <c r="C69" s="1008"/>
      <c r="D69" s="1008"/>
      <c r="E69" s="1008"/>
      <c r="F69" s="1008"/>
      <c r="G69" s="1008"/>
      <c r="H69" s="1008"/>
      <c r="I69" s="1008"/>
      <c r="J69" s="1049"/>
      <c r="K69" s="212">
        <f>'【別紙１-３‐②】実施報告書'!F68</f>
        <v>0</v>
      </c>
    </row>
    <row r="70" spans="1:11" s="19" customFormat="1" ht="24.75" customHeight="1">
      <c r="A70" s="23"/>
      <c r="B70" s="221"/>
      <c r="C70" s="996" t="s">
        <v>343</v>
      </c>
      <c r="D70" s="997"/>
      <c r="E70" s="997"/>
      <c r="F70" s="997"/>
      <c r="G70" s="997"/>
      <c r="H70" s="997"/>
      <c r="I70" s="997"/>
      <c r="J70" s="998"/>
      <c r="K70" s="212">
        <f>'【別紙１-３‐②】実施報告書'!F70</f>
        <v>0</v>
      </c>
    </row>
    <row r="71" spans="1:11" s="19" customFormat="1" ht="24.75" customHeight="1">
      <c r="A71" s="23"/>
      <c r="B71" s="222"/>
      <c r="C71" s="996" t="s">
        <v>344</v>
      </c>
      <c r="D71" s="997"/>
      <c r="E71" s="997"/>
      <c r="F71" s="997"/>
      <c r="G71" s="997"/>
      <c r="H71" s="997"/>
      <c r="I71" s="997"/>
      <c r="J71" s="998"/>
      <c r="K71" s="212">
        <f>'【別紙１-３‐②】実施報告書'!J70</f>
        <v>0</v>
      </c>
    </row>
    <row r="72" spans="1:11" s="19" customFormat="1" ht="60" customHeight="1">
      <c r="A72" s="23"/>
      <c r="B72" s="1005" t="s">
        <v>345</v>
      </c>
      <c r="C72" s="1006"/>
      <c r="D72" s="1006"/>
      <c r="E72" s="1006"/>
      <c r="F72" s="1006"/>
      <c r="G72" s="1006"/>
      <c r="H72" s="1006"/>
      <c r="I72" s="1006"/>
      <c r="J72" s="1029"/>
      <c r="K72" s="212">
        <f>'【別紙１-３‐②】実施報告書'!F72</f>
        <v>0</v>
      </c>
    </row>
    <row r="73" spans="1:11" s="19" customFormat="1" ht="39.75" customHeight="1">
      <c r="A73" s="23"/>
      <c r="B73" s="1005" t="s">
        <v>346</v>
      </c>
      <c r="C73" s="1006"/>
      <c r="D73" s="1006"/>
      <c r="E73" s="1006"/>
      <c r="F73" s="1006"/>
      <c r="G73" s="1006"/>
      <c r="H73" s="1006"/>
      <c r="I73" s="1006"/>
      <c r="J73" s="1029"/>
      <c r="K73" s="212">
        <f>'【別紙１-３‐②】実施報告書'!F74</f>
        <v>0</v>
      </c>
    </row>
    <row r="74" spans="1:11" s="19" customFormat="1" ht="39.75" customHeight="1" thickBot="1">
      <c r="A74" s="23"/>
      <c r="B74" s="1036" t="s">
        <v>347</v>
      </c>
      <c r="C74" s="1037"/>
      <c r="D74" s="1037"/>
      <c r="E74" s="1037"/>
      <c r="F74" s="1037"/>
      <c r="G74" s="1037"/>
      <c r="H74" s="1037"/>
      <c r="I74" s="1037"/>
      <c r="J74" s="1038"/>
      <c r="K74" s="213">
        <f>'【別紙１-３‐②】実施報告書'!F76</f>
        <v>0</v>
      </c>
    </row>
    <row r="75" spans="2:11" s="112" customFormat="1" ht="27.75" customHeight="1">
      <c r="B75" s="1039" t="s">
        <v>348</v>
      </c>
      <c r="C75" s="1040"/>
      <c r="D75" s="1043" t="s">
        <v>349</v>
      </c>
      <c r="E75" s="1044"/>
      <c r="F75" s="1044"/>
      <c r="G75" s="1044"/>
      <c r="H75" s="1044"/>
      <c r="I75" s="1044"/>
      <c r="J75" s="1045"/>
      <c r="K75" s="223">
        <f>'【別紙２-３-②】 R3年度 精算調書'!AA14</f>
        <v>0</v>
      </c>
    </row>
    <row r="76" spans="2:11" s="112" customFormat="1" ht="27.75" customHeight="1" thickBot="1">
      <c r="B76" s="1041"/>
      <c r="C76" s="1042"/>
      <c r="D76" s="1046" t="s">
        <v>350</v>
      </c>
      <c r="E76" s="1047"/>
      <c r="F76" s="1047"/>
      <c r="G76" s="1047"/>
      <c r="H76" s="1047"/>
      <c r="I76" s="1047"/>
      <c r="J76" s="1048"/>
      <c r="K76" s="224" t="e">
        <f>'【別紙２-３-②】 R3年度 精算調書'!AA18</f>
        <v>#DIV/0!</v>
      </c>
    </row>
    <row r="77" spans="1:11" s="12" customFormat="1" ht="13.5">
      <c r="A77" s="13"/>
      <c r="B77" s="17"/>
      <c r="C77" s="18"/>
      <c r="D77" s="18"/>
      <c r="E77" s="18"/>
      <c r="F77" s="18"/>
      <c r="G77" s="18"/>
      <c r="H77" s="18"/>
      <c r="I77" s="18"/>
      <c r="J77" s="18"/>
      <c r="K77" s="11"/>
    </row>
    <row r="78" spans="1:11" s="12" customFormat="1" ht="13.5">
      <c r="A78" s="13"/>
      <c r="B78" s="17"/>
      <c r="C78" s="18"/>
      <c r="D78" s="18"/>
      <c r="E78" s="18"/>
      <c r="F78" s="18"/>
      <c r="G78" s="18"/>
      <c r="H78" s="18"/>
      <c r="I78" s="18"/>
      <c r="J78" s="18"/>
      <c r="K78" s="11"/>
    </row>
    <row r="79" spans="1:11" s="12" customFormat="1" ht="13.5">
      <c r="A79" s="13"/>
      <c r="B79" s="17"/>
      <c r="C79" s="18"/>
      <c r="D79" s="18"/>
      <c r="E79" s="18"/>
      <c r="F79" s="18"/>
      <c r="G79" s="18"/>
      <c r="H79" s="18"/>
      <c r="I79" s="18"/>
      <c r="J79" s="18"/>
      <c r="K79" s="11"/>
    </row>
    <row r="80" spans="1:11" s="12" customFormat="1" ht="13.5">
      <c r="A80" s="13"/>
      <c r="B80" s="17"/>
      <c r="C80" s="18"/>
      <c r="D80" s="18"/>
      <c r="E80" s="18"/>
      <c r="F80" s="18"/>
      <c r="G80" s="18"/>
      <c r="H80" s="18"/>
      <c r="I80" s="18"/>
      <c r="J80" s="18"/>
      <c r="K80" s="11"/>
    </row>
    <row r="81" spans="1:11" s="12" customFormat="1" ht="13.5">
      <c r="A81" s="13"/>
      <c r="B81" s="17"/>
      <c r="C81" s="18"/>
      <c r="D81" s="18"/>
      <c r="E81" s="18"/>
      <c r="F81" s="18"/>
      <c r="G81" s="18"/>
      <c r="H81" s="18"/>
      <c r="I81" s="18"/>
      <c r="J81" s="18"/>
      <c r="K81" s="11"/>
    </row>
    <row r="82" spans="1:11" s="12" customFormat="1" ht="13.5">
      <c r="A82" s="13"/>
      <c r="B82" s="17"/>
      <c r="C82" s="18"/>
      <c r="D82" s="18"/>
      <c r="E82" s="18"/>
      <c r="F82" s="18"/>
      <c r="G82" s="18"/>
      <c r="H82" s="18"/>
      <c r="I82" s="18"/>
      <c r="J82" s="18"/>
      <c r="K82" s="11"/>
    </row>
    <row r="83" spans="1:11" s="12" customFormat="1" ht="13.5">
      <c r="A83" s="13"/>
      <c r="B83" s="17"/>
      <c r="C83" s="18"/>
      <c r="D83" s="18"/>
      <c r="E83" s="18"/>
      <c r="F83" s="18"/>
      <c r="G83" s="18"/>
      <c r="H83" s="18"/>
      <c r="I83" s="18"/>
      <c r="J83" s="18"/>
      <c r="K83" s="11"/>
    </row>
    <row r="84" spans="1:11" s="12" customFormat="1" ht="13.5">
      <c r="A84" s="13"/>
      <c r="B84" s="17"/>
      <c r="C84" s="18"/>
      <c r="D84" s="18"/>
      <c r="E84" s="18"/>
      <c r="F84" s="18"/>
      <c r="G84" s="18"/>
      <c r="H84" s="18"/>
      <c r="I84" s="18"/>
      <c r="J84" s="18"/>
      <c r="K84" s="11"/>
    </row>
    <row r="85" spans="1:11" s="12" customFormat="1" ht="13.5">
      <c r="A85" s="13"/>
      <c r="B85" s="17"/>
      <c r="C85" s="18"/>
      <c r="D85" s="18"/>
      <c r="E85" s="18"/>
      <c r="F85" s="18"/>
      <c r="G85" s="18"/>
      <c r="H85" s="18"/>
      <c r="I85" s="18"/>
      <c r="J85" s="18"/>
      <c r="K85" s="11"/>
    </row>
    <row r="86" spans="1:11" s="12" customFormat="1" ht="13.5">
      <c r="A86" s="13"/>
      <c r="B86" s="17"/>
      <c r="C86" s="18"/>
      <c r="D86" s="18"/>
      <c r="E86" s="18"/>
      <c r="F86" s="18"/>
      <c r="G86" s="18"/>
      <c r="H86" s="18"/>
      <c r="I86" s="18"/>
      <c r="J86" s="18"/>
      <c r="K86" s="11"/>
    </row>
    <row r="87" spans="1:11" s="12" customFormat="1" ht="13.5">
      <c r="A87" s="13"/>
      <c r="B87" s="17"/>
      <c r="C87" s="18"/>
      <c r="D87" s="18"/>
      <c r="E87" s="18"/>
      <c r="F87" s="18"/>
      <c r="G87" s="18"/>
      <c r="H87" s="18"/>
      <c r="I87" s="18"/>
      <c r="J87" s="18"/>
      <c r="K87" s="11"/>
    </row>
    <row r="88" spans="1:11" s="12" customFormat="1" ht="13.5">
      <c r="A88" s="13"/>
      <c r="B88" s="17"/>
      <c r="C88" s="18"/>
      <c r="D88" s="18"/>
      <c r="E88" s="18"/>
      <c r="F88" s="18"/>
      <c r="G88" s="18"/>
      <c r="H88" s="18"/>
      <c r="I88" s="18"/>
      <c r="J88" s="18"/>
      <c r="K88" s="11"/>
    </row>
    <row r="89" spans="1:11" s="12" customFormat="1" ht="13.5">
      <c r="A89" s="13"/>
      <c r="B89" s="17"/>
      <c r="C89" s="18"/>
      <c r="D89" s="18"/>
      <c r="E89" s="18"/>
      <c r="F89" s="18"/>
      <c r="G89" s="18"/>
      <c r="H89" s="18"/>
      <c r="I89" s="18"/>
      <c r="J89" s="18"/>
      <c r="K89" s="11"/>
    </row>
    <row r="90" spans="1:11" s="12" customFormat="1" ht="13.5">
      <c r="A90" s="13"/>
      <c r="B90" s="17"/>
      <c r="C90" s="18"/>
      <c r="D90" s="18"/>
      <c r="E90" s="18"/>
      <c r="F90" s="18"/>
      <c r="G90" s="18"/>
      <c r="H90" s="18"/>
      <c r="I90" s="18"/>
      <c r="J90" s="18"/>
      <c r="K90" s="11"/>
    </row>
    <row r="91" spans="1:11" s="12" customFormat="1" ht="13.5">
      <c r="A91" s="13"/>
      <c r="B91" s="17"/>
      <c r="C91" s="18"/>
      <c r="D91" s="18"/>
      <c r="E91" s="18"/>
      <c r="F91" s="18"/>
      <c r="G91" s="18"/>
      <c r="H91" s="18"/>
      <c r="I91" s="18"/>
      <c r="J91" s="18"/>
      <c r="K91" s="11"/>
    </row>
    <row r="92" spans="1:11" s="12" customFormat="1" ht="13.5">
      <c r="A92" s="13"/>
      <c r="B92" s="17"/>
      <c r="C92" s="18"/>
      <c r="D92" s="18"/>
      <c r="E92" s="18"/>
      <c r="F92" s="18"/>
      <c r="G92" s="18"/>
      <c r="H92" s="18"/>
      <c r="I92" s="18"/>
      <c r="J92" s="18"/>
      <c r="K92" s="11"/>
    </row>
    <row r="93" spans="1:11" s="12" customFormat="1" ht="13.5">
      <c r="A93" s="13"/>
      <c r="B93" s="17"/>
      <c r="C93" s="18"/>
      <c r="D93" s="18"/>
      <c r="E93" s="18"/>
      <c r="F93" s="18"/>
      <c r="G93" s="18"/>
      <c r="H93" s="18"/>
      <c r="I93" s="18"/>
      <c r="J93" s="18"/>
      <c r="K93" s="11"/>
    </row>
    <row r="94" spans="1:11" s="12" customFormat="1" ht="13.5">
      <c r="A94" s="13"/>
      <c r="B94" s="17"/>
      <c r="C94" s="18"/>
      <c r="D94" s="18"/>
      <c r="E94" s="18"/>
      <c r="F94" s="18"/>
      <c r="G94" s="18"/>
      <c r="H94" s="18"/>
      <c r="I94" s="18"/>
      <c r="J94" s="18"/>
      <c r="K94" s="11"/>
    </row>
    <row r="95" spans="1:11" s="12" customFormat="1" ht="13.5">
      <c r="A95" s="13"/>
      <c r="B95" s="17"/>
      <c r="C95" s="18"/>
      <c r="D95" s="18"/>
      <c r="E95" s="18"/>
      <c r="F95" s="18"/>
      <c r="G95" s="18"/>
      <c r="H95" s="18"/>
      <c r="I95" s="18"/>
      <c r="J95" s="18"/>
      <c r="K95" s="11"/>
    </row>
    <row r="96" spans="1:11" s="12" customFormat="1" ht="13.5">
      <c r="A96" s="13"/>
      <c r="B96" s="17"/>
      <c r="C96" s="18"/>
      <c r="D96" s="18"/>
      <c r="E96" s="18"/>
      <c r="F96" s="18"/>
      <c r="G96" s="18"/>
      <c r="H96" s="18"/>
      <c r="I96" s="18"/>
      <c r="J96" s="18"/>
      <c r="K96" s="11"/>
    </row>
  </sheetData>
  <sheetProtection/>
  <mergeCells count="86">
    <mergeCell ref="B73:J73"/>
    <mergeCell ref="B74:J74"/>
    <mergeCell ref="B75:C76"/>
    <mergeCell ref="D75:J75"/>
    <mergeCell ref="D76:J76"/>
    <mergeCell ref="D67:J67"/>
    <mergeCell ref="B68:J68"/>
    <mergeCell ref="B69:J69"/>
    <mergeCell ref="C70:J70"/>
    <mergeCell ref="C71:J71"/>
    <mergeCell ref="B72:J72"/>
    <mergeCell ref="B58:B67"/>
    <mergeCell ref="C58:J58"/>
    <mergeCell ref="D59:J59"/>
    <mergeCell ref="C60:J60"/>
    <mergeCell ref="D61:J61"/>
    <mergeCell ref="D62:J62"/>
    <mergeCell ref="D63:J63"/>
    <mergeCell ref="C64:J64"/>
    <mergeCell ref="D65:J65"/>
    <mergeCell ref="D66:J66"/>
    <mergeCell ref="E53:J53"/>
    <mergeCell ref="E54:J54"/>
    <mergeCell ref="B55:J55"/>
    <mergeCell ref="C38:J38"/>
    <mergeCell ref="D39:J39"/>
    <mergeCell ref="E40:J40"/>
    <mergeCell ref="E47:J47"/>
    <mergeCell ref="E48:J48"/>
    <mergeCell ref="C49:J49"/>
    <mergeCell ref="D50:J50"/>
    <mergeCell ref="E51:J51"/>
    <mergeCell ref="E52:J52"/>
    <mergeCell ref="E41:J41"/>
    <mergeCell ref="E42:J42"/>
    <mergeCell ref="E43:J43"/>
    <mergeCell ref="D44:J44"/>
    <mergeCell ref="E45:J45"/>
    <mergeCell ref="E46:J46"/>
    <mergeCell ref="D31:J31"/>
    <mergeCell ref="D32:J32"/>
    <mergeCell ref="D33:D36"/>
    <mergeCell ref="E33:J33"/>
    <mergeCell ref="E34:J34"/>
    <mergeCell ref="E35:J35"/>
    <mergeCell ref="E36:J36"/>
    <mergeCell ref="B25:B36"/>
    <mergeCell ref="C25:C30"/>
    <mergeCell ref="D25:J25"/>
    <mergeCell ref="D26:J26"/>
    <mergeCell ref="D27:D30"/>
    <mergeCell ref="E27:J27"/>
    <mergeCell ref="E28:J28"/>
    <mergeCell ref="E29:J29"/>
    <mergeCell ref="E30:J30"/>
    <mergeCell ref="C31:C36"/>
    <mergeCell ref="C16:D24"/>
    <mergeCell ref="E16:J16"/>
    <mergeCell ref="E17:J17"/>
    <mergeCell ref="E18:J18"/>
    <mergeCell ref="E19:J19"/>
    <mergeCell ref="E20:J20"/>
    <mergeCell ref="E21:J21"/>
    <mergeCell ref="E22:J22"/>
    <mergeCell ref="E23:J23"/>
    <mergeCell ref="E24:J24"/>
    <mergeCell ref="B7:J7"/>
    <mergeCell ref="B8:J8"/>
    <mergeCell ref="C9:D15"/>
    <mergeCell ref="E9:J9"/>
    <mergeCell ref="E10:J10"/>
    <mergeCell ref="E11:J11"/>
    <mergeCell ref="E12:J12"/>
    <mergeCell ref="E13:J13"/>
    <mergeCell ref="E14:J14"/>
    <mergeCell ref="E15:J15"/>
    <mergeCell ref="C37:J37"/>
    <mergeCell ref="B37:B54"/>
    <mergeCell ref="B56:B57"/>
    <mergeCell ref="C56:J56"/>
    <mergeCell ref="C57:J57"/>
    <mergeCell ref="B2:K2"/>
    <mergeCell ref="B3:K3"/>
    <mergeCell ref="B4:K4"/>
    <mergeCell ref="B5:J5"/>
    <mergeCell ref="B6:J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2021-10-22T01:43:22Z</cp:lastPrinted>
  <dcterms:created xsi:type="dcterms:W3CDTF">2015-02-23T09:12:20Z</dcterms:created>
  <dcterms:modified xsi:type="dcterms:W3CDTF">2022-01-24T07:33:52Z</dcterms:modified>
  <cp:category/>
  <cp:version/>
  <cp:contentType/>
  <cp:contentStatus/>
</cp:coreProperties>
</file>