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S:\国内事業部\令和5年度（2023年度）\90_デコ活（R5補正）\060_公募\10_交付規程・公募要領\10_交付規程\様式\様式第１１_完了実績報告書\"/>
    </mc:Choice>
  </mc:AlternateContent>
  <xr:revisionPtr revIDLastSave="0" documentId="13_ncr:1_{951C96B3-FCDC-47ED-A5FB-3CABB3A6308B}" xr6:coauthVersionLast="47" xr6:coauthVersionMax="47" xr10:uidLastSave="{00000000-0000-0000-0000-000000000000}"/>
  <bookViews>
    <workbookView xWindow="-120" yWindow="-120" windowWidth="29040" windowHeight="15720" xr2:uid="{00000000-000D-0000-FFFF-FFFF00000000}"/>
  </bookViews>
  <sheets>
    <sheet name="提出書類一覧" sheetId="34" r:id="rId1"/>
    <sheet name="様式第11" sheetId="53" r:id="rId2"/>
    <sheet name="別紙1" sheetId="30" r:id="rId3"/>
    <sheet name="別紙2-①" sheetId="1" r:id="rId4"/>
    <sheet name="別紙2-②" sheetId="60" r:id="rId5"/>
    <sheet name="別紙2-③" sheetId="61" r:id="rId6"/>
    <sheet name="集計" sheetId="62" state="hidden" r:id="rId7"/>
    <sheet name="data" sheetId="57" state="hidden" r:id="rId8"/>
  </sheets>
  <definedNames>
    <definedName name="_xlnm.Print_Area" localSheetId="7">data!$A$1:$E$7</definedName>
    <definedName name="_xlnm.Print_Area" localSheetId="6">集計!$A$1:$I$43</definedName>
    <definedName name="_xlnm.Print_Area" localSheetId="0">提出書類一覧!$A$1:$C$33</definedName>
    <definedName name="_xlnm.Print_Area" localSheetId="2">別紙1!$A$6:$M$129</definedName>
    <definedName name="_xlnm.Print_Area" localSheetId="3">'別紙2-①'!$A$3:$AG$52</definedName>
    <definedName name="_xlnm.Print_Area" localSheetId="4">'別紙2-②'!$A$3:$AG$52</definedName>
    <definedName name="_xlnm.Print_Area" localSheetId="5">'別紙2-③'!$A$3:$AG$52</definedName>
    <definedName name="_xlnm.Print_Area" localSheetId="1">様式第11!$A$2:$AA$50</definedName>
    <definedName name="_xlnm.Print_Titles" localSheetId="2">別紙1!$8:$8</definedName>
    <definedName name="エネルギー種類" localSheetId="6">#REF!</definedName>
    <definedName name="エネルギー種類" localSheetId="4">#REF!</definedName>
    <definedName name="エネルギー種類" localSheetId="5">#REF!</definedName>
    <definedName name="エネルギー種類">#REF!</definedName>
    <definedName name="換算係数" localSheetId="6">#REF!</definedName>
    <definedName name="換算係数" localSheetId="4">#REF!</definedName>
    <definedName name="換算係数" localSheetId="5">#REF!</definedName>
    <definedName name="換算係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08" i="30" l="1"/>
  <c r="J110" i="30"/>
  <c r="J109" i="30"/>
  <c r="J125" i="30"/>
  <c r="J126" i="30"/>
  <c r="V2" i="53" l="1"/>
  <c r="AA3" i="1"/>
  <c r="I14" i="1" l="1"/>
  <c r="L110" i="30" l="1"/>
  <c r="L109" i="30"/>
  <c r="L102" i="30"/>
  <c r="L101" i="30"/>
  <c r="L100" i="30"/>
  <c r="L99" i="30"/>
  <c r="M22" i="53" l="1"/>
  <c r="J97" i="30" l="1"/>
  <c r="J102" i="30" l="1"/>
  <c r="J101" i="30"/>
  <c r="J100" i="30"/>
  <c r="J99" i="30"/>
  <c r="J98" i="30"/>
  <c r="AA3" i="61" l="1"/>
  <c r="AA3" i="60"/>
  <c r="M10" i="53" l="1"/>
  <c r="E31" i="62" l="1"/>
  <c r="E30" i="62"/>
  <c r="E29" i="62"/>
  <c r="E28" i="62"/>
  <c r="E27" i="62"/>
  <c r="E26" i="62"/>
  <c r="E25" i="62"/>
  <c r="E20" i="62"/>
  <c r="E19" i="62"/>
  <c r="E18" i="62"/>
  <c r="E17" i="62"/>
  <c r="E16" i="62"/>
  <c r="E15" i="62"/>
  <c r="E14" i="62"/>
  <c r="E9" i="62"/>
  <c r="E8" i="62"/>
  <c r="E7" i="62"/>
  <c r="E6" i="62"/>
  <c r="E5" i="62"/>
  <c r="E4" i="62"/>
  <c r="E3" i="62"/>
  <c r="E41" i="62" l="1"/>
  <c r="R42" i="53"/>
  <c r="R41" i="53"/>
  <c r="R40" i="53"/>
  <c r="R39" i="53"/>
  <c r="R38" i="53"/>
  <c r="R37" i="53"/>
  <c r="R36" i="53"/>
  <c r="R35" i="53"/>
  <c r="E32" i="62" l="1"/>
  <c r="E42" i="62"/>
  <c r="E40" i="62"/>
  <c r="E39" i="62"/>
  <c r="E38" i="62"/>
  <c r="E37" i="62"/>
  <c r="E36" i="62"/>
  <c r="E43" i="62" l="1"/>
  <c r="E10" i="62"/>
  <c r="E21" i="62"/>
  <c r="K52" i="61" l="1"/>
  <c r="G32" i="62" s="1"/>
  <c r="H32" i="62" s="1"/>
  <c r="K52" i="60"/>
  <c r="G21" i="62" s="1"/>
  <c r="H21" i="62" s="1"/>
  <c r="M9" i="53" l="1"/>
  <c r="M8" i="53"/>
  <c r="K45" i="1"/>
  <c r="X48" i="1"/>
  <c r="X49" i="1"/>
  <c r="X50" i="1"/>
  <c r="G10" i="62" l="1"/>
  <c r="G43" i="62" s="1"/>
  <c r="H43" i="62" s="1"/>
  <c r="V9" i="1"/>
  <c r="B9" i="1"/>
  <c r="O9" i="1" s="1"/>
  <c r="AB9" i="1" s="1"/>
  <c r="H10" i="62"/>
  <c r="B14" i="1" l="1"/>
  <c r="O14" i="1" s="1"/>
  <c r="V1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遠藤さおり</author>
  </authors>
  <commentList>
    <comment ref="Q3" authorId="0" shapeId="0" xr:uid="{00000000-0006-0000-0100-000001000000}">
      <text>
        <r>
          <rPr>
            <sz val="9"/>
            <color indexed="81"/>
            <rFont val="MS P ゴシック"/>
            <family val="3"/>
            <charset val="128"/>
          </rPr>
          <t>社内番号を採番される場合はこちらに記入してください。
特になければ「番号」を削除してください。</t>
        </r>
      </text>
    </comment>
    <comment ref="A12" authorId="0" shapeId="0" xr:uid="{00000000-0006-0000-0100-000002000000}">
      <text>
        <r>
          <rPr>
            <sz val="9"/>
            <color indexed="81"/>
            <rFont val="MS P ゴシック"/>
            <family val="3"/>
            <charset val="128"/>
          </rPr>
          <t>交付決定通知書に記載された事業年度等に基づき、補助金名をリストから選択してください。</t>
        </r>
      </text>
    </comment>
    <comment ref="AA16" authorId="0" shapeId="0" xr:uid="{00000000-0006-0000-0100-000003000000}">
      <text>
        <r>
          <rPr>
            <sz val="9"/>
            <color indexed="81"/>
            <rFont val="MS P ゴシック"/>
            <family val="3"/>
            <charset val="128"/>
          </rPr>
          <t>交付決定通知書に記載の交付決定日及び通知書番号を記入してください。</t>
        </r>
      </text>
    </comment>
    <comment ref="AA17" authorId="0" shapeId="0" xr:uid="{00000000-0006-0000-0100-000004000000}">
      <text>
        <r>
          <rPr>
            <sz val="9"/>
            <color indexed="81"/>
            <rFont val="MS P ゴシック"/>
            <family val="3"/>
            <charset val="128"/>
          </rPr>
          <t>交付決定通知書に記載された補助金名をリストから選択してください。</t>
        </r>
      </text>
    </comment>
    <comment ref="AA18" authorId="0" shapeId="0" xr:uid="{00000000-0006-0000-0100-000005000000}">
      <text>
        <r>
          <rPr>
            <sz val="9"/>
            <color indexed="81"/>
            <rFont val="MS P ゴシック"/>
            <family val="3"/>
            <charset val="128"/>
          </rPr>
          <t>選択してください（完了した場合は完了を選択）。</t>
        </r>
      </text>
    </comment>
    <comment ref="AA21" authorId="0" shapeId="0" xr:uid="{00000000-0006-0000-0100-000006000000}">
      <text>
        <r>
          <rPr>
            <sz val="9"/>
            <color indexed="81"/>
            <rFont val="MS P ゴシック"/>
            <family val="3"/>
            <charset val="128"/>
          </rPr>
          <t>交付決定通知書に記載の交付決定額及び消費税等を記入してください。</t>
        </r>
      </text>
    </comment>
    <comment ref="AA32" authorId="0" shapeId="0" xr:uid="{00000000-0006-0000-0100-000007000000}">
      <text>
        <r>
          <rPr>
            <sz val="9"/>
            <color indexed="81"/>
            <rFont val="MS P ゴシック"/>
            <family val="3"/>
            <charset val="128"/>
          </rPr>
          <t>事業開始日及び事業完了日を記入してください。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遠藤さおり</author>
  </authors>
  <commentList>
    <comment ref="AF17" authorId="0" shapeId="0" xr:uid="{00000000-0006-0000-0300-000001000000}">
      <text>
        <r>
          <rPr>
            <sz val="9"/>
            <color indexed="81"/>
            <rFont val="MS P ゴシック"/>
            <family val="3"/>
            <charset val="128"/>
          </rPr>
          <t>資源の持ち寄り者（別紙１にご記載の代表事業者、共同事業者①～⑥）を選択してください。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遠藤さおり</author>
  </authors>
  <commentList>
    <comment ref="AF7" authorId="0" shapeId="0" xr:uid="{00000000-0006-0000-0400-000001000000}">
      <text>
        <r>
          <rPr>
            <sz val="9"/>
            <color indexed="81"/>
            <rFont val="MS P ゴシック"/>
            <family val="3"/>
            <charset val="128"/>
          </rPr>
          <t>資源の持ち寄り者（別紙１にご記載の代表事業者、共同事業者①～⑥）を選択してください。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遠藤さおり</author>
  </authors>
  <commentList>
    <comment ref="AF7" authorId="0" shapeId="0" xr:uid="{00000000-0006-0000-0500-000001000000}">
      <text>
        <r>
          <rPr>
            <sz val="9"/>
            <color indexed="81"/>
            <rFont val="MS P ゴシック"/>
            <family val="3"/>
            <charset val="128"/>
          </rPr>
          <t>資源の持ち寄り者（別紙１にご記載の代表事業者、共同事業者①～⑥）を選択してください。</t>
        </r>
      </text>
    </comment>
  </commentList>
</comments>
</file>

<file path=xl/sharedStrings.xml><?xml version="1.0" encoding="utf-8"?>
<sst xmlns="http://schemas.openxmlformats.org/spreadsheetml/2006/main" count="489" uniqueCount="328">
  <si>
    <t>経費区分・費目</t>
    <rPh sb="0" eb="2">
      <t>ケイヒ</t>
    </rPh>
    <rPh sb="2" eb="4">
      <t>クブン</t>
    </rPh>
    <rPh sb="5" eb="7">
      <t>ヒモク</t>
    </rPh>
    <phoneticPr fontId="1"/>
  </si>
  <si>
    <t>金額</t>
    <rPh sb="0" eb="2">
      <t>キンガク</t>
    </rPh>
    <phoneticPr fontId="1"/>
  </si>
  <si>
    <t>積算内訳</t>
    <rPh sb="0" eb="2">
      <t>セキサン</t>
    </rPh>
    <rPh sb="2" eb="4">
      <t>ウチワケ</t>
    </rPh>
    <phoneticPr fontId="1"/>
  </si>
  <si>
    <t>名称</t>
    <rPh sb="0" eb="2">
      <t>メイショウ</t>
    </rPh>
    <phoneticPr fontId="1"/>
  </si>
  <si>
    <t>仕様</t>
    <rPh sb="0" eb="2">
      <t>シヨウ</t>
    </rPh>
    <phoneticPr fontId="1"/>
  </si>
  <si>
    <t>数量</t>
    <rPh sb="0" eb="2">
      <t>スウリョウ</t>
    </rPh>
    <phoneticPr fontId="1"/>
  </si>
  <si>
    <t>単価</t>
    <rPh sb="0" eb="2">
      <t>タンカ</t>
    </rPh>
    <phoneticPr fontId="1"/>
  </si>
  <si>
    <t>注1　本内訳に、見積書又は計算書等を添付する。</t>
    <rPh sb="0" eb="1">
      <t>チュウ</t>
    </rPh>
    <rPh sb="3" eb="4">
      <t>ホン</t>
    </rPh>
    <rPh sb="4" eb="6">
      <t>ウチワケ</t>
    </rPh>
    <rPh sb="8" eb="11">
      <t>ミツモリショ</t>
    </rPh>
    <rPh sb="11" eb="12">
      <t>マタ</t>
    </rPh>
    <rPh sb="13" eb="16">
      <t>ケイサンショ</t>
    </rPh>
    <rPh sb="16" eb="17">
      <t>ナド</t>
    </rPh>
    <rPh sb="18" eb="20">
      <t>テンプ</t>
    </rPh>
    <phoneticPr fontId="1"/>
  </si>
  <si>
    <t>注2　記入欄が少ない場合は、本様式を引き伸ばして使用する。</t>
    <rPh sb="0" eb="1">
      <t>チュウ</t>
    </rPh>
    <rPh sb="3" eb="5">
      <t>キニュウ</t>
    </rPh>
    <rPh sb="5" eb="6">
      <t>ラン</t>
    </rPh>
    <rPh sb="7" eb="8">
      <t>スク</t>
    </rPh>
    <rPh sb="10" eb="12">
      <t>バアイ</t>
    </rPh>
    <rPh sb="14" eb="15">
      <t>ホン</t>
    </rPh>
    <rPh sb="15" eb="17">
      <t>ヨウシキ</t>
    </rPh>
    <rPh sb="18" eb="19">
      <t>ヒ</t>
    </rPh>
    <rPh sb="20" eb="21">
      <t>ノ</t>
    </rPh>
    <rPh sb="24" eb="26">
      <t>シヨウ</t>
    </rPh>
    <phoneticPr fontId="1"/>
  </si>
  <si>
    <t>(2)寄付金その他
　 の収入</t>
    <rPh sb="3" eb="6">
      <t>キフキン</t>
    </rPh>
    <rPh sb="8" eb="9">
      <t>タ</t>
    </rPh>
    <phoneticPr fontId="1"/>
  </si>
  <si>
    <t>氏名</t>
    <rPh sb="0" eb="2">
      <t>シメイ</t>
    </rPh>
    <phoneticPr fontId="4"/>
  </si>
  <si>
    <t>電話番号</t>
    <rPh sb="0" eb="2">
      <t>デンワ</t>
    </rPh>
    <rPh sb="2" eb="4">
      <t>バンゴウ</t>
    </rPh>
    <phoneticPr fontId="4"/>
  </si>
  <si>
    <t>E-mailｱﾄﾞﾚｽ</t>
    <phoneticPr fontId="4"/>
  </si>
  <si>
    <t>所在地</t>
    <rPh sb="0" eb="3">
      <t>ショザイチ</t>
    </rPh>
    <phoneticPr fontId="4"/>
  </si>
  <si>
    <t>共同事業者</t>
    <rPh sb="0" eb="2">
      <t>キョウドウ</t>
    </rPh>
    <rPh sb="2" eb="4">
      <t>ジギョウ</t>
    </rPh>
    <rPh sb="4" eb="5">
      <t>シャ</t>
    </rPh>
    <phoneticPr fontId="4"/>
  </si>
  <si>
    <t>①</t>
    <phoneticPr fontId="1"/>
  </si>
  <si>
    <t>②</t>
    <phoneticPr fontId="1"/>
  </si>
  <si>
    <t>③</t>
    <phoneticPr fontId="1"/>
  </si>
  <si>
    <t>役職</t>
    <phoneticPr fontId="1"/>
  </si>
  <si>
    <t>E-mailｱﾄﾞﾚｽ</t>
  </si>
  <si>
    <t>所属部署</t>
    <rPh sb="0" eb="2">
      <t>ショゾク</t>
    </rPh>
    <rPh sb="2" eb="4">
      <t>ブショ</t>
    </rPh>
    <phoneticPr fontId="4"/>
  </si>
  <si>
    <t>　団体名</t>
    <rPh sb="1" eb="3">
      <t>ダンタイ</t>
    </rPh>
    <rPh sb="3" eb="4">
      <t>メイ</t>
    </rPh>
    <phoneticPr fontId="5"/>
  </si>
  <si>
    <t>項目</t>
    <rPh sb="0" eb="2">
      <t>コウモク</t>
    </rPh>
    <phoneticPr fontId="5"/>
  </si>
  <si>
    <t>事業名</t>
    <rPh sb="0" eb="2">
      <t>ジギョウ</t>
    </rPh>
    <rPh sb="2" eb="3">
      <t>メイ</t>
    </rPh>
    <phoneticPr fontId="1"/>
  </si>
  <si>
    <t>事業実施の代表者</t>
    <rPh sb="0" eb="2">
      <t>ジギョウ</t>
    </rPh>
    <rPh sb="2" eb="4">
      <t>ジッシ</t>
    </rPh>
    <rPh sb="5" eb="8">
      <t>ダイヒョウシャ</t>
    </rPh>
    <phoneticPr fontId="4"/>
  </si>
  <si>
    <t>郵便番号</t>
    <rPh sb="0" eb="2">
      <t>ユウビン</t>
    </rPh>
    <rPh sb="2" eb="4">
      <t>バンゴウ</t>
    </rPh>
    <phoneticPr fontId="4"/>
  </si>
  <si>
    <t>氏名</t>
    <rPh sb="0" eb="2">
      <t>シメイ</t>
    </rPh>
    <phoneticPr fontId="1"/>
  </si>
  <si>
    <t>記入欄が少ない場合は、本様式を引き伸ばして使用するか（行の挿入は不可）、別紙に記入すること。</t>
    <rPh sb="36" eb="38">
      <t>ベッシ</t>
    </rPh>
    <phoneticPr fontId="7"/>
  </si>
  <si>
    <t>別紙を添付する場合は、記入欄に資料番号を記入すること。</t>
    <phoneticPr fontId="7"/>
  </si>
  <si>
    <t>チェック欄</t>
    <rPh sb="4" eb="5">
      <t>ラン</t>
    </rPh>
    <phoneticPr fontId="1"/>
  </si>
  <si>
    <t>購入予定時期</t>
    <phoneticPr fontId="1"/>
  </si>
  <si>
    <t>記入すべき内容について（この欄は印刷されません）</t>
    <rPh sb="0" eb="2">
      <t>キニュウ</t>
    </rPh>
    <rPh sb="5" eb="7">
      <t>ナイヨウ</t>
    </rPh>
    <rPh sb="14" eb="15">
      <t>ラン</t>
    </rPh>
    <rPh sb="16" eb="18">
      <t>インサツ</t>
    </rPh>
    <phoneticPr fontId="1"/>
  </si>
  <si>
    <t>月</t>
    <rPh sb="0" eb="1">
      <t>ガツ</t>
    </rPh>
    <phoneticPr fontId="1"/>
  </si>
  <si>
    <t>日</t>
    <rPh sb="0" eb="1">
      <t>ヒ</t>
    </rPh>
    <phoneticPr fontId="1"/>
  </si>
  <si>
    <t>　一般社団法人地域循環共生社会連携協会</t>
    <rPh sb="7" eb="19">
      <t>チイキ</t>
    </rPh>
    <phoneticPr fontId="1"/>
  </si>
  <si>
    <t>　　代表理事　　岡 本　光 司　　殿</t>
    <rPh sb="8" eb="9">
      <t>オカ</t>
    </rPh>
    <rPh sb="10" eb="11">
      <t>ホン</t>
    </rPh>
    <rPh sb="12" eb="13">
      <t>ヒカリ</t>
    </rPh>
    <rPh sb="14" eb="15">
      <t>ツカサ</t>
    </rPh>
    <phoneticPr fontId="1"/>
  </si>
  <si>
    <t>金額（円）</t>
    <rPh sb="0" eb="2">
      <t>キンガク</t>
    </rPh>
    <rPh sb="3" eb="4">
      <t>エン</t>
    </rPh>
    <phoneticPr fontId="1"/>
  </si>
  <si>
    <t>　団体名</t>
    <rPh sb="1" eb="3">
      <t>ダンタイ</t>
    </rPh>
    <rPh sb="3" eb="4">
      <t>メイ</t>
    </rPh>
    <phoneticPr fontId="1"/>
  </si>
  <si>
    <t>代表者の役職・氏名</t>
    <rPh sb="0" eb="3">
      <t>ダイヒョウシャ</t>
    </rPh>
    <rPh sb="4" eb="6">
      <t>ヤクショク</t>
    </rPh>
    <rPh sb="7" eb="9">
      <t>シメイ</t>
    </rPh>
    <phoneticPr fontId="1"/>
  </si>
  <si>
    <t>所属部署・役職</t>
    <rPh sb="0" eb="2">
      <t>ショゾク</t>
    </rPh>
    <rPh sb="2" eb="4">
      <t>ブショ</t>
    </rPh>
    <rPh sb="5" eb="7">
      <t>ヤクショク</t>
    </rPh>
    <phoneticPr fontId="4"/>
  </si>
  <si>
    <t>所属部署・役職</t>
    <rPh sb="0" eb="2">
      <t>ショゾク</t>
    </rPh>
    <rPh sb="2" eb="4">
      <t>ブショ</t>
    </rPh>
    <rPh sb="5" eb="7">
      <t>ヤクショク</t>
    </rPh>
    <phoneticPr fontId="1"/>
  </si>
  <si>
    <t>郵便番号</t>
    <rPh sb="0" eb="2">
      <t>ユウビン</t>
    </rPh>
    <rPh sb="2" eb="4">
      <t>バンゴウ</t>
    </rPh>
    <phoneticPr fontId="1"/>
  </si>
  <si>
    <t>所在地</t>
    <rPh sb="0" eb="3">
      <t>ショザイチ</t>
    </rPh>
    <phoneticPr fontId="1"/>
  </si>
  <si>
    <t>電話番号</t>
    <rPh sb="0" eb="2">
      <t>デンワ</t>
    </rPh>
    <rPh sb="2" eb="4">
      <t>バンゴウ</t>
    </rPh>
    <phoneticPr fontId="1"/>
  </si>
  <si>
    <t>E-mailｱﾄﾞﾚｽ</t>
    <phoneticPr fontId="1"/>
  </si>
  <si>
    <t>事業実施の担当者</t>
    <rPh sb="0" eb="2">
      <t>ジギョウ</t>
    </rPh>
    <rPh sb="2" eb="4">
      <t>ジッシ</t>
    </rPh>
    <rPh sb="5" eb="8">
      <t>タントウシャ</t>
    </rPh>
    <phoneticPr fontId="5"/>
  </si>
  <si>
    <t>住所</t>
    <phoneticPr fontId="1"/>
  </si>
  <si>
    <t>申請者</t>
    <rPh sb="0" eb="1">
      <t>サル</t>
    </rPh>
    <rPh sb="1" eb="2">
      <t>ウケ</t>
    </rPh>
    <rPh sb="2" eb="3">
      <t>モノ</t>
    </rPh>
    <phoneticPr fontId="1"/>
  </si>
  <si>
    <t>法人名</t>
    <phoneticPr fontId="1"/>
  </si>
  <si>
    <t>代表名の職・氏名</t>
    <rPh sb="4" eb="5">
      <t>ショク</t>
    </rPh>
    <rPh sb="6" eb="8">
      <t>シメイ</t>
    </rPh>
    <phoneticPr fontId="1"/>
  </si>
  <si>
    <t>注</t>
    <phoneticPr fontId="1"/>
  </si>
  <si>
    <t>合計</t>
    <rPh sb="0" eb="2">
      <t>ゴウケイ</t>
    </rPh>
    <phoneticPr fontId="1"/>
  </si>
  <si>
    <t>他の補助金との関係</t>
    <phoneticPr fontId="7"/>
  </si>
  <si>
    <t>事業実施の代表事業者</t>
    <rPh sb="0" eb="2">
      <t>ジギョウ</t>
    </rPh>
    <rPh sb="2" eb="4">
      <t>ジッシ</t>
    </rPh>
    <phoneticPr fontId="1"/>
  </si>
  <si>
    <t>デコ活応援団参画有無</t>
    <phoneticPr fontId="7"/>
  </si>
  <si>
    <t>デコ活宣言登録有無</t>
    <phoneticPr fontId="7"/>
  </si>
  <si>
    <t>デコ活アクションを独自に推進</t>
    <phoneticPr fontId="7"/>
  </si>
  <si>
    <t>事業の目的と補助金投入の必要性</t>
    <rPh sb="0" eb="2">
      <t>ジギョウ</t>
    </rPh>
    <rPh sb="3" eb="5">
      <t>モクテキ</t>
    </rPh>
    <rPh sb="6" eb="9">
      <t>ホジョキン</t>
    </rPh>
    <rPh sb="9" eb="11">
      <t>トウニュウ</t>
    </rPh>
    <rPh sb="12" eb="14">
      <t>ヒツヨウ</t>
    </rPh>
    <rPh sb="14" eb="15">
      <t>セイ</t>
    </rPh>
    <phoneticPr fontId="7"/>
  </si>
  <si>
    <t>事業の概要と継続発展性</t>
    <rPh sb="0" eb="2">
      <t>ジギョウ</t>
    </rPh>
    <rPh sb="3" eb="5">
      <t>ガイヨウ</t>
    </rPh>
    <rPh sb="6" eb="8">
      <t>ケイゾク</t>
    </rPh>
    <rPh sb="8" eb="10">
      <t>ハッテン</t>
    </rPh>
    <rPh sb="10" eb="11">
      <t>セイ</t>
    </rPh>
    <phoneticPr fontId="7"/>
  </si>
  <si>
    <t>エネルギー起源CO2の削減に寄与するか否か</t>
    <phoneticPr fontId="7"/>
  </si>
  <si>
    <t>許認可、権利関係等事業実施の前提となる事項及び実施上問題となる事項</t>
    <phoneticPr fontId="7"/>
  </si>
  <si>
    <t>デコ活応援団参画有無</t>
    <rPh sb="2" eb="3">
      <t>カツ</t>
    </rPh>
    <rPh sb="3" eb="6">
      <t>オウエンダン</t>
    </rPh>
    <rPh sb="6" eb="8">
      <t>サンカク</t>
    </rPh>
    <rPh sb="8" eb="10">
      <t>ウム</t>
    </rPh>
    <phoneticPr fontId="1"/>
  </si>
  <si>
    <t>「デコ活」（脱炭素につながる新しい豊かな暮らしを創る国民運動）推進事業</t>
    <phoneticPr fontId="7"/>
  </si>
  <si>
    <t>購入予定の主な財産の内訳（一品、一組又は一式の価格が５０万円以上のもの）</t>
    <rPh sb="0" eb="2">
      <t>コウニュウ</t>
    </rPh>
    <rPh sb="2" eb="4">
      <t>ヨテイ</t>
    </rPh>
    <rPh sb="5" eb="6">
      <t>オモ</t>
    </rPh>
    <rPh sb="7" eb="9">
      <t>ザイサン</t>
    </rPh>
    <rPh sb="10" eb="12">
      <t>ウチワケ</t>
    </rPh>
    <rPh sb="13" eb="15">
      <t>イッピン</t>
    </rPh>
    <rPh sb="16" eb="17">
      <t>ヒト</t>
    </rPh>
    <rPh sb="17" eb="18">
      <t>クミ</t>
    </rPh>
    <rPh sb="18" eb="19">
      <t>マタ</t>
    </rPh>
    <rPh sb="20" eb="22">
      <t>イッシキ</t>
    </rPh>
    <rPh sb="23" eb="25">
      <t>カカク</t>
    </rPh>
    <rPh sb="28" eb="29">
      <t>マン</t>
    </rPh>
    <rPh sb="29" eb="30">
      <t>エン</t>
    </rPh>
    <rPh sb="30" eb="32">
      <t>イジョウ</t>
    </rPh>
    <phoneticPr fontId="1"/>
  </si>
  <si>
    <t>事業実施体制</t>
    <rPh sb="0" eb="2">
      <t>ジギョウ</t>
    </rPh>
    <rPh sb="2" eb="4">
      <t>ジッシ</t>
    </rPh>
    <rPh sb="4" eb="6">
      <t>タイセイ</t>
    </rPh>
    <phoneticPr fontId="1"/>
  </si>
  <si>
    <t>マッチングファンドによる資源</t>
    <rPh sb="12" eb="14">
      <t>シゲン</t>
    </rPh>
    <phoneticPr fontId="1"/>
  </si>
  <si>
    <t>くらしの10年ロードマップの関係箇所</t>
    <rPh sb="6" eb="7">
      <t>ネン</t>
    </rPh>
    <rPh sb="14" eb="16">
      <t>カンケイ</t>
    </rPh>
    <rPh sb="16" eb="18">
      <t>カショ</t>
    </rPh>
    <phoneticPr fontId="1"/>
  </si>
  <si>
    <t>事業実施スケジュール</t>
    <rPh sb="0" eb="2">
      <t>ジギョウ</t>
    </rPh>
    <rPh sb="2" eb="4">
      <t>ジッシ</t>
    </rPh>
    <phoneticPr fontId="1"/>
  </si>
  <si>
    <t>事業実施の担当者</t>
    <rPh sb="0" eb="2">
      <t>ジギョウ</t>
    </rPh>
    <rPh sb="2" eb="4">
      <t>ジッシ</t>
    </rPh>
    <rPh sb="5" eb="8">
      <t>タントウシャ</t>
    </rPh>
    <phoneticPr fontId="7"/>
  </si>
  <si>
    <t>事業実施の担当者
（事業の窓口となる方）</t>
    <rPh sb="0" eb="2">
      <t>ジギョウ</t>
    </rPh>
    <rPh sb="2" eb="4">
      <t>ジッシ</t>
    </rPh>
    <rPh sb="5" eb="8">
      <t>タントウシャ</t>
    </rPh>
    <rPh sb="10" eb="12">
      <t>ジギョウ</t>
    </rPh>
    <rPh sb="13" eb="15">
      <t>マドグチ</t>
    </rPh>
    <rPh sb="18" eb="19">
      <t>カタ</t>
    </rPh>
    <phoneticPr fontId="1"/>
  </si>
  <si>
    <t>有</t>
    <rPh sb="0" eb="1">
      <t>アリ</t>
    </rPh>
    <phoneticPr fontId="11"/>
  </si>
  <si>
    <t>無</t>
    <rPh sb="0" eb="1">
      <t>ナシ</t>
    </rPh>
    <phoneticPr fontId="11"/>
  </si>
  <si>
    <t>参加有無</t>
    <rPh sb="0" eb="2">
      <t>サンカ</t>
    </rPh>
    <rPh sb="2" eb="4">
      <t>ウム</t>
    </rPh>
    <phoneticPr fontId="11"/>
  </si>
  <si>
    <t>他の環境保全効果に寄与する</t>
    <phoneticPr fontId="11"/>
  </si>
  <si>
    <t>エネルギー起源CO2の削減に寄与するか否か</t>
    <phoneticPr fontId="11"/>
  </si>
  <si>
    <t>事業区分</t>
    <rPh sb="0" eb="2">
      <t>ジギョウ</t>
    </rPh>
    <rPh sb="2" eb="4">
      <t>クブン</t>
    </rPh>
    <phoneticPr fontId="11"/>
  </si>
  <si>
    <t>事業区分</t>
    <rPh sb="2" eb="4">
      <t>クブン</t>
    </rPh>
    <phoneticPr fontId="1"/>
  </si>
  <si>
    <t>エネルギー起源CO2の削減に寄与する</t>
    <phoneticPr fontId="11"/>
  </si>
  <si>
    <t>両方に寄与する</t>
    <rPh sb="0" eb="2">
      <t>リョウホウ</t>
    </rPh>
    <phoneticPr fontId="11"/>
  </si>
  <si>
    <t>事業の環境保全効果等と費用対効果</t>
    <phoneticPr fontId="7"/>
  </si>
  <si>
    <t>広域規模事業</t>
    <rPh sb="0" eb="2">
      <t>コウイキ</t>
    </rPh>
    <rPh sb="2" eb="4">
      <t>キボ</t>
    </rPh>
    <rPh sb="4" eb="6">
      <t>ジギョウ</t>
    </rPh>
    <phoneticPr fontId="11"/>
  </si>
  <si>
    <t>地域規模事業</t>
    <rPh sb="0" eb="2">
      <t>チイキ</t>
    </rPh>
    <rPh sb="2" eb="4">
      <t>キボ</t>
    </rPh>
    <rPh sb="4" eb="6">
      <t>ジギョウ</t>
    </rPh>
    <phoneticPr fontId="11"/>
  </si>
  <si>
    <t>本計画書に、システム図・仕様書等、記入内容の根拠資料を添付すること。</t>
    <rPh sb="15" eb="16">
      <t>ナド</t>
    </rPh>
    <phoneticPr fontId="7"/>
  </si>
  <si>
    <t>④</t>
    <phoneticPr fontId="1"/>
  </si>
  <si>
    <t>⑤</t>
    <phoneticPr fontId="1"/>
  </si>
  <si>
    <t>翌年度</t>
    <phoneticPr fontId="7"/>
  </si>
  <si>
    <t>参照資料（資料番号及び資料名）</t>
    <rPh sb="0" eb="2">
      <t>サンショウ</t>
    </rPh>
    <rPh sb="2" eb="4">
      <t>シリョウ</t>
    </rPh>
    <rPh sb="5" eb="7">
      <t>シリョウ</t>
    </rPh>
    <rPh sb="7" eb="9">
      <t>バンゴウ</t>
    </rPh>
    <rPh sb="9" eb="10">
      <t>オヨ</t>
    </rPh>
    <rPh sb="11" eb="13">
      <t>シリョウ</t>
    </rPh>
    <rPh sb="13" eb="14">
      <t>メイ</t>
    </rPh>
    <phoneticPr fontId="1"/>
  </si>
  <si>
    <t>品名等</t>
    <rPh sb="0" eb="2">
      <t>ヒンメイ</t>
    </rPh>
    <rPh sb="2" eb="3">
      <t>トウ</t>
    </rPh>
    <phoneticPr fontId="1"/>
  </si>
  <si>
    <t>【別紙１】</t>
    <phoneticPr fontId="5"/>
  </si>
  <si>
    <t>代</t>
    <rPh sb="0" eb="1">
      <t>ダイ</t>
    </rPh>
    <phoneticPr fontId="17"/>
  </si>
  <si>
    <t>共①</t>
    <rPh sb="0" eb="1">
      <t>キョウ</t>
    </rPh>
    <phoneticPr fontId="17"/>
  </si>
  <si>
    <t>代表事業者</t>
    <rPh sb="0" eb="2">
      <t>ダイヒョウ</t>
    </rPh>
    <rPh sb="2" eb="5">
      <t>ジギョウシャ</t>
    </rPh>
    <phoneticPr fontId="17"/>
  </si>
  <si>
    <t>共②</t>
    <rPh sb="0" eb="1">
      <t>キョウ</t>
    </rPh>
    <phoneticPr fontId="17"/>
  </si>
  <si>
    <t>共③</t>
    <rPh sb="0" eb="1">
      <t>キョウ</t>
    </rPh>
    <phoneticPr fontId="17"/>
  </si>
  <si>
    <t>共④</t>
    <rPh sb="0" eb="1">
      <t>キョウ</t>
    </rPh>
    <phoneticPr fontId="17"/>
  </si>
  <si>
    <t>共⑤</t>
    <rPh sb="0" eb="1">
      <t>キョウ</t>
    </rPh>
    <phoneticPr fontId="17"/>
  </si>
  <si>
    <t>共同事業者①</t>
    <rPh sb="0" eb="2">
      <t>キョウドウ</t>
    </rPh>
    <rPh sb="2" eb="4">
      <t>ジギョウ</t>
    </rPh>
    <rPh sb="4" eb="5">
      <t>シャ</t>
    </rPh>
    <phoneticPr fontId="17"/>
  </si>
  <si>
    <t>共同事業者②</t>
    <rPh sb="0" eb="2">
      <t>キョウドウ</t>
    </rPh>
    <rPh sb="2" eb="5">
      <t>ジギョウシャ</t>
    </rPh>
    <phoneticPr fontId="17"/>
  </si>
  <si>
    <t>共同事業者③</t>
    <rPh sb="0" eb="5">
      <t>キョウドウジギョウシャ</t>
    </rPh>
    <phoneticPr fontId="17"/>
  </si>
  <si>
    <t>共同事業者④</t>
    <rPh sb="0" eb="5">
      <t>キョウドウジギョウシャ</t>
    </rPh>
    <phoneticPr fontId="17"/>
  </si>
  <si>
    <t>共同事業者⑤</t>
    <rPh sb="0" eb="5">
      <t>キョウドウジギョウシャ</t>
    </rPh>
    <phoneticPr fontId="17"/>
  </si>
  <si>
    <t>補助金を充当する経費（支出が発生するもの）</t>
    <rPh sb="0" eb="2">
      <t>ホジョ</t>
    </rPh>
    <rPh sb="2" eb="3">
      <t>キン</t>
    </rPh>
    <rPh sb="4" eb="6">
      <t>ジュウトウ</t>
    </rPh>
    <rPh sb="8" eb="10">
      <t>ケイヒ</t>
    </rPh>
    <rPh sb="11" eb="13">
      <t>シシュツ</t>
    </rPh>
    <rPh sb="14" eb="16">
      <t>ハッセイ</t>
    </rPh>
    <phoneticPr fontId="1"/>
  </si>
  <si>
    <t>金</t>
    <rPh sb="0" eb="1">
      <t>キン</t>
    </rPh>
    <phoneticPr fontId="1"/>
  </si>
  <si>
    <t>円）</t>
  </si>
  <si>
    <t>５　本件責任者及び担当者の氏名、連絡先等</t>
    <phoneticPr fontId="1"/>
  </si>
  <si>
    <t>部署：</t>
    <rPh sb="0" eb="2">
      <t>ブショ</t>
    </rPh>
    <phoneticPr fontId="1"/>
  </si>
  <si>
    <t>電話番号：</t>
    <rPh sb="0" eb="4">
      <t>デンワバンゴウ</t>
    </rPh>
    <phoneticPr fontId="1"/>
  </si>
  <si>
    <t>Eﾒｰﾙｱﾄﾞﾚｽ：</t>
    <phoneticPr fontId="1"/>
  </si>
  <si>
    <t>記</t>
    <rPh sb="0" eb="1">
      <t>シル</t>
    </rPh>
    <phoneticPr fontId="1"/>
  </si>
  <si>
    <t>事業実施の責任者</t>
    <rPh sb="0" eb="2">
      <t>ジギョウ</t>
    </rPh>
    <rPh sb="2" eb="4">
      <t>ジッシ</t>
    </rPh>
    <rPh sb="5" eb="8">
      <t>セキニンシャ</t>
    </rPh>
    <phoneticPr fontId="1"/>
  </si>
  <si>
    <t>氏名：</t>
    <rPh sb="0" eb="2">
      <t>シメイ</t>
    </rPh>
    <phoneticPr fontId="1"/>
  </si>
  <si>
    <t>職名：</t>
    <rPh sb="0" eb="2">
      <t>ショクメイ</t>
    </rPh>
    <phoneticPr fontId="1"/>
  </si>
  <si>
    <t>【別紙２-①】補助対象経費　集計</t>
    <phoneticPr fontId="17"/>
  </si>
  <si>
    <t>【別紙２-②】補助対象外の設備費等　集計</t>
    <phoneticPr fontId="17"/>
  </si>
  <si>
    <t>【別紙２-③】補助対象外の経済価値に換算する資源　集計</t>
    <phoneticPr fontId="17"/>
  </si>
  <si>
    <t>【別紙２合計】</t>
    <phoneticPr fontId="17"/>
  </si>
  <si>
    <t>共同事業者⑥</t>
    <rPh sb="0" eb="5">
      <t>キョウドウジギョウシャ</t>
    </rPh>
    <phoneticPr fontId="17"/>
  </si>
  <si>
    <t>共⑥</t>
    <rPh sb="0" eb="1">
      <t>キョウ</t>
    </rPh>
    <phoneticPr fontId="17"/>
  </si>
  <si>
    <t>(検算用 別紙2-①合計より)</t>
    <rPh sb="1" eb="3">
      <t>ケンザン</t>
    </rPh>
    <rPh sb="3" eb="4">
      <t>ヨウ</t>
    </rPh>
    <rPh sb="5" eb="7">
      <t>ベッシ</t>
    </rPh>
    <rPh sb="10" eb="12">
      <t>ゴウケイ</t>
    </rPh>
    <phoneticPr fontId="17"/>
  </si>
  <si>
    <t>(検算用 別紙2-②合計より)</t>
    <rPh sb="1" eb="3">
      <t>ケンザン</t>
    </rPh>
    <rPh sb="3" eb="4">
      <t>ヨウ</t>
    </rPh>
    <rPh sb="5" eb="7">
      <t>ベッシ</t>
    </rPh>
    <rPh sb="10" eb="12">
      <t>ゴウケイ</t>
    </rPh>
    <phoneticPr fontId="17"/>
  </si>
  <si>
    <t>(検算用 別紙2-③合計より)</t>
    <rPh sb="1" eb="3">
      <t>ケンザン</t>
    </rPh>
    <rPh sb="3" eb="4">
      <t>ヨウ</t>
    </rPh>
    <rPh sb="5" eb="7">
      <t>ベッシ</t>
    </rPh>
    <rPh sb="10" eb="12">
      <t>ゴウケイ</t>
    </rPh>
    <phoneticPr fontId="17"/>
  </si>
  <si>
    <t>補助金名</t>
    <rPh sb="0" eb="4">
      <t>ホジョキンメイ</t>
    </rPh>
    <phoneticPr fontId="11"/>
  </si>
  <si>
    <t>令和５年度(補正予算)環境配慮行動普及促進事業費補助金</t>
    <phoneticPr fontId="11"/>
  </si>
  <si>
    <t>令和６年度環境配慮行動普及促進事業費補助金</t>
    <phoneticPr fontId="11"/>
  </si>
  <si>
    <t>令和５年度(補正予算)二酸化炭素排出抑制対策事業費等補助金</t>
    <phoneticPr fontId="11"/>
  </si>
  <si>
    <t>令和６年度二酸化炭素排出抑制対策事業費等補助金</t>
    <phoneticPr fontId="11"/>
  </si>
  <si>
    <t>★以下の資料番号及びファイル名でご提出ください。（）内は説明書きです。</t>
    <rPh sb="1" eb="3">
      <t>イカ</t>
    </rPh>
    <rPh sb="4" eb="6">
      <t>シリョウ</t>
    </rPh>
    <rPh sb="6" eb="8">
      <t>バンゴウ</t>
    </rPh>
    <rPh sb="8" eb="9">
      <t>オヨ</t>
    </rPh>
    <phoneticPr fontId="17"/>
  </si>
  <si>
    <t>　同じ分類の資料が複数ある場合は、資料番号に枝番を付けてください。</t>
    <rPh sb="1" eb="2">
      <t>オナ</t>
    </rPh>
    <rPh sb="3" eb="5">
      <t>ブンルイ</t>
    </rPh>
    <rPh sb="6" eb="8">
      <t>シリョウ</t>
    </rPh>
    <rPh sb="9" eb="11">
      <t>フクスウ</t>
    </rPh>
    <rPh sb="13" eb="15">
      <t>バアイ</t>
    </rPh>
    <rPh sb="17" eb="19">
      <t>シリョウ</t>
    </rPh>
    <rPh sb="19" eb="21">
      <t>バンゴウ</t>
    </rPh>
    <rPh sb="22" eb="24">
      <t>エダバン</t>
    </rPh>
    <rPh sb="25" eb="26">
      <t>ツ</t>
    </rPh>
    <phoneticPr fontId="17"/>
  </si>
  <si>
    <t>番号</t>
    <rPh sb="0" eb="2">
      <t>バンゴウ</t>
    </rPh>
    <phoneticPr fontId="1"/>
  </si>
  <si>
    <t>資料番号及びファイル名</t>
    <rPh sb="0" eb="2">
      <t>シリョウ</t>
    </rPh>
    <rPh sb="2" eb="4">
      <t>バンゴウ</t>
    </rPh>
    <rPh sb="4" eb="5">
      <t>オヨ</t>
    </rPh>
    <rPh sb="10" eb="11">
      <t>メイ</t>
    </rPh>
    <phoneticPr fontId="1"/>
  </si>
  <si>
    <t>令和６年度環境配慮行動普及促進事業費補助金及び二酸化炭素排出抑制対策事業費等補助金</t>
    <rPh sb="21" eb="22">
      <t>オヨ</t>
    </rPh>
    <phoneticPr fontId="11"/>
  </si>
  <si>
    <t>2_事業実施場所
　（事業を行う場所の地図、都道府県市町村一覧等）</t>
    <rPh sb="2" eb="4">
      <t>ジギョウ</t>
    </rPh>
    <rPh sb="4" eb="6">
      <t>ジッシ</t>
    </rPh>
    <rPh sb="6" eb="8">
      <t>バショ</t>
    </rPh>
    <rPh sb="11" eb="13">
      <t>ジギョウ</t>
    </rPh>
    <rPh sb="14" eb="15">
      <t>オコナ</t>
    </rPh>
    <rPh sb="16" eb="18">
      <t>バショ</t>
    </rPh>
    <rPh sb="22" eb="26">
      <t>トドウフケン</t>
    </rPh>
    <rPh sb="26" eb="29">
      <t>シチョウソン</t>
    </rPh>
    <rPh sb="29" eb="31">
      <t>イチラン</t>
    </rPh>
    <phoneticPr fontId="1"/>
  </si>
  <si>
    <t>（「デコ活」（脱炭素につながる新しい豊かな暮らしを創る国民運動）推進事業）</t>
    <phoneticPr fontId="10"/>
  </si>
  <si>
    <t>「デコ活」（脱炭素につながる新しい豊かな暮らしを創る国民運動）推進事業</t>
    <phoneticPr fontId="9"/>
  </si>
  <si>
    <t>(6)選定額
 (4)と(5)を比較し
て少ない方の額</t>
    <rPh sb="3" eb="5">
      <t>センテイ</t>
    </rPh>
    <rPh sb="5" eb="6">
      <t>ガク</t>
    </rPh>
    <phoneticPr fontId="1"/>
  </si>
  <si>
    <t>ＲＣＥＳＰＡ事業番号</t>
    <rPh sb="6" eb="8">
      <t>ジギョウ</t>
    </rPh>
    <rPh sb="8" eb="10">
      <t>バンゴウ</t>
    </rPh>
    <phoneticPr fontId="1"/>
  </si>
  <si>
    <t>※記入欄には図を挿入せず、別紙に記入すること。</t>
    <phoneticPr fontId="7"/>
  </si>
  <si>
    <t>※記入欄が足りない場合は、行の高さを引き伸ばして（行の挿入は不可）記入すること。</t>
    <phoneticPr fontId="7"/>
  </si>
  <si>
    <t>※行の高さが400ピクセルを超える場合には、記入欄には要約を記入し、詳細は別紙を添付すること（フォントサイズの変更は不可）。</t>
    <phoneticPr fontId="7"/>
  </si>
  <si>
    <t>※別紙を添付する場合は、記入欄に資料番号を記入すること。提出書類及び資料番号については、提出書類等一覧も参照。</t>
    <rPh sb="32" eb="33">
      <t>オヨ</t>
    </rPh>
    <rPh sb="34" eb="36">
      <t>シリョウ</t>
    </rPh>
    <rPh sb="36" eb="38">
      <t>バンゴウ</t>
    </rPh>
    <phoneticPr fontId="7"/>
  </si>
  <si>
    <t>※各項目右欄の「記入すべき内容について」に記載の内容を全て記入すること。</t>
    <rPh sb="1" eb="2">
      <t>カク</t>
    </rPh>
    <rPh sb="2" eb="4">
      <t>コウモク</t>
    </rPh>
    <rPh sb="4" eb="6">
      <t>ウラン</t>
    </rPh>
    <rPh sb="8" eb="10">
      <t>キニュウ</t>
    </rPh>
    <rPh sb="13" eb="15">
      <t>ナイヨウ</t>
    </rPh>
    <rPh sb="21" eb="23">
      <t>キサイ</t>
    </rPh>
    <rPh sb="24" eb="26">
      <t>ナイヨウ</t>
    </rPh>
    <rPh sb="27" eb="28">
      <t>スベ</t>
    </rPh>
    <rPh sb="29" eb="31">
      <t>キニュウ</t>
    </rPh>
    <phoneticPr fontId="7"/>
  </si>
  <si>
    <t>2_事業実施場所　参照</t>
    <rPh sb="2" eb="4">
      <t>ジギョウ</t>
    </rPh>
    <rPh sb="4" eb="6">
      <t>ジッシ</t>
    </rPh>
    <rPh sb="6" eb="8">
      <t>バショ</t>
    </rPh>
    <rPh sb="9" eb="11">
      <t>サンショウ</t>
    </rPh>
    <phoneticPr fontId="1"/>
  </si>
  <si>
    <t>環境面において副次的に発生する負の影響について</t>
    <rPh sb="0" eb="3">
      <t>カンキョウメン</t>
    </rPh>
    <rPh sb="7" eb="10">
      <t>フクジテキ</t>
    </rPh>
    <rPh sb="11" eb="13">
      <t>ハッセイ</t>
    </rPh>
    <rPh sb="15" eb="16">
      <t>フ</t>
    </rPh>
    <rPh sb="17" eb="19">
      <t>エイキョウ</t>
    </rPh>
    <phoneticPr fontId="7"/>
  </si>
  <si>
    <t>CO2削減効果及びその他の環境保全効果の算定根拠</t>
    <rPh sb="3" eb="5">
      <t>サクゲン</t>
    </rPh>
    <rPh sb="5" eb="7">
      <t>コウカ</t>
    </rPh>
    <rPh sb="7" eb="8">
      <t>オヨ</t>
    </rPh>
    <rPh sb="11" eb="12">
      <t>タ</t>
    </rPh>
    <rPh sb="13" eb="15">
      <t>カンキョウ</t>
    </rPh>
    <rPh sb="15" eb="17">
      <t>ホゼン</t>
    </rPh>
    <rPh sb="17" eb="19">
      <t>コウカ</t>
    </rPh>
    <rPh sb="20" eb="22">
      <t>サンテイ</t>
    </rPh>
    <rPh sb="22" eb="24">
      <t>コンキョ</t>
    </rPh>
    <phoneticPr fontId="7"/>
  </si>
  <si>
    <t>記入欄（黄色のセルは全て記入してください）</t>
    <rPh sb="0" eb="2">
      <t>キニュウ</t>
    </rPh>
    <rPh sb="2" eb="3">
      <t>ラン</t>
    </rPh>
    <rPh sb="4" eb="6">
      <t>キイロ</t>
    </rPh>
    <rPh sb="10" eb="11">
      <t>スベ</t>
    </rPh>
    <rPh sb="12" eb="14">
      <t>キニュウ</t>
    </rPh>
    <phoneticPr fontId="5"/>
  </si>
  <si>
    <t>＊ 自動計算されます。（＝１行動変容数あたりのCO2削減効果×行動変容数）</t>
    <rPh sb="2" eb="6">
      <t>ジドウケイサン</t>
    </rPh>
    <rPh sb="14" eb="19">
      <t>コウドウヘンヨウスウ</t>
    </rPh>
    <rPh sb="26" eb="28">
      <t>サクゲン</t>
    </rPh>
    <rPh sb="28" eb="30">
      <t>コウカ</t>
    </rPh>
    <rPh sb="31" eb="36">
      <t>コウドウヘンヨウスウ</t>
    </rPh>
    <phoneticPr fontId="7"/>
  </si>
  <si>
    <t>CO2削減効果</t>
    <rPh sb="3" eb="5">
      <t>サクゲン</t>
    </rPh>
    <rPh sb="5" eb="7">
      <t>コウカ</t>
    </rPh>
    <phoneticPr fontId="7"/>
  </si>
  <si>
    <t>行動変容数</t>
    <rPh sb="0" eb="2">
      <t>コウドウ</t>
    </rPh>
    <rPh sb="2" eb="4">
      <t>ヘンヨウ</t>
    </rPh>
    <rPh sb="4" eb="5">
      <t>スウ</t>
    </rPh>
    <phoneticPr fontId="7"/>
  </si>
  <si>
    <t>１行動変容数あたりの
CO2削減効果</t>
    <rPh sb="1" eb="3">
      <t>コウドウ</t>
    </rPh>
    <rPh sb="3" eb="5">
      <t>ヘンヨウ</t>
    </rPh>
    <rPh sb="5" eb="6">
      <t>スウ</t>
    </rPh>
    <rPh sb="14" eb="16">
      <t>サクゲン</t>
    </rPh>
    <rPh sb="16" eb="18">
      <t>コウカ</t>
    </rPh>
    <phoneticPr fontId="7"/>
  </si>
  <si>
    <t>費用対効果（CO2削減）</t>
    <rPh sb="9" eb="11">
      <t>サクゲン</t>
    </rPh>
    <phoneticPr fontId="7"/>
  </si>
  <si>
    <t>＊ 必ず選択してください。</t>
    <rPh sb="2" eb="3">
      <t>カナラ</t>
    </rPh>
    <rPh sb="4" eb="6">
      <t>センタク</t>
    </rPh>
    <phoneticPr fontId="7"/>
  </si>
  <si>
    <t>＊ 必ず選択してください。</t>
    <rPh sb="2" eb="3">
      <t>カナラ</t>
    </rPh>
    <phoneticPr fontId="5"/>
  </si>
  <si>
    <t>＊ 公募要領に記載された「補助事業者」の要件を満たしていることを確認すること。
＊ 正式名称で記入する。</t>
    <rPh sb="42" eb="44">
      <t>セイシキ</t>
    </rPh>
    <rPh sb="44" eb="46">
      <t>メイショウ</t>
    </rPh>
    <rPh sb="47" eb="49">
      <t>キニュウ</t>
    </rPh>
    <phoneticPr fontId="1"/>
  </si>
  <si>
    <t>＊ 必ず選択してください。</t>
    <phoneticPr fontId="7"/>
  </si>
  <si>
    <t>＊ 推進している場合は内容を記入する。（記入例：デコ活大喜利に参加）</t>
    <rPh sb="2" eb="4">
      <t>スイシン</t>
    </rPh>
    <rPh sb="8" eb="10">
      <t>バアイ</t>
    </rPh>
    <rPh sb="11" eb="13">
      <t>ナイヨウ</t>
    </rPh>
    <rPh sb="14" eb="16">
      <t>キニュウ</t>
    </rPh>
    <rPh sb="20" eb="22">
      <t>キニュウ</t>
    </rPh>
    <phoneticPr fontId="7"/>
  </si>
  <si>
    <t>＊ 団体の代表権を持つ方に関する事項を記入する。
＊ 郵便番号はハイフンなしの7ケタの半角数値のみ入力。([〒000-0000]形式で表示されます。)
＊ 電話番号は市外局番からハイフンを入れて半角数値で入力。（例：03-1234-5678）</t>
    <rPh sb="2" eb="4">
      <t>ダンタイ</t>
    </rPh>
    <rPh sb="5" eb="8">
      <t>ダイヒョウケン</t>
    </rPh>
    <rPh sb="9" eb="10">
      <t>モ</t>
    </rPh>
    <rPh sb="11" eb="12">
      <t>カタ</t>
    </rPh>
    <rPh sb="13" eb="14">
      <t>カン</t>
    </rPh>
    <rPh sb="16" eb="18">
      <t>ジコウ</t>
    </rPh>
    <rPh sb="19" eb="21">
      <t>キニュウ</t>
    </rPh>
    <rPh sb="44" eb="46">
      <t>ハンカク</t>
    </rPh>
    <rPh sb="50" eb="52">
      <t>ニュウリョク</t>
    </rPh>
    <rPh sb="99" eb="101">
      <t>ハンカク</t>
    </rPh>
    <rPh sb="101" eb="103">
      <t>スウチ</t>
    </rPh>
    <rPh sb="104" eb="106">
      <t>ニュウリョク</t>
    </rPh>
    <phoneticPr fontId="1"/>
  </si>
  <si>
    <t>＊ 事業を実施する責任者の方に関する事項を記入する。
＊ 郵便番号はハイフンなしの7ケタの半角数値のみ入力。([〒000-0000]形式で表示されます。)
＊ 電話番号は市外局番からハイフンを入れて半角数値で入力。（例：03-1234-5678）</t>
    <phoneticPr fontId="1"/>
  </si>
  <si>
    <t>＊ 補助事業を実施する担当者で、協会とのやり取りの窓口となる方の情報を記入してください。
＊ 郵便番号はハイフンなしの7ケタの半角数値のみ入力。([〒000-0000]形式で表示されます。)
＊ 電話番号は市外局番からハイフンを入れて半角数値で入力。（例：03-1234-5678）</t>
    <rPh sb="2" eb="4">
      <t>ホジョ</t>
    </rPh>
    <rPh sb="4" eb="6">
      <t>ジギョウ</t>
    </rPh>
    <rPh sb="7" eb="9">
      <t>ジッシ</t>
    </rPh>
    <rPh sb="11" eb="14">
      <t>タントウシャ</t>
    </rPh>
    <rPh sb="16" eb="18">
      <t>キョウカイ</t>
    </rPh>
    <rPh sb="22" eb="23">
      <t>ト</t>
    </rPh>
    <rPh sb="25" eb="27">
      <t>マドグチ</t>
    </rPh>
    <rPh sb="32" eb="34">
      <t>ジョウホウ</t>
    </rPh>
    <phoneticPr fontId="1"/>
  </si>
  <si>
    <t>＊ 事業実施場所の地図、一覧等を、2_事業実施場所として添付すること。</t>
    <rPh sb="2" eb="4">
      <t>ジギョウ</t>
    </rPh>
    <rPh sb="4" eb="6">
      <t>ジッシ</t>
    </rPh>
    <rPh sb="6" eb="8">
      <t>バショ</t>
    </rPh>
    <rPh sb="9" eb="11">
      <t>チズ</t>
    </rPh>
    <rPh sb="12" eb="14">
      <t>イチラン</t>
    </rPh>
    <rPh sb="14" eb="15">
      <t>トウ</t>
    </rPh>
    <rPh sb="19" eb="21">
      <t>ジギョウ</t>
    </rPh>
    <rPh sb="21" eb="23">
      <t>ジッシ</t>
    </rPh>
    <rPh sb="23" eb="25">
      <t>バショ</t>
    </rPh>
    <rPh sb="28" eb="30">
      <t>テンプ</t>
    </rPh>
    <phoneticPr fontId="1"/>
  </si>
  <si>
    <t>＊ 申請する補助事業の目的について記入する。
＊ プロジェクト実施に当たって、補助金投入の必要性を分かりやすく記載すること。</t>
    <phoneticPr fontId="7"/>
  </si>
  <si>
    <t>＊ 数値のみ記入する。
＊ 算出に係る詳細、記載する各々の設定根拠・引用元に係る具体的資料は、3_環境保全効果として添付すること。</t>
    <rPh sb="2" eb="4">
      <t>スウチ</t>
    </rPh>
    <rPh sb="6" eb="8">
      <t>キニュウ</t>
    </rPh>
    <phoneticPr fontId="7"/>
  </si>
  <si>
    <t>t-CO2/年</t>
    <phoneticPr fontId="7"/>
  </si>
  <si>
    <t>その他の環境保全効果①</t>
    <rPh sb="2" eb="3">
      <t>タ</t>
    </rPh>
    <rPh sb="4" eb="6">
      <t>カンキョウ</t>
    </rPh>
    <rPh sb="6" eb="8">
      <t>ホゼン</t>
    </rPh>
    <rPh sb="8" eb="10">
      <t>コウカ</t>
    </rPh>
    <phoneticPr fontId="7"/>
  </si>
  <si>
    <t>その他の環境保全効果②</t>
    <rPh sb="2" eb="3">
      <t>タ</t>
    </rPh>
    <rPh sb="4" eb="6">
      <t>カンキョウ</t>
    </rPh>
    <rPh sb="6" eb="8">
      <t>ホゼン</t>
    </rPh>
    <rPh sb="8" eb="10">
      <t>コウカ</t>
    </rPh>
    <phoneticPr fontId="7"/>
  </si>
  <si>
    <t>１行動変容数あたりの
その他の環境保全効果①</t>
    <rPh sb="1" eb="3">
      <t>コウドウ</t>
    </rPh>
    <rPh sb="3" eb="5">
      <t>ヘンヨウ</t>
    </rPh>
    <rPh sb="5" eb="6">
      <t>スウ</t>
    </rPh>
    <rPh sb="13" eb="14">
      <t>タ</t>
    </rPh>
    <rPh sb="15" eb="17">
      <t>カンキョウ</t>
    </rPh>
    <rPh sb="17" eb="19">
      <t>ホゼン</t>
    </rPh>
    <rPh sb="19" eb="21">
      <t>コウカ</t>
    </rPh>
    <phoneticPr fontId="7"/>
  </si>
  <si>
    <t>１行動変容数あたりの
その他の環境保全効果②</t>
    <rPh sb="1" eb="3">
      <t>コウドウ</t>
    </rPh>
    <rPh sb="3" eb="5">
      <t>ヘンヨウ</t>
    </rPh>
    <rPh sb="5" eb="6">
      <t>スウ</t>
    </rPh>
    <rPh sb="13" eb="14">
      <t>タ</t>
    </rPh>
    <rPh sb="15" eb="17">
      <t>カンキョウ</t>
    </rPh>
    <rPh sb="17" eb="19">
      <t>ホゼン</t>
    </rPh>
    <rPh sb="19" eb="21">
      <t>コウカ</t>
    </rPh>
    <phoneticPr fontId="7"/>
  </si>
  <si>
    <t>費用対効果（その他①）</t>
    <rPh sb="8" eb="9">
      <t>タ</t>
    </rPh>
    <phoneticPr fontId="7"/>
  </si>
  <si>
    <t>費用対効果（その他②）</t>
    <rPh sb="8" eb="9">
      <t>タ</t>
    </rPh>
    <phoneticPr fontId="7"/>
  </si>
  <si>
    <t>/年</t>
    <rPh sb="1" eb="2">
      <t>ネン</t>
    </rPh>
    <phoneticPr fontId="7"/>
  </si>
  <si>
    <t>人/年</t>
    <phoneticPr fontId="7"/>
  </si>
  <si>
    <t>t-CO2/人</t>
    <phoneticPr fontId="7"/>
  </si>
  <si>
    <t>/人</t>
    <rPh sb="1" eb="2">
      <t>ニン</t>
    </rPh>
    <phoneticPr fontId="7"/>
  </si>
  <si>
    <t>/人</t>
    <phoneticPr fontId="7"/>
  </si>
  <si>
    <t>t-CO2/千円</t>
    <phoneticPr fontId="7"/>
  </si>
  <si>
    <t>/千円</t>
    <rPh sb="0" eb="2">
      <t>センエン</t>
    </rPh>
    <phoneticPr fontId="7"/>
  </si>
  <si>
    <t>/千円</t>
    <rPh sb="1" eb="3">
      <t>センエン</t>
    </rPh>
    <phoneticPr fontId="7"/>
  </si>
  <si>
    <t>＊ ロードマップのスコープ（７分野）のうち該当するものにチェックを付ける。</t>
    <rPh sb="15" eb="17">
      <t>ブンヤ</t>
    </rPh>
    <rPh sb="21" eb="23">
      <t>ガイトウ</t>
    </rPh>
    <rPh sb="33" eb="34">
      <t>ツ</t>
    </rPh>
    <phoneticPr fontId="7"/>
  </si>
  <si>
    <t>【職】テレワークの実践</t>
    <phoneticPr fontId="7"/>
  </si>
  <si>
    <t>① 【住[外]】住宅の省エネ化・再エネ導入(断熱化、太陽光発電等)</t>
    <phoneticPr fontId="7"/>
  </si>
  <si>
    <t>② 【住[内]】エコグッズの選択(LED、家電、給湯、節水 等)</t>
    <phoneticPr fontId="7"/>
  </si>
  <si>
    <t>③ 【衣】クールビズ・ウォームビズ、サステナブルファッションの実践</t>
    <phoneticPr fontId="7"/>
  </si>
  <si>
    <t>④ 【買・食】地産地消、適量購入・食べきりごみの削減・分別</t>
    <phoneticPr fontId="7"/>
  </si>
  <si>
    <t>⑤ 【職】テレワークの実践</t>
    <phoneticPr fontId="7"/>
  </si>
  <si>
    <t>⑥ 【移】電動車の購入、環境負荷がより少ない移動手段の選択</t>
    <phoneticPr fontId="7"/>
  </si>
  <si>
    <t>⑦ 【基盤】情報 (教育・ナッジ)インセンティブ</t>
    <phoneticPr fontId="7"/>
  </si>
  <si>
    <t>事業実施に関連する事項</t>
    <phoneticPr fontId="1"/>
  </si>
  <si>
    <t>4_事業実施体制　参照</t>
    <rPh sb="2" eb="4">
      <t>ジギョウ</t>
    </rPh>
    <rPh sb="4" eb="6">
      <t>ジッシ</t>
    </rPh>
    <rPh sb="6" eb="8">
      <t>タイセイ</t>
    </rPh>
    <rPh sb="9" eb="11">
      <t>サンショウ</t>
    </rPh>
    <phoneticPr fontId="1"/>
  </si>
  <si>
    <t>注1</t>
    <phoneticPr fontId="5"/>
  </si>
  <si>
    <t>注2</t>
    <phoneticPr fontId="5"/>
  </si>
  <si>
    <t>注3</t>
    <phoneticPr fontId="7"/>
  </si>
  <si>
    <t>※このシートには、上限に限らず補助対象経費全体の経費内訳を記入してください。</t>
    <rPh sb="9" eb="11">
      <t>ジョウゲン</t>
    </rPh>
    <rPh sb="12" eb="13">
      <t>カギ</t>
    </rPh>
    <rPh sb="15" eb="17">
      <t>ホジョ</t>
    </rPh>
    <rPh sb="17" eb="19">
      <t>タイショウ</t>
    </rPh>
    <rPh sb="19" eb="21">
      <t>ケイヒ</t>
    </rPh>
    <rPh sb="21" eb="23">
      <t>ゼンタイ</t>
    </rPh>
    <rPh sb="24" eb="26">
      <t>ケイヒ</t>
    </rPh>
    <rPh sb="26" eb="28">
      <t>ウチワケ</t>
    </rPh>
    <rPh sb="29" eb="31">
      <t>キニュウ</t>
    </rPh>
    <phoneticPr fontId="1"/>
  </si>
  <si>
    <t>※記入欄が足りない場合は、行を挿入して下さい。</t>
    <rPh sb="1" eb="3">
      <t>キニュウ</t>
    </rPh>
    <rPh sb="3" eb="4">
      <t>ラン</t>
    </rPh>
    <rPh sb="5" eb="6">
      <t>タ</t>
    </rPh>
    <rPh sb="9" eb="11">
      <t>バアイ</t>
    </rPh>
    <rPh sb="13" eb="14">
      <t>ギョウ</t>
    </rPh>
    <rPh sb="15" eb="17">
      <t>ソウニュウ</t>
    </rPh>
    <rPh sb="19" eb="20">
      <t>クダ</t>
    </rPh>
    <phoneticPr fontId="1"/>
  </si>
  <si>
    <t>※記入欄が足りない場合は、行を挿入してください。</t>
    <rPh sb="1" eb="3">
      <t>キニュウ</t>
    </rPh>
    <rPh sb="3" eb="4">
      <t>ラン</t>
    </rPh>
    <rPh sb="5" eb="6">
      <t>タ</t>
    </rPh>
    <rPh sb="9" eb="11">
      <t>バアイ</t>
    </rPh>
    <rPh sb="13" eb="14">
      <t>ギョウ</t>
    </rPh>
    <rPh sb="15" eb="17">
      <t>ソウニュウ</t>
    </rPh>
    <phoneticPr fontId="1"/>
  </si>
  <si>
    <t>※このシートには、補助対象外の設備費等の品名等及び金額、参照資料を記入してください。</t>
    <rPh sb="9" eb="11">
      <t>ホジョ</t>
    </rPh>
    <rPh sb="11" eb="13">
      <t>タイショウ</t>
    </rPh>
    <rPh sb="13" eb="14">
      <t>ガイ</t>
    </rPh>
    <rPh sb="15" eb="17">
      <t>セツビ</t>
    </rPh>
    <rPh sb="17" eb="18">
      <t>ヒ</t>
    </rPh>
    <rPh sb="18" eb="19">
      <t>トウ</t>
    </rPh>
    <rPh sb="20" eb="22">
      <t>ヒンメイ</t>
    </rPh>
    <rPh sb="22" eb="23">
      <t>トウ</t>
    </rPh>
    <rPh sb="23" eb="24">
      <t>オヨ</t>
    </rPh>
    <rPh sb="25" eb="27">
      <t>キンガク</t>
    </rPh>
    <rPh sb="28" eb="30">
      <t>サンショウ</t>
    </rPh>
    <rPh sb="30" eb="32">
      <t>シリョウ</t>
    </rPh>
    <rPh sb="33" eb="35">
      <t>キニュウ</t>
    </rPh>
    <phoneticPr fontId="1"/>
  </si>
  <si>
    <t>【別紙２-②】</t>
    <phoneticPr fontId="17"/>
  </si>
  <si>
    <t>※このシートには、補助対象外の経済価値の換算する資源の品名及び金額、参照資料を記入してください。</t>
    <rPh sb="9" eb="11">
      <t>ホジョ</t>
    </rPh>
    <rPh sb="11" eb="13">
      <t>タイショウ</t>
    </rPh>
    <rPh sb="13" eb="14">
      <t>ガイ</t>
    </rPh>
    <rPh sb="15" eb="17">
      <t>ケイザイ</t>
    </rPh>
    <rPh sb="17" eb="19">
      <t>カチ</t>
    </rPh>
    <rPh sb="20" eb="22">
      <t>カンザン</t>
    </rPh>
    <rPh sb="24" eb="26">
      <t>シゲン</t>
    </rPh>
    <rPh sb="27" eb="29">
      <t>ヒンメイ</t>
    </rPh>
    <rPh sb="29" eb="30">
      <t>オヨ</t>
    </rPh>
    <rPh sb="31" eb="33">
      <t>キンガク</t>
    </rPh>
    <rPh sb="34" eb="36">
      <t>サンショウ</t>
    </rPh>
    <rPh sb="36" eb="38">
      <t>シリョウ</t>
    </rPh>
    <rPh sb="39" eb="41">
      <t>キニュウ</t>
    </rPh>
    <phoneticPr fontId="1"/>
  </si>
  <si>
    <t>【別紙２-③】</t>
    <phoneticPr fontId="17"/>
  </si>
  <si>
    <t>＊ 代表事業者及び共同事業者の組織体制に連絡網や指示系統を記載した体制図を、4_事業実施体制として添付すること。</t>
    <rPh sb="2" eb="4">
      <t>ダイヒョウ</t>
    </rPh>
    <rPh sb="4" eb="7">
      <t>ジギョウシャ</t>
    </rPh>
    <rPh sb="7" eb="8">
      <t>オヨ</t>
    </rPh>
    <rPh sb="9" eb="11">
      <t>キョウドウ</t>
    </rPh>
    <rPh sb="11" eb="14">
      <t>ジギョウシャ</t>
    </rPh>
    <rPh sb="15" eb="19">
      <t>ソシキタイセイ</t>
    </rPh>
    <phoneticPr fontId="7"/>
  </si>
  <si>
    <t>4_事業実施体制
　（代表事業者及び共同事業者の組織体制に連絡網や指示系統を記載した体制図）</t>
    <rPh sb="2" eb="4">
      <t>ジギョウ</t>
    </rPh>
    <rPh sb="4" eb="6">
      <t>ジッシ</t>
    </rPh>
    <rPh sb="6" eb="8">
      <t>タイセイ</t>
    </rPh>
    <rPh sb="11" eb="13">
      <t>ダイヒョウ</t>
    </rPh>
    <rPh sb="13" eb="16">
      <t>ジギョウシャ</t>
    </rPh>
    <rPh sb="16" eb="17">
      <t>オヨ</t>
    </rPh>
    <rPh sb="18" eb="20">
      <t>キョウドウ</t>
    </rPh>
    <rPh sb="20" eb="23">
      <t>ジギョウシャ</t>
    </rPh>
    <phoneticPr fontId="1"/>
  </si>
  <si>
    <t>5_事業実施スケジュール　参照</t>
    <rPh sb="2" eb="4">
      <t>ジギョウ</t>
    </rPh>
    <rPh sb="4" eb="6">
      <t>ジッシ</t>
    </rPh>
    <rPh sb="13" eb="15">
      <t>サンショウ</t>
    </rPh>
    <phoneticPr fontId="1"/>
  </si>
  <si>
    <t>＊ 自動計算されます。（＝翌年度の行動変容数×１行動変容数あたりのCO2削減効果／補助金所要額）</t>
    <rPh sb="44" eb="47">
      <t>ショヨウガク</t>
    </rPh>
    <phoneticPr fontId="7"/>
  </si>
  <si>
    <t>＊ 自動計算されます。（＝翌年度の行動変容数×１行動変容数あたりのその他の環境保全効果①／補助金所要額）</t>
    <rPh sb="48" eb="51">
      <t>ショヨウガク</t>
    </rPh>
    <phoneticPr fontId="7"/>
  </si>
  <si>
    <t>＊ 自動計算されます。（＝翌年度の行動変容数×１行動変容数あたりのその他の環境保全効果②／補助金所要額）</t>
    <phoneticPr fontId="7"/>
  </si>
  <si>
    <t>【別紙２-①】　補助金を充当する経費</t>
    <rPh sb="8" eb="11">
      <t>ホジョキン</t>
    </rPh>
    <rPh sb="12" eb="14">
      <t>ジュウトウ</t>
    </rPh>
    <rPh sb="16" eb="18">
      <t>ケイヒ</t>
    </rPh>
    <phoneticPr fontId="1"/>
  </si>
  <si>
    <t>支出として発生するが補助を充当することができない設備費等に係る経費</t>
    <phoneticPr fontId="17"/>
  </si>
  <si>
    <t>総事業費として計上するもののうち経済価値に換算する資源（補助金の充当を希望しないもの）</t>
    <phoneticPr fontId="17"/>
  </si>
  <si>
    <t>完了実績報告時提出書類等一覧</t>
    <rPh sb="0" eb="2">
      <t>カンリョウ</t>
    </rPh>
    <rPh sb="2" eb="4">
      <t>ジッセキ</t>
    </rPh>
    <rPh sb="4" eb="6">
      <t>ホウコク</t>
    </rPh>
    <phoneticPr fontId="8"/>
  </si>
  <si>
    <t>様式第１１（１１条関係）</t>
    <rPh sb="2" eb="3">
      <t>ダイ</t>
    </rPh>
    <rPh sb="8" eb="9">
      <t>ジョウ</t>
    </rPh>
    <rPh sb="9" eb="11">
      <t>カンケイ</t>
    </rPh>
    <phoneticPr fontId="1"/>
  </si>
  <si>
    <t>完了実績報告書</t>
    <rPh sb="0" eb="2">
      <t>カンリョウ</t>
    </rPh>
    <rPh sb="2" eb="4">
      <t>ジッセキ</t>
    </rPh>
    <rPh sb="4" eb="7">
      <t>ホウコクショ</t>
    </rPh>
    <phoneticPr fontId="10"/>
  </si>
  <si>
    <t>令和５年度（補正予算）環境配慮行動普及促進事業費補助金
及び二酸化炭素排出抑制対策事業費等補助金</t>
    <rPh sb="6" eb="8">
      <t>ホセイ</t>
    </rPh>
    <rPh sb="8" eb="10">
      <t>ヨサン</t>
    </rPh>
    <rPh sb="28" eb="29">
      <t>オヨ</t>
    </rPh>
    <phoneticPr fontId="11"/>
  </si>
  <si>
    <t>＊ 共同事業者とは、本補助事業に参画するすべての事業者のうち、代表事業者以外の事業者のことを指す（代表事業者とは、本補助金の応募等を行い、交付の対象となり、本事業による取得財産を所有する事業者のことを指す）。
＊ 郵便番号はハイフンなしの7ケタの半角数値のみ入力。([〒000-0000]形式で表示されます。)
＊ 電話番号は市外局番からハイフンを入れて半角数値で入力。（例：03-1234-5678）
＊ 「デコ活応援団参画有無」については、必ず選択してください。
＊ 共同事業者が６者を超える場合は、協会までご連絡ください。</t>
    <rPh sb="210" eb="211">
      <t>カツ</t>
    </rPh>
    <rPh sb="211" eb="213">
      <t>オウエン</t>
    </rPh>
    <rPh sb="213" eb="214">
      <t>ダン</t>
    </rPh>
    <rPh sb="214" eb="216">
      <t>サンカク</t>
    </rPh>
    <rPh sb="216" eb="218">
      <t>ウム</t>
    </rPh>
    <rPh sb="225" eb="226">
      <t>カナラ</t>
    </rPh>
    <rPh sb="227" eb="229">
      <t>センタク</t>
    </rPh>
    <phoneticPr fontId="7"/>
  </si>
  <si>
    <t>⑥</t>
    <phoneticPr fontId="1"/>
  </si>
  <si>
    <t>RCESPA事業番号</t>
    <rPh sb="6" eb="10">
      <t>ジギョウバンゴウ</t>
    </rPh>
    <phoneticPr fontId="1"/>
  </si>
  <si>
    <t>年</t>
    <rPh sb="0" eb="1">
      <t>ネン</t>
    </rPh>
    <phoneticPr fontId="10"/>
  </si>
  <si>
    <t>令和</t>
    <phoneticPr fontId="10"/>
  </si>
  <si>
    <t>番　　　　　号</t>
    <rPh sb="0" eb="1">
      <t>バン</t>
    </rPh>
    <rPh sb="6" eb="7">
      <t>ゴウ</t>
    </rPh>
    <phoneticPr fontId="10"/>
  </si>
  <si>
    <t>令和</t>
    <rPh sb="0" eb="2">
      <t>レイワ</t>
    </rPh>
    <phoneticPr fontId="10"/>
  </si>
  <si>
    <t>月</t>
    <rPh sb="0" eb="1">
      <t>ガツ</t>
    </rPh>
    <phoneticPr fontId="10"/>
  </si>
  <si>
    <t>日</t>
    <rPh sb="0" eb="1">
      <t>ヒ</t>
    </rPh>
    <phoneticPr fontId="10"/>
  </si>
  <si>
    <t>日付け地循社協事第</t>
    <phoneticPr fontId="10"/>
  </si>
  <si>
    <t>号で交付決定の</t>
    <rPh sb="0" eb="1">
      <t>ゴウ</t>
    </rPh>
    <rPh sb="2" eb="4">
      <t>コウフ</t>
    </rPh>
    <rPh sb="4" eb="6">
      <t>ケッテイ</t>
    </rPh>
    <phoneticPr fontId="10"/>
  </si>
  <si>
    <t>しましたので、環境配慮行動普及促進事業費補助金及び二酸化炭素排出抑制対策事業費等補助金（「デコ活」（脱炭素につながる新しい豊かな暮らしを創る国民運動）推進事業）交付規程第１１条第１項の規定に基づき下記のとおり報告します。</t>
    <phoneticPr fontId="10"/>
  </si>
  <si>
    <t>（「デコ活」（脱炭素につながる新しい豊かな暮らしを創る国民運動）推進事業）を</t>
    <phoneticPr fontId="10"/>
  </si>
  <si>
    <t>通知を受けた</t>
    <rPh sb="0" eb="2">
      <t>ツウチ</t>
    </rPh>
    <phoneticPr fontId="10"/>
  </si>
  <si>
    <t>１　補助金の交付決定額及び交付決定年月日</t>
    <phoneticPr fontId="1"/>
  </si>
  <si>
    <t>（うち消費税及び地方消費税相当額</t>
    <rPh sb="15" eb="16">
      <t>ガク</t>
    </rPh>
    <phoneticPr fontId="10"/>
  </si>
  <si>
    <t>金</t>
    <rPh sb="0" eb="1">
      <t>キン</t>
    </rPh>
    <phoneticPr fontId="10"/>
  </si>
  <si>
    <t>円</t>
    <rPh sb="0" eb="1">
      <t>エン</t>
    </rPh>
    <phoneticPr fontId="10"/>
  </si>
  <si>
    <t>（</t>
    <phoneticPr fontId="10"/>
  </si>
  <si>
    <t>号　）</t>
    <rPh sb="0" eb="1">
      <t>ゴウ</t>
    </rPh>
    <phoneticPr fontId="10"/>
  </si>
  <si>
    <t>（１）責任者の所属部署・職名・氏名</t>
    <rPh sb="3" eb="6">
      <t>セキニンシャ</t>
    </rPh>
    <rPh sb="7" eb="11">
      <t>ショゾクブショ</t>
    </rPh>
    <phoneticPr fontId="1"/>
  </si>
  <si>
    <t>（２）担当者の所属部署・職名・氏名</t>
    <phoneticPr fontId="1"/>
  </si>
  <si>
    <t>（３）連絡先（電話番号・Ｅﾒｰﾙｱﾄﾞﾚｽ）</t>
    <phoneticPr fontId="1"/>
  </si>
  <si>
    <t>２　補助事業の実施状況</t>
    <rPh sb="2" eb="4">
      <t>ホジョ</t>
    </rPh>
    <rPh sb="4" eb="6">
      <t>ジギョウ</t>
    </rPh>
    <rPh sb="7" eb="9">
      <t>ジッシ</t>
    </rPh>
    <rPh sb="9" eb="11">
      <t>ジョウキョウ</t>
    </rPh>
    <phoneticPr fontId="10"/>
  </si>
  <si>
    <t>別紙１　実施報告書のとおり</t>
  </si>
  <si>
    <t>３　補助金の経費収支実績</t>
    <phoneticPr fontId="10"/>
  </si>
  <si>
    <t>別紙２　経費所要額精算調書のとおり</t>
    <phoneticPr fontId="10"/>
  </si>
  <si>
    <t>４　補助事業の実施期間</t>
    <phoneticPr fontId="10"/>
  </si>
  <si>
    <t>６　添付資料</t>
    <phoneticPr fontId="1"/>
  </si>
  <si>
    <t>（１）完成図書（各種手続等に係る書面の写しを含む。）</t>
    <phoneticPr fontId="10"/>
  </si>
  <si>
    <t>（２）その他参考資料（領収書等含む。）</t>
    <phoneticPr fontId="10"/>
  </si>
  <si>
    <t>　代表事業者が報告すること。</t>
    <phoneticPr fontId="1"/>
  </si>
  <si>
    <t>　交付決定通知書に記載された補助金名で報告すること。</t>
    <phoneticPr fontId="1"/>
  </si>
  <si>
    <t>＊ 採択通知書に記載のＲＣＥＳＰＡ事業番号を記入する。</t>
    <rPh sb="2" eb="4">
      <t>サイタク</t>
    </rPh>
    <rPh sb="4" eb="7">
      <t>ツウチショ</t>
    </rPh>
    <rPh sb="8" eb="10">
      <t>キサイ</t>
    </rPh>
    <rPh sb="17" eb="19">
      <t>ジギョウ</t>
    </rPh>
    <rPh sb="19" eb="21">
      <t>バンゴウ</t>
    </rPh>
    <rPh sb="22" eb="24">
      <t>キニュウ</t>
    </rPh>
    <phoneticPr fontId="7"/>
  </si>
  <si>
    <t>＊ 実施した固有の事業名を記入する。</t>
    <phoneticPr fontId="5"/>
  </si>
  <si>
    <t>3_当該補助年度の環境保全効果　参照</t>
    <rPh sb="2" eb="4">
      <t>トウガイ</t>
    </rPh>
    <rPh sb="4" eb="6">
      <t>ホジョ</t>
    </rPh>
    <rPh sb="6" eb="8">
      <t>ネンド</t>
    </rPh>
    <rPh sb="9" eb="13">
      <t>カンキョウホゼン</t>
    </rPh>
    <rPh sb="13" eb="15">
      <t>コウカ</t>
    </rPh>
    <rPh sb="16" eb="18">
      <t>サンショウ</t>
    </rPh>
    <phoneticPr fontId="1"/>
  </si>
  <si>
    <t>※資料２，４については、交付申請時から変更がない場合は添付不要</t>
    <rPh sb="12" eb="14">
      <t>コウフ</t>
    </rPh>
    <rPh sb="14" eb="16">
      <t>シンセイ</t>
    </rPh>
    <rPh sb="16" eb="17">
      <t>ジ</t>
    </rPh>
    <phoneticPr fontId="9"/>
  </si>
  <si>
    <r>
      <rPr>
        <b/>
        <sz val="9"/>
        <color rgb="FFFFFFCC"/>
        <rFont val="ＭＳ 明朝"/>
        <family val="1"/>
        <charset val="128"/>
      </rPr>
      <t>※　交付申請書別紙１の内容に変更が無い場合は、交付申請書のとおりと記入し、変更がある場合は変更内容及び変更理由を記入すること。</t>
    </r>
    <r>
      <rPr>
        <sz val="9"/>
        <rFont val="ＭＳ 明朝"/>
        <family val="1"/>
        <charset val="128"/>
      </rPr>
      <t xml:space="preserve">
＊ 事業の実施体制として、代表事業者及び共同事業者の役割分担等を記入する。
＊ 個人情報保護やプライバシー保護をどのように配慮しているか記入すること。</t>
    </r>
    <phoneticPr fontId="7"/>
  </si>
  <si>
    <r>
      <rPr>
        <b/>
        <sz val="9"/>
        <color rgb="FFFFFFCC"/>
        <rFont val="ＭＳ 明朝"/>
        <family val="1"/>
        <charset val="128"/>
      </rPr>
      <t>※　交付申請書別紙１の内容に変更が無い場合は、交付申請書のとおりと記入し、変更がある場合は変更内容及び変更理由を記入すること。</t>
    </r>
    <r>
      <rPr>
        <sz val="9"/>
        <rFont val="ＭＳ 明朝"/>
        <family val="1"/>
        <charset val="128"/>
      </rPr>
      <t xml:space="preserve">
＊ 総事業費の構成を記入する。（どの事業者が何を持ちよるか等）
＊ 各事業者が本補助事業に要する経費をまかなうための資源の調達計画及び調達方法についても記載する。
＊ 別紙２_経費内訳「積算内訳」右端の欄において、記載した資源を持ちよる事業者を選択すること。</t>
    </r>
    <rPh sb="74" eb="76">
      <t>キニュウ</t>
    </rPh>
    <rPh sb="82" eb="85">
      <t>ジギョウシャ</t>
    </rPh>
    <rPh sb="86" eb="87">
      <t>ナニ</t>
    </rPh>
    <rPh sb="88" eb="89">
      <t>モ</t>
    </rPh>
    <rPh sb="93" eb="94">
      <t>トウ</t>
    </rPh>
    <rPh sb="98" eb="99">
      <t>カク</t>
    </rPh>
    <rPh sb="99" eb="101">
      <t>ジギョウ</t>
    </rPh>
    <rPh sb="101" eb="102">
      <t>シャ</t>
    </rPh>
    <rPh sb="103" eb="104">
      <t>ホン</t>
    </rPh>
    <rPh sb="140" eb="142">
      <t>キサイ</t>
    </rPh>
    <rPh sb="148" eb="150">
      <t>ベッシ</t>
    </rPh>
    <rPh sb="152" eb="154">
      <t>ケイヒ</t>
    </rPh>
    <rPh sb="154" eb="156">
      <t>ウチワケ</t>
    </rPh>
    <rPh sb="157" eb="159">
      <t>セキサン</t>
    </rPh>
    <rPh sb="159" eb="161">
      <t>ウチワケ</t>
    </rPh>
    <rPh sb="162" eb="164">
      <t>ミギハシ</t>
    </rPh>
    <rPh sb="165" eb="166">
      <t>ラン</t>
    </rPh>
    <rPh sb="171" eb="173">
      <t>キサイ</t>
    </rPh>
    <rPh sb="175" eb="177">
      <t>シゲン</t>
    </rPh>
    <rPh sb="178" eb="179">
      <t>モ</t>
    </rPh>
    <rPh sb="182" eb="185">
      <t>ジギョウシャ</t>
    </rPh>
    <rPh sb="186" eb="188">
      <t>センタク</t>
    </rPh>
    <phoneticPr fontId="1"/>
  </si>
  <si>
    <r>
      <rPr>
        <b/>
        <sz val="9"/>
        <color rgb="FFFFFFCC"/>
        <rFont val="ＭＳ 明朝"/>
        <family val="1"/>
        <charset val="128"/>
      </rPr>
      <t>※　交付申請書別紙１の内容に変更が無い場合は、交付申請書のとおりと記入し、変更がある場合は変更内容及び変更理由を記入すること。</t>
    </r>
    <r>
      <rPr>
        <sz val="9"/>
        <rFont val="ＭＳ 明朝"/>
        <family val="1"/>
        <charset val="128"/>
      </rPr>
      <t xml:space="preserve">
＊ 当該補助金以外の国の補助金等への応募状況等を記入する。該当がない場合は、「該当なし」と記入する。</t>
    </r>
    <rPh sb="88" eb="90">
      <t>キニュウ</t>
    </rPh>
    <phoneticPr fontId="1"/>
  </si>
  <si>
    <r>
      <rPr>
        <b/>
        <sz val="9"/>
        <color rgb="FFFFFFCC"/>
        <rFont val="ＭＳ 明朝"/>
        <family val="1"/>
        <charset val="128"/>
      </rPr>
      <t>※　交付申請書別紙１の内容に変更が無い場合は、交付申請書のとおりと記入し、変更がある場合は変更内容及び変更理由を記入すること。</t>
    </r>
    <r>
      <rPr>
        <sz val="9"/>
        <rFont val="ＭＳ 明朝"/>
        <family val="1"/>
        <charset val="128"/>
      </rPr>
      <t xml:space="preserve">
＊ 補助事業遂行上、許認可、権利関係等関係者間の調整が必要となる事項について記入する。該当がない場合は「該当なし」と記入する。</t>
    </r>
    <rPh sb="107" eb="109">
      <t>ガイトウ</t>
    </rPh>
    <rPh sb="122" eb="124">
      <t>キニュウ</t>
    </rPh>
    <phoneticPr fontId="1"/>
  </si>
  <si>
    <t>＊ 補助事業を実施した期間と社会実装を含めた工程表を、5_事業実施スケジュールとして添付すること。</t>
    <rPh sb="2" eb="4">
      <t>ホジョ</t>
    </rPh>
    <rPh sb="4" eb="6">
      <t>ジギョウ</t>
    </rPh>
    <rPh sb="7" eb="9">
      <t>ジッシ</t>
    </rPh>
    <rPh sb="11" eb="13">
      <t>キカン</t>
    </rPh>
    <rPh sb="14" eb="16">
      <t>シャカイ</t>
    </rPh>
    <rPh sb="16" eb="18">
      <t>ジッソウ</t>
    </rPh>
    <rPh sb="19" eb="20">
      <t>フク</t>
    </rPh>
    <rPh sb="22" eb="25">
      <t>コウテイヒョウ</t>
    </rPh>
    <rPh sb="29" eb="31">
      <t>ジギョウ</t>
    </rPh>
    <rPh sb="31" eb="33">
      <t>ジッシ</t>
    </rPh>
    <rPh sb="42" eb="44">
      <t>テンプ</t>
    </rPh>
    <phoneticPr fontId="7"/>
  </si>
  <si>
    <r>
      <rPr>
        <b/>
        <sz val="9"/>
        <color rgb="FFFFFFCC"/>
        <rFont val="ＭＳ 明朝"/>
        <family val="1"/>
        <charset val="128"/>
      </rPr>
      <t>※　交付申請書別紙１の内容に変更が無い場合は、交付申請書のとおりと記入し、変更がある場合は変更内容及び変更理由を記入すること。</t>
    </r>
    <r>
      <rPr>
        <sz val="9"/>
        <rFont val="ＭＳ 明朝"/>
        <family val="1"/>
        <charset val="128"/>
      </rPr>
      <t xml:space="preserve">
＊ 翌年度以降の活用についても記入するとともに、今後どのように展開されることが期待されるか、事業が発展することによるその他の波及効果等について記入する。</t>
    </r>
    <rPh sb="110" eb="112">
      <t>ジギョウ</t>
    </rPh>
    <rPh sb="113" eb="115">
      <t>ハッテン</t>
    </rPh>
    <rPh sb="124" eb="125">
      <t>タ</t>
    </rPh>
    <rPh sb="126" eb="128">
      <t>ハキュウ</t>
    </rPh>
    <rPh sb="128" eb="130">
      <t>コウカ</t>
    </rPh>
    <rPh sb="130" eb="131">
      <t>トウ</t>
    </rPh>
    <rPh sb="135" eb="137">
      <t>キニュウ</t>
    </rPh>
    <phoneticPr fontId="7"/>
  </si>
  <si>
    <t>事業開始日</t>
    <rPh sb="0" eb="2">
      <t>ジギョウ</t>
    </rPh>
    <rPh sb="2" eb="4">
      <t>カイシ</t>
    </rPh>
    <rPh sb="4" eb="5">
      <t>ヒ</t>
    </rPh>
    <phoneticPr fontId="1"/>
  </si>
  <si>
    <t>事業完了日</t>
    <rPh sb="0" eb="2">
      <t>ジギョウ</t>
    </rPh>
    <rPh sb="2" eb="4">
      <t>カンリョウ</t>
    </rPh>
    <rPh sb="4" eb="5">
      <t>ビ</t>
    </rPh>
    <phoneticPr fontId="1"/>
  </si>
  <si>
    <t>＊ 自動計算されます。（＝１行動変容数あたり環境保全効果×行動変容数）</t>
    <rPh sb="2" eb="4">
      <t>ジドウ</t>
    </rPh>
    <rPh sb="4" eb="6">
      <t>ケイサン</t>
    </rPh>
    <phoneticPr fontId="7"/>
  </si>
  <si>
    <t>＊ 左欄には数値のみ、右欄には単位を記入すること。例えば、廃棄物削減効果の場合の単位は、t/人 等。
＊ 算出に係る詳細、記載する各々の設定根拠・引用元に係る具体的資料は、3_環境保全効果として添付すること。
＊ その他の環境保全効果が３以上ある場合は、協会までご連絡ください。</t>
    <rPh sb="2" eb="4">
      <t>サラン</t>
    </rPh>
    <rPh sb="6" eb="8">
      <t>スウチ</t>
    </rPh>
    <rPh sb="11" eb="13">
      <t>ウラン</t>
    </rPh>
    <rPh sb="40" eb="42">
      <t>タンイ</t>
    </rPh>
    <rPh sb="46" eb="47">
      <t>ニン</t>
    </rPh>
    <phoneticPr fontId="7"/>
  </si>
  <si>
    <t>当該補助年度
（実績値）</t>
    <rPh sb="8" eb="10">
      <t>ジッセキ</t>
    </rPh>
    <rPh sb="10" eb="11">
      <t>チ</t>
    </rPh>
    <phoneticPr fontId="7"/>
  </si>
  <si>
    <t>当該補助年度
（実績値）</t>
    <rPh sb="8" eb="11">
      <t>ジッセキチ</t>
    </rPh>
    <phoneticPr fontId="7"/>
  </si>
  <si>
    <t>＊ 数値のみ記入する。
＊ 当該補助年度の実績値と翌年度１年間の想定をそれぞれ記入する。
＊ 算出に係る詳細、記載する各々の設定根拠・引用元に係る具体的資料は、3_環境保全効果として添付すること。</t>
    <rPh sb="2" eb="4">
      <t>スウチ</t>
    </rPh>
    <rPh sb="6" eb="8">
      <t>キニュウ</t>
    </rPh>
    <rPh sb="21" eb="24">
      <t>ジッセキチ</t>
    </rPh>
    <rPh sb="39" eb="41">
      <t>キニュウ</t>
    </rPh>
    <phoneticPr fontId="7"/>
  </si>
  <si>
    <t>「デコ活」（脱炭素につながる新しい豊かな暮らしを創る国民運動）推進事業に要する経費所要額精算調書</t>
    <phoneticPr fontId="1"/>
  </si>
  <si>
    <t>(5)基準額
 (3)×1/3</t>
    <phoneticPr fontId="1"/>
  </si>
  <si>
    <t>(8)補助金所要額
 (6)と(7)を比較して少ない方の額
 ※千円未満切捨</t>
    <phoneticPr fontId="1"/>
  </si>
  <si>
    <t>－</t>
    <phoneticPr fontId="1"/>
  </si>
  <si>
    <t>(1)総事業費
 (①＋②＋③)</t>
    <rPh sb="3" eb="7">
      <t>ソウジギョウヒ</t>
    </rPh>
    <phoneticPr fontId="1"/>
  </si>
  <si>
    <t>(3)差引額
 (1)-(2)</t>
    <rPh sb="3" eb="5">
      <t>サシヒキ</t>
    </rPh>
    <rPh sb="5" eb="6">
      <t>ガク</t>
    </rPh>
    <phoneticPr fontId="1"/>
  </si>
  <si>
    <t>(4)補助金充当経費支出予定額</t>
    <rPh sb="3" eb="5">
      <t>ホジョ</t>
    </rPh>
    <rPh sb="5" eb="6">
      <t>キン</t>
    </rPh>
    <rPh sb="6" eb="8">
      <t>ジュウトウ</t>
    </rPh>
    <rPh sb="8" eb="10">
      <t>ケイヒ</t>
    </rPh>
    <phoneticPr fontId="1"/>
  </si>
  <si>
    <t>(9)過不足額
 (8)－(7)</t>
    <phoneticPr fontId="1"/>
  </si>
  <si>
    <t>＊ 当該補助年度の実績値（CO2削減効果、その他の環境保全効果、行動変容数、１行動変容数あたりのCO2削減効果）の算出に係る詳細、記載する各々の設定根拠・引用元に係る具体的資料は、3_当該補助年度の環境保全効果として添付すること。また、翌年度の効果について交付申請時より変更が生じる場合は、変更内容及び変更理由についても記入する。
＊ 参考資料「地球温暖化対策事業効果算定ガイドブック＜補助事業申請者用＞（令和6年4月環境省地球環境局）」(URL：https://www.env.go.jp/earth/ondanka/biz_local/gbhojo.html)</t>
    <rPh sb="2" eb="4">
      <t>トウガイ</t>
    </rPh>
    <rPh sb="4" eb="6">
      <t>ホジョ</t>
    </rPh>
    <rPh sb="6" eb="8">
      <t>ネンド</t>
    </rPh>
    <rPh sb="9" eb="12">
      <t>ジッセキチ</t>
    </rPh>
    <rPh sb="16" eb="18">
      <t>サクゲン</t>
    </rPh>
    <rPh sb="18" eb="20">
      <t>コウカ</t>
    </rPh>
    <rPh sb="23" eb="24">
      <t>タ</t>
    </rPh>
    <rPh sb="25" eb="27">
      <t>カンキョウ</t>
    </rPh>
    <rPh sb="27" eb="29">
      <t>ホゼン</t>
    </rPh>
    <rPh sb="29" eb="31">
      <t>コウカ</t>
    </rPh>
    <rPh sb="92" eb="94">
      <t>トウガイ</t>
    </rPh>
    <rPh sb="94" eb="96">
      <t>ホジョ</t>
    </rPh>
    <rPh sb="96" eb="98">
      <t>ネンド</t>
    </rPh>
    <rPh sb="118" eb="121">
      <t>ヨクネンド</t>
    </rPh>
    <rPh sb="122" eb="124">
      <t>コウカ</t>
    </rPh>
    <rPh sb="128" eb="130">
      <t>コウフ</t>
    </rPh>
    <rPh sb="130" eb="132">
      <t>シンセイ</t>
    </rPh>
    <rPh sb="132" eb="133">
      <t>ジ</t>
    </rPh>
    <rPh sb="135" eb="137">
      <t>ヘンコウ</t>
    </rPh>
    <rPh sb="138" eb="139">
      <t>ショウ</t>
    </rPh>
    <rPh sb="141" eb="143">
      <t>バアイ</t>
    </rPh>
    <rPh sb="145" eb="147">
      <t>ヘンコウ</t>
    </rPh>
    <rPh sb="147" eb="149">
      <t>ナイヨウ</t>
    </rPh>
    <rPh sb="149" eb="150">
      <t>オヨ</t>
    </rPh>
    <rPh sb="151" eb="153">
      <t>ヘンコウ</t>
    </rPh>
    <rPh sb="153" eb="155">
      <t>リユウ</t>
    </rPh>
    <rPh sb="160" eb="162">
      <t>キニュウ</t>
    </rPh>
    <rPh sb="168" eb="170">
      <t>サンコウ</t>
    </rPh>
    <rPh sb="170" eb="172">
      <t>シリョウ</t>
    </rPh>
    <rPh sb="203" eb="205">
      <t>レイワ</t>
    </rPh>
    <phoneticPr fontId="7"/>
  </si>
  <si>
    <t>3_当該補助年度の環境保全効果
　（当該補助年度のCO2削減効果、その他の環境保全効果、行動変容数、１行動変容数あたりのCO2削減効果の算出に係る詳細、記載する各々の設定根拠・引用元に係る具体的資料。
　翌年度の効果について交付申請時より変更が生じる場合は、変更内容及び変更理由についても記入する。）</t>
    <rPh sb="2" eb="4">
      <t>トウガイ</t>
    </rPh>
    <rPh sb="4" eb="6">
      <t>ホジョ</t>
    </rPh>
    <rPh sb="6" eb="8">
      <t>ネンド</t>
    </rPh>
    <rPh sb="9" eb="11">
      <t>カンキョウ</t>
    </rPh>
    <rPh sb="11" eb="13">
      <t>ホゼン</t>
    </rPh>
    <rPh sb="13" eb="15">
      <t>コウカ</t>
    </rPh>
    <rPh sb="18" eb="20">
      <t>トウガイ</t>
    </rPh>
    <rPh sb="20" eb="22">
      <t>ホジョ</t>
    </rPh>
    <rPh sb="22" eb="24">
      <t>ネンド</t>
    </rPh>
    <rPh sb="28" eb="30">
      <t>サクゲン</t>
    </rPh>
    <rPh sb="30" eb="32">
      <t>コウカ</t>
    </rPh>
    <rPh sb="35" eb="36">
      <t>タ</t>
    </rPh>
    <rPh sb="44" eb="46">
      <t>コウドウ</t>
    </rPh>
    <rPh sb="46" eb="49">
      <t>ヘンヨウスウ</t>
    </rPh>
    <rPh sb="129" eb="131">
      <t>ヘンコウ</t>
    </rPh>
    <rPh sb="135" eb="137">
      <t>ヘンコウ</t>
    </rPh>
    <phoneticPr fontId="1"/>
  </si>
  <si>
    <t>～</t>
    <phoneticPr fontId="10"/>
  </si>
  <si>
    <t>令和</t>
    <phoneticPr fontId="10"/>
  </si>
  <si>
    <t>※このシートは、薄い黄色セルに記入し、濃い黄色セルは必ず選択してください。</t>
    <rPh sb="8" eb="9">
      <t>ウス</t>
    </rPh>
    <rPh sb="10" eb="12">
      <t>キイロ</t>
    </rPh>
    <rPh sb="15" eb="17">
      <t>キニュウ</t>
    </rPh>
    <rPh sb="19" eb="20">
      <t>コ</t>
    </rPh>
    <rPh sb="21" eb="23">
      <t>キイロ</t>
    </rPh>
    <rPh sb="26" eb="27">
      <t>カナラ</t>
    </rPh>
    <rPh sb="28" eb="30">
      <t>センタク</t>
    </rPh>
    <phoneticPr fontId="10"/>
  </si>
  <si>
    <t>＊ 様式第１１に入力した日付が自動入力されます。以下ご留意ください。
＊＊ 事業開始日は、交付決定日以降で、次のうち最も早い日になります。契約書もしくは注文請書の日付または、賃金の発生日（業務日誌上）。
＊＊ 事業完了日は、令和7年2月末までで、次のうち最も遅い日になります。契約書・注文請書に基づく調達における支払日、または賃金の支払日、旅費・会議費・謝金等の支払日。</t>
    <rPh sb="2" eb="4">
      <t>ヨウシキ</t>
    </rPh>
    <rPh sb="4" eb="5">
      <t>ダイ</t>
    </rPh>
    <rPh sb="8" eb="10">
      <t>ニュウリョク</t>
    </rPh>
    <rPh sb="12" eb="14">
      <t>ヒヅケ</t>
    </rPh>
    <rPh sb="15" eb="17">
      <t>ジドウ</t>
    </rPh>
    <rPh sb="17" eb="19">
      <t>ニュウリョク</t>
    </rPh>
    <rPh sb="24" eb="26">
      <t>イカ</t>
    </rPh>
    <rPh sb="27" eb="29">
      <t>リュウイ</t>
    </rPh>
    <rPh sb="45" eb="47">
      <t>コウフ</t>
    </rPh>
    <rPh sb="47" eb="49">
      <t>ケッテイ</t>
    </rPh>
    <rPh sb="49" eb="50">
      <t>ヒ</t>
    </rPh>
    <rPh sb="50" eb="52">
      <t>イコウ</t>
    </rPh>
    <rPh sb="112" eb="114">
      <t>レイワ</t>
    </rPh>
    <rPh sb="115" eb="116">
      <t>ネン</t>
    </rPh>
    <rPh sb="117" eb="118">
      <t>ガツ</t>
    </rPh>
    <rPh sb="118" eb="119">
      <t>マツ</t>
    </rPh>
    <phoneticPr fontId="1"/>
  </si>
  <si>
    <r>
      <rPr>
        <b/>
        <sz val="9"/>
        <color rgb="FFFFFFCC"/>
        <rFont val="ＭＳ 明朝"/>
        <family val="1"/>
        <charset val="128"/>
      </rPr>
      <t>※　実施した内容については過去形にすること。</t>
    </r>
    <r>
      <rPr>
        <sz val="9"/>
        <rFont val="ＭＳ 明朝"/>
        <family val="1"/>
        <charset val="128"/>
      </rPr>
      <t xml:space="preserve">
＊ プロジェクトの実施に伴い環境面において副次的に発生する負の影響について該当する内容を記入する。
「明らかな負の影響は発生しない」もしくは「発生することが見込まれない」または「副次的に発生する負の影響を考慮して十分な対策が講じられている（対策についても記入すること）」。</t>
    </r>
    <rPh sb="2" eb="4">
      <t>ジッシ</t>
    </rPh>
    <rPh sb="6" eb="8">
      <t>ナイヨウ</t>
    </rPh>
    <rPh sb="13" eb="16">
      <t>カコケイ</t>
    </rPh>
    <rPh sb="37" eb="40">
      <t>カンキョウメン</t>
    </rPh>
    <rPh sb="44" eb="47">
      <t>フクジテキ</t>
    </rPh>
    <rPh sb="48" eb="50">
      <t>ハッセイ</t>
    </rPh>
    <rPh sb="52" eb="53">
      <t>フ</t>
    </rPh>
    <rPh sb="54" eb="56">
      <t>エイキョウ</t>
    </rPh>
    <rPh sb="60" eb="62">
      <t>ガイトウ</t>
    </rPh>
    <rPh sb="64" eb="66">
      <t>ナイヨウ</t>
    </rPh>
    <rPh sb="67" eb="69">
      <t>キニュウ</t>
    </rPh>
    <rPh sb="143" eb="145">
      <t>タイサク</t>
    </rPh>
    <rPh sb="150" eb="152">
      <t>キニュウ</t>
    </rPh>
    <phoneticPr fontId="7"/>
  </si>
  <si>
    <t>事業の目的・概要</t>
    <phoneticPr fontId="7"/>
  </si>
  <si>
    <r>
      <rPr>
        <b/>
        <sz val="9"/>
        <color rgb="FFFFFFCC"/>
        <rFont val="ＭＳ 明朝"/>
        <family val="1"/>
        <charset val="128"/>
      </rPr>
      <t>※　実施した内容については過去形にすること。</t>
    </r>
    <r>
      <rPr>
        <sz val="9"/>
        <rFont val="ＭＳ 明朝"/>
        <family val="1"/>
        <charset val="128"/>
      </rPr>
      <t xml:space="preserve">
＊ 申請する補助事業の概要（内容・規模等）と継続発展性について記入する。特に以下の点を意識し分かりやすい記載にすること。
＊＊　補助事業終了後もCO2削減効果等の環境保全効果が継続的に見込める社会実装に向けたプロジェクト
＊＊　連携協働により効果的に需要サイドのボトルネックを構造的に解消する仕掛けであること
＊＊　どのように国民に対し行動変容・ライフスタイルを通じた暮らしの改善を促すための仕掛けを提供するのか基本構造
＊＊　事業が意図するメインのターゲット、どのような価値を提供するか、製品サービスの特徴・品質・ユニークさ、独自の利点や強み等
＊＊ モデル性と業界内外や他地域への波及効果等
＊＊ 事業が発展することによるその他の波及効果等について記載すること。</t>
    </r>
    <rPh sb="25" eb="27">
      <t>シンセイ</t>
    </rPh>
    <rPh sb="45" eb="47">
      <t>ケイゾク</t>
    </rPh>
    <rPh sb="47" eb="50">
      <t>ハッテンセイ</t>
    </rPh>
    <rPh sb="89" eb="91">
      <t>ジギョウ</t>
    </rPh>
    <rPh sb="98" eb="100">
      <t>サクゲン</t>
    </rPh>
    <rPh sb="100" eb="102">
      <t>コウカ</t>
    </rPh>
    <rPh sb="102" eb="103">
      <t>トウ</t>
    </rPh>
    <rPh sb="104" eb="106">
      <t>カンキョウ</t>
    </rPh>
    <rPh sb="106" eb="108">
      <t>ホゼン</t>
    </rPh>
    <rPh sb="108" eb="110">
      <t>コウカ</t>
    </rPh>
    <rPh sb="111" eb="114">
      <t>ケイゾクテキ</t>
    </rPh>
    <rPh sb="115" eb="117">
      <t>ミコ</t>
    </rPh>
    <rPh sb="119" eb="121">
      <t>シャカイ</t>
    </rPh>
    <rPh sb="121" eb="123">
      <t>ジッソウ</t>
    </rPh>
    <rPh sb="124" eb="125">
      <t>ム</t>
    </rPh>
    <rPh sb="189" eb="190">
      <t>タイ</t>
    </rPh>
    <rPh sb="204" eb="205">
      <t>ツウ</t>
    </rPh>
    <rPh sb="207" eb="208">
      <t>ク</t>
    </rPh>
    <rPh sb="211" eb="213">
      <t>カイゼン</t>
    </rPh>
    <rPh sb="303" eb="304">
      <t>セイ</t>
    </rPh>
    <rPh sb="310" eb="313">
      <t>タチイキ</t>
    </rPh>
    <phoneticPr fontId="7"/>
  </si>
  <si>
    <r>
      <t xml:space="preserve">(7)補助基本額
 </t>
    </r>
    <r>
      <rPr>
        <b/>
        <sz val="11"/>
        <color rgb="FFFF0000"/>
        <rFont val="ＭＳ 明朝"/>
        <family val="1"/>
        <charset val="128"/>
      </rPr>
      <t>交付決定通知書の交付決定額を入力する。</t>
    </r>
    <rPh sb="3" eb="5">
      <t>ホジョ</t>
    </rPh>
    <rPh sb="5" eb="7">
      <t>キホン</t>
    </rPh>
    <rPh sb="7" eb="8">
      <t>ガク</t>
    </rPh>
    <rPh sb="10" eb="12">
      <t>コウフ</t>
    </rPh>
    <rPh sb="12" eb="14">
      <t>ケッテイ</t>
    </rPh>
    <rPh sb="14" eb="17">
      <t>ツウチショ</t>
    </rPh>
    <rPh sb="18" eb="20">
      <t>コウフ</t>
    </rPh>
    <rPh sb="20" eb="22">
      <t>ケッテイ</t>
    </rPh>
    <rPh sb="22" eb="23">
      <t>ガク</t>
    </rPh>
    <rPh sb="24" eb="26">
      <t>ニュウリョク</t>
    </rPh>
    <phoneticPr fontId="1"/>
  </si>
  <si>
    <t>5_事業実施スケジュール
　（当該補助年度に実施した内容と、翌年度の予定も含めた工程表）</t>
    <rPh sb="2" eb="4">
      <t>ジギョウ</t>
    </rPh>
    <rPh sb="4" eb="6">
      <t>ジッシ</t>
    </rPh>
    <rPh sb="15" eb="17">
      <t>トウガイ</t>
    </rPh>
    <rPh sb="17" eb="19">
      <t>ホジョ</t>
    </rPh>
    <rPh sb="19" eb="21">
      <t>ネンド</t>
    </rPh>
    <rPh sb="22" eb="24">
      <t>ジッシ</t>
    </rPh>
    <rPh sb="26" eb="28">
      <t>ナイヨウ</t>
    </rPh>
    <rPh sb="30" eb="33">
      <t>ヨクネンド</t>
    </rPh>
    <rPh sb="34" eb="36">
      <t>ヨテイ</t>
    </rPh>
    <rPh sb="40" eb="43">
      <t>コウテイヒョウ</t>
    </rPh>
    <phoneticPr fontId="1"/>
  </si>
  <si>
    <t>6-1</t>
    <phoneticPr fontId="8"/>
  </si>
  <si>
    <t>6-2</t>
    <phoneticPr fontId="8"/>
  </si>
  <si>
    <t>6-3</t>
    <phoneticPr fontId="8"/>
  </si>
  <si>
    <t>6-4</t>
    <phoneticPr fontId="8"/>
  </si>
  <si>
    <t>6-5</t>
    <phoneticPr fontId="8"/>
  </si>
  <si>
    <t>6-6</t>
    <phoneticPr fontId="8"/>
  </si>
  <si>
    <t>7-1</t>
    <phoneticPr fontId="8"/>
  </si>
  <si>
    <t>7-1_見積依頼書及び見積書、もしくは入札の経緯が分かる資料、または業者選定理由書
　（委託費の場合は業者選定の過程が分かる資料を添付。
　例えば、３者以上の見積合わせ、もしくは入札行為、または特段の理由により競争性をもった業者選定及び価格設定が行えない場合における協会事前確認済みの業者選定理由書等）</t>
    <rPh sb="4" eb="6">
      <t>ミツモ</t>
    </rPh>
    <rPh sb="6" eb="9">
      <t>イライショ</t>
    </rPh>
    <rPh sb="9" eb="10">
      <t>オヨ</t>
    </rPh>
    <rPh sb="11" eb="13">
      <t>ミツモ</t>
    </rPh>
    <rPh sb="13" eb="14">
      <t>ショ</t>
    </rPh>
    <rPh sb="19" eb="21">
      <t>ニュウサツ</t>
    </rPh>
    <rPh sb="22" eb="24">
      <t>ケイイ</t>
    </rPh>
    <rPh sb="25" eb="26">
      <t>ワ</t>
    </rPh>
    <rPh sb="28" eb="30">
      <t>シリョウ</t>
    </rPh>
    <rPh sb="34" eb="36">
      <t>ギョウシャ</t>
    </rPh>
    <rPh sb="36" eb="38">
      <t>センテイ</t>
    </rPh>
    <rPh sb="38" eb="41">
      <t>リユウショ</t>
    </rPh>
    <rPh sb="48" eb="50">
      <t>バアイ</t>
    </rPh>
    <rPh sb="51" eb="53">
      <t>ギョウシャ</t>
    </rPh>
    <rPh sb="53" eb="55">
      <t>センテイ</t>
    </rPh>
    <rPh sb="56" eb="58">
      <t>カテイ</t>
    </rPh>
    <rPh sb="59" eb="60">
      <t>ワ</t>
    </rPh>
    <rPh sb="62" eb="64">
      <t>シリョウ</t>
    </rPh>
    <rPh sb="65" eb="67">
      <t>テンプ</t>
    </rPh>
    <rPh sb="70" eb="71">
      <t>タト</t>
    </rPh>
    <rPh sb="75" eb="76">
      <t>シャ</t>
    </rPh>
    <rPh sb="76" eb="78">
      <t>イジョウ</t>
    </rPh>
    <rPh sb="79" eb="81">
      <t>ミツモリ</t>
    </rPh>
    <rPh sb="81" eb="82">
      <t>ア</t>
    </rPh>
    <rPh sb="89" eb="93">
      <t>ニュウサツコウイ</t>
    </rPh>
    <rPh sb="97" eb="99">
      <t>トクダン</t>
    </rPh>
    <rPh sb="100" eb="102">
      <t>リユウ</t>
    </rPh>
    <rPh sb="105" eb="108">
      <t>キョウソウセイ</t>
    </rPh>
    <rPh sb="112" eb="114">
      <t>ギョウシャ</t>
    </rPh>
    <rPh sb="114" eb="116">
      <t>センテイ</t>
    </rPh>
    <rPh sb="116" eb="117">
      <t>オヨ</t>
    </rPh>
    <rPh sb="118" eb="120">
      <t>カカク</t>
    </rPh>
    <rPh sb="120" eb="122">
      <t>セッテイ</t>
    </rPh>
    <rPh sb="123" eb="124">
      <t>オコナ</t>
    </rPh>
    <rPh sb="127" eb="129">
      <t>バアイ</t>
    </rPh>
    <rPh sb="133" eb="135">
      <t>キョウカイ</t>
    </rPh>
    <rPh sb="135" eb="137">
      <t>ジゼン</t>
    </rPh>
    <rPh sb="137" eb="139">
      <t>カクニン</t>
    </rPh>
    <rPh sb="139" eb="140">
      <t>ス</t>
    </rPh>
    <rPh sb="142" eb="144">
      <t>ギョウシャ</t>
    </rPh>
    <rPh sb="144" eb="146">
      <t>センテイ</t>
    </rPh>
    <rPh sb="146" eb="149">
      <t>リユウショ</t>
    </rPh>
    <rPh sb="149" eb="150">
      <t>トウ</t>
    </rPh>
    <phoneticPr fontId="8"/>
  </si>
  <si>
    <t>7-2</t>
    <phoneticPr fontId="8"/>
  </si>
  <si>
    <t>7-3</t>
    <phoneticPr fontId="8"/>
  </si>
  <si>
    <t>7-4</t>
    <phoneticPr fontId="8"/>
  </si>
  <si>
    <t>7-5</t>
    <phoneticPr fontId="8"/>
  </si>
  <si>
    <t>7-6</t>
    <phoneticPr fontId="8"/>
  </si>
  <si>
    <t>事業実施規模</t>
    <rPh sb="0" eb="2">
      <t>ジギョウ</t>
    </rPh>
    <rPh sb="2" eb="4">
      <t>ジッシ</t>
    </rPh>
    <rPh sb="4" eb="6">
      <t>キボ</t>
    </rPh>
    <phoneticPr fontId="1"/>
  </si>
  <si>
    <t>＊ 全国、都道府県、区又は市町村等、事業実施する規模を記入する。複数箇所ある場合は、代表的な1箇所を記入し、その他は別紙（様式不問）に記入し、2_事業実施場所として添付すること。</t>
    <rPh sb="2" eb="4">
      <t>ゼンコク</t>
    </rPh>
    <rPh sb="5" eb="9">
      <t>トドウフケン</t>
    </rPh>
    <rPh sb="10" eb="11">
      <t>ク</t>
    </rPh>
    <rPh sb="11" eb="12">
      <t>マタ</t>
    </rPh>
    <rPh sb="13" eb="16">
      <t>シチョウソン</t>
    </rPh>
    <rPh sb="16" eb="17">
      <t>トウ</t>
    </rPh>
    <rPh sb="18" eb="20">
      <t>ジギョウ</t>
    </rPh>
    <rPh sb="20" eb="22">
      <t>ジッシ</t>
    </rPh>
    <rPh sb="24" eb="26">
      <t>キボ</t>
    </rPh>
    <rPh sb="27" eb="29">
      <t>キニュウ</t>
    </rPh>
    <rPh sb="58" eb="60">
      <t>ベッシ</t>
    </rPh>
    <rPh sb="61" eb="63">
      <t>ヨウシキ</t>
    </rPh>
    <rPh sb="63" eb="65">
      <t>フモン</t>
    </rPh>
    <rPh sb="67" eb="69">
      <t>キニュウ</t>
    </rPh>
    <rPh sb="73" eb="75">
      <t>ジギョウ</t>
    </rPh>
    <rPh sb="75" eb="77">
      <t>ジッシ</t>
    </rPh>
    <rPh sb="77" eb="79">
      <t>バショ</t>
    </rPh>
    <rPh sb="82" eb="84">
      <t>テンプ</t>
    </rPh>
    <phoneticPr fontId="1"/>
  </si>
  <si>
    <t>事業実施場所の地図、一覧等</t>
    <rPh sb="0" eb="2">
      <t>ジギョウ</t>
    </rPh>
    <rPh sb="2" eb="4">
      <t>ジッシ</t>
    </rPh>
    <rPh sb="4" eb="6">
      <t>バショ</t>
    </rPh>
    <rPh sb="7" eb="9">
      <t>チズ</t>
    </rPh>
    <rPh sb="10" eb="12">
      <t>イチラン</t>
    </rPh>
    <rPh sb="12" eb="13">
      <t>トウ</t>
    </rPh>
    <phoneticPr fontId="1"/>
  </si>
  <si>
    <t>7-2_契約書、もしくは注文書及び注文請書</t>
    <rPh sb="4" eb="6">
      <t>ケイヤク</t>
    </rPh>
    <rPh sb="6" eb="7">
      <t>ショ</t>
    </rPh>
    <rPh sb="12" eb="15">
      <t>チュウモンショ</t>
    </rPh>
    <rPh sb="15" eb="16">
      <t>オヨ</t>
    </rPh>
    <rPh sb="17" eb="19">
      <t>チュウモン</t>
    </rPh>
    <rPh sb="19" eb="21">
      <t>ウケショ</t>
    </rPh>
    <phoneticPr fontId="1"/>
  </si>
  <si>
    <t>7-3_納品書</t>
    <rPh sb="4" eb="7">
      <t>ノウヒンショ</t>
    </rPh>
    <phoneticPr fontId="1"/>
  </si>
  <si>
    <t>7-5_請求書</t>
    <rPh sb="4" eb="7">
      <t>セイキュウショ</t>
    </rPh>
    <phoneticPr fontId="8"/>
  </si>
  <si>
    <t>7-6_支払証明
　（例えば、領収書、振込金受領書、振込依頼確認通知書等）</t>
    <rPh sb="4" eb="6">
      <t>シハライ</t>
    </rPh>
    <rPh sb="6" eb="8">
      <t>ショウメイ</t>
    </rPh>
    <rPh sb="11" eb="12">
      <t>タト</t>
    </rPh>
    <rPh sb="15" eb="18">
      <t>リョウシュウショ</t>
    </rPh>
    <rPh sb="19" eb="21">
      <t>フリコミ</t>
    </rPh>
    <rPh sb="21" eb="22">
      <t>キン</t>
    </rPh>
    <rPh sb="22" eb="25">
      <t>ジュリョウショ</t>
    </rPh>
    <rPh sb="35" eb="36">
      <t>トウ</t>
    </rPh>
    <phoneticPr fontId="8"/>
  </si>
  <si>
    <t>6-2_給与明細、もしくは給与台帳</t>
    <rPh sb="4" eb="6">
      <t>キュウヨ</t>
    </rPh>
    <rPh sb="6" eb="8">
      <t>メイサイ</t>
    </rPh>
    <rPh sb="13" eb="15">
      <t>キュウヨ</t>
    </rPh>
    <rPh sb="15" eb="17">
      <t>ダイチョウ</t>
    </rPh>
    <phoneticPr fontId="1"/>
  </si>
  <si>
    <t>6-5_出勤簿・休暇簿</t>
    <rPh sb="4" eb="7">
      <t>シュッキンボ</t>
    </rPh>
    <rPh sb="8" eb="10">
      <t>キュウカ</t>
    </rPh>
    <rPh sb="10" eb="11">
      <t>ボ</t>
    </rPh>
    <phoneticPr fontId="1"/>
  </si>
  <si>
    <t>6-6_業務日誌</t>
    <rPh sb="4" eb="6">
      <t>ギョウム</t>
    </rPh>
    <rPh sb="6" eb="8">
      <t>ニッシ</t>
    </rPh>
    <phoneticPr fontId="1"/>
  </si>
  <si>
    <t>6-7</t>
    <phoneticPr fontId="8"/>
  </si>
  <si>
    <t>6-7_振込証明
　（給与の支払証明）</t>
    <rPh sb="4" eb="6">
      <t>フリコ</t>
    </rPh>
    <rPh sb="6" eb="8">
      <t>ショウメイ</t>
    </rPh>
    <rPh sb="11" eb="13">
      <t>キュウヨ</t>
    </rPh>
    <rPh sb="14" eb="16">
      <t>シハラ</t>
    </rPh>
    <rPh sb="16" eb="18">
      <t>ショウメイ</t>
    </rPh>
    <phoneticPr fontId="8"/>
  </si>
  <si>
    <t>6-8</t>
    <phoneticPr fontId="8"/>
  </si>
  <si>
    <t>6-8_事業従事者の管理体制図</t>
    <rPh sb="4" eb="6">
      <t>ジギョウ</t>
    </rPh>
    <rPh sb="6" eb="8">
      <t>ジュウジ</t>
    </rPh>
    <rPh sb="8" eb="9">
      <t>シャ</t>
    </rPh>
    <rPh sb="10" eb="12">
      <t>カンリ</t>
    </rPh>
    <rPh sb="12" eb="15">
      <t>タイセイズ</t>
    </rPh>
    <phoneticPr fontId="8"/>
  </si>
  <si>
    <t>6-3_就業規則・給与規程、及び日給・時給の場合は雇用契約書</t>
    <rPh sb="4" eb="8">
      <t>シュウギョウキソク</t>
    </rPh>
    <rPh sb="9" eb="11">
      <t>キュウヨ</t>
    </rPh>
    <rPh sb="11" eb="13">
      <t>キテイ</t>
    </rPh>
    <rPh sb="14" eb="15">
      <t>オヨ</t>
    </rPh>
    <rPh sb="16" eb="18">
      <t>ニッキュウ</t>
    </rPh>
    <rPh sb="19" eb="21">
      <t>ジキュウ</t>
    </rPh>
    <rPh sb="22" eb="24">
      <t>バアイ</t>
    </rPh>
    <rPh sb="25" eb="27">
      <t>コヨウ</t>
    </rPh>
    <rPh sb="27" eb="30">
      <t>ケイヤクショ</t>
    </rPh>
    <phoneticPr fontId="1"/>
  </si>
  <si>
    <t>人件費の場合</t>
    <rPh sb="0" eb="2">
      <t>ジンケン</t>
    </rPh>
    <rPh sb="2" eb="3">
      <t>ヒ</t>
    </rPh>
    <rPh sb="4" eb="6">
      <t>バアイ</t>
    </rPh>
    <phoneticPr fontId="8"/>
  </si>
  <si>
    <t>業務費の場合</t>
    <rPh sb="0" eb="2">
      <t>ギョウム</t>
    </rPh>
    <rPh sb="2" eb="3">
      <t>ヒ</t>
    </rPh>
    <rPh sb="4" eb="6">
      <t>バアイ</t>
    </rPh>
    <phoneticPr fontId="8"/>
  </si>
  <si>
    <t>8-1</t>
    <phoneticPr fontId="8"/>
  </si>
  <si>
    <t>業務費(旅費)の場合</t>
    <rPh sb="0" eb="2">
      <t>ギョウム</t>
    </rPh>
    <rPh sb="2" eb="3">
      <t>ヒ</t>
    </rPh>
    <rPh sb="4" eb="6">
      <t>リョヒ</t>
    </rPh>
    <rPh sb="8" eb="10">
      <t>バアイ</t>
    </rPh>
    <phoneticPr fontId="8"/>
  </si>
  <si>
    <t>8-1_旅費計算書</t>
    <rPh sb="4" eb="6">
      <t>リョヒ</t>
    </rPh>
    <rPh sb="6" eb="9">
      <t>ケイサンショ</t>
    </rPh>
    <phoneticPr fontId="8"/>
  </si>
  <si>
    <t>8-2</t>
    <phoneticPr fontId="8"/>
  </si>
  <si>
    <t>8-3</t>
    <phoneticPr fontId="8"/>
  </si>
  <si>
    <t>8-3_旅費規程等内規</t>
    <phoneticPr fontId="8"/>
  </si>
  <si>
    <t>8-2_出張命令書・出張報告書</t>
    <phoneticPr fontId="8"/>
  </si>
  <si>
    <t>8-4</t>
    <phoneticPr fontId="8"/>
  </si>
  <si>
    <t>8-5</t>
    <phoneticPr fontId="8"/>
  </si>
  <si>
    <t>9</t>
    <phoneticPr fontId="8"/>
  </si>
  <si>
    <t>8-5_振込証明
　（事業者から出張者への支払い証明）</t>
    <rPh sb="4" eb="6">
      <t>フリコ</t>
    </rPh>
    <rPh sb="6" eb="8">
      <t>ショウメイ</t>
    </rPh>
    <rPh sb="11" eb="14">
      <t>ジギョウシャ</t>
    </rPh>
    <rPh sb="16" eb="18">
      <t>シュッチョウ</t>
    </rPh>
    <rPh sb="18" eb="19">
      <t>シャ</t>
    </rPh>
    <rPh sb="21" eb="23">
      <t>シハラ</t>
    </rPh>
    <rPh sb="24" eb="26">
      <t>ショウメイ</t>
    </rPh>
    <phoneticPr fontId="8"/>
  </si>
  <si>
    <t>10</t>
    <phoneticPr fontId="8"/>
  </si>
  <si>
    <t>10_成果物
　（実績に応じて提出。複数ある場合は枝番を付ける。例えば、アプリの仕様書や画面の写し、開発システムの画面の写し、デジタルサイネージ広報データ、チラシ、ポスター、広告、イベントのプログラムや写真等の開催状況を示す資料等。ソフトウェアの場合は取得財産プレートを貼付した写真）</t>
    <rPh sb="3" eb="6">
      <t>セイカブツ</t>
    </rPh>
    <rPh sb="9" eb="11">
      <t>ジッセキ</t>
    </rPh>
    <rPh sb="12" eb="13">
      <t>オウ</t>
    </rPh>
    <rPh sb="15" eb="17">
      <t>テイシュツ</t>
    </rPh>
    <rPh sb="18" eb="20">
      <t>フクスウ</t>
    </rPh>
    <rPh sb="22" eb="24">
      <t>バアイ</t>
    </rPh>
    <rPh sb="25" eb="27">
      <t>エダバン</t>
    </rPh>
    <rPh sb="28" eb="29">
      <t>ツ</t>
    </rPh>
    <rPh sb="32" eb="33">
      <t>タト</t>
    </rPh>
    <rPh sb="40" eb="43">
      <t>シヨウショ</t>
    </rPh>
    <rPh sb="44" eb="46">
      <t>ガメン</t>
    </rPh>
    <rPh sb="47" eb="48">
      <t>ウツ</t>
    </rPh>
    <rPh sb="50" eb="52">
      <t>カイハツ</t>
    </rPh>
    <rPh sb="57" eb="59">
      <t>ガメン</t>
    </rPh>
    <rPh sb="60" eb="61">
      <t>ウツ</t>
    </rPh>
    <rPh sb="72" eb="74">
      <t>コウホウ</t>
    </rPh>
    <rPh sb="87" eb="89">
      <t>コウコク</t>
    </rPh>
    <rPh sb="101" eb="103">
      <t>シャシン</t>
    </rPh>
    <rPh sb="103" eb="104">
      <t>トウ</t>
    </rPh>
    <rPh sb="105" eb="107">
      <t>カイサイ</t>
    </rPh>
    <rPh sb="107" eb="109">
      <t>ジョウキョウ</t>
    </rPh>
    <rPh sb="110" eb="111">
      <t>シメ</t>
    </rPh>
    <rPh sb="112" eb="114">
      <t>シリョウ</t>
    </rPh>
    <rPh sb="114" eb="115">
      <t>トウ</t>
    </rPh>
    <rPh sb="123" eb="125">
      <t>バアイ</t>
    </rPh>
    <rPh sb="126" eb="130">
      <t>シュトクザイサン</t>
    </rPh>
    <rPh sb="135" eb="137">
      <t>テンプ</t>
    </rPh>
    <rPh sb="139" eb="141">
      <t>シャシン</t>
    </rPh>
    <phoneticPr fontId="8"/>
  </si>
  <si>
    <t>9_経費に係るその他の証憑類
　（諸謝金、消耗品費等が含まれる場合、補助事業の手引き参照）</t>
    <rPh sb="2" eb="4">
      <t>ケイヒ</t>
    </rPh>
    <rPh sb="5" eb="6">
      <t>カカ</t>
    </rPh>
    <rPh sb="9" eb="10">
      <t>タ</t>
    </rPh>
    <rPh sb="11" eb="14">
      <t>ショウヒョウルイ</t>
    </rPh>
    <rPh sb="17" eb="20">
      <t>ショシャキン</t>
    </rPh>
    <rPh sb="21" eb="24">
      <t>ショウモウヒン</t>
    </rPh>
    <rPh sb="24" eb="25">
      <t>ヒ</t>
    </rPh>
    <rPh sb="25" eb="26">
      <t>トウ</t>
    </rPh>
    <rPh sb="27" eb="28">
      <t>フク</t>
    </rPh>
    <rPh sb="31" eb="33">
      <t>バアイ</t>
    </rPh>
    <rPh sb="34" eb="36">
      <t>ホジョ</t>
    </rPh>
    <rPh sb="36" eb="38">
      <t>ジギョウ</t>
    </rPh>
    <rPh sb="39" eb="41">
      <t>テビ</t>
    </rPh>
    <rPh sb="42" eb="44">
      <t>サンショウ</t>
    </rPh>
    <phoneticPr fontId="8"/>
  </si>
  <si>
    <t>7-4_検収確認書、もしくは納品書に検収日・検収確認を行った旨の一文・検収確認者の署名・捺印</t>
    <rPh sb="4" eb="6">
      <t>ケンシュウ</t>
    </rPh>
    <rPh sb="6" eb="8">
      <t>カクニン</t>
    </rPh>
    <rPh sb="8" eb="9">
      <t>ショ</t>
    </rPh>
    <rPh sb="14" eb="17">
      <t>ノウヒンショ</t>
    </rPh>
    <rPh sb="18" eb="20">
      <t>ケンシュウ</t>
    </rPh>
    <rPh sb="20" eb="21">
      <t>ヒ</t>
    </rPh>
    <rPh sb="22" eb="24">
      <t>ケンシュウ</t>
    </rPh>
    <rPh sb="24" eb="26">
      <t>カクニン</t>
    </rPh>
    <rPh sb="27" eb="28">
      <t>オコナ</t>
    </rPh>
    <rPh sb="30" eb="31">
      <t>ムネ</t>
    </rPh>
    <rPh sb="32" eb="34">
      <t>イチブン</t>
    </rPh>
    <rPh sb="35" eb="39">
      <t>ケンシュウカクニン</t>
    </rPh>
    <rPh sb="39" eb="40">
      <t>シャ</t>
    </rPh>
    <rPh sb="41" eb="43">
      <t>ショメイ</t>
    </rPh>
    <rPh sb="44" eb="46">
      <t>ナツイン</t>
    </rPh>
    <phoneticPr fontId="1"/>
  </si>
  <si>
    <t>8-4_領収書
　（タクシー、航空機、レンタカー代、ガソリン代、有料道路代等。航空機の場合は半券（搭乗証明書）含む。電車及びバスの場合、実施日における駅すぱあと、乗換案内等の経路検索結果を添付）</t>
    <rPh sb="4" eb="7">
      <t>リョウシュウショ</t>
    </rPh>
    <rPh sb="15" eb="18">
      <t>コウクウキ</t>
    </rPh>
    <rPh sb="24" eb="25">
      <t>ダイ</t>
    </rPh>
    <rPh sb="30" eb="31">
      <t>ダイ</t>
    </rPh>
    <rPh sb="32" eb="36">
      <t>ユウリョウドウロ</t>
    </rPh>
    <rPh sb="36" eb="37">
      <t>ダイ</t>
    </rPh>
    <rPh sb="37" eb="38">
      <t>トウ</t>
    </rPh>
    <rPh sb="39" eb="42">
      <t>コウクウキ</t>
    </rPh>
    <rPh sb="43" eb="45">
      <t>バアイ</t>
    </rPh>
    <rPh sb="46" eb="48">
      <t>ハンケン</t>
    </rPh>
    <rPh sb="49" eb="51">
      <t>トウジョウ</t>
    </rPh>
    <rPh sb="51" eb="53">
      <t>ショウメイ</t>
    </rPh>
    <rPh sb="53" eb="54">
      <t>ショ</t>
    </rPh>
    <rPh sb="55" eb="56">
      <t>フク</t>
    </rPh>
    <rPh sb="58" eb="60">
      <t>デンシャ</t>
    </rPh>
    <rPh sb="60" eb="61">
      <t>オヨ</t>
    </rPh>
    <rPh sb="65" eb="67">
      <t>バアイ</t>
    </rPh>
    <rPh sb="68" eb="70">
      <t>ジッシ</t>
    </rPh>
    <rPh sb="70" eb="71">
      <t>ヒ</t>
    </rPh>
    <rPh sb="75" eb="76">
      <t>エキ</t>
    </rPh>
    <rPh sb="81" eb="85">
      <t>ノリカエアンナイ</t>
    </rPh>
    <rPh sb="85" eb="86">
      <t>トウ</t>
    </rPh>
    <rPh sb="87" eb="89">
      <t>ケイロ</t>
    </rPh>
    <rPh sb="89" eb="91">
      <t>ケンサク</t>
    </rPh>
    <rPh sb="91" eb="93">
      <t>ケッカ</t>
    </rPh>
    <rPh sb="94" eb="96">
      <t>テンプ</t>
    </rPh>
    <phoneticPr fontId="8"/>
  </si>
  <si>
    <t>1_様式第11,別紙1,別紙2_完了実績報告書,実施報告書,経費所要額精算調書
 （Excel形式のまま提出すること。）</t>
    <rPh sb="16" eb="18">
      <t>カンリョウ</t>
    </rPh>
    <rPh sb="18" eb="20">
      <t>ジッセキ</t>
    </rPh>
    <rPh sb="20" eb="23">
      <t>ホウコクショ</t>
    </rPh>
    <rPh sb="26" eb="29">
      <t>ホウコクショ</t>
    </rPh>
    <rPh sb="32" eb="35">
      <t>ショヨウガク</t>
    </rPh>
    <rPh sb="35" eb="39">
      <t>セイサンチョウショ</t>
    </rPh>
    <phoneticPr fontId="8"/>
  </si>
  <si>
    <t>6-4_人件費の単価の根拠資料
　（健保等級単価、年棒・月給制の労務単価一覧表、実績単価それぞれの場合について、補助事業の手引きP.29の（参考）人件費・賃金データの例を参照）</t>
    <rPh sb="4" eb="7">
      <t>ジンケンヒ</t>
    </rPh>
    <rPh sb="8" eb="10">
      <t>タンカ</t>
    </rPh>
    <rPh sb="11" eb="13">
      <t>コンキョ</t>
    </rPh>
    <rPh sb="13" eb="15">
      <t>シリョウ</t>
    </rPh>
    <rPh sb="18" eb="20">
      <t>ケンポ</t>
    </rPh>
    <rPh sb="20" eb="22">
      <t>トウキュウ</t>
    </rPh>
    <rPh sb="22" eb="24">
      <t>タンカ</t>
    </rPh>
    <rPh sb="25" eb="27">
      <t>ネンボウ</t>
    </rPh>
    <rPh sb="28" eb="30">
      <t>ゲッキュウ</t>
    </rPh>
    <rPh sb="30" eb="31">
      <t>セイ</t>
    </rPh>
    <rPh sb="32" eb="34">
      <t>ロウム</t>
    </rPh>
    <rPh sb="34" eb="36">
      <t>タンカ</t>
    </rPh>
    <rPh sb="36" eb="38">
      <t>イチラン</t>
    </rPh>
    <rPh sb="38" eb="39">
      <t>ヒョウ</t>
    </rPh>
    <rPh sb="40" eb="42">
      <t>ジッセキ</t>
    </rPh>
    <rPh sb="42" eb="44">
      <t>タンカ</t>
    </rPh>
    <rPh sb="49" eb="51">
      <t>バアイ</t>
    </rPh>
    <rPh sb="56" eb="58">
      <t>ホジョ</t>
    </rPh>
    <rPh sb="58" eb="60">
      <t>ジギョウ</t>
    </rPh>
    <rPh sb="61" eb="63">
      <t>テビ</t>
    </rPh>
    <rPh sb="70" eb="72">
      <t>サンコウ</t>
    </rPh>
    <rPh sb="73" eb="76">
      <t>ジンケンヒ</t>
    </rPh>
    <rPh sb="77" eb="79">
      <t>チンギン</t>
    </rPh>
    <rPh sb="83" eb="84">
      <t>レイ</t>
    </rPh>
    <rPh sb="85" eb="87">
      <t>サンショウ</t>
    </rPh>
    <phoneticPr fontId="8"/>
  </si>
  <si>
    <t>6-1_人件費調書及び従事積算表</t>
    <rPh sb="4" eb="7">
      <t>ジンケンヒ</t>
    </rPh>
    <rPh sb="7" eb="9">
      <t>チョウショ</t>
    </rPh>
    <rPh sb="9" eb="10">
      <t>オヨ</t>
    </rPh>
    <rPh sb="11" eb="13">
      <t>ジュウジ</t>
    </rPh>
    <rPh sb="13" eb="15">
      <t>セキサン</t>
    </rPh>
    <rPh sb="15" eb="16">
      <t>ヒョウ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</si>
</sst>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 #,##0_ ;_ * \-#,##0_ ;_ * &quot;-&quot;_ ;_ @_ "/>
    <numFmt numFmtId="176" formatCode="#,###&quot;円&quot;"/>
    <numFmt numFmtId="177" formatCode="#,##0&quot;円&quot;"/>
    <numFmt numFmtId="178" formatCode="#,###"/>
    <numFmt numFmtId="179" formatCode="yyyy&quot;年&quot;m&quot;月&quot;;@"/>
    <numFmt numFmtId="180" formatCode="0_);[Red]\(0\)"/>
    <numFmt numFmtId="181" formatCode="[=0]&quot;&quot;;General"/>
    <numFmt numFmtId="182" formatCode="&quot;〒&quot;000\-0000"/>
    <numFmt numFmtId="183" formatCode="&quot;0&quot;###"/>
    <numFmt numFmtId="184" formatCode="#,##0_);[Red]\(#,##0\)"/>
    <numFmt numFmtId="185" formatCode="0_ "/>
    <numFmt numFmtId="186" formatCode="[$-411]ggge&quot;年&quot;m&quot;月&quot;d&quot;日&quot;;@"/>
    <numFmt numFmtId="187" formatCode="[DBNum3]0"/>
    <numFmt numFmtId="188" formatCode="[DBNum3]&quot;&quot;#,##0"/>
    <numFmt numFmtId="189" formatCode="#,##0_ "/>
    <numFmt numFmtId="190" formatCode="#,##0.0000000000_ "/>
    <numFmt numFmtId="191" formatCode="#,##0.00_ "/>
    <numFmt numFmtId="192" formatCode="[DBNum3][$-411]0"/>
    <numFmt numFmtId="193" formatCode="[DBNum3]000000000"/>
  </numFmts>
  <fonts count="43">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1"/>
      <color theme="1"/>
      <name val="ＭＳ 明朝"/>
      <family val="1"/>
      <charset val="128"/>
    </font>
    <font>
      <sz val="11"/>
      <color rgb="FF0070C0"/>
      <name val="ＭＳ 明朝"/>
      <family val="1"/>
      <charset val="128"/>
    </font>
    <font>
      <sz val="10"/>
      <color theme="1"/>
      <name val="ＭＳ Ｐゴシック"/>
      <family val="3"/>
      <charset val="128"/>
      <scheme val="minor"/>
    </font>
    <font>
      <sz val="6"/>
      <name val="ＭＳ Ｐゴシック"/>
      <family val="3"/>
      <charset val="128"/>
      <scheme val="minor"/>
    </font>
    <font>
      <sz val="9"/>
      <color indexed="81"/>
      <name val="MS P ゴシック"/>
      <family val="3"/>
      <charset val="128"/>
    </font>
    <font>
      <b/>
      <sz val="11"/>
      <color rgb="FFFF0000"/>
      <name val="ＭＳ 明朝"/>
      <family val="1"/>
      <charset val="128"/>
    </font>
    <font>
      <b/>
      <sz val="11"/>
      <color rgb="FFFF0000"/>
      <name val="ＭＳ Ｐゴシック"/>
      <family val="3"/>
      <charset val="128"/>
      <scheme val="minor"/>
    </font>
    <font>
      <sz val="10.5"/>
      <color theme="1"/>
      <name val="ＭＳ 明朝"/>
      <family val="1"/>
      <charset val="128"/>
    </font>
    <font>
      <sz val="10.5"/>
      <name val="ＭＳ 明朝"/>
      <family val="1"/>
      <charset val="128"/>
    </font>
    <font>
      <sz val="10.5"/>
      <color rgb="FF000000"/>
      <name val="ＭＳ 明朝"/>
      <family val="1"/>
      <charset val="128"/>
    </font>
    <font>
      <b/>
      <sz val="10.5"/>
      <color rgb="FFFFFFCC"/>
      <name val="ＭＳ 明朝"/>
      <family val="1"/>
      <charset val="128"/>
    </font>
    <font>
      <b/>
      <sz val="10"/>
      <color theme="1"/>
      <name val="ＭＳ Ｐゴシック"/>
      <family val="3"/>
      <charset val="128"/>
      <scheme val="minor"/>
    </font>
    <font>
      <sz val="10"/>
      <name val="ＭＳ Ｐゴシック"/>
      <family val="3"/>
      <charset val="128"/>
      <scheme val="minor"/>
    </font>
    <font>
      <sz val="9"/>
      <name val="ＭＳ 明朝"/>
      <family val="1"/>
      <charset val="128"/>
    </font>
    <font>
      <u/>
      <sz val="9"/>
      <color theme="10"/>
      <name val="ＭＳ Ｐゴシック"/>
      <family val="3"/>
      <charset val="128"/>
      <scheme val="minor"/>
    </font>
    <font>
      <sz val="9"/>
      <name val="ＭＳ Ｐゴシック"/>
      <family val="3"/>
      <charset val="128"/>
      <scheme val="minor"/>
    </font>
    <font>
      <b/>
      <sz val="9"/>
      <color rgb="FFFFFFCC"/>
      <name val="ＭＳ ゴシック"/>
      <family val="3"/>
      <charset val="128"/>
    </font>
    <font>
      <b/>
      <sz val="9"/>
      <color rgb="FFFFFFCC"/>
      <name val="ＭＳ 明朝"/>
      <family val="1"/>
      <charset val="128"/>
    </font>
    <font>
      <b/>
      <sz val="9"/>
      <name val="ＭＳ 明朝"/>
      <family val="1"/>
      <charset val="128"/>
    </font>
    <font>
      <sz val="11"/>
      <color rgb="FFFFFFCC"/>
      <name val="ＭＳ 明朝"/>
      <family val="1"/>
      <charset val="128"/>
    </font>
    <font>
      <b/>
      <sz val="11"/>
      <color rgb="FFFFFFCC"/>
      <name val="ＭＳ 明朝"/>
      <family val="1"/>
      <charset val="128"/>
    </font>
    <font>
      <b/>
      <sz val="11"/>
      <color rgb="FFFFFFCC"/>
      <name val="ＭＳ Ｐゴシック"/>
      <family val="3"/>
      <charset val="128"/>
      <scheme val="minor"/>
    </font>
    <font>
      <b/>
      <sz val="11"/>
      <color rgb="FFFFFFCC"/>
      <name val="ＭＳ Ｐゴシック"/>
      <family val="3"/>
      <charset val="128"/>
    </font>
    <font>
      <b/>
      <sz val="13"/>
      <color rgb="FFFFFFCC"/>
      <name val="ＭＳ Ｐゴシック"/>
      <family val="3"/>
      <charset val="128"/>
      <scheme val="major"/>
    </font>
    <font>
      <b/>
      <sz val="13"/>
      <color rgb="FFFFFFCC"/>
      <name val="ＭＳ Ｐゴシック"/>
      <family val="3"/>
      <charset val="128"/>
      <scheme val="minor"/>
    </font>
    <font>
      <sz val="12"/>
      <name val="ＭＳ 明朝"/>
      <family val="1"/>
      <charset val="128"/>
    </font>
    <font>
      <b/>
      <sz val="12"/>
      <color rgb="FFFFFFCC"/>
      <name val="ＭＳ Ｐゴシック"/>
      <family val="3"/>
      <charset val="128"/>
    </font>
    <font>
      <sz val="12"/>
      <color rgb="FFFFFFCC"/>
      <name val="ＭＳ Ｐゴシック"/>
      <family val="3"/>
      <charset val="128"/>
    </font>
    <font>
      <sz val="9"/>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99"/>
        <bgColor indexed="64"/>
      </patternFill>
    </fill>
    <fill>
      <patternFill patternType="solid">
        <fgColor theme="0" tint="-0.249977111117893"/>
        <bgColor indexed="64"/>
      </patternFill>
    </fill>
  </fills>
  <borders count="158">
    <border>
      <left/>
      <right/>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style="hair">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thin">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style="thin">
        <color indexed="64"/>
      </top>
      <bottom/>
      <diagonal/>
    </border>
    <border>
      <left style="hair">
        <color indexed="64"/>
      </left>
      <right/>
      <top/>
      <bottom/>
      <diagonal/>
    </border>
    <border>
      <left/>
      <right style="hair">
        <color indexed="64"/>
      </right>
      <top/>
      <bottom/>
      <diagonal/>
    </border>
    <border>
      <left/>
      <right style="hair">
        <color indexed="64"/>
      </right>
      <top style="thin">
        <color indexed="64"/>
      </top>
      <bottom/>
      <diagonal/>
    </border>
    <border>
      <left style="hair">
        <color indexed="64"/>
      </left>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style="double">
        <color indexed="64"/>
      </top>
      <bottom style="hair">
        <color indexed="64"/>
      </bottom>
      <diagonal/>
    </border>
    <border>
      <left style="hair">
        <color indexed="64"/>
      </left>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diagonal/>
    </border>
    <border>
      <left style="hair">
        <color indexed="64"/>
      </left>
      <right/>
      <top/>
      <bottom style="medium">
        <color indexed="64"/>
      </bottom>
      <diagonal/>
    </border>
    <border>
      <left/>
      <right style="hair">
        <color indexed="64"/>
      </right>
      <top style="thin">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s>
  <cellStyleXfs count="9">
    <xf numFmtId="0" fontId="0" fillId="0" borderId="0">
      <alignment vertical="center"/>
    </xf>
    <xf numFmtId="9" fontId="3" fillId="0" borderId="0" applyFont="0" applyFill="0" applyBorder="0" applyAlignment="0" applyProtection="0">
      <alignment vertical="center"/>
    </xf>
    <xf numFmtId="0" fontId="13" fillId="0" borderId="0" applyNumberFormat="0" applyFill="0" applyBorder="0" applyAlignment="0" applyProtection="0">
      <alignment vertical="center"/>
    </xf>
    <xf numFmtId="38" fontId="1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3" fillId="0" borderId="0">
      <alignment vertical="center"/>
    </xf>
    <xf numFmtId="0" fontId="2" fillId="0" borderId="0">
      <alignment vertical="center"/>
    </xf>
  </cellStyleXfs>
  <cellXfs count="520">
    <xf numFmtId="0" fontId="0" fillId="0" borderId="0" xfId="0">
      <alignment vertical="center"/>
    </xf>
    <xf numFmtId="0" fontId="6" fillId="2" borderId="7" xfId="0" applyFont="1" applyFill="1" applyBorder="1" applyAlignment="1">
      <alignment horizontal="centerContinuous" vertical="center" shrinkToFit="1"/>
    </xf>
    <xf numFmtId="0" fontId="6" fillId="2" borderId="8" xfId="0" applyFont="1" applyFill="1" applyBorder="1" applyAlignment="1">
      <alignment horizontal="centerContinuous" vertical="center" shrinkToFit="1"/>
    </xf>
    <xf numFmtId="0" fontId="6" fillId="2" borderId="9" xfId="0" applyFont="1" applyFill="1" applyBorder="1" applyAlignment="1">
      <alignment horizontal="centerContinuous" vertical="center" shrinkToFit="1"/>
    </xf>
    <xf numFmtId="0" fontId="14" fillId="2" borderId="0" xfId="0" applyFont="1" applyFill="1">
      <alignment vertical="center"/>
    </xf>
    <xf numFmtId="0" fontId="15" fillId="2" borderId="0" xfId="0" applyFont="1" applyFill="1">
      <alignment vertical="center"/>
    </xf>
    <xf numFmtId="0" fontId="14" fillId="2" borderId="0" xfId="0" applyFont="1" applyFill="1" applyProtection="1">
      <alignment vertical="center"/>
      <protection locked="0"/>
    </xf>
    <xf numFmtId="0" fontId="15" fillId="2" borderId="0" xfId="0" applyFont="1" applyFill="1" applyProtection="1">
      <alignment vertical="center"/>
      <protection locked="0"/>
    </xf>
    <xf numFmtId="0" fontId="6" fillId="0" borderId="116" xfId="0" applyFont="1" applyBorder="1">
      <alignment vertical="center"/>
    </xf>
    <xf numFmtId="0" fontId="6" fillId="0" borderId="117" xfId="0" applyFont="1" applyBorder="1">
      <alignment vertical="center"/>
    </xf>
    <xf numFmtId="0" fontId="6" fillId="0" borderId="118" xfId="0" applyFont="1" applyBorder="1">
      <alignment vertical="center"/>
    </xf>
    <xf numFmtId="0" fontId="6" fillId="0" borderId="122" xfId="0" applyFont="1" applyBorder="1">
      <alignment vertical="center"/>
    </xf>
    <xf numFmtId="0" fontId="6" fillId="0" borderId="29" xfId="0" applyFont="1" applyBorder="1">
      <alignment vertical="center"/>
    </xf>
    <xf numFmtId="0" fontId="6" fillId="0" borderId="123" xfId="0" applyFont="1" applyBorder="1">
      <alignment vertical="center"/>
    </xf>
    <xf numFmtId="0" fontId="14" fillId="2" borderId="119" xfId="0" applyFont="1" applyFill="1" applyBorder="1" applyAlignment="1">
      <alignment horizontal="centerContinuous" vertical="distributed"/>
    </xf>
    <xf numFmtId="0" fontId="14" fillId="2" borderId="120" xfId="0" applyFont="1" applyFill="1" applyBorder="1" applyAlignment="1">
      <alignment horizontal="centerContinuous" vertical="distributed"/>
    </xf>
    <xf numFmtId="0" fontId="14" fillId="2" borderId="121" xfId="0" applyFont="1" applyFill="1" applyBorder="1" applyAlignment="1">
      <alignment horizontal="center" vertical="center"/>
    </xf>
    <xf numFmtId="0" fontId="6" fillId="2" borderId="89" xfId="0" applyFont="1" applyFill="1" applyBorder="1" applyAlignment="1">
      <alignment horizontal="centerContinuous" vertical="center"/>
    </xf>
    <xf numFmtId="0" fontId="6" fillId="2" borderId="90" xfId="0" applyFont="1" applyFill="1" applyBorder="1" applyAlignment="1">
      <alignment horizontal="centerContinuous" vertical="center"/>
    </xf>
    <xf numFmtId="0" fontId="6" fillId="0" borderId="126" xfId="0" applyFont="1" applyBorder="1">
      <alignment vertical="center"/>
    </xf>
    <xf numFmtId="0" fontId="6" fillId="0" borderId="127" xfId="0" applyFont="1" applyBorder="1">
      <alignment vertical="center"/>
    </xf>
    <xf numFmtId="0" fontId="6" fillId="0" borderId="129" xfId="0" applyFont="1" applyBorder="1">
      <alignment vertical="center"/>
    </xf>
    <xf numFmtId="0" fontId="6" fillId="0" borderId="130" xfId="0" applyFont="1" applyBorder="1">
      <alignment vertical="center"/>
    </xf>
    <xf numFmtId="0" fontId="6" fillId="0" borderId="132" xfId="0" applyFont="1" applyBorder="1">
      <alignment vertical="center"/>
    </xf>
    <xf numFmtId="0" fontId="6" fillId="0" borderId="133" xfId="0" applyFont="1" applyBorder="1">
      <alignment vertical="center"/>
    </xf>
    <xf numFmtId="41" fontId="6" fillId="0" borderId="128" xfId="0" applyNumberFormat="1" applyFont="1" applyBorder="1">
      <alignment vertical="center"/>
    </xf>
    <xf numFmtId="41" fontId="6" fillId="0" borderId="131" xfId="0" applyNumberFormat="1" applyFont="1" applyBorder="1">
      <alignment vertical="center"/>
    </xf>
    <xf numFmtId="41" fontId="6" fillId="0" borderId="134" xfId="0" applyNumberFormat="1" applyFont="1" applyBorder="1">
      <alignment vertical="center"/>
    </xf>
    <xf numFmtId="41" fontId="6" fillId="2" borderId="125" xfId="0" applyNumberFormat="1" applyFont="1" applyFill="1" applyBorder="1">
      <alignment vertical="center"/>
    </xf>
    <xf numFmtId="41" fontId="6" fillId="0" borderId="43" xfId="0" applyNumberFormat="1" applyFont="1" applyBorder="1">
      <alignment vertical="center"/>
    </xf>
    <xf numFmtId="41" fontId="6" fillId="0" borderId="124" xfId="0" applyNumberFormat="1" applyFont="1" applyBorder="1">
      <alignment vertical="center"/>
    </xf>
    <xf numFmtId="41" fontId="14" fillId="2" borderId="0" xfId="0" applyNumberFormat="1" applyFont="1" applyFill="1">
      <alignment vertical="center"/>
    </xf>
    <xf numFmtId="41" fontId="6" fillId="0" borderId="135" xfId="0" applyNumberFormat="1" applyFont="1" applyBorder="1">
      <alignment vertical="center"/>
    </xf>
    <xf numFmtId="41" fontId="14" fillId="2" borderId="78" xfId="0" applyNumberFormat="1" applyFont="1" applyFill="1" applyBorder="1">
      <alignment vertical="center"/>
    </xf>
    <xf numFmtId="0" fontId="0" fillId="0" borderId="0" xfId="0" applyAlignment="1">
      <alignment horizontal="center" vertical="center" wrapText="1" shrinkToFit="1"/>
    </xf>
    <xf numFmtId="0" fontId="16" fillId="0" borderId="0" xfId="0" applyFont="1">
      <alignment vertical="center"/>
    </xf>
    <xf numFmtId="0" fontId="16" fillId="0" borderId="4" xfId="0" applyFont="1" applyBorder="1">
      <alignment vertical="center"/>
    </xf>
    <xf numFmtId="0" fontId="16" fillId="0" borderId="136" xfId="0" applyFont="1" applyBorder="1" applyAlignment="1">
      <alignment horizontal="center" vertical="center"/>
    </xf>
    <xf numFmtId="0" fontId="20" fillId="0" borderId="0" xfId="0" applyFont="1">
      <alignment vertical="center"/>
    </xf>
    <xf numFmtId="0" fontId="21" fillId="0" borderId="0" xfId="0" applyFont="1">
      <alignment vertical="center"/>
    </xf>
    <xf numFmtId="0" fontId="22" fillId="0" borderId="0" xfId="0" applyFont="1" applyAlignment="1">
      <alignment horizontal="right" vertical="center"/>
    </xf>
    <xf numFmtId="0" fontId="21" fillId="0" borderId="0" xfId="0" applyFont="1" applyAlignment="1">
      <alignment horizontal="right" vertical="center"/>
    </xf>
    <xf numFmtId="182" fontId="21" fillId="0" borderId="0" xfId="0" applyNumberFormat="1" applyFont="1">
      <alignment vertical="center"/>
    </xf>
    <xf numFmtId="181" fontId="21" fillId="0" borderId="0" xfId="0" applyNumberFormat="1" applyFont="1">
      <alignment vertical="center"/>
    </xf>
    <xf numFmtId="0" fontId="21" fillId="0" borderId="0" xfId="0" applyFont="1" applyAlignment="1">
      <alignment horizontal="left" vertical="top"/>
    </xf>
    <xf numFmtId="183" fontId="21" fillId="0" borderId="0" xfId="0" applyNumberFormat="1" applyFont="1">
      <alignment vertical="center"/>
    </xf>
    <xf numFmtId="0" fontId="21" fillId="0" borderId="0" xfId="0" applyFont="1" applyAlignment="1">
      <alignment horizontal="left" vertical="center" shrinkToFit="1"/>
    </xf>
    <xf numFmtId="0" fontId="21" fillId="0" borderId="0" xfId="0" applyFont="1" applyAlignment="1">
      <alignment horizontal="right" vertical="top"/>
    </xf>
    <xf numFmtId="0" fontId="21" fillId="0" borderId="0" xfId="0" applyFont="1" applyAlignment="1">
      <alignment vertical="center" wrapText="1"/>
    </xf>
    <xf numFmtId="0" fontId="21" fillId="0" borderId="0" xfId="0" applyFont="1" applyAlignment="1">
      <alignment horizontal="left" vertical="center"/>
    </xf>
    <xf numFmtId="0" fontId="24" fillId="0" borderId="0" xfId="0" applyFont="1">
      <alignment vertical="center"/>
    </xf>
    <xf numFmtId="0" fontId="16" fillId="0" borderId="0" xfId="0" applyFont="1" applyAlignment="1">
      <alignment horizontal="center" vertical="center" wrapText="1" shrinkToFit="1"/>
    </xf>
    <xf numFmtId="0" fontId="25" fillId="0" borderId="0" xfId="0" applyFont="1" applyAlignment="1">
      <alignment vertical="center" shrinkToFit="1"/>
    </xf>
    <xf numFmtId="0" fontId="16" fillId="0" borderId="0" xfId="0" applyFont="1" applyAlignment="1">
      <alignment horizontal="right" vertical="center"/>
    </xf>
    <xf numFmtId="0" fontId="16" fillId="0" borderId="136" xfId="0" applyFont="1" applyBorder="1" applyAlignment="1">
      <alignment horizontal="center" vertical="center" shrinkToFit="1"/>
    </xf>
    <xf numFmtId="0" fontId="26" fillId="0" borderId="3" xfId="0" applyFont="1" applyBorder="1" applyAlignment="1">
      <alignment vertical="center" wrapText="1"/>
    </xf>
    <xf numFmtId="0" fontId="26" fillId="3" borderId="6" xfId="0" applyFont="1" applyFill="1" applyBorder="1" applyAlignment="1">
      <alignment vertical="center" wrapText="1"/>
    </xf>
    <xf numFmtId="0" fontId="26" fillId="0" borderId="6" xfId="0" applyFont="1" applyBorder="1" applyAlignment="1">
      <alignment vertical="center" wrapText="1"/>
    </xf>
    <xf numFmtId="0" fontId="16" fillId="0" borderId="13" xfId="0" applyFont="1" applyBorder="1">
      <alignment vertical="center"/>
    </xf>
    <xf numFmtId="0" fontId="16" fillId="0" borderId="0" xfId="0" applyFont="1" applyAlignment="1">
      <alignment vertical="center" shrinkToFit="1"/>
    </xf>
    <xf numFmtId="0" fontId="19" fillId="2" borderId="0" xfId="0" applyFont="1" applyFill="1">
      <alignment vertical="center"/>
    </xf>
    <xf numFmtId="0" fontId="0" fillId="2" borderId="0" xfId="0" applyFill="1">
      <alignment vertical="center"/>
    </xf>
    <xf numFmtId="0" fontId="6" fillId="4" borderId="22" xfId="0" applyFont="1" applyFill="1" applyBorder="1" applyAlignment="1" applyProtection="1">
      <alignment horizontal="left" vertical="center"/>
      <protection locked="0"/>
    </xf>
    <xf numFmtId="0" fontId="6" fillId="4" borderId="0" xfId="0" applyFont="1" applyFill="1" applyAlignment="1" applyProtection="1">
      <alignment horizontal="left" vertical="center"/>
      <protection locked="0"/>
    </xf>
    <xf numFmtId="0" fontId="6" fillId="4" borderId="23" xfId="0" applyFont="1" applyFill="1" applyBorder="1" applyAlignment="1" applyProtection="1">
      <alignment horizontal="left" vertical="center"/>
      <protection locked="0"/>
    </xf>
    <xf numFmtId="184" fontId="6" fillId="4" borderId="22" xfId="0" applyNumberFormat="1" applyFont="1" applyFill="1" applyBorder="1" applyAlignment="1" applyProtection="1">
      <alignment horizontal="right" vertical="center"/>
      <protection locked="0"/>
    </xf>
    <xf numFmtId="184" fontId="6" fillId="4" borderId="0" xfId="0" applyNumberFormat="1" applyFont="1" applyFill="1" applyAlignment="1" applyProtection="1">
      <alignment horizontal="right" vertical="center"/>
      <protection locked="0"/>
    </xf>
    <xf numFmtId="184" fontId="6" fillId="4" borderId="23" xfId="0" applyNumberFormat="1" applyFont="1" applyFill="1" applyBorder="1" applyAlignment="1" applyProtection="1">
      <alignment horizontal="right" vertical="center"/>
      <protection locked="0"/>
    </xf>
    <xf numFmtId="0" fontId="6" fillId="4" borderId="22" xfId="0" applyFont="1" applyFill="1" applyBorder="1" applyAlignment="1" applyProtection="1">
      <alignment vertical="center" shrinkToFit="1"/>
      <protection locked="0"/>
    </xf>
    <xf numFmtId="0" fontId="6" fillId="4" borderId="0" xfId="0" applyFont="1" applyFill="1" applyAlignment="1" applyProtection="1">
      <alignment vertical="center" shrinkToFit="1"/>
      <protection locked="0"/>
    </xf>
    <xf numFmtId="0" fontId="6" fillId="4" borderId="114" xfId="0" applyFont="1" applyFill="1" applyBorder="1" applyAlignment="1" applyProtection="1">
      <alignment vertical="center" shrinkToFit="1"/>
      <protection locked="0"/>
    </xf>
    <xf numFmtId="0" fontId="14" fillId="2" borderId="0" xfId="0" applyFont="1" applyFill="1" applyAlignment="1">
      <alignment horizontal="left" vertical="center"/>
    </xf>
    <xf numFmtId="0" fontId="14" fillId="2" borderId="0" xfId="0" applyFont="1" applyFill="1" applyAlignment="1">
      <alignment horizontal="center" vertical="center"/>
    </xf>
    <xf numFmtId="0" fontId="6" fillId="4" borderId="113" xfId="0" applyFont="1" applyFill="1" applyBorder="1" applyAlignment="1" applyProtection="1">
      <alignment horizontal="center" vertical="center" shrinkToFit="1"/>
      <protection locked="0"/>
    </xf>
    <xf numFmtId="0" fontId="6" fillId="4" borderId="23" xfId="0" applyFont="1" applyFill="1" applyBorder="1" applyAlignment="1" applyProtection="1">
      <alignment horizontal="center" vertical="center" shrinkToFit="1"/>
      <protection locked="0"/>
    </xf>
    <xf numFmtId="0" fontId="27" fillId="2" borderId="0" xfId="0" applyFont="1" applyFill="1">
      <alignment vertical="center"/>
    </xf>
    <xf numFmtId="0" fontId="27" fillId="2" borderId="0" xfId="0" applyFont="1" applyFill="1" applyAlignment="1">
      <alignment horizontal="center" vertical="center"/>
    </xf>
    <xf numFmtId="0" fontId="27" fillId="0" borderId="0" xfId="0" applyFont="1">
      <alignment vertical="center"/>
    </xf>
    <xf numFmtId="0" fontId="27" fillId="3" borderId="2" xfId="0" applyFont="1" applyFill="1" applyBorder="1" applyAlignment="1">
      <alignment horizontal="center" vertical="center" wrapText="1"/>
    </xf>
    <xf numFmtId="0" fontId="27" fillId="2" borderId="2" xfId="0" applyFont="1" applyFill="1" applyBorder="1" applyAlignment="1">
      <alignment horizontal="left" vertical="center" wrapText="1"/>
    </xf>
    <xf numFmtId="0" fontId="27" fillId="0" borderId="2" xfId="0" applyFont="1" applyBorder="1" applyAlignment="1">
      <alignment horizontal="left" vertical="center" wrapText="1"/>
    </xf>
    <xf numFmtId="0" fontId="27" fillId="0" borderId="29" xfId="0" applyFont="1" applyBorder="1">
      <alignment vertical="center"/>
    </xf>
    <xf numFmtId="0" fontId="27" fillId="0" borderId="8" xfId="0" applyFont="1" applyBorder="1" applyAlignment="1">
      <alignment horizontal="left" vertical="center"/>
    </xf>
    <xf numFmtId="0" fontId="27" fillId="0" borderId="8" xfId="0" applyFont="1" applyBorder="1" applyAlignment="1">
      <alignment horizontal="center" vertical="center"/>
    </xf>
    <xf numFmtId="0" fontId="27" fillId="0" borderId="9" xfId="0" applyFont="1" applyBorder="1" applyAlignment="1">
      <alignment horizontal="center" vertical="center"/>
    </xf>
    <xf numFmtId="0" fontId="27" fillId="0" borderId="15" xfId="0" applyFont="1" applyBorder="1" applyAlignment="1">
      <alignment horizontal="left" vertical="center" wrapText="1"/>
    </xf>
    <xf numFmtId="0" fontId="27" fillId="0" borderId="5" xfId="0" applyFont="1" applyBorder="1" applyAlignment="1">
      <alignment horizontal="left" vertical="center" wrapText="1"/>
    </xf>
    <xf numFmtId="0" fontId="27" fillId="0" borderId="2" xfId="0" applyFont="1" applyBorder="1" applyAlignment="1">
      <alignment vertical="center" wrapText="1"/>
    </xf>
    <xf numFmtId="0" fontId="27" fillId="0" borderId="0" xfId="0" applyFont="1" applyAlignment="1">
      <alignment horizontal="left" vertical="center"/>
    </xf>
    <xf numFmtId="0" fontId="27" fillId="0" borderId="1" xfId="0" applyFont="1" applyBorder="1" applyAlignment="1">
      <alignment vertical="center" wrapText="1"/>
    </xf>
    <xf numFmtId="0" fontId="27" fillId="0" borderId="74" xfId="0" applyFont="1" applyBorder="1" applyAlignment="1">
      <alignment horizontal="left" vertical="center" wrapText="1"/>
    </xf>
    <xf numFmtId="0" fontId="27" fillId="0" borderId="24" xfId="0" applyFont="1" applyBorder="1" applyAlignment="1">
      <alignment horizontal="left" vertical="center" wrapText="1"/>
    </xf>
    <xf numFmtId="0" fontId="27" fillId="0" borderId="16" xfId="0" applyFont="1" applyBorder="1" applyAlignment="1">
      <alignment vertical="center" wrapText="1"/>
    </xf>
    <xf numFmtId="0" fontId="27" fillId="2" borderId="0" xfId="0" applyFont="1" applyFill="1" applyAlignment="1">
      <alignment horizontal="left" vertical="center"/>
    </xf>
    <xf numFmtId="0" fontId="27" fillId="0" borderId="0" xfId="0" applyFont="1" applyAlignment="1">
      <alignment horizontal="center" vertical="center"/>
    </xf>
    <xf numFmtId="0" fontId="30" fillId="2" borderId="0" xfId="0" applyFont="1" applyFill="1" applyAlignment="1">
      <alignment vertical="center" wrapText="1"/>
    </xf>
    <xf numFmtId="0" fontId="30" fillId="2" borderId="4" xfId="0" applyFont="1" applyFill="1" applyBorder="1" applyAlignment="1">
      <alignment vertical="center" wrapText="1"/>
    </xf>
    <xf numFmtId="0" fontId="32" fillId="0" borderId="0" xfId="0" applyFont="1">
      <alignment vertical="center"/>
    </xf>
    <xf numFmtId="0" fontId="31" fillId="0" borderId="0" xfId="0" applyFont="1">
      <alignment vertical="center"/>
    </xf>
    <xf numFmtId="0" fontId="33" fillId="0" borderId="0" xfId="0" applyFont="1">
      <alignment vertical="center"/>
    </xf>
    <xf numFmtId="0" fontId="34" fillId="0" borderId="0" xfId="0" applyFont="1">
      <alignment vertical="center"/>
    </xf>
    <xf numFmtId="0" fontId="35" fillId="2" borderId="0" xfId="0" applyFont="1" applyFill="1">
      <alignment vertical="center"/>
    </xf>
    <xf numFmtId="0" fontId="36" fillId="0" borderId="0" xfId="0" applyFont="1">
      <alignment vertical="center"/>
    </xf>
    <xf numFmtId="0" fontId="27" fillId="0" borderId="15" xfId="0" applyFont="1" applyBorder="1" applyAlignment="1">
      <alignment vertical="center" wrapText="1"/>
    </xf>
    <xf numFmtId="0" fontId="27" fillId="0" borderId="12" xfId="0" applyFont="1" applyBorder="1" applyAlignment="1">
      <alignment vertical="center" wrapText="1"/>
    </xf>
    <xf numFmtId="0" fontId="27" fillId="0" borderId="100" xfId="0" applyFont="1" applyBorder="1" applyAlignment="1">
      <alignment vertical="center" wrapText="1"/>
    </xf>
    <xf numFmtId="0" fontId="27" fillId="0" borderId="28" xfId="0" applyFont="1" applyBorder="1" applyAlignment="1">
      <alignment vertical="center" wrapText="1"/>
    </xf>
    <xf numFmtId="0" fontId="37" fillId="2" borderId="0" xfId="0" applyFont="1" applyFill="1">
      <alignment vertical="center"/>
    </xf>
    <xf numFmtId="0" fontId="38" fillId="2" borderId="0" xfId="0" applyFont="1" applyFill="1">
      <alignment vertical="center"/>
    </xf>
    <xf numFmtId="0" fontId="14" fillId="2" borderId="0" xfId="0" applyFont="1" applyFill="1" applyAlignment="1">
      <alignment horizontal="center" vertical="center" shrinkToFit="1"/>
    </xf>
    <xf numFmtId="180" fontId="14" fillId="2" borderId="0" xfId="0" applyNumberFormat="1" applyFont="1" applyFill="1" applyAlignment="1">
      <alignment horizontal="center" vertical="center" shrinkToFit="1"/>
    </xf>
    <xf numFmtId="0" fontId="39" fillId="0" borderId="117" xfId="0" applyFont="1" applyBorder="1" applyAlignment="1">
      <alignment horizontal="centerContinuous" vertical="center"/>
    </xf>
    <xf numFmtId="0" fontId="39" fillId="0" borderId="48" xfId="0" applyFont="1" applyBorder="1" applyAlignment="1">
      <alignment horizontal="centerContinuous" vertical="center"/>
    </xf>
    <xf numFmtId="0" fontId="39" fillId="4" borderId="117" xfId="0" applyFont="1" applyFill="1" applyBorder="1" applyAlignment="1" applyProtection="1">
      <alignment horizontal="right" vertical="center"/>
      <protection locked="0"/>
    </xf>
    <xf numFmtId="0" fontId="39" fillId="0" borderId="48" xfId="0" applyFont="1" applyBorder="1" applyAlignment="1">
      <alignment horizontal="left" vertical="center" wrapText="1"/>
    </xf>
    <xf numFmtId="0" fontId="39" fillId="0" borderId="117" xfId="0" applyFont="1" applyBorder="1" applyAlignment="1">
      <alignment horizontal="centerContinuous" vertical="center" shrinkToFit="1"/>
    </xf>
    <xf numFmtId="0" fontId="39" fillId="0" borderId="48" xfId="0" applyFont="1" applyBorder="1" applyAlignment="1">
      <alignment horizontal="centerContinuous" vertical="center" shrinkToFit="1"/>
    </xf>
    <xf numFmtId="0" fontId="39" fillId="0" borderId="48" xfId="0" applyFont="1" applyBorder="1" applyAlignment="1">
      <alignment vertical="center" wrapText="1"/>
    </xf>
    <xf numFmtId="0" fontId="39" fillId="0" borderId="141" xfId="0" applyFont="1" applyBorder="1" applyAlignment="1">
      <alignment vertical="center" wrapText="1"/>
    </xf>
    <xf numFmtId="0" fontId="39" fillId="0" borderId="117" xfId="0" applyFont="1" applyBorder="1" applyAlignment="1">
      <alignment horizontal="right" vertical="center"/>
    </xf>
    <xf numFmtId="0" fontId="39" fillId="0" borderId="48" xfId="0" quotePrefix="1" applyFont="1" applyBorder="1" applyAlignment="1">
      <alignment vertical="center" wrapText="1"/>
    </xf>
    <xf numFmtId="0" fontId="39" fillId="0" borderId="142" xfId="0" applyFont="1" applyBorder="1" applyAlignment="1">
      <alignment horizontal="right" vertical="center"/>
    </xf>
    <xf numFmtId="0" fontId="39" fillId="0" borderId="140" xfId="0" applyFont="1" applyBorder="1" applyAlignment="1">
      <alignment vertical="center" wrapText="1"/>
    </xf>
    <xf numFmtId="0" fontId="40" fillId="0" borderId="0" xfId="0" applyFont="1">
      <alignment vertical="center"/>
    </xf>
    <xf numFmtId="0" fontId="21" fillId="0" borderId="0" xfId="0" applyFont="1" applyAlignment="1">
      <alignment horizontal="left" vertical="top" wrapText="1"/>
    </xf>
    <xf numFmtId="0" fontId="0" fillId="0" borderId="0" xfId="0" applyAlignment="1">
      <alignment vertical="center" wrapText="1"/>
    </xf>
    <xf numFmtId="0" fontId="22" fillId="0" borderId="0" xfId="0" applyFont="1" applyAlignment="1">
      <alignment vertical="center" wrapText="1"/>
    </xf>
    <xf numFmtId="0" fontId="22" fillId="0" borderId="0" xfId="0" applyFont="1">
      <alignment vertical="center"/>
    </xf>
    <xf numFmtId="192" fontId="22" fillId="0" borderId="0" xfId="0" applyNumberFormat="1" applyFont="1" applyProtection="1">
      <alignment vertical="center"/>
      <protection locked="0"/>
    </xf>
    <xf numFmtId="192" fontId="22" fillId="0" borderId="0" xfId="0" applyNumberFormat="1" applyFont="1">
      <alignment vertical="center"/>
    </xf>
    <xf numFmtId="0" fontId="22" fillId="0" borderId="0" xfId="0" quotePrefix="1" applyFont="1">
      <alignment vertical="center"/>
    </xf>
    <xf numFmtId="192" fontId="22" fillId="0" borderId="0" xfId="0" applyNumberFormat="1" applyFont="1" applyAlignment="1" applyProtection="1">
      <alignment horizontal="right" vertical="center"/>
      <protection locked="0"/>
    </xf>
    <xf numFmtId="49" fontId="22" fillId="0" borderId="0" xfId="0" applyNumberFormat="1" applyFont="1">
      <alignment vertical="center"/>
    </xf>
    <xf numFmtId="0" fontId="21" fillId="0" borderId="0" xfId="0" applyFont="1" applyAlignment="1">
      <alignment vertical="top"/>
    </xf>
    <xf numFmtId="189" fontId="21" fillId="0" borderId="0" xfId="0" applyNumberFormat="1" applyFont="1" applyAlignment="1">
      <alignment vertical="center" shrinkToFit="1"/>
    </xf>
    <xf numFmtId="0" fontId="21" fillId="0" borderId="0" xfId="0" applyFont="1" applyAlignment="1">
      <alignment vertical="center" shrinkToFit="1"/>
    </xf>
    <xf numFmtId="0" fontId="23" fillId="0" borderId="0" xfId="0" applyFont="1">
      <alignment vertical="center"/>
    </xf>
    <xf numFmtId="187" fontId="21" fillId="0" borderId="0" xfId="0" applyNumberFormat="1" applyFont="1">
      <alignment vertical="center"/>
    </xf>
    <xf numFmtId="192" fontId="21" fillId="0" borderId="0" xfId="0" applyNumberFormat="1" applyFont="1" applyAlignment="1" applyProtection="1">
      <alignment horizontal="right" vertical="center"/>
      <protection locked="0"/>
    </xf>
    <xf numFmtId="187" fontId="21" fillId="0" borderId="0" xfId="0" applyNumberFormat="1" applyFont="1" applyAlignment="1" applyProtection="1">
      <alignment horizontal="right" vertical="center"/>
      <protection locked="0"/>
    </xf>
    <xf numFmtId="0" fontId="41" fillId="0" borderId="0" xfId="0" applyFont="1">
      <alignment vertical="center"/>
    </xf>
    <xf numFmtId="0" fontId="27" fillId="6" borderId="2" xfId="0" applyFont="1" applyFill="1" applyBorder="1" applyAlignment="1">
      <alignment vertical="center" wrapText="1"/>
    </xf>
    <xf numFmtId="0" fontId="27" fillId="6" borderId="0" xfId="0" applyFont="1" applyFill="1">
      <alignment vertical="center"/>
    </xf>
    <xf numFmtId="0" fontId="27" fillId="6" borderId="106" xfId="0" applyFont="1" applyFill="1" applyBorder="1" applyAlignment="1">
      <alignment horizontal="left" vertical="center" indent="3"/>
    </xf>
    <xf numFmtId="0" fontId="27" fillId="6" borderId="107" xfId="0" applyFont="1" applyFill="1" applyBorder="1" applyAlignment="1">
      <alignment horizontal="left" vertical="center"/>
    </xf>
    <xf numFmtId="0" fontId="27" fillId="6" borderId="108" xfId="0" applyFont="1" applyFill="1" applyBorder="1" applyAlignment="1">
      <alignment horizontal="left" vertical="center"/>
    </xf>
    <xf numFmtId="0" fontId="27" fillId="6" borderId="31" xfId="0" applyFont="1" applyFill="1" applyBorder="1" applyAlignment="1">
      <alignment horizontal="left" vertical="center" indent="3"/>
    </xf>
    <xf numFmtId="0" fontId="27" fillId="6" borderId="32" xfId="0" applyFont="1" applyFill="1" applyBorder="1" applyAlignment="1">
      <alignment horizontal="left" vertical="center"/>
    </xf>
    <xf numFmtId="0" fontId="27" fillId="6" borderId="33" xfId="0" applyFont="1" applyFill="1" applyBorder="1" applyAlignment="1">
      <alignment horizontal="left" vertical="center"/>
    </xf>
    <xf numFmtId="0" fontId="14" fillId="0" borderId="0" xfId="0" applyFont="1">
      <alignment vertical="center"/>
    </xf>
    <xf numFmtId="0" fontId="27" fillId="0" borderId="5" xfId="0" applyFont="1" applyBorder="1" applyAlignment="1">
      <alignment vertical="center" wrapText="1"/>
    </xf>
    <xf numFmtId="0" fontId="27" fillId="6" borderId="1" xfId="0" applyFont="1" applyFill="1" applyBorder="1" applyAlignment="1">
      <alignment vertical="center" textRotation="255" wrapText="1"/>
    </xf>
    <xf numFmtId="0" fontId="27" fillId="0" borderId="16" xfId="0" applyFont="1" applyBorder="1" applyAlignment="1">
      <alignment vertical="center" textRotation="255" wrapText="1"/>
    </xf>
    <xf numFmtId="49" fontId="16" fillId="0" borderId="137" xfId="0" applyNumberFormat="1" applyFont="1" applyBorder="1" applyAlignment="1">
      <alignment horizontal="center" vertical="center"/>
    </xf>
    <xf numFmtId="49" fontId="16" fillId="3" borderId="3" xfId="0" applyNumberFormat="1" applyFont="1" applyFill="1" applyBorder="1" applyAlignment="1">
      <alignment horizontal="center" vertical="center"/>
    </xf>
    <xf numFmtId="49" fontId="26" fillId="0" borderId="7" xfId="0" applyNumberFormat="1" applyFont="1" applyBorder="1" applyAlignment="1">
      <alignment horizontal="center" vertical="center"/>
    </xf>
    <xf numFmtId="49" fontId="16" fillId="0" borderId="3"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27" fillId="0" borderId="12" xfId="0" applyFont="1" applyBorder="1" applyAlignment="1">
      <alignment horizontal="left" vertical="center" wrapText="1"/>
    </xf>
    <xf numFmtId="0" fontId="42" fillId="0" borderId="3" xfId="0" applyFont="1" applyBorder="1" applyAlignment="1" applyProtection="1">
      <alignment horizontal="center" vertical="top" wrapText="1" shrinkToFit="1"/>
      <protection locked="0"/>
    </xf>
    <xf numFmtId="0" fontId="42" fillId="0" borderId="137" xfId="0" applyFont="1" applyBorder="1" applyAlignment="1" applyProtection="1">
      <alignment horizontal="center" vertical="center" shrinkToFit="1"/>
      <protection locked="0"/>
    </xf>
    <xf numFmtId="0" fontId="42" fillId="3" borderId="3" xfId="0" applyFont="1" applyFill="1" applyBorder="1" applyAlignment="1" applyProtection="1">
      <alignment horizontal="center" vertical="center" shrinkToFit="1"/>
      <protection locked="0"/>
    </xf>
    <xf numFmtId="0" fontId="42" fillId="0" borderId="3" xfId="0" applyFont="1" applyBorder="1" applyAlignment="1" applyProtection="1">
      <alignment horizontal="center" vertical="center" shrinkToFit="1"/>
      <protection locked="0"/>
    </xf>
    <xf numFmtId="0" fontId="42" fillId="0" borderId="9" xfId="0" applyFont="1" applyBorder="1" applyAlignment="1" applyProtection="1">
      <alignment horizontal="center" vertical="center" shrinkToFit="1"/>
      <protection locked="0"/>
    </xf>
    <xf numFmtId="0" fontId="20" fillId="0" borderId="13" xfId="0" applyFont="1" applyBorder="1" applyAlignment="1">
      <alignment horizontal="left" vertical="center" wrapText="1"/>
    </xf>
    <xf numFmtId="0" fontId="21" fillId="0" borderId="0" xfId="0" applyFont="1" applyAlignment="1">
      <alignment horizontal="distributed" vertical="center" shrinkToFit="1"/>
    </xf>
    <xf numFmtId="181" fontId="21" fillId="0" borderId="0" xfId="0" applyNumberFormat="1" applyFont="1" applyAlignment="1">
      <alignment horizontal="left" vertical="center" indent="1" shrinkToFit="1"/>
    </xf>
    <xf numFmtId="0" fontId="22" fillId="0" borderId="0" xfId="0" applyFont="1" applyAlignment="1" applyProtection="1">
      <alignment horizontal="center" vertical="center" wrapText="1"/>
      <protection locked="0"/>
    </xf>
    <xf numFmtId="0" fontId="21" fillId="0" borderId="0" xfId="0" applyFont="1" applyAlignment="1">
      <alignment horizontal="center" vertical="center"/>
    </xf>
    <xf numFmtId="192" fontId="22" fillId="0" borderId="0" xfId="0" applyNumberFormat="1" applyFont="1" applyAlignment="1" applyProtection="1">
      <alignment horizontal="right" vertical="center"/>
      <protection locked="0"/>
    </xf>
    <xf numFmtId="193" fontId="22" fillId="0" borderId="0" xfId="0" quotePrefix="1" applyNumberFormat="1" applyFont="1" applyAlignment="1" applyProtection="1">
      <alignment horizontal="center" vertical="center"/>
      <protection locked="0"/>
    </xf>
    <xf numFmtId="0" fontId="21" fillId="0" borderId="0" xfId="0" applyFont="1" applyAlignment="1" applyProtection="1">
      <alignment horizontal="left" vertical="center"/>
      <protection locked="0"/>
    </xf>
    <xf numFmtId="0" fontId="21" fillId="0" borderId="0" xfId="0" applyFont="1" applyAlignment="1">
      <alignment vertical="center" wrapText="1"/>
    </xf>
    <xf numFmtId="0" fontId="21" fillId="0" borderId="0" xfId="0" applyFont="1" applyAlignment="1" applyProtection="1">
      <alignment vertical="center" shrinkToFit="1"/>
      <protection locked="0"/>
    </xf>
    <xf numFmtId="0" fontId="21" fillId="0" borderId="0" xfId="0" applyFont="1" applyAlignment="1">
      <alignment horizontal="left" vertical="top" wrapText="1"/>
    </xf>
    <xf numFmtId="0" fontId="21" fillId="0" borderId="0" xfId="0" applyFont="1" applyAlignment="1">
      <alignment horizontal="distributed" vertical="center"/>
    </xf>
    <xf numFmtId="181" fontId="21" fillId="0" borderId="0" xfId="0" applyNumberFormat="1" applyFont="1" applyAlignment="1">
      <alignment horizontal="left" vertical="center" shrinkToFit="1"/>
    </xf>
    <xf numFmtId="192" fontId="21" fillId="0" borderId="0" xfId="0" applyNumberFormat="1" applyFont="1" applyAlignment="1" applyProtection="1">
      <alignment horizontal="right" vertical="center"/>
      <protection locked="0"/>
    </xf>
    <xf numFmtId="0" fontId="21" fillId="0" borderId="0" xfId="0" applyFont="1" applyProtection="1">
      <alignment vertical="center"/>
      <protection locked="0"/>
    </xf>
    <xf numFmtId="185" fontId="21" fillId="0" borderId="0" xfId="0" applyNumberFormat="1" applyFont="1" applyAlignment="1">
      <alignment horizontal="left" vertical="center" shrinkToFit="1"/>
    </xf>
    <xf numFmtId="187" fontId="21" fillId="0" borderId="0" xfId="0" applyNumberFormat="1" applyFont="1" applyAlignment="1" applyProtection="1">
      <alignment horizontal="right" vertical="center"/>
      <protection locked="0"/>
    </xf>
    <xf numFmtId="0" fontId="22" fillId="0" borderId="0" xfId="0" applyFont="1" applyAlignment="1">
      <alignment horizontal="center" vertical="center" wrapText="1"/>
    </xf>
    <xf numFmtId="0" fontId="22" fillId="0" borderId="0" xfId="0" applyFont="1" applyAlignment="1">
      <alignment horizontal="center" vertical="center"/>
    </xf>
    <xf numFmtId="0" fontId="21" fillId="0" borderId="0" xfId="0" applyFont="1" applyAlignment="1">
      <alignment vertical="center" shrinkToFit="1"/>
    </xf>
    <xf numFmtId="0" fontId="21" fillId="0" borderId="0" xfId="0" applyFont="1" applyAlignment="1">
      <alignment horizontal="left" vertical="center"/>
    </xf>
    <xf numFmtId="188" fontId="21" fillId="0" borderId="0" xfId="0" applyNumberFormat="1" applyFont="1" applyAlignment="1" applyProtection="1">
      <alignment horizontal="right" vertical="center"/>
      <protection locked="0"/>
    </xf>
    <xf numFmtId="1" fontId="21" fillId="0" borderId="0" xfId="0" applyNumberFormat="1" applyFont="1" applyAlignment="1">
      <alignment horizontal="center" vertical="center"/>
    </xf>
    <xf numFmtId="0" fontId="27" fillId="0" borderId="153" xfId="0" applyFont="1" applyBorder="1" applyAlignment="1">
      <alignment vertical="center" wrapText="1"/>
    </xf>
    <xf numFmtId="0" fontId="27" fillId="0" borderId="50" xfId="0" applyFont="1" applyBorder="1" applyAlignment="1">
      <alignment vertical="center" wrapText="1"/>
    </xf>
    <xf numFmtId="0" fontId="27" fillId="0" borderId="86" xfId="0" applyFont="1" applyBorder="1" applyAlignment="1">
      <alignment vertical="center" wrapText="1"/>
    </xf>
    <xf numFmtId="49" fontId="27" fillId="4" borderId="79" xfId="0" applyNumberFormat="1" applyFont="1" applyFill="1" applyBorder="1" applyAlignment="1" applyProtection="1">
      <alignment horizontal="left" vertical="center" wrapText="1"/>
      <protection locked="0"/>
    </xf>
    <xf numFmtId="49" fontId="27" fillId="4" borderId="80" xfId="0" applyNumberFormat="1" applyFont="1" applyFill="1" applyBorder="1" applyAlignment="1" applyProtection="1">
      <alignment horizontal="left" vertical="center" wrapText="1"/>
      <protection locked="0"/>
    </xf>
    <xf numFmtId="49" fontId="27" fillId="4" borderId="81" xfId="0" applyNumberFormat="1" applyFont="1" applyFill="1" applyBorder="1" applyAlignment="1" applyProtection="1">
      <alignment horizontal="left" vertical="center" wrapText="1"/>
      <protection locked="0"/>
    </xf>
    <xf numFmtId="0" fontId="27" fillId="0" borderId="154" xfId="0" applyFont="1" applyBorder="1" applyAlignment="1">
      <alignment vertical="center" shrinkToFit="1"/>
    </xf>
    <xf numFmtId="0" fontId="27" fillId="0" borderId="40" xfId="0" applyFont="1" applyBorder="1" applyAlignment="1">
      <alignment vertical="center" shrinkToFit="1"/>
    </xf>
    <xf numFmtId="0" fontId="27" fillId="0" borderId="41" xfId="0" applyFont="1" applyBorder="1" applyAlignment="1">
      <alignment vertical="center" shrinkToFit="1"/>
    </xf>
    <xf numFmtId="49" fontId="27" fillId="0" borderId="155" xfId="0" applyNumberFormat="1" applyFont="1" applyBorder="1" applyAlignment="1">
      <alignment horizontal="left" vertical="center" wrapText="1"/>
    </xf>
    <xf numFmtId="49" fontId="27" fillId="0" borderId="156" xfId="0" applyNumberFormat="1" applyFont="1" applyBorder="1" applyAlignment="1">
      <alignment horizontal="left" vertical="center" wrapText="1"/>
    </xf>
    <xf numFmtId="49" fontId="27" fillId="0" borderId="157" xfId="0" applyNumberFormat="1" applyFont="1" applyBorder="1" applyAlignment="1">
      <alignment horizontal="left" vertical="center" wrapText="1"/>
    </xf>
    <xf numFmtId="0" fontId="27" fillId="0" borderId="90" xfId="0" applyFont="1" applyBorder="1" applyAlignment="1">
      <alignment horizontal="left" vertical="center" wrapText="1"/>
    </xf>
    <xf numFmtId="0" fontId="27" fillId="0" borderId="101" xfId="0" applyFont="1" applyBorder="1" applyAlignment="1">
      <alignment horizontal="left" vertical="center" wrapText="1"/>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27" fillId="0" borderId="8" xfId="0" applyFont="1" applyBorder="1" applyAlignment="1">
      <alignment vertical="center" wrapText="1"/>
    </xf>
    <xf numFmtId="0" fontId="27" fillId="0" borderId="9" xfId="0" applyFont="1" applyBorder="1" applyAlignment="1">
      <alignment vertical="center" wrapText="1"/>
    </xf>
    <xf numFmtId="0" fontId="27" fillId="0" borderId="4" xfId="0" applyFont="1" applyBorder="1" applyAlignment="1">
      <alignment vertical="center" wrapText="1"/>
    </xf>
    <xf numFmtId="0" fontId="27" fillId="0" borderId="11" xfId="0" applyFont="1" applyBorder="1" applyAlignment="1">
      <alignment vertical="center" wrapText="1"/>
    </xf>
    <xf numFmtId="49" fontId="27" fillId="0" borderId="57" xfId="0" applyNumberFormat="1" applyFont="1" applyBorder="1" applyAlignment="1">
      <alignment horizontal="left" vertical="center" wrapText="1"/>
    </xf>
    <xf numFmtId="49" fontId="27" fillId="0" borderId="58" xfId="0" applyNumberFormat="1" applyFont="1" applyBorder="1" applyAlignment="1">
      <alignment horizontal="left" vertical="center" wrapText="1"/>
    </xf>
    <xf numFmtId="49" fontId="27" fillId="0" borderId="26" xfId="0" applyNumberFormat="1" applyFont="1" applyBorder="1" applyAlignment="1">
      <alignment horizontal="left" vertical="center" wrapText="1"/>
    </xf>
    <xf numFmtId="0" fontId="27" fillId="0" borderId="6" xfId="0" applyFont="1" applyBorder="1" applyAlignment="1">
      <alignment horizontal="left" vertical="center" wrapText="1"/>
    </xf>
    <xf numFmtId="191" fontId="39" fillId="0" borderId="7" xfId="0" applyNumberFormat="1" applyFont="1" applyBorder="1" applyAlignment="1">
      <alignment horizontal="right" vertical="center"/>
    </xf>
    <xf numFmtId="191" fontId="39" fillId="0" borderId="27" xfId="0" applyNumberFormat="1" applyFont="1" applyBorder="1" applyAlignment="1">
      <alignment horizontal="right" vertical="center"/>
    </xf>
    <xf numFmtId="190" fontId="39" fillId="0" borderId="7" xfId="0" applyNumberFormat="1" applyFont="1" applyBorder="1" applyAlignment="1">
      <alignment horizontal="right" vertical="center" wrapText="1"/>
    </xf>
    <xf numFmtId="190" fontId="39" fillId="0" borderId="27" xfId="0" applyNumberFormat="1" applyFont="1" applyBorder="1" applyAlignment="1">
      <alignment horizontal="right" vertical="center" wrapText="1"/>
    </xf>
    <xf numFmtId="0" fontId="27" fillId="0" borderId="39" xfId="0" applyFont="1" applyBorder="1" applyAlignment="1">
      <alignment horizontal="left" vertical="center" wrapText="1"/>
    </xf>
    <xf numFmtId="0" fontId="27" fillId="0" borderId="40" xfId="0" applyFont="1" applyBorder="1" applyAlignment="1">
      <alignment horizontal="left" vertical="center" wrapText="1"/>
    </xf>
    <xf numFmtId="0" fontId="27" fillId="0" borderId="41" xfId="0" applyFont="1" applyBorder="1" applyAlignment="1">
      <alignment horizontal="left" vertical="center" wrapText="1"/>
    </xf>
    <xf numFmtId="0" fontId="27" fillId="4" borderId="39" xfId="0" applyFont="1" applyFill="1" applyBorder="1" applyAlignment="1" applyProtection="1">
      <alignment horizontal="left" vertical="top" wrapText="1"/>
      <protection locked="0"/>
    </xf>
    <xf numFmtId="0" fontId="27" fillId="4" borderId="40" xfId="0" applyFont="1" applyFill="1" applyBorder="1" applyAlignment="1" applyProtection="1">
      <alignment horizontal="left" vertical="top" wrapText="1"/>
      <protection locked="0"/>
    </xf>
    <xf numFmtId="0" fontId="27" fillId="4" borderId="42" xfId="0" applyFont="1" applyFill="1" applyBorder="1" applyAlignment="1" applyProtection="1">
      <alignment horizontal="left" vertical="top" wrapText="1"/>
      <protection locked="0"/>
    </xf>
    <xf numFmtId="0" fontId="27" fillId="0" borderId="53" xfId="0" applyFont="1" applyBorder="1" applyAlignment="1">
      <alignment horizontal="left" vertical="center" wrapText="1"/>
    </xf>
    <xf numFmtId="0" fontId="27" fillId="0" borderId="37" xfId="0" applyFont="1" applyBorder="1" applyAlignment="1">
      <alignment horizontal="left" vertical="center" wrapText="1"/>
    </xf>
    <xf numFmtId="0" fontId="27" fillId="0" borderId="54" xfId="0" applyFont="1" applyBorder="1" applyAlignment="1">
      <alignment horizontal="left" vertical="center" wrapText="1"/>
    </xf>
    <xf numFmtId="0" fontId="27" fillId="0" borderId="89" xfId="0" applyFont="1" applyBorder="1" applyAlignment="1">
      <alignment horizontal="left" vertical="center" wrapText="1"/>
    </xf>
    <xf numFmtId="182" fontId="27" fillId="4" borderId="60" xfId="0" applyNumberFormat="1" applyFont="1" applyFill="1" applyBorder="1" applyAlignment="1" applyProtection="1">
      <alignment horizontal="left" vertical="center" shrinkToFit="1"/>
      <protection locked="0"/>
    </xf>
    <xf numFmtId="182" fontId="27" fillId="4" borderId="61" xfId="0" applyNumberFormat="1" applyFont="1" applyFill="1" applyBorder="1" applyAlignment="1" applyProtection="1">
      <alignment horizontal="left" vertical="center" shrinkToFit="1"/>
      <protection locked="0"/>
    </xf>
    <xf numFmtId="182" fontId="27" fillId="4" borderId="62" xfId="0" applyNumberFormat="1" applyFont="1" applyFill="1" applyBorder="1" applyAlignment="1" applyProtection="1">
      <alignment horizontal="left" vertical="center" shrinkToFit="1"/>
      <protection locked="0"/>
    </xf>
    <xf numFmtId="0" fontId="27" fillId="0" borderId="59" xfId="0" applyFont="1" applyBorder="1" applyAlignment="1">
      <alignment horizontal="center" vertical="center" wrapText="1"/>
    </xf>
    <xf numFmtId="0" fontId="27" fillId="4" borderId="60" xfId="0" applyFont="1" applyFill="1" applyBorder="1" applyAlignment="1" applyProtection="1">
      <alignment horizontal="left" vertical="center" shrinkToFit="1"/>
      <protection locked="0"/>
    </xf>
    <xf numFmtId="0" fontId="27" fillId="4" borderId="61" xfId="0" applyFont="1" applyFill="1" applyBorder="1" applyAlignment="1" applyProtection="1">
      <alignment horizontal="left" vertical="center" shrinkToFit="1"/>
      <protection locked="0"/>
    </xf>
    <xf numFmtId="0" fontId="27" fillId="4" borderId="62" xfId="0" applyFont="1" applyFill="1" applyBorder="1" applyAlignment="1" applyProtection="1">
      <alignment horizontal="left" vertical="center" shrinkToFit="1"/>
      <protection locked="0"/>
    </xf>
    <xf numFmtId="0" fontId="27" fillId="0" borderId="59" xfId="0" applyFont="1" applyBorder="1" applyAlignment="1">
      <alignment horizontal="center" vertical="center" shrinkToFit="1"/>
    </xf>
    <xf numFmtId="0" fontId="27" fillId="0" borderId="6" xfId="0" applyFont="1" applyBorder="1" applyAlignment="1">
      <alignment horizontal="center" vertical="center" shrinkToFit="1"/>
    </xf>
    <xf numFmtId="183" fontId="27" fillId="4" borderId="60" xfId="0" applyNumberFormat="1" applyFont="1" applyFill="1" applyBorder="1" applyAlignment="1" applyProtection="1">
      <alignment horizontal="left" vertical="center" shrinkToFit="1"/>
      <protection locked="0"/>
    </xf>
    <xf numFmtId="183" fontId="27" fillId="4" borderId="61" xfId="0" applyNumberFormat="1" applyFont="1" applyFill="1" applyBorder="1" applyAlignment="1" applyProtection="1">
      <alignment horizontal="left" vertical="center" shrinkToFit="1"/>
      <protection locked="0"/>
    </xf>
    <xf numFmtId="183" fontId="27" fillId="4" borderId="62" xfId="0" applyNumberFormat="1" applyFont="1" applyFill="1" applyBorder="1" applyAlignment="1" applyProtection="1">
      <alignment horizontal="left" vertical="center" shrinkToFit="1"/>
      <protection locked="0"/>
    </xf>
    <xf numFmtId="49" fontId="27" fillId="4" borderId="60" xfId="0" applyNumberFormat="1" applyFont="1" applyFill="1" applyBorder="1" applyAlignment="1" applyProtection="1">
      <alignment horizontal="left" vertical="center" shrinkToFit="1"/>
      <protection locked="0"/>
    </xf>
    <xf numFmtId="49" fontId="27" fillId="4" borderId="61" xfId="0" applyNumberFormat="1" applyFont="1" applyFill="1" applyBorder="1" applyAlignment="1" applyProtection="1">
      <alignment horizontal="left" vertical="center" shrinkToFit="1"/>
      <protection locked="0"/>
    </xf>
    <xf numFmtId="49" fontId="27" fillId="4" borderId="62" xfId="0" applyNumberFormat="1" applyFont="1" applyFill="1" applyBorder="1" applyAlignment="1" applyProtection="1">
      <alignment horizontal="left" vertical="center" shrinkToFit="1"/>
      <protection locked="0"/>
    </xf>
    <xf numFmtId="0" fontId="27" fillId="0" borderId="24" xfId="0" applyFont="1" applyBorder="1" applyAlignment="1">
      <alignment horizontal="center" vertical="center" textRotation="255" shrinkToFit="1"/>
    </xf>
    <xf numFmtId="0" fontId="27" fillId="0" borderId="1" xfId="0" applyFont="1" applyBorder="1" applyAlignment="1">
      <alignment horizontal="center" vertical="center" textRotation="255" shrinkToFit="1"/>
    </xf>
    <xf numFmtId="0" fontId="27" fillId="0" borderId="16" xfId="0" applyFont="1" applyBorder="1" applyAlignment="1">
      <alignment horizontal="center" vertical="center" textRotation="255" shrinkToFit="1"/>
    </xf>
    <xf numFmtId="0" fontId="27" fillId="0" borderId="52" xfId="0" applyFont="1" applyBorder="1" applyAlignment="1">
      <alignment horizontal="center" vertical="center" shrinkToFit="1"/>
    </xf>
    <xf numFmtId="0" fontId="27" fillId="4" borderId="10" xfId="0" applyFont="1" applyFill="1" applyBorder="1" applyAlignment="1" applyProtection="1">
      <alignment horizontal="left" vertical="top" wrapText="1"/>
      <protection locked="0"/>
    </xf>
    <xf numFmtId="0" fontId="27" fillId="4" borderId="4" xfId="0" applyFont="1" applyFill="1" applyBorder="1" applyAlignment="1" applyProtection="1">
      <alignment horizontal="left" vertical="top" wrapText="1"/>
      <protection locked="0"/>
    </xf>
    <xf numFmtId="0" fontId="27" fillId="4" borderId="93" xfId="0" applyFont="1" applyFill="1" applyBorder="1" applyAlignment="1" applyProtection="1">
      <alignment horizontal="left" vertical="top" wrapText="1"/>
      <protection locked="0"/>
    </xf>
    <xf numFmtId="0" fontId="27" fillId="0" borderId="6" xfId="0" applyFont="1" applyBorder="1" applyAlignment="1">
      <alignment horizontal="center" vertical="center" textRotation="255" shrinkToFit="1"/>
    </xf>
    <xf numFmtId="0" fontId="27" fillId="0" borderId="17" xfId="0" applyFont="1" applyBorder="1" applyAlignment="1">
      <alignment horizontal="center" vertical="center" textRotation="255" shrinkToFit="1"/>
    </xf>
    <xf numFmtId="0" fontId="27" fillId="0" borderId="82" xfId="0" applyFont="1" applyBorder="1" applyAlignment="1">
      <alignment horizontal="center" vertical="center" shrinkToFit="1"/>
    </xf>
    <xf numFmtId="0" fontId="27" fillId="0" borderId="45" xfId="0" applyFont="1" applyBorder="1" applyAlignment="1">
      <alignment horizontal="center" vertical="center" shrinkToFit="1"/>
    </xf>
    <xf numFmtId="0" fontId="27" fillId="0" borderId="13" xfId="0" applyFont="1" applyBorder="1" applyAlignment="1">
      <alignment horizontal="left" vertical="center" wrapText="1"/>
    </xf>
    <xf numFmtId="0" fontId="27" fillId="0" borderId="21" xfId="0" applyFont="1" applyBorder="1" applyAlignment="1">
      <alignment horizontal="left" vertical="center" wrapText="1"/>
    </xf>
    <xf numFmtId="0" fontId="27" fillId="0" borderId="24" xfId="0" applyFont="1" applyBorder="1" applyAlignment="1">
      <alignment horizontal="center" vertical="center" textRotation="255" wrapText="1"/>
    </xf>
    <xf numFmtId="0" fontId="27" fillId="0" borderId="1" xfId="0" applyFont="1" applyBorder="1" applyAlignment="1">
      <alignment horizontal="center" vertical="center" textRotation="255" wrapText="1"/>
    </xf>
    <xf numFmtId="0" fontId="27" fillId="0" borderId="16" xfId="0" applyFont="1" applyBorder="1" applyAlignment="1">
      <alignment horizontal="center" vertical="center" textRotation="255" wrapText="1"/>
    </xf>
    <xf numFmtId="49" fontId="27" fillId="4" borderId="64" xfId="0" applyNumberFormat="1" applyFont="1" applyFill="1" applyBorder="1" applyAlignment="1" applyProtection="1">
      <alignment horizontal="left" vertical="center" shrinkToFit="1"/>
      <protection locked="0"/>
    </xf>
    <xf numFmtId="49" fontId="27" fillId="4" borderId="65" xfId="0" applyNumberFormat="1" applyFont="1" applyFill="1" applyBorder="1" applyAlignment="1" applyProtection="1">
      <alignment horizontal="left" vertical="center" shrinkToFit="1"/>
      <protection locked="0"/>
    </xf>
    <xf numFmtId="49" fontId="27" fillId="4" borderId="66" xfId="0" applyNumberFormat="1" applyFont="1" applyFill="1" applyBorder="1" applyAlignment="1" applyProtection="1">
      <alignment horizontal="left" vertical="center" shrinkToFit="1"/>
      <protection locked="0"/>
    </xf>
    <xf numFmtId="0" fontId="27" fillId="0" borderId="88" xfId="0" applyFont="1" applyBorder="1" applyAlignment="1">
      <alignment horizontal="center" vertical="center" shrinkToFit="1"/>
    </xf>
    <xf numFmtId="0" fontId="27" fillId="0" borderId="25" xfId="0" applyFont="1" applyBorder="1" applyAlignment="1">
      <alignment horizontal="center" vertical="center" textRotation="255" wrapText="1"/>
    </xf>
    <xf numFmtId="0" fontId="27" fillId="0" borderId="21" xfId="0" applyFont="1" applyBorder="1" applyAlignment="1">
      <alignment horizontal="center" vertical="center" textRotation="255" wrapText="1"/>
    </xf>
    <xf numFmtId="0" fontId="27" fillId="0" borderId="22" xfId="0" applyFont="1" applyBorder="1" applyAlignment="1">
      <alignment horizontal="center" vertical="center" textRotation="255" wrapText="1"/>
    </xf>
    <xf numFmtId="0" fontId="27" fillId="0" borderId="23" xfId="0" applyFont="1" applyBorder="1" applyAlignment="1">
      <alignment horizontal="center" vertical="center" textRotation="255" wrapText="1"/>
    </xf>
    <xf numFmtId="0" fontId="27" fillId="0" borderId="10" xfId="0" applyFont="1" applyBorder="1" applyAlignment="1">
      <alignment horizontal="center" vertical="center" textRotation="255" wrapText="1"/>
    </xf>
    <xf numFmtId="0" fontId="27" fillId="0" borderId="11" xfId="0" applyFont="1" applyBorder="1" applyAlignment="1">
      <alignment horizontal="center" vertical="center" textRotation="255" wrapText="1"/>
    </xf>
    <xf numFmtId="0" fontId="27" fillId="0" borderId="45" xfId="0" applyFont="1" applyBorder="1" applyAlignment="1">
      <alignment horizontal="center" vertical="center" wrapText="1"/>
    </xf>
    <xf numFmtId="49" fontId="27" fillId="4" borderId="7" xfId="0" applyNumberFormat="1" applyFont="1" applyFill="1" applyBorder="1" applyAlignment="1" applyProtection="1">
      <alignment horizontal="left" vertical="center" shrinkToFit="1"/>
      <protection locked="0"/>
    </xf>
    <xf numFmtId="49" fontId="27" fillId="4" borderId="8" xfId="0" applyNumberFormat="1" applyFont="1" applyFill="1" applyBorder="1" applyAlignment="1" applyProtection="1">
      <alignment horizontal="left" vertical="center" shrinkToFit="1"/>
      <protection locked="0"/>
    </xf>
    <xf numFmtId="49" fontId="27" fillId="4" borderId="48" xfId="0" applyNumberFormat="1" applyFont="1" applyFill="1" applyBorder="1" applyAlignment="1" applyProtection="1">
      <alignment horizontal="left" vertical="center" shrinkToFit="1"/>
      <protection locked="0"/>
    </xf>
    <xf numFmtId="0" fontId="27" fillId="0" borderId="63" xfId="0" applyFont="1" applyBorder="1" applyAlignment="1">
      <alignment horizontal="center" vertical="center" shrinkToFit="1"/>
    </xf>
    <xf numFmtId="0" fontId="29" fillId="4" borderId="67" xfId="0" applyFont="1" applyFill="1" applyBorder="1" applyProtection="1">
      <alignment vertical="center"/>
      <protection locked="0"/>
    </xf>
    <xf numFmtId="0" fontId="29" fillId="4" borderId="68" xfId="0" applyFont="1" applyFill="1" applyBorder="1" applyProtection="1">
      <alignment vertical="center"/>
      <protection locked="0"/>
    </xf>
    <xf numFmtId="0" fontId="29" fillId="4" borderId="69" xfId="0" applyFont="1" applyFill="1" applyBorder="1" applyProtection="1">
      <alignment vertical="center"/>
      <protection locked="0"/>
    </xf>
    <xf numFmtId="49" fontId="27" fillId="4" borderId="67" xfId="0" applyNumberFormat="1" applyFont="1" applyFill="1" applyBorder="1" applyProtection="1">
      <alignment vertical="center"/>
      <protection locked="0"/>
    </xf>
    <xf numFmtId="49" fontId="27" fillId="4" borderId="68" xfId="0" applyNumberFormat="1" applyFont="1" applyFill="1" applyBorder="1" applyProtection="1">
      <alignment vertical="center"/>
      <protection locked="0"/>
    </xf>
    <xf numFmtId="49" fontId="27" fillId="4" borderId="69" xfId="0" applyNumberFormat="1" applyFont="1" applyFill="1" applyBorder="1" applyProtection="1">
      <alignment vertical="center"/>
      <protection locked="0"/>
    </xf>
    <xf numFmtId="0" fontId="27" fillId="5" borderId="7" xfId="0" applyFont="1" applyFill="1" applyBorder="1" applyAlignment="1" applyProtection="1">
      <alignment horizontal="left" vertical="center" wrapText="1"/>
      <protection locked="0"/>
    </xf>
    <xf numFmtId="0" fontId="27" fillId="5" borderId="8" xfId="0" applyFont="1" applyFill="1" applyBorder="1" applyAlignment="1" applyProtection="1">
      <alignment horizontal="left" vertical="center" wrapText="1"/>
      <protection locked="0"/>
    </xf>
    <xf numFmtId="0" fontId="27" fillId="5" borderId="48" xfId="0" applyFont="1" applyFill="1" applyBorder="1" applyAlignment="1" applyProtection="1">
      <alignment horizontal="left" vertical="center" wrapText="1"/>
      <protection locked="0"/>
    </xf>
    <xf numFmtId="49" fontId="27" fillId="4" borderId="57" xfId="0" applyNumberFormat="1" applyFont="1" applyFill="1" applyBorder="1" applyAlignment="1" applyProtection="1">
      <alignment horizontal="left" vertical="center" shrinkToFit="1"/>
      <protection locked="0"/>
    </xf>
    <xf numFmtId="49" fontId="27" fillId="4" borderId="58" xfId="0" applyNumberFormat="1" applyFont="1" applyFill="1" applyBorder="1" applyAlignment="1" applyProtection="1">
      <alignment horizontal="left" vertical="center" shrinkToFit="1"/>
      <protection locked="0"/>
    </xf>
    <xf numFmtId="49" fontId="27" fillId="4" borderId="26" xfId="0" applyNumberFormat="1" applyFont="1" applyFill="1" applyBorder="1" applyAlignment="1" applyProtection="1">
      <alignment horizontal="left" vertical="center" shrinkToFit="1"/>
      <protection locked="0"/>
    </xf>
    <xf numFmtId="0" fontId="27" fillId="0" borderId="15" xfId="0" applyFont="1" applyBorder="1" applyAlignment="1">
      <alignment horizontal="center" vertical="center" textRotation="255" wrapText="1"/>
    </xf>
    <xf numFmtId="0" fontId="27" fillId="0" borderId="20" xfId="0" applyFont="1" applyBorder="1" applyAlignment="1">
      <alignment horizontal="center" vertical="center" textRotation="255" wrapText="1"/>
    </xf>
    <xf numFmtId="0" fontId="27" fillId="0" borderId="15" xfId="0" applyFont="1" applyBorder="1" applyAlignment="1">
      <alignment horizontal="left" vertical="center" wrapText="1"/>
    </xf>
    <xf numFmtId="0" fontId="27" fillId="0" borderId="1" xfId="0" applyFont="1" applyBorder="1" applyAlignment="1">
      <alignment horizontal="left" vertical="center" wrapText="1"/>
    </xf>
    <xf numFmtId="0" fontId="27" fillId="0" borderId="20" xfId="0" applyFont="1" applyBorder="1" applyAlignment="1">
      <alignment horizontal="left" vertical="center" wrapText="1"/>
    </xf>
    <xf numFmtId="49" fontId="27" fillId="4" borderId="31" xfId="0" applyNumberFormat="1" applyFont="1" applyFill="1" applyBorder="1" applyAlignment="1" applyProtection="1">
      <alignment horizontal="left" vertical="center" shrinkToFit="1"/>
      <protection locked="0"/>
    </xf>
    <xf numFmtId="49" fontId="27" fillId="4" borderId="32" xfId="0" applyNumberFormat="1" applyFont="1" applyFill="1" applyBorder="1" applyAlignment="1" applyProtection="1">
      <alignment horizontal="left" vertical="center" shrinkToFit="1"/>
      <protection locked="0"/>
    </xf>
    <xf numFmtId="49" fontId="27" fillId="4" borderId="33" xfId="0" applyNumberFormat="1" applyFont="1" applyFill="1" applyBorder="1" applyAlignment="1" applyProtection="1">
      <alignment horizontal="left" vertical="center" shrinkToFit="1"/>
      <protection locked="0"/>
    </xf>
    <xf numFmtId="0" fontId="27" fillId="0" borderId="63" xfId="0" applyFont="1" applyBorder="1" applyAlignment="1">
      <alignment horizontal="center" vertical="center" wrapText="1"/>
    </xf>
    <xf numFmtId="49" fontId="28" fillId="4" borderId="67" xfId="2" applyNumberFormat="1" applyFont="1" applyFill="1" applyBorder="1" applyProtection="1">
      <alignment vertical="center"/>
      <protection locked="0"/>
    </xf>
    <xf numFmtId="0" fontId="27" fillId="0" borderId="31" xfId="0" applyFont="1" applyBorder="1" applyAlignment="1">
      <alignment horizontal="center" vertical="center" wrapText="1"/>
    </xf>
    <xf numFmtId="0" fontId="27" fillId="0" borderId="32" xfId="0" applyFont="1" applyBorder="1" applyAlignment="1">
      <alignment horizontal="center" vertical="center" wrapText="1"/>
    </xf>
    <xf numFmtId="0" fontId="27" fillId="0" borderId="73" xfId="0" applyFont="1" applyBorder="1" applyAlignment="1">
      <alignment horizontal="center" vertical="center" wrapText="1"/>
    </xf>
    <xf numFmtId="49" fontId="28" fillId="4" borderId="70" xfId="2" applyNumberFormat="1" applyFont="1" applyFill="1" applyBorder="1" applyAlignment="1" applyProtection="1">
      <alignment horizontal="left" vertical="center" shrinkToFit="1"/>
      <protection locked="0"/>
    </xf>
    <xf numFmtId="49" fontId="27" fillId="4" borderId="71" xfId="0" applyNumberFormat="1" applyFont="1" applyFill="1" applyBorder="1" applyAlignment="1" applyProtection="1">
      <alignment horizontal="left" vertical="center" shrinkToFit="1"/>
      <protection locked="0"/>
    </xf>
    <xf numFmtId="49" fontId="27" fillId="4" borderId="72" xfId="0" applyNumberFormat="1" applyFont="1" applyFill="1" applyBorder="1" applyAlignment="1" applyProtection="1">
      <alignment horizontal="left" vertical="center" shrinkToFit="1"/>
      <protection locked="0"/>
    </xf>
    <xf numFmtId="185" fontId="27" fillId="4" borderId="87" xfId="0" applyNumberFormat="1" applyFont="1" applyFill="1" applyBorder="1" applyAlignment="1" applyProtection="1">
      <alignment horizontal="left" vertical="center"/>
      <protection locked="0"/>
    </xf>
    <xf numFmtId="185" fontId="27" fillId="4" borderId="28" xfId="0" applyNumberFormat="1" applyFont="1" applyFill="1" applyBorder="1" applyAlignment="1" applyProtection="1">
      <alignment horizontal="left" vertical="center"/>
      <protection locked="0"/>
    </xf>
    <xf numFmtId="49" fontId="27" fillId="4" borderId="43" xfId="0" applyNumberFormat="1" applyFont="1" applyFill="1" applyBorder="1" applyAlignment="1" applyProtection="1">
      <alignment horizontal="left" vertical="center" wrapText="1"/>
      <protection locked="0"/>
    </xf>
    <xf numFmtId="49" fontId="27" fillId="4" borderId="44" xfId="0" applyNumberFormat="1" applyFont="1" applyFill="1" applyBorder="1" applyAlignment="1" applyProtection="1">
      <alignment horizontal="left" vertical="center" wrapText="1"/>
      <protection locked="0"/>
    </xf>
    <xf numFmtId="0" fontId="27" fillId="2" borderId="0" xfId="0" applyFont="1" applyFill="1" applyAlignment="1">
      <alignment horizontal="center" vertical="center"/>
    </xf>
    <xf numFmtId="0" fontId="27" fillId="0" borderId="29" xfId="0" applyFont="1" applyBorder="1" applyAlignment="1">
      <alignment horizontal="left" vertical="center" wrapText="1"/>
    </xf>
    <xf numFmtId="0" fontId="27" fillId="3" borderId="74" xfId="0" applyFont="1" applyFill="1" applyBorder="1" applyAlignment="1">
      <alignment horizontal="center" vertical="center"/>
    </xf>
    <xf numFmtId="0" fontId="27" fillId="3" borderId="75" xfId="0" applyFont="1" applyFill="1" applyBorder="1" applyAlignment="1">
      <alignment horizontal="center" vertical="center"/>
    </xf>
    <xf numFmtId="0" fontId="27" fillId="0" borderId="76" xfId="0" applyFont="1" applyBorder="1" applyAlignment="1">
      <alignment horizontal="left" vertical="center" wrapText="1"/>
    </xf>
    <xf numFmtId="0" fontId="27" fillId="3" borderId="77" xfId="0" applyFont="1" applyFill="1" applyBorder="1" applyAlignment="1">
      <alignment horizontal="center" vertical="center"/>
    </xf>
    <xf numFmtId="0" fontId="27" fillId="3" borderId="78" xfId="0" applyFont="1" applyFill="1" applyBorder="1" applyAlignment="1">
      <alignment horizontal="center" vertical="center"/>
    </xf>
    <xf numFmtId="0" fontId="27" fillId="0" borderId="12" xfId="0" applyFont="1" applyBorder="1" applyAlignment="1">
      <alignment horizontal="left" vertical="center"/>
    </xf>
    <xf numFmtId="0" fontId="27" fillId="0" borderId="88" xfId="0" applyFont="1" applyBorder="1" applyAlignment="1">
      <alignment horizontal="left" vertical="center"/>
    </xf>
    <xf numFmtId="0" fontId="27" fillId="0" borderId="2" xfId="0" applyFont="1" applyBorder="1" applyAlignment="1">
      <alignment horizontal="left" vertical="center" wrapText="1"/>
    </xf>
    <xf numFmtId="0" fontId="27" fillId="0" borderId="53" xfId="0" applyFont="1" applyBorder="1" applyAlignment="1">
      <alignment horizontal="center" vertical="center" textRotation="255" wrapText="1"/>
    </xf>
    <xf numFmtId="0" fontId="27" fillId="0" borderId="37" xfId="0" applyFont="1" applyBorder="1" applyAlignment="1">
      <alignment horizontal="center" vertical="center" textRotation="255" wrapText="1"/>
    </xf>
    <xf numFmtId="0" fontId="27" fillId="0" borderId="89" xfId="0" applyFont="1" applyBorder="1" applyAlignment="1">
      <alignment horizontal="center" vertical="center" textRotation="255" wrapText="1"/>
    </xf>
    <xf numFmtId="0" fontId="27" fillId="0" borderId="90" xfId="0" applyFont="1" applyBorder="1" applyAlignment="1">
      <alignment horizontal="center" vertical="center" textRotation="255" wrapText="1"/>
    </xf>
    <xf numFmtId="0" fontId="27" fillId="0" borderId="49" xfId="0" applyFont="1" applyBorder="1" applyAlignment="1">
      <alignment vertical="center" wrapText="1"/>
    </xf>
    <xf numFmtId="49" fontId="27" fillId="4" borderId="57" xfId="0" applyNumberFormat="1" applyFont="1" applyFill="1" applyBorder="1" applyAlignment="1" applyProtection="1">
      <alignment horizontal="left" vertical="center" wrapText="1" shrinkToFit="1"/>
      <protection locked="0"/>
    </xf>
    <xf numFmtId="49" fontId="27" fillId="4" borderId="58" xfId="0" applyNumberFormat="1" applyFont="1" applyFill="1" applyBorder="1" applyAlignment="1" applyProtection="1">
      <alignment horizontal="left" vertical="center" wrapText="1" shrinkToFit="1"/>
      <protection locked="0"/>
    </xf>
    <xf numFmtId="49" fontId="27" fillId="4" borderId="26" xfId="0" applyNumberFormat="1" applyFont="1" applyFill="1" applyBorder="1" applyAlignment="1" applyProtection="1">
      <alignment horizontal="left" vertical="center" wrapText="1" shrinkToFit="1"/>
      <protection locked="0"/>
    </xf>
    <xf numFmtId="0" fontId="27" fillId="0" borderId="52" xfId="0" applyFont="1" applyBorder="1" applyAlignment="1">
      <alignment horizontal="center" vertical="center" textRotation="255" shrinkToFit="1"/>
    </xf>
    <xf numFmtId="49" fontId="27" fillId="4" borderId="34" xfId="0" applyNumberFormat="1" applyFont="1" applyFill="1" applyBorder="1" applyProtection="1">
      <alignment vertical="center"/>
      <protection locked="0"/>
    </xf>
    <xf numFmtId="49" fontId="27" fillId="4" borderId="35" xfId="0" applyNumberFormat="1" applyFont="1" applyFill="1" applyBorder="1" applyProtection="1">
      <alignment vertical="center"/>
      <protection locked="0"/>
    </xf>
    <xf numFmtId="49" fontId="27" fillId="4" borderId="36" xfId="0" applyNumberFormat="1" applyFont="1" applyFill="1" applyBorder="1" applyProtection="1">
      <alignment vertical="center"/>
      <protection locked="0"/>
    </xf>
    <xf numFmtId="0" fontId="27" fillId="0" borderId="102" xfId="0" applyFont="1" applyBorder="1" applyAlignment="1">
      <alignment horizontal="center" vertical="center" shrinkToFit="1"/>
    </xf>
    <xf numFmtId="49" fontId="27" fillId="4" borderId="103" xfId="0" applyNumberFormat="1" applyFont="1" applyFill="1" applyBorder="1" applyProtection="1">
      <alignment vertical="center"/>
      <protection locked="0"/>
    </xf>
    <xf numFmtId="49" fontId="27" fillId="4" borderId="104" xfId="0" applyNumberFormat="1" applyFont="1" applyFill="1" applyBorder="1" applyProtection="1">
      <alignment vertical="center"/>
      <protection locked="0"/>
    </xf>
    <xf numFmtId="49" fontId="27" fillId="4" borderId="105" xfId="0" applyNumberFormat="1" applyFont="1" applyFill="1" applyBorder="1" applyProtection="1">
      <alignment vertical="center"/>
      <protection locked="0"/>
    </xf>
    <xf numFmtId="0" fontId="27" fillId="0" borderId="46" xfId="0" applyFont="1" applyBorder="1" applyAlignment="1">
      <alignment horizontal="left" vertical="center" wrapText="1"/>
    </xf>
    <xf numFmtId="0" fontId="27" fillId="0" borderId="47" xfId="0" applyFont="1" applyBorder="1" applyAlignment="1">
      <alignment horizontal="left" vertical="center" wrapText="1"/>
    </xf>
    <xf numFmtId="186" fontId="39" fillId="0" borderId="39" xfId="0" applyNumberFormat="1" applyFont="1" applyBorder="1" applyAlignment="1">
      <alignment horizontal="left" vertical="center" shrinkToFit="1"/>
    </xf>
    <xf numFmtId="186" fontId="39" fillId="0" borderId="40" xfId="0" applyNumberFormat="1" applyFont="1" applyBorder="1" applyAlignment="1">
      <alignment horizontal="left" vertical="center" shrinkToFit="1"/>
    </xf>
    <xf numFmtId="186" fontId="39" fillId="0" borderId="42" xfId="0" applyNumberFormat="1" applyFont="1" applyBorder="1" applyAlignment="1">
      <alignment horizontal="left" vertical="center" shrinkToFit="1"/>
    </xf>
    <xf numFmtId="186" fontId="39" fillId="0" borderId="7" xfId="0" applyNumberFormat="1" applyFont="1" applyBorder="1" applyAlignment="1">
      <alignment horizontal="left" vertical="center" shrinkToFit="1"/>
    </xf>
    <xf numFmtId="186" fontId="39" fillId="0" borderId="8" xfId="0" applyNumberFormat="1" applyFont="1" applyBorder="1" applyAlignment="1">
      <alignment horizontal="left" vertical="center" shrinkToFit="1"/>
    </xf>
    <xf numFmtId="186" fontId="39" fillId="0" borderId="48" xfId="0" applyNumberFormat="1" applyFont="1" applyBorder="1" applyAlignment="1">
      <alignment horizontal="left" vertical="center" shrinkToFit="1"/>
    </xf>
    <xf numFmtId="0" fontId="27" fillId="0" borderId="49" xfId="0" applyFont="1" applyBorder="1" applyAlignment="1">
      <alignment horizontal="left" vertical="center" wrapText="1"/>
    </xf>
    <xf numFmtId="0" fontId="27" fillId="0" borderId="50" xfId="0" applyFont="1" applyBorder="1" applyAlignment="1">
      <alignment horizontal="left" vertical="center" wrapText="1"/>
    </xf>
    <xf numFmtId="0" fontId="27" fillId="0" borderId="51" xfId="0" applyFont="1" applyBorder="1" applyAlignment="1">
      <alignment horizontal="left" vertical="center" wrapText="1"/>
    </xf>
    <xf numFmtId="49" fontId="27" fillId="0" borderId="52" xfId="0" applyNumberFormat="1" applyFont="1" applyBorder="1" applyAlignment="1">
      <alignment vertical="center" shrinkToFit="1"/>
    </xf>
    <xf numFmtId="0" fontId="27" fillId="4" borderId="109" xfId="0" applyFont="1" applyFill="1" applyBorder="1" applyAlignment="1" applyProtection="1">
      <alignment horizontal="left" vertical="top" wrapText="1"/>
      <protection locked="0"/>
    </xf>
    <xf numFmtId="0" fontId="27" fillId="4" borderId="110" xfId="0" applyFont="1" applyFill="1" applyBorder="1" applyAlignment="1" applyProtection="1">
      <alignment horizontal="left" vertical="top" wrapText="1"/>
      <protection locked="0"/>
    </xf>
    <xf numFmtId="0" fontId="27" fillId="4" borderId="111" xfId="0" applyFont="1" applyFill="1" applyBorder="1" applyAlignment="1" applyProtection="1">
      <alignment horizontal="left" vertical="top" wrapText="1"/>
      <protection locked="0"/>
    </xf>
    <xf numFmtId="0" fontId="27" fillId="4" borderId="55" xfId="0" applyFont="1" applyFill="1" applyBorder="1" applyAlignment="1" applyProtection="1">
      <alignment horizontal="left" vertical="top" wrapText="1"/>
      <protection locked="0"/>
    </xf>
    <xf numFmtId="0" fontId="27" fillId="4" borderId="56" xfId="0" applyFont="1" applyFill="1" applyBorder="1" applyAlignment="1" applyProtection="1">
      <alignment horizontal="left" vertical="top" wrapText="1"/>
      <protection locked="0"/>
    </xf>
    <xf numFmtId="49" fontId="27" fillId="0" borderId="6" xfId="0" applyNumberFormat="1" applyFont="1" applyBorder="1" applyAlignment="1">
      <alignment vertical="center" shrinkToFit="1"/>
    </xf>
    <xf numFmtId="0" fontId="27" fillId="6" borderId="1" xfId="0" applyFont="1" applyFill="1" applyBorder="1" applyAlignment="1">
      <alignment horizontal="left" vertical="center" wrapText="1"/>
    </xf>
    <xf numFmtId="0" fontId="27" fillId="6" borderId="53" xfId="0" applyFont="1" applyFill="1" applyBorder="1" applyAlignment="1">
      <alignment horizontal="left" vertical="center" wrapText="1"/>
    </xf>
    <xf numFmtId="0" fontId="27" fillId="6" borderId="37" xfId="0" applyFont="1" applyFill="1" applyBorder="1" applyAlignment="1">
      <alignment horizontal="left" vertical="center" wrapText="1"/>
    </xf>
    <xf numFmtId="0" fontId="27" fillId="6" borderId="54" xfId="0" applyFont="1" applyFill="1" applyBorder="1" applyAlignment="1">
      <alignment horizontal="left" vertical="center" wrapText="1"/>
    </xf>
    <xf numFmtId="0" fontId="27" fillId="6" borderId="14" xfId="0" applyFont="1" applyFill="1" applyBorder="1" applyAlignment="1">
      <alignment horizontal="left" vertical="center" wrapText="1"/>
    </xf>
    <xf numFmtId="0" fontId="27" fillId="6" borderId="0" xfId="0" applyFont="1" applyFill="1" applyAlignment="1">
      <alignment horizontal="left" vertical="center" wrapText="1"/>
    </xf>
    <xf numFmtId="0" fontId="27" fillId="6" borderId="23" xfId="0" applyFont="1" applyFill="1" applyBorder="1" applyAlignment="1">
      <alignment horizontal="left" vertical="center" wrapText="1"/>
    </xf>
    <xf numFmtId="0" fontId="27" fillId="0" borderId="14" xfId="0" applyFont="1" applyBorder="1" applyAlignment="1">
      <alignment horizontal="left" vertical="center" wrapText="1"/>
    </xf>
    <xf numFmtId="0" fontId="27" fillId="0" borderId="0" xfId="0" applyFont="1" applyAlignment="1">
      <alignment horizontal="left" vertical="center" wrapText="1"/>
    </xf>
    <xf numFmtId="0" fontId="27" fillId="0" borderId="23" xfId="0" applyFont="1" applyBorder="1" applyAlignment="1">
      <alignment horizontal="left" vertical="center" wrapText="1"/>
    </xf>
    <xf numFmtId="0" fontId="27" fillId="0" borderId="30" xfId="0" applyFont="1" applyBorder="1" applyAlignment="1">
      <alignment horizontal="left" vertical="center" wrapText="1"/>
    </xf>
    <xf numFmtId="0" fontId="27" fillId="0" borderId="18" xfId="0" applyFont="1" applyBorder="1" applyAlignment="1">
      <alignment horizontal="left" vertical="center" wrapText="1"/>
    </xf>
    <xf numFmtId="0" fontId="27" fillId="0" borderId="19" xfId="0" applyFont="1" applyBorder="1" applyAlignment="1">
      <alignment horizontal="left" vertical="center" wrapText="1"/>
    </xf>
    <xf numFmtId="0" fontId="27" fillId="4" borderId="91" xfId="0" applyFont="1" applyFill="1" applyBorder="1" applyAlignment="1" applyProtection="1">
      <alignment horizontal="left" vertical="top" wrapText="1"/>
      <protection locked="0"/>
    </xf>
    <xf numFmtId="0" fontId="27" fillId="4" borderId="92" xfId="0" applyFont="1" applyFill="1" applyBorder="1" applyAlignment="1" applyProtection="1">
      <alignment horizontal="left" vertical="top" wrapText="1"/>
      <protection locked="0"/>
    </xf>
    <xf numFmtId="0" fontId="27" fillId="0" borderId="10" xfId="0" applyFont="1" applyBorder="1" applyAlignment="1">
      <alignment horizontal="left" vertical="center" wrapText="1"/>
    </xf>
    <xf numFmtId="0" fontId="27" fillId="0" borderId="4" xfId="0" applyFont="1" applyBorder="1" applyAlignment="1">
      <alignment horizontal="left" vertical="center" wrapText="1"/>
    </xf>
    <xf numFmtId="0" fontId="27" fillId="0" borderId="93" xfId="0" applyFont="1" applyBorder="1" applyAlignment="1">
      <alignment horizontal="left" vertical="center" wrapText="1"/>
    </xf>
    <xf numFmtId="0" fontId="27" fillId="4" borderId="7" xfId="0" applyFont="1" applyFill="1" applyBorder="1" applyAlignment="1" applyProtection="1">
      <alignment horizontal="left" vertical="top" wrapText="1"/>
      <protection locked="0"/>
    </xf>
    <xf numFmtId="0" fontId="27" fillId="4" borderId="8" xfId="0" applyFont="1" applyFill="1" applyBorder="1" applyAlignment="1" applyProtection="1">
      <alignment horizontal="left" vertical="top" wrapText="1"/>
      <protection locked="0"/>
    </xf>
    <xf numFmtId="0" fontId="27" fillId="4" borderId="48" xfId="0" applyFont="1" applyFill="1" applyBorder="1" applyAlignment="1" applyProtection="1">
      <alignment horizontal="left" vertical="top" wrapText="1"/>
      <protection locked="0"/>
    </xf>
    <xf numFmtId="190" fontId="39" fillId="0" borderId="39" xfId="0" applyNumberFormat="1" applyFont="1" applyBorder="1" applyAlignment="1">
      <alignment horizontal="right" vertical="center" wrapText="1"/>
    </xf>
    <xf numFmtId="190" fontId="39" fillId="0" borderId="143" xfId="0" applyNumberFormat="1" applyFont="1" applyBorder="1" applyAlignment="1">
      <alignment horizontal="right" vertical="center" wrapText="1"/>
    </xf>
    <xf numFmtId="0" fontId="27" fillId="0" borderId="39" xfId="0" applyFont="1" applyBorder="1" applyAlignment="1">
      <alignment vertical="center" wrapText="1"/>
    </xf>
    <xf numFmtId="0" fontId="27" fillId="0" borderId="40" xfId="0" applyFont="1" applyBorder="1" applyAlignment="1">
      <alignment vertical="center" wrapText="1"/>
    </xf>
    <xf numFmtId="0" fontId="27" fillId="0" borderId="41" xfId="0" applyFont="1" applyBorder="1" applyAlignment="1">
      <alignment vertical="center" wrapText="1"/>
    </xf>
    <xf numFmtId="0" fontId="27" fillId="6" borderId="10" xfId="0" applyFont="1" applyFill="1" applyBorder="1" applyAlignment="1">
      <alignment horizontal="left" vertical="center" wrapText="1"/>
    </xf>
    <xf numFmtId="0" fontId="27" fillId="6" borderId="4" xfId="0" applyFont="1" applyFill="1" applyBorder="1" applyAlignment="1">
      <alignment horizontal="left" vertical="center" wrapText="1"/>
    </xf>
    <xf numFmtId="0" fontId="27" fillId="6" borderId="11" xfId="0" applyFont="1" applyFill="1" applyBorder="1" applyAlignment="1">
      <alignment horizontal="left" vertical="center" wrapText="1"/>
    </xf>
    <xf numFmtId="49" fontId="27" fillId="4" borderId="83" xfId="0" applyNumberFormat="1" applyFont="1" applyFill="1" applyBorder="1" applyAlignment="1" applyProtection="1">
      <alignment horizontal="left" vertical="center" shrinkToFit="1"/>
      <protection locked="0"/>
    </xf>
    <xf numFmtId="49" fontId="27" fillId="4" borderId="84" xfId="0" applyNumberFormat="1" applyFont="1" applyFill="1" applyBorder="1" applyAlignment="1" applyProtection="1">
      <alignment horizontal="left" vertical="center" shrinkToFit="1"/>
      <protection locked="0"/>
    </xf>
    <xf numFmtId="49" fontId="27" fillId="4" borderId="85" xfId="0" applyNumberFormat="1" applyFont="1" applyFill="1" applyBorder="1" applyAlignment="1" applyProtection="1">
      <alignment horizontal="left" vertical="center" shrinkToFit="1"/>
      <protection locked="0"/>
    </xf>
    <xf numFmtId="0" fontId="27" fillId="0" borderId="3" xfId="0" applyFont="1" applyBorder="1" applyAlignment="1">
      <alignment horizontal="center" vertical="center" shrinkToFit="1"/>
    </xf>
    <xf numFmtId="0" fontId="27" fillId="0" borderId="15" xfId="0" applyFont="1" applyBorder="1" applyAlignment="1">
      <alignment vertical="center" wrapText="1"/>
    </xf>
    <xf numFmtId="0" fontId="27" fillId="0" borderId="1" xfId="0" applyFont="1" applyBorder="1" applyAlignment="1">
      <alignment vertical="center" wrapText="1"/>
    </xf>
    <xf numFmtId="0" fontId="27" fillId="0" borderId="20" xfId="0" applyFont="1" applyBorder="1" applyAlignment="1">
      <alignment vertical="center" wrapText="1"/>
    </xf>
    <xf numFmtId="189" fontId="39" fillId="4" borderId="7" xfId="0" applyNumberFormat="1" applyFont="1" applyFill="1" applyBorder="1" applyAlignment="1" applyProtection="1">
      <alignment horizontal="right" vertical="center" wrapText="1"/>
      <protection locked="0"/>
    </xf>
    <xf numFmtId="189" fontId="39" fillId="4" borderId="27" xfId="0" applyNumberFormat="1" applyFont="1" applyFill="1" applyBorder="1" applyAlignment="1" applyProtection="1">
      <alignment horizontal="right" vertical="center" wrapText="1"/>
      <protection locked="0"/>
    </xf>
    <xf numFmtId="191" fontId="39" fillId="4" borderId="7" xfId="0" applyNumberFormat="1" applyFont="1" applyFill="1" applyBorder="1" applyAlignment="1" applyProtection="1">
      <alignment horizontal="right" vertical="center" wrapText="1"/>
      <protection locked="0"/>
    </xf>
    <xf numFmtId="191" fontId="39" fillId="4" borderId="27" xfId="0" applyNumberFormat="1" applyFont="1" applyFill="1" applyBorder="1" applyAlignment="1" applyProtection="1">
      <alignment horizontal="right" vertical="center" wrapText="1"/>
      <protection locked="0"/>
    </xf>
    <xf numFmtId="0" fontId="27" fillId="0" borderId="24" xfId="0" applyFont="1" applyBorder="1" applyAlignment="1">
      <alignment horizontal="left" vertical="center" wrapText="1"/>
    </xf>
    <xf numFmtId="0" fontId="27" fillId="0" borderId="16" xfId="0" applyFont="1" applyBorder="1" applyAlignment="1">
      <alignment horizontal="left" vertical="center" wrapText="1"/>
    </xf>
    <xf numFmtId="0" fontId="27" fillId="5" borderId="138" xfId="0" applyFont="1" applyFill="1" applyBorder="1" applyAlignment="1" applyProtection="1">
      <alignment horizontal="left" vertical="center" wrapText="1"/>
      <protection locked="0"/>
    </xf>
    <xf numFmtId="0" fontId="27" fillId="5" borderId="37" xfId="0" applyFont="1" applyFill="1" applyBorder="1" applyAlignment="1" applyProtection="1">
      <alignment horizontal="left" vertical="center" wrapText="1"/>
      <protection locked="0"/>
    </xf>
    <xf numFmtId="0" fontId="27" fillId="5" borderId="139" xfId="0" applyFont="1" applyFill="1" applyBorder="1" applyAlignment="1" applyProtection="1">
      <alignment horizontal="left" vertical="center" wrapText="1"/>
      <protection locked="0"/>
    </xf>
    <xf numFmtId="49" fontId="27" fillId="4" borderId="79" xfId="0" applyNumberFormat="1" applyFont="1" applyFill="1" applyBorder="1" applyAlignment="1" applyProtection="1">
      <alignment horizontal="left" vertical="center" shrinkToFit="1"/>
      <protection locked="0"/>
    </xf>
    <xf numFmtId="49" fontId="27" fillId="4" borderId="80" xfId="0" applyNumberFormat="1" applyFont="1" applyFill="1" applyBorder="1" applyAlignment="1" applyProtection="1">
      <alignment horizontal="left" vertical="center" shrinkToFit="1"/>
      <protection locked="0"/>
    </xf>
    <xf numFmtId="49" fontId="27" fillId="4" borderId="81" xfId="0" applyNumberFormat="1" applyFont="1" applyFill="1" applyBorder="1" applyAlignment="1" applyProtection="1">
      <alignment horizontal="left" vertical="center" shrinkToFit="1"/>
      <protection locked="0"/>
    </xf>
    <xf numFmtId="0" fontId="27" fillId="6" borderId="10" xfId="0" applyFont="1" applyFill="1" applyBorder="1" applyAlignment="1" applyProtection="1">
      <alignment horizontal="left" vertical="top" wrapText="1"/>
      <protection locked="0"/>
    </xf>
    <xf numFmtId="0" fontId="27" fillId="6" borderId="4" xfId="0" applyFont="1" applyFill="1" applyBorder="1" applyAlignment="1" applyProtection="1">
      <alignment horizontal="left" vertical="top" wrapText="1"/>
      <protection locked="0"/>
    </xf>
    <xf numFmtId="0" fontId="27" fillId="6" borderId="93" xfId="0" applyFont="1" applyFill="1" applyBorder="1" applyAlignment="1" applyProtection="1">
      <alignment horizontal="left" vertical="top" wrapText="1"/>
      <protection locked="0"/>
    </xf>
    <xf numFmtId="0" fontId="6" fillId="4" borderId="22" xfId="0" applyFont="1" applyFill="1" applyBorder="1" applyAlignment="1" applyProtection="1">
      <alignment vertical="center" shrinkToFit="1"/>
      <protection locked="0"/>
    </xf>
    <xf numFmtId="0" fontId="6" fillId="4" borderId="0" xfId="0" applyFont="1" applyFill="1" applyAlignment="1" applyProtection="1">
      <alignment vertical="center" shrinkToFit="1"/>
      <protection locked="0"/>
    </xf>
    <xf numFmtId="0" fontId="6" fillId="4" borderId="114" xfId="0" applyFont="1" applyFill="1" applyBorder="1" applyAlignment="1" applyProtection="1">
      <alignment vertical="center" shrinkToFit="1"/>
      <protection locked="0"/>
    </xf>
    <xf numFmtId="0" fontId="6" fillId="4" borderId="113" xfId="0" applyFont="1" applyFill="1" applyBorder="1" applyAlignment="1" applyProtection="1">
      <alignment horizontal="center" vertical="center" shrinkToFit="1"/>
      <protection locked="0"/>
    </xf>
    <xf numFmtId="0" fontId="6" fillId="4" borderId="23" xfId="0" applyFont="1" applyFill="1" applyBorder="1" applyAlignment="1" applyProtection="1">
      <alignment horizontal="center" vertical="center" shrinkToFit="1"/>
      <protection locked="0"/>
    </xf>
    <xf numFmtId="0" fontId="6" fillId="0" borderId="25" xfId="0" applyFont="1" applyBorder="1" applyAlignment="1">
      <alignment horizontal="left" vertical="top" wrapText="1"/>
    </xf>
    <xf numFmtId="0" fontId="6" fillId="0" borderId="13" xfId="0" applyFont="1" applyBorder="1" applyAlignment="1">
      <alignment horizontal="left" vertical="top" wrapText="1"/>
    </xf>
    <xf numFmtId="0" fontId="6" fillId="0" borderId="21" xfId="0" applyFont="1" applyBorder="1" applyAlignment="1">
      <alignment horizontal="left" vertical="top" wrapText="1"/>
    </xf>
    <xf numFmtId="0" fontId="6" fillId="0" borderId="22" xfId="0" applyFont="1" applyBorder="1" applyAlignment="1">
      <alignment horizontal="left" vertical="top" wrapText="1"/>
    </xf>
    <xf numFmtId="0" fontId="6" fillId="0" borderId="0" xfId="0" applyFont="1" applyAlignment="1">
      <alignment horizontal="left" vertical="top" wrapText="1"/>
    </xf>
    <xf numFmtId="0" fontId="6" fillId="0" borderId="23" xfId="0" applyFont="1" applyBorder="1" applyAlignment="1">
      <alignment horizontal="left" vertical="top" wrapText="1"/>
    </xf>
    <xf numFmtId="0" fontId="6" fillId="0" borderId="10" xfId="0" applyFont="1" applyBorder="1" applyAlignment="1">
      <alignment horizontal="left" vertical="top" wrapText="1"/>
    </xf>
    <xf numFmtId="0" fontId="6" fillId="0" borderId="4" xfId="0" applyFont="1" applyBorder="1" applyAlignment="1">
      <alignment horizontal="left" vertical="top" wrapText="1"/>
    </xf>
    <xf numFmtId="0" fontId="6" fillId="0" borderId="11" xfId="0" applyFont="1" applyBorder="1" applyAlignment="1">
      <alignment horizontal="left" vertical="top" wrapText="1"/>
    </xf>
    <xf numFmtId="176" fontId="6" fillId="0" borderId="7" xfId="0" applyNumberFormat="1" applyFont="1" applyBorder="1" applyAlignment="1">
      <alignment horizontal="right" vertical="center"/>
    </xf>
    <xf numFmtId="176" fontId="6" fillId="0" borderId="8" xfId="0" applyNumberFormat="1" applyFont="1" applyBorder="1" applyAlignment="1">
      <alignment horizontal="right" vertical="center"/>
    </xf>
    <xf numFmtId="176" fontId="6" fillId="0" borderId="9" xfId="0" applyNumberFormat="1" applyFont="1" applyBorder="1" applyAlignment="1">
      <alignment horizontal="right" vertical="center"/>
    </xf>
    <xf numFmtId="0" fontId="14" fillId="0" borderId="25" xfId="0" applyFont="1" applyBorder="1" applyAlignment="1">
      <alignment horizontal="left" vertical="top" wrapText="1"/>
    </xf>
    <xf numFmtId="0" fontId="14" fillId="0" borderId="13" xfId="0" applyFont="1" applyBorder="1" applyAlignment="1">
      <alignment horizontal="left" vertical="top" wrapText="1"/>
    </xf>
    <xf numFmtId="0" fontId="14" fillId="0" borderId="21" xfId="0" applyFont="1" applyBorder="1" applyAlignment="1">
      <alignment horizontal="left" vertical="top" wrapText="1"/>
    </xf>
    <xf numFmtId="0" fontId="14" fillId="0" borderId="22" xfId="0" applyFont="1" applyBorder="1" applyAlignment="1">
      <alignment horizontal="left" vertical="top" wrapText="1"/>
    </xf>
    <xf numFmtId="0" fontId="14" fillId="0" borderId="0" xfId="0" applyFont="1" applyAlignment="1">
      <alignment horizontal="left" vertical="top" wrapText="1"/>
    </xf>
    <xf numFmtId="0" fontId="14" fillId="0" borderId="23" xfId="0" applyFont="1" applyBorder="1" applyAlignment="1">
      <alignment horizontal="left" vertical="top" wrapText="1"/>
    </xf>
    <xf numFmtId="0" fontId="14" fillId="0" borderId="10" xfId="0" applyFont="1" applyBorder="1" applyAlignment="1">
      <alignment horizontal="left" vertical="top" wrapText="1"/>
    </xf>
    <xf numFmtId="0" fontId="14" fillId="0" borderId="4" xfId="0" applyFont="1" applyBorder="1" applyAlignment="1">
      <alignment horizontal="left" vertical="top" wrapText="1"/>
    </xf>
    <xf numFmtId="0" fontId="14" fillId="0" borderId="11" xfId="0" applyFont="1" applyBorder="1" applyAlignment="1">
      <alignment horizontal="left" vertical="top" wrapText="1"/>
    </xf>
    <xf numFmtId="177" fontId="14" fillId="0" borderId="97" xfId="0" quotePrefix="1" applyNumberFormat="1" applyFont="1" applyBorder="1" applyAlignment="1">
      <alignment horizontal="right" vertical="center"/>
    </xf>
    <xf numFmtId="177" fontId="14" fillId="0" borderId="98" xfId="0" quotePrefix="1" applyNumberFormat="1" applyFont="1" applyBorder="1" applyAlignment="1">
      <alignment horizontal="right" vertical="center"/>
    </xf>
    <xf numFmtId="177" fontId="14" fillId="0" borderId="99" xfId="0" quotePrefix="1" applyNumberFormat="1" applyFont="1" applyBorder="1" applyAlignment="1">
      <alignment horizontal="right" vertical="center"/>
    </xf>
    <xf numFmtId="177" fontId="6" fillId="4" borderId="7" xfId="0" applyNumberFormat="1" applyFont="1" applyFill="1" applyBorder="1" applyAlignment="1" applyProtection="1">
      <alignment horizontal="right" vertical="center"/>
      <protection locked="0"/>
    </xf>
    <xf numFmtId="177" fontId="6" fillId="4" borderId="8" xfId="0" applyNumberFormat="1" applyFont="1" applyFill="1" applyBorder="1" applyAlignment="1" applyProtection="1">
      <alignment horizontal="right" vertical="center"/>
      <protection locked="0"/>
    </xf>
    <xf numFmtId="177" fontId="6" fillId="4" borderId="9" xfId="0" applyNumberFormat="1" applyFont="1" applyFill="1" applyBorder="1" applyAlignment="1" applyProtection="1">
      <alignment horizontal="right" vertical="center"/>
      <protection locked="0"/>
    </xf>
    <xf numFmtId="176" fontId="6" fillId="0" borderId="97" xfId="0" applyNumberFormat="1" applyFont="1" applyBorder="1" applyAlignment="1">
      <alignment horizontal="right" vertical="center"/>
    </xf>
    <xf numFmtId="176" fontId="6" fillId="0" borderId="98" xfId="0" applyNumberFormat="1" applyFont="1" applyBorder="1" applyAlignment="1">
      <alignment horizontal="right" vertical="center"/>
    </xf>
    <xf numFmtId="176" fontId="6" fillId="0" borderId="99" xfId="0" applyNumberFormat="1" applyFont="1" applyBorder="1" applyAlignment="1">
      <alignment horizontal="right" vertical="center"/>
    </xf>
    <xf numFmtId="176" fontId="14" fillId="0" borderId="7" xfId="0" applyNumberFormat="1" applyFont="1" applyBorder="1" applyAlignment="1">
      <alignment horizontal="right" vertical="center"/>
    </xf>
    <xf numFmtId="176" fontId="14" fillId="0" borderId="8" xfId="0" applyNumberFormat="1" applyFont="1" applyBorder="1" applyAlignment="1">
      <alignment horizontal="right" vertical="center"/>
    </xf>
    <xf numFmtId="176" fontId="14" fillId="0" borderId="9" xfId="0" applyNumberFormat="1" applyFont="1" applyBorder="1" applyAlignment="1">
      <alignment horizontal="right" vertical="center"/>
    </xf>
    <xf numFmtId="176" fontId="14" fillId="0" borderId="97" xfId="0" applyNumberFormat="1" applyFont="1" applyBorder="1" applyAlignment="1">
      <alignment horizontal="right" vertical="center"/>
    </xf>
    <xf numFmtId="176" fontId="14" fillId="0" borderId="98" xfId="0" applyNumberFormat="1" applyFont="1" applyBorder="1" applyAlignment="1">
      <alignment horizontal="right" vertical="center"/>
    </xf>
    <xf numFmtId="176" fontId="14" fillId="0" borderId="99" xfId="0" applyNumberFormat="1" applyFont="1" applyBorder="1" applyAlignment="1">
      <alignment horizontal="right" vertical="center"/>
    </xf>
    <xf numFmtId="177" fontId="6" fillId="0" borderId="97" xfId="0" applyNumberFormat="1" applyFont="1" applyBorder="1" applyAlignment="1">
      <alignment horizontal="right" vertical="center"/>
    </xf>
    <xf numFmtId="177" fontId="6" fillId="0" borderId="98" xfId="0" applyNumberFormat="1" applyFont="1" applyBorder="1" applyAlignment="1">
      <alignment horizontal="right" vertical="center"/>
    </xf>
    <xf numFmtId="177" fontId="6" fillId="0" borderId="99" xfId="0" applyNumberFormat="1" applyFont="1" applyBorder="1" applyAlignment="1">
      <alignment horizontal="right" vertical="center"/>
    </xf>
    <xf numFmtId="0" fontId="6" fillId="0" borderId="144" xfId="0" applyFont="1" applyBorder="1" applyAlignment="1">
      <alignment horizontal="left" vertical="top" wrapText="1"/>
    </xf>
    <xf numFmtId="0" fontId="6" fillId="0" borderId="145" xfId="0" applyFont="1" applyBorder="1" applyAlignment="1">
      <alignment horizontal="left" vertical="top" wrapText="1"/>
    </xf>
    <xf numFmtId="0" fontId="6" fillId="0" borderId="146" xfId="0" applyFont="1" applyBorder="1" applyAlignment="1">
      <alignment horizontal="left" vertical="top" wrapText="1"/>
    </xf>
    <xf numFmtId="0" fontId="6" fillId="0" borderId="147" xfId="0" applyFont="1" applyBorder="1" applyAlignment="1">
      <alignment horizontal="left" vertical="top" wrapText="1"/>
    </xf>
    <xf numFmtId="0" fontId="6" fillId="0" borderId="148" xfId="0" applyFont="1" applyBorder="1" applyAlignment="1">
      <alignment horizontal="left" vertical="top" wrapText="1"/>
    </xf>
    <xf numFmtId="0" fontId="6" fillId="0" borderId="149" xfId="0" applyFont="1" applyBorder="1" applyAlignment="1">
      <alignment horizontal="left" vertical="top" wrapText="1"/>
    </xf>
    <xf numFmtId="0" fontId="6" fillId="0" borderId="150" xfId="0" applyFont="1" applyBorder="1" applyAlignment="1">
      <alignment horizontal="left" vertical="top" wrapText="1"/>
    </xf>
    <xf numFmtId="0" fontId="6" fillId="0" borderId="151" xfId="0" applyFont="1" applyBorder="1" applyAlignment="1">
      <alignment horizontal="left" vertical="top" wrapText="1"/>
    </xf>
    <xf numFmtId="0" fontId="6" fillId="0" borderId="152" xfId="0" applyFont="1" applyBorder="1" applyAlignment="1">
      <alignment horizontal="left" vertical="top" wrapText="1"/>
    </xf>
    <xf numFmtId="0" fontId="6" fillId="4" borderId="112" xfId="0" applyFont="1" applyFill="1" applyBorder="1" applyAlignment="1" applyProtection="1">
      <alignment horizontal="center" vertical="center" shrinkToFit="1"/>
      <protection locked="0"/>
    </xf>
    <xf numFmtId="0" fontId="6" fillId="4" borderId="21" xfId="0" applyFont="1" applyFill="1" applyBorder="1" applyAlignment="1" applyProtection="1">
      <alignment horizontal="center" vertical="center" shrinkToFit="1"/>
      <protection locked="0"/>
    </xf>
    <xf numFmtId="0" fontId="6" fillId="4" borderId="25" xfId="0" applyFont="1" applyFill="1" applyBorder="1" applyAlignment="1" applyProtection="1">
      <alignment vertical="center" shrinkToFit="1"/>
      <protection locked="0"/>
    </xf>
    <xf numFmtId="0" fontId="6" fillId="4" borderId="13" xfId="0" applyFont="1" applyFill="1" applyBorder="1" applyAlignment="1" applyProtection="1">
      <alignment vertical="center" shrinkToFit="1"/>
      <protection locked="0"/>
    </xf>
    <xf numFmtId="0" fontId="6" fillId="4" borderId="25" xfId="0" applyFont="1" applyFill="1" applyBorder="1" applyAlignment="1" applyProtection="1">
      <alignment horizontal="left" vertical="center"/>
      <protection locked="0"/>
    </xf>
    <xf numFmtId="0" fontId="6" fillId="4" borderId="13" xfId="0" applyFont="1" applyFill="1" applyBorder="1" applyAlignment="1" applyProtection="1">
      <alignment horizontal="left" vertical="center"/>
      <protection locked="0"/>
    </xf>
    <xf numFmtId="0" fontId="6" fillId="4" borderId="21" xfId="0" applyFont="1" applyFill="1" applyBorder="1" applyAlignment="1" applyProtection="1">
      <alignment horizontal="left" vertical="center"/>
      <protection locked="0"/>
    </xf>
    <xf numFmtId="0" fontId="6" fillId="4" borderId="22" xfId="0" applyFont="1" applyFill="1" applyBorder="1" applyAlignment="1" applyProtection="1">
      <alignment horizontal="left" vertical="center"/>
      <protection locked="0"/>
    </xf>
    <xf numFmtId="0" fontId="6" fillId="4" borderId="0" xfId="0" applyFont="1" applyFill="1" applyAlignment="1" applyProtection="1">
      <alignment horizontal="left" vertical="center"/>
      <protection locked="0"/>
    </xf>
    <xf numFmtId="0" fontId="6" fillId="4" borderId="23" xfId="0" applyFont="1" applyFill="1" applyBorder="1" applyAlignment="1" applyProtection="1">
      <alignment horizontal="left" vertical="center"/>
      <protection locked="0"/>
    </xf>
    <xf numFmtId="184" fontId="6" fillId="4" borderId="22" xfId="0" applyNumberFormat="1" applyFont="1" applyFill="1" applyBorder="1" applyAlignment="1" applyProtection="1">
      <alignment horizontal="right" vertical="center"/>
      <protection locked="0"/>
    </xf>
    <xf numFmtId="184" fontId="6" fillId="4" borderId="0" xfId="0" applyNumberFormat="1" applyFont="1" applyFill="1" applyAlignment="1" applyProtection="1">
      <alignment horizontal="right" vertical="center"/>
      <protection locked="0"/>
    </xf>
    <xf numFmtId="184" fontId="6" fillId="4" borderId="23" xfId="0" applyNumberFormat="1" applyFont="1" applyFill="1" applyBorder="1" applyAlignment="1" applyProtection="1">
      <alignment horizontal="right" vertical="center"/>
      <protection locked="0"/>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9" xfId="0" applyFont="1" applyFill="1" applyBorder="1" applyAlignment="1">
      <alignment horizontal="center" vertical="center"/>
    </xf>
    <xf numFmtId="0" fontId="6" fillId="0" borderId="94" xfId="0" applyFont="1" applyBorder="1">
      <alignment vertical="center"/>
    </xf>
    <xf numFmtId="0" fontId="6" fillId="0" borderId="95" xfId="0" applyFont="1" applyBorder="1">
      <alignment vertical="center"/>
    </xf>
    <xf numFmtId="0" fontId="6" fillId="0" borderId="4" xfId="0" applyFont="1" applyBorder="1">
      <alignment vertical="center"/>
    </xf>
    <xf numFmtId="0" fontId="6" fillId="0" borderId="96" xfId="0" applyFont="1" applyBorder="1">
      <alignment vertical="center"/>
    </xf>
    <xf numFmtId="179" fontId="6" fillId="4" borderId="38" xfId="0" applyNumberFormat="1" applyFont="1" applyFill="1" applyBorder="1" applyAlignment="1" applyProtection="1">
      <alignment horizontal="center" vertical="center" shrinkToFit="1"/>
      <protection locked="0"/>
    </xf>
    <xf numFmtId="179" fontId="6" fillId="4" borderId="3" xfId="0" applyNumberFormat="1" applyFont="1" applyFill="1" applyBorder="1" applyAlignment="1" applyProtection="1">
      <alignment horizontal="center" vertical="center" shrinkToFit="1"/>
      <protection locked="0"/>
    </xf>
    <xf numFmtId="178" fontId="6" fillId="2" borderId="38" xfId="0" applyNumberFormat="1" applyFont="1" applyFill="1" applyBorder="1" applyAlignment="1" applyProtection="1">
      <alignment horizontal="right" vertical="top" shrinkToFit="1"/>
      <protection locked="0"/>
    </xf>
    <xf numFmtId="178" fontId="6" fillId="2" borderId="3" xfId="0" applyNumberFormat="1" applyFont="1" applyFill="1" applyBorder="1" applyAlignment="1" applyProtection="1">
      <alignment horizontal="right" vertical="top" shrinkToFit="1"/>
      <protection locked="0"/>
    </xf>
    <xf numFmtId="38" fontId="6" fillId="4" borderId="10" xfId="3" applyFont="1" applyFill="1" applyBorder="1" applyAlignment="1" applyProtection="1">
      <alignment horizontal="right" vertical="center" shrinkToFit="1"/>
      <protection locked="0"/>
    </xf>
    <xf numFmtId="38" fontId="6" fillId="4" borderId="4" xfId="3" applyFont="1" applyFill="1" applyBorder="1" applyAlignment="1" applyProtection="1">
      <alignment horizontal="right" vertical="center" shrinkToFit="1"/>
      <protection locked="0"/>
    </xf>
    <xf numFmtId="38" fontId="6" fillId="4" borderId="11" xfId="3" applyFont="1" applyFill="1" applyBorder="1" applyAlignment="1" applyProtection="1">
      <alignment horizontal="right" vertical="center" shrinkToFit="1"/>
      <protection locked="0"/>
    </xf>
    <xf numFmtId="38" fontId="6" fillId="4" borderId="22" xfId="3" applyFont="1" applyFill="1" applyBorder="1" applyAlignment="1" applyProtection="1">
      <alignment horizontal="right" vertical="center" shrinkToFit="1"/>
      <protection locked="0"/>
    </xf>
    <xf numFmtId="38" fontId="6" fillId="4" borderId="0" xfId="3" applyFont="1" applyFill="1" applyBorder="1" applyAlignment="1" applyProtection="1">
      <alignment horizontal="right" vertical="center" shrinkToFit="1"/>
      <protection locked="0"/>
    </xf>
    <xf numFmtId="38" fontId="6" fillId="4" borderId="23" xfId="3" applyFont="1" applyFill="1" applyBorder="1" applyAlignment="1" applyProtection="1">
      <alignment horizontal="right" vertical="center" shrinkToFit="1"/>
      <protection locked="0"/>
    </xf>
    <xf numFmtId="0" fontId="6" fillId="4" borderId="10" xfId="0" applyFont="1" applyFill="1" applyBorder="1" applyAlignment="1" applyProtection="1">
      <alignment vertical="center" shrinkToFit="1"/>
      <protection locked="0"/>
    </xf>
    <xf numFmtId="0" fontId="6" fillId="4" borderId="4" xfId="0" applyFont="1" applyFill="1" applyBorder="1" applyAlignment="1" applyProtection="1">
      <alignment vertical="center" shrinkToFit="1"/>
      <protection locked="0"/>
    </xf>
    <xf numFmtId="184" fontId="6" fillId="4" borderId="25" xfId="0" applyNumberFormat="1" applyFont="1" applyFill="1" applyBorder="1" applyAlignment="1" applyProtection="1">
      <alignment horizontal="right" vertical="center"/>
      <protection locked="0"/>
    </xf>
    <xf numFmtId="184" fontId="6" fillId="4" borderId="13" xfId="0" applyNumberFormat="1" applyFont="1" applyFill="1" applyBorder="1" applyAlignment="1" applyProtection="1">
      <alignment horizontal="right" vertical="center"/>
      <protection locked="0"/>
    </xf>
    <xf numFmtId="184" fontId="6" fillId="4" borderId="21" xfId="0" applyNumberFormat="1" applyFont="1" applyFill="1" applyBorder="1" applyAlignment="1" applyProtection="1">
      <alignment horizontal="right" vertical="center"/>
      <protection locked="0"/>
    </xf>
    <xf numFmtId="0" fontId="14" fillId="2" borderId="7" xfId="0" applyFont="1" applyFill="1" applyBorder="1" applyAlignment="1">
      <alignment horizontal="center" vertical="distributed"/>
    </xf>
    <xf numFmtId="0" fontId="14" fillId="2" borderId="8" xfId="0" applyFont="1" applyFill="1" applyBorder="1" applyAlignment="1">
      <alignment horizontal="center" vertical="distributed"/>
    </xf>
    <xf numFmtId="0" fontId="14" fillId="2" borderId="0" xfId="0" applyFont="1" applyFill="1" applyAlignment="1">
      <alignment horizontal="left" vertical="center"/>
    </xf>
    <xf numFmtId="0" fontId="6" fillId="4" borderId="23" xfId="0" applyFont="1" applyFill="1" applyBorder="1" applyAlignment="1" applyProtection="1">
      <alignment vertical="center" shrinkToFit="1"/>
      <protection locked="0"/>
    </xf>
    <xf numFmtId="0" fontId="14" fillId="2" borderId="13" xfId="0" applyFont="1" applyFill="1" applyBorder="1">
      <alignment vertical="center"/>
    </xf>
    <xf numFmtId="0" fontId="6" fillId="4" borderId="11" xfId="0" applyFont="1" applyFill="1" applyBorder="1" applyAlignment="1" applyProtection="1">
      <alignment vertical="center" shrinkToFit="1"/>
      <protection locked="0"/>
    </xf>
    <xf numFmtId="0" fontId="6" fillId="2" borderId="7" xfId="0" applyFont="1" applyFill="1" applyBorder="1" applyAlignment="1">
      <alignment horizontal="center" vertical="center" shrinkToFit="1"/>
    </xf>
    <xf numFmtId="0" fontId="6" fillId="2" borderId="8" xfId="0" applyFont="1" applyFill="1" applyBorder="1" applyAlignment="1">
      <alignment horizontal="center" vertical="center" shrinkToFit="1"/>
    </xf>
    <xf numFmtId="0" fontId="6" fillId="2" borderId="9" xfId="0" applyFont="1" applyFill="1" applyBorder="1" applyAlignment="1">
      <alignment horizontal="center" vertical="center" shrinkToFit="1"/>
    </xf>
    <xf numFmtId="0" fontId="6" fillId="0" borderId="7" xfId="0" applyFont="1" applyBorder="1">
      <alignment vertical="center"/>
    </xf>
    <xf numFmtId="0" fontId="6" fillId="0" borderId="8" xfId="0" applyFont="1" applyBorder="1">
      <alignment vertical="center"/>
    </xf>
    <xf numFmtId="0" fontId="6" fillId="0" borderId="9" xfId="0" applyFont="1" applyBorder="1">
      <alignment vertical="center"/>
    </xf>
    <xf numFmtId="180" fontId="14" fillId="2" borderId="7" xfId="0" applyNumberFormat="1" applyFont="1" applyFill="1" applyBorder="1" applyAlignment="1">
      <alignment horizontal="center" vertical="center" shrinkToFit="1"/>
    </xf>
    <xf numFmtId="180" fontId="14" fillId="2" borderId="8" xfId="0" applyNumberFormat="1" applyFont="1" applyFill="1" applyBorder="1" applyAlignment="1">
      <alignment horizontal="center" vertical="center" shrinkToFit="1"/>
    </xf>
    <xf numFmtId="180" fontId="14" fillId="2" borderId="9" xfId="0" applyNumberFormat="1" applyFont="1" applyFill="1" applyBorder="1" applyAlignment="1">
      <alignment horizontal="center" vertical="center" shrinkToFit="1"/>
    </xf>
    <xf numFmtId="0" fontId="14" fillId="2" borderId="7" xfId="0" applyFont="1" applyFill="1" applyBorder="1" applyAlignment="1">
      <alignment horizontal="center" vertical="center" shrinkToFit="1"/>
    </xf>
    <xf numFmtId="0" fontId="14" fillId="2" borderId="8" xfId="0" applyFont="1" applyFill="1" applyBorder="1" applyAlignment="1">
      <alignment horizontal="center" vertical="center" shrinkToFit="1"/>
    </xf>
    <xf numFmtId="0" fontId="14" fillId="2" borderId="9" xfId="0" applyFont="1" applyFill="1" applyBorder="1" applyAlignment="1">
      <alignment horizontal="center" vertical="center" shrinkToFit="1"/>
    </xf>
    <xf numFmtId="0" fontId="14" fillId="2" borderId="0" xfId="0" applyFont="1" applyFill="1" applyAlignment="1">
      <alignment horizontal="center" vertical="center" shrinkToFit="1"/>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184" fontId="6" fillId="2" borderId="7" xfId="0" applyNumberFormat="1" applyFont="1" applyFill="1" applyBorder="1" applyAlignment="1">
      <alignment horizontal="right" vertical="center"/>
    </xf>
    <xf numFmtId="184" fontId="6" fillId="2" borderId="8" xfId="0" applyNumberFormat="1" applyFont="1" applyFill="1" applyBorder="1" applyAlignment="1">
      <alignment horizontal="right" vertical="center"/>
    </xf>
    <xf numFmtId="184" fontId="6" fillId="2" borderId="9" xfId="0" applyNumberFormat="1" applyFont="1" applyFill="1" applyBorder="1" applyAlignment="1">
      <alignment horizontal="right" vertical="center"/>
    </xf>
    <xf numFmtId="0" fontId="6" fillId="2" borderId="7" xfId="0" applyFont="1" applyFill="1" applyBorder="1">
      <alignment vertical="center"/>
    </xf>
    <xf numFmtId="0" fontId="6" fillId="2" borderId="8" xfId="0" applyFont="1" applyFill="1" applyBorder="1">
      <alignment vertical="center"/>
    </xf>
    <xf numFmtId="0" fontId="6" fillId="2" borderId="9" xfId="0" applyFont="1" applyFill="1" applyBorder="1">
      <alignment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4" borderId="115" xfId="0" applyFont="1" applyFill="1" applyBorder="1" applyAlignment="1" applyProtection="1">
      <alignment vertical="center" shrinkToFit="1"/>
      <protection locked="0"/>
    </xf>
  </cellXfs>
  <cellStyles count="9">
    <cellStyle name="パーセント 2" xfId="1" xr:uid="{00000000-0005-0000-0000-000000000000}"/>
    <cellStyle name="ハイパーリンク" xfId="2" builtinId="8"/>
    <cellStyle name="桁区切り" xfId="3" builtinId="6"/>
    <cellStyle name="桁区切り 2" xfId="4" xr:uid="{00000000-0005-0000-0000-000003000000}"/>
    <cellStyle name="桁区切り 3" xfId="5" xr:uid="{00000000-0005-0000-0000-000004000000}"/>
    <cellStyle name="標準" xfId="0" builtinId="0"/>
    <cellStyle name="標準 2" xfId="6" xr:uid="{00000000-0005-0000-0000-000006000000}"/>
    <cellStyle name="標準 2 2" xfId="7" xr:uid="{00000000-0005-0000-0000-000007000000}"/>
    <cellStyle name="標準 3" xfId="8" xr:uid="{00000000-0005-0000-0000-000008000000}"/>
  </cellStyles>
  <dxfs count="15">
    <dxf>
      <fill>
        <patternFill>
          <bgColor rgb="FFFFFFCC"/>
        </patternFill>
      </fill>
    </dxf>
    <dxf>
      <fill>
        <patternFill>
          <bgColor rgb="FFFFFFCC"/>
        </patternFill>
      </fill>
    </dxf>
    <dxf>
      <fill>
        <patternFill>
          <bgColor rgb="FFFFFF99"/>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99"/>
        </patternFill>
      </fill>
    </dxf>
    <dxf>
      <fill>
        <patternFill>
          <bgColor rgb="FFFFFFCC"/>
        </patternFill>
      </fill>
    </dxf>
    <dxf>
      <fill>
        <patternFill>
          <bgColor rgb="FFFFFFCC"/>
        </patternFill>
      </fill>
    </dxf>
    <dxf>
      <fill>
        <patternFill>
          <bgColor rgb="FFFFFFCC"/>
        </patternFill>
      </fill>
    </dxf>
    <dxf>
      <fill>
        <patternFill>
          <bgColor rgb="FFFFFF99"/>
        </patternFill>
      </fill>
    </dxf>
  </dxfs>
  <tableStyles count="0" defaultTableStyle="TableStyleMedium2" defaultPivotStyle="PivotStyleLight16"/>
  <colors>
    <mruColors>
      <color rgb="FFFFFFCC"/>
      <color rgb="FFFFFF99"/>
      <color rgb="FFCCFFCC"/>
      <color rgb="FFFFFFFF"/>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285750</xdr:colOff>
          <xdr:row>6</xdr:row>
          <xdr:rowOff>104775</xdr:rowOff>
        </xdr:from>
        <xdr:to>
          <xdr:col>2</xdr:col>
          <xdr:colOff>590550</xdr:colOff>
          <xdr:row>6</xdr:row>
          <xdr:rowOff>352425</xdr:rowOff>
        </xdr:to>
        <xdr:sp macro="" textlink="">
          <xdr:nvSpPr>
            <xdr:cNvPr id="12428" name="Check Box 140" hidden="1">
              <a:extLst>
                <a:ext uri="{63B3BB69-23CF-44E3-9099-C40C66FF867C}">
                  <a14:compatExt spid="_x0000_s12428"/>
                </a:ext>
                <a:ext uri="{FF2B5EF4-FFF2-40B4-BE49-F238E27FC236}">
                  <a16:creationId xmlns:a16="http://schemas.microsoft.com/office/drawing/2014/main" id="{00000000-0008-0000-0000-00008C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7</xdr:row>
          <xdr:rowOff>95250</xdr:rowOff>
        </xdr:from>
        <xdr:to>
          <xdr:col>2</xdr:col>
          <xdr:colOff>590550</xdr:colOff>
          <xdr:row>7</xdr:row>
          <xdr:rowOff>342900</xdr:rowOff>
        </xdr:to>
        <xdr:sp macro="" textlink="">
          <xdr:nvSpPr>
            <xdr:cNvPr id="12430" name="Check Box 142" hidden="1">
              <a:extLst>
                <a:ext uri="{63B3BB69-23CF-44E3-9099-C40C66FF867C}">
                  <a14:compatExt spid="_x0000_s12430"/>
                </a:ext>
                <a:ext uri="{FF2B5EF4-FFF2-40B4-BE49-F238E27FC236}">
                  <a16:creationId xmlns:a16="http://schemas.microsoft.com/office/drawing/2014/main" id="{00000000-0008-0000-0000-00008E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13</xdr:row>
          <xdr:rowOff>114300</xdr:rowOff>
        </xdr:from>
        <xdr:to>
          <xdr:col>2</xdr:col>
          <xdr:colOff>581025</xdr:colOff>
          <xdr:row>13</xdr:row>
          <xdr:rowOff>361950</xdr:rowOff>
        </xdr:to>
        <xdr:sp macro="" textlink="">
          <xdr:nvSpPr>
            <xdr:cNvPr id="12437" name="Check Box 149" hidden="1">
              <a:extLst>
                <a:ext uri="{63B3BB69-23CF-44E3-9099-C40C66FF867C}">
                  <a14:compatExt spid="_x0000_s12437"/>
                </a:ext>
                <a:ext uri="{FF2B5EF4-FFF2-40B4-BE49-F238E27FC236}">
                  <a16:creationId xmlns:a16="http://schemas.microsoft.com/office/drawing/2014/main" id="{00000000-0008-0000-0000-000095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15</xdr:row>
          <xdr:rowOff>133350</xdr:rowOff>
        </xdr:from>
        <xdr:to>
          <xdr:col>2</xdr:col>
          <xdr:colOff>581025</xdr:colOff>
          <xdr:row>15</xdr:row>
          <xdr:rowOff>381000</xdr:rowOff>
        </xdr:to>
        <xdr:sp macro="" textlink="">
          <xdr:nvSpPr>
            <xdr:cNvPr id="12438" name="Check Box 150" hidden="1">
              <a:extLst>
                <a:ext uri="{63B3BB69-23CF-44E3-9099-C40C66FF867C}">
                  <a14:compatExt spid="_x0000_s12438"/>
                </a:ext>
                <a:ext uri="{FF2B5EF4-FFF2-40B4-BE49-F238E27FC236}">
                  <a16:creationId xmlns:a16="http://schemas.microsoft.com/office/drawing/2014/main" id="{00000000-0008-0000-0000-000096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14</xdr:row>
          <xdr:rowOff>219075</xdr:rowOff>
        </xdr:from>
        <xdr:to>
          <xdr:col>2</xdr:col>
          <xdr:colOff>581025</xdr:colOff>
          <xdr:row>14</xdr:row>
          <xdr:rowOff>466725</xdr:rowOff>
        </xdr:to>
        <xdr:sp macro="" textlink="">
          <xdr:nvSpPr>
            <xdr:cNvPr id="12443" name="Check Box 155" hidden="1">
              <a:extLst>
                <a:ext uri="{63B3BB69-23CF-44E3-9099-C40C66FF867C}">
                  <a14:compatExt spid="_x0000_s12443"/>
                </a:ext>
                <a:ext uri="{FF2B5EF4-FFF2-40B4-BE49-F238E27FC236}">
                  <a16:creationId xmlns:a16="http://schemas.microsoft.com/office/drawing/2014/main" id="{00000000-0008-0000-0000-00009B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10</xdr:row>
          <xdr:rowOff>114300</xdr:rowOff>
        </xdr:from>
        <xdr:to>
          <xdr:col>2</xdr:col>
          <xdr:colOff>590550</xdr:colOff>
          <xdr:row>10</xdr:row>
          <xdr:rowOff>361950</xdr:rowOff>
        </xdr:to>
        <xdr:sp macro="" textlink="">
          <xdr:nvSpPr>
            <xdr:cNvPr id="12445" name="Check Box 157" hidden="1">
              <a:extLst>
                <a:ext uri="{63B3BB69-23CF-44E3-9099-C40C66FF867C}">
                  <a14:compatExt spid="_x0000_s12445"/>
                </a:ext>
                <a:ext uri="{FF2B5EF4-FFF2-40B4-BE49-F238E27FC236}">
                  <a16:creationId xmlns:a16="http://schemas.microsoft.com/office/drawing/2014/main" id="{00000000-0008-0000-0000-00009D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8</xdr:row>
          <xdr:rowOff>390525</xdr:rowOff>
        </xdr:from>
        <xdr:to>
          <xdr:col>2</xdr:col>
          <xdr:colOff>581025</xdr:colOff>
          <xdr:row>8</xdr:row>
          <xdr:rowOff>638175</xdr:rowOff>
        </xdr:to>
        <xdr:sp macro="" textlink="">
          <xdr:nvSpPr>
            <xdr:cNvPr id="12446" name="Check Box 158" hidden="1">
              <a:extLst>
                <a:ext uri="{63B3BB69-23CF-44E3-9099-C40C66FF867C}">
                  <a14:compatExt spid="_x0000_s12446"/>
                </a:ext>
                <a:ext uri="{FF2B5EF4-FFF2-40B4-BE49-F238E27FC236}">
                  <a16:creationId xmlns:a16="http://schemas.microsoft.com/office/drawing/2014/main" id="{00000000-0008-0000-0000-00009E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9</xdr:row>
          <xdr:rowOff>85725</xdr:rowOff>
        </xdr:from>
        <xdr:to>
          <xdr:col>2</xdr:col>
          <xdr:colOff>590550</xdr:colOff>
          <xdr:row>9</xdr:row>
          <xdr:rowOff>333375</xdr:rowOff>
        </xdr:to>
        <xdr:sp macro="" textlink="">
          <xdr:nvSpPr>
            <xdr:cNvPr id="12447" name="Check Box 159" hidden="1">
              <a:extLst>
                <a:ext uri="{63B3BB69-23CF-44E3-9099-C40C66FF867C}">
                  <a14:compatExt spid="_x0000_s12447"/>
                </a:ext>
                <a:ext uri="{FF2B5EF4-FFF2-40B4-BE49-F238E27FC236}">
                  <a16:creationId xmlns:a16="http://schemas.microsoft.com/office/drawing/2014/main" id="{00000000-0008-0000-0000-00009F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20</xdr:row>
          <xdr:rowOff>133350</xdr:rowOff>
        </xdr:from>
        <xdr:to>
          <xdr:col>2</xdr:col>
          <xdr:colOff>571500</xdr:colOff>
          <xdr:row>20</xdr:row>
          <xdr:rowOff>381000</xdr:rowOff>
        </xdr:to>
        <xdr:sp macro="" textlink="">
          <xdr:nvSpPr>
            <xdr:cNvPr id="12448" name="Check Box 160" hidden="1">
              <a:extLst>
                <a:ext uri="{63B3BB69-23CF-44E3-9099-C40C66FF867C}">
                  <a14:compatExt spid="_x0000_s12448"/>
                </a:ext>
                <a:ext uri="{FF2B5EF4-FFF2-40B4-BE49-F238E27FC236}">
                  <a16:creationId xmlns:a16="http://schemas.microsoft.com/office/drawing/2014/main" id="{00000000-0008-0000-0000-0000A0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21</xdr:row>
          <xdr:rowOff>142875</xdr:rowOff>
        </xdr:from>
        <xdr:to>
          <xdr:col>2</xdr:col>
          <xdr:colOff>571500</xdr:colOff>
          <xdr:row>21</xdr:row>
          <xdr:rowOff>390525</xdr:rowOff>
        </xdr:to>
        <xdr:sp macro="" textlink="">
          <xdr:nvSpPr>
            <xdr:cNvPr id="12449" name="Check Box 161" hidden="1">
              <a:extLst>
                <a:ext uri="{63B3BB69-23CF-44E3-9099-C40C66FF867C}">
                  <a14:compatExt spid="_x0000_s12449"/>
                </a:ext>
                <a:ext uri="{FF2B5EF4-FFF2-40B4-BE49-F238E27FC236}">
                  <a16:creationId xmlns:a16="http://schemas.microsoft.com/office/drawing/2014/main" id="{00000000-0008-0000-0000-0000A1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22</xdr:row>
          <xdr:rowOff>171450</xdr:rowOff>
        </xdr:from>
        <xdr:to>
          <xdr:col>2</xdr:col>
          <xdr:colOff>561975</xdr:colOff>
          <xdr:row>22</xdr:row>
          <xdr:rowOff>419100</xdr:rowOff>
        </xdr:to>
        <xdr:sp macro="" textlink="">
          <xdr:nvSpPr>
            <xdr:cNvPr id="12450" name="Check Box 162" hidden="1">
              <a:extLst>
                <a:ext uri="{63B3BB69-23CF-44E3-9099-C40C66FF867C}">
                  <a14:compatExt spid="_x0000_s12450"/>
                </a:ext>
                <a:ext uri="{FF2B5EF4-FFF2-40B4-BE49-F238E27FC236}">
                  <a16:creationId xmlns:a16="http://schemas.microsoft.com/office/drawing/2014/main" id="{00000000-0008-0000-0000-0000A2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19</xdr:row>
          <xdr:rowOff>314325</xdr:rowOff>
        </xdr:from>
        <xdr:to>
          <xdr:col>2</xdr:col>
          <xdr:colOff>571500</xdr:colOff>
          <xdr:row>19</xdr:row>
          <xdr:rowOff>561975</xdr:rowOff>
        </xdr:to>
        <xdr:sp macro="" textlink="">
          <xdr:nvSpPr>
            <xdr:cNvPr id="12451" name="Check Box 163" hidden="1">
              <a:extLst>
                <a:ext uri="{63B3BB69-23CF-44E3-9099-C40C66FF867C}">
                  <a14:compatExt spid="_x0000_s12451"/>
                </a:ext>
                <a:ext uri="{FF2B5EF4-FFF2-40B4-BE49-F238E27FC236}">
                  <a16:creationId xmlns:a16="http://schemas.microsoft.com/office/drawing/2014/main" id="{00000000-0008-0000-0000-0000A3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23</xdr:row>
          <xdr:rowOff>171450</xdr:rowOff>
        </xdr:from>
        <xdr:to>
          <xdr:col>2</xdr:col>
          <xdr:colOff>552450</xdr:colOff>
          <xdr:row>23</xdr:row>
          <xdr:rowOff>419100</xdr:rowOff>
        </xdr:to>
        <xdr:sp macro="" textlink="">
          <xdr:nvSpPr>
            <xdr:cNvPr id="12453" name="Check Box 165" hidden="1">
              <a:extLst>
                <a:ext uri="{63B3BB69-23CF-44E3-9099-C40C66FF867C}">
                  <a14:compatExt spid="_x0000_s12453"/>
                </a:ext>
                <a:ext uri="{FF2B5EF4-FFF2-40B4-BE49-F238E27FC236}">
                  <a16:creationId xmlns:a16="http://schemas.microsoft.com/office/drawing/2014/main" id="{00000000-0008-0000-0000-0000A5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16</xdr:row>
          <xdr:rowOff>123825</xdr:rowOff>
        </xdr:from>
        <xdr:to>
          <xdr:col>2</xdr:col>
          <xdr:colOff>590550</xdr:colOff>
          <xdr:row>16</xdr:row>
          <xdr:rowOff>371475</xdr:rowOff>
        </xdr:to>
        <xdr:sp macro="" textlink="">
          <xdr:nvSpPr>
            <xdr:cNvPr id="12455" name="Check Box 167" hidden="1">
              <a:extLst>
                <a:ext uri="{63B3BB69-23CF-44E3-9099-C40C66FF867C}">
                  <a14:compatExt spid="_x0000_s12455"/>
                </a:ext>
                <a:ext uri="{FF2B5EF4-FFF2-40B4-BE49-F238E27FC236}">
                  <a16:creationId xmlns:a16="http://schemas.microsoft.com/office/drawing/2014/main" id="{00000000-0008-0000-0000-0000A7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18</xdr:row>
          <xdr:rowOff>142875</xdr:rowOff>
        </xdr:from>
        <xdr:to>
          <xdr:col>2</xdr:col>
          <xdr:colOff>581025</xdr:colOff>
          <xdr:row>18</xdr:row>
          <xdr:rowOff>390525</xdr:rowOff>
        </xdr:to>
        <xdr:sp macro="" textlink="">
          <xdr:nvSpPr>
            <xdr:cNvPr id="12456" name="Check Box 168" hidden="1">
              <a:extLst>
                <a:ext uri="{63B3BB69-23CF-44E3-9099-C40C66FF867C}">
                  <a14:compatExt spid="_x0000_s12456"/>
                </a:ext>
                <a:ext uri="{FF2B5EF4-FFF2-40B4-BE49-F238E27FC236}">
                  <a16:creationId xmlns:a16="http://schemas.microsoft.com/office/drawing/2014/main" id="{00000000-0008-0000-0000-0000A8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12</xdr:row>
          <xdr:rowOff>123825</xdr:rowOff>
        </xdr:from>
        <xdr:to>
          <xdr:col>2</xdr:col>
          <xdr:colOff>590550</xdr:colOff>
          <xdr:row>12</xdr:row>
          <xdr:rowOff>371475</xdr:rowOff>
        </xdr:to>
        <xdr:sp macro="" textlink="">
          <xdr:nvSpPr>
            <xdr:cNvPr id="12457" name="Check Box 169" hidden="1">
              <a:extLst>
                <a:ext uri="{63B3BB69-23CF-44E3-9099-C40C66FF867C}">
                  <a14:compatExt spid="_x0000_s12457"/>
                </a:ext>
                <a:ext uri="{FF2B5EF4-FFF2-40B4-BE49-F238E27FC236}">
                  <a16:creationId xmlns:a16="http://schemas.microsoft.com/office/drawing/2014/main" id="{00000000-0008-0000-0000-0000A9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17</xdr:row>
          <xdr:rowOff>133350</xdr:rowOff>
        </xdr:from>
        <xdr:to>
          <xdr:col>2</xdr:col>
          <xdr:colOff>590550</xdr:colOff>
          <xdr:row>17</xdr:row>
          <xdr:rowOff>381000</xdr:rowOff>
        </xdr:to>
        <xdr:sp macro="" textlink="">
          <xdr:nvSpPr>
            <xdr:cNvPr id="12458" name="Check Box 170" hidden="1">
              <a:extLst>
                <a:ext uri="{63B3BB69-23CF-44E3-9099-C40C66FF867C}">
                  <a14:compatExt spid="_x0000_s12458"/>
                </a:ext>
                <a:ext uri="{FF2B5EF4-FFF2-40B4-BE49-F238E27FC236}">
                  <a16:creationId xmlns:a16="http://schemas.microsoft.com/office/drawing/2014/main" id="{00000000-0008-0000-0000-0000AA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11</xdr:row>
          <xdr:rowOff>114300</xdr:rowOff>
        </xdr:from>
        <xdr:to>
          <xdr:col>2</xdr:col>
          <xdr:colOff>590550</xdr:colOff>
          <xdr:row>11</xdr:row>
          <xdr:rowOff>361950</xdr:rowOff>
        </xdr:to>
        <xdr:sp macro="" textlink="">
          <xdr:nvSpPr>
            <xdr:cNvPr id="12466" name="Check Box 178" hidden="1">
              <a:extLst>
                <a:ext uri="{63B3BB69-23CF-44E3-9099-C40C66FF867C}">
                  <a14:compatExt spid="_x0000_s12466"/>
                </a:ext>
                <a:ext uri="{FF2B5EF4-FFF2-40B4-BE49-F238E27FC236}">
                  <a16:creationId xmlns:a16="http://schemas.microsoft.com/office/drawing/2014/main" id="{00000000-0008-0000-0000-0000B2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24</xdr:row>
          <xdr:rowOff>142875</xdr:rowOff>
        </xdr:from>
        <xdr:to>
          <xdr:col>2</xdr:col>
          <xdr:colOff>571500</xdr:colOff>
          <xdr:row>24</xdr:row>
          <xdr:rowOff>390525</xdr:rowOff>
        </xdr:to>
        <xdr:sp macro="" textlink="">
          <xdr:nvSpPr>
            <xdr:cNvPr id="12478" name="Check Box 190" hidden="1">
              <a:extLst>
                <a:ext uri="{63B3BB69-23CF-44E3-9099-C40C66FF867C}">
                  <a14:compatExt spid="_x0000_s12478"/>
                </a:ext>
                <a:ext uri="{FF2B5EF4-FFF2-40B4-BE49-F238E27FC236}">
                  <a16:creationId xmlns:a16="http://schemas.microsoft.com/office/drawing/2014/main" id="{00000000-0008-0000-0000-0000BE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25</xdr:row>
          <xdr:rowOff>219075</xdr:rowOff>
        </xdr:from>
        <xdr:to>
          <xdr:col>2</xdr:col>
          <xdr:colOff>581025</xdr:colOff>
          <xdr:row>26</xdr:row>
          <xdr:rowOff>28575</xdr:rowOff>
        </xdr:to>
        <xdr:sp macro="" textlink="">
          <xdr:nvSpPr>
            <xdr:cNvPr id="12482" name="Check Box 194" hidden="1">
              <a:extLst>
                <a:ext uri="{63B3BB69-23CF-44E3-9099-C40C66FF867C}">
                  <a14:compatExt spid="_x0000_s12482"/>
                </a:ext>
                <a:ext uri="{FF2B5EF4-FFF2-40B4-BE49-F238E27FC236}">
                  <a16:creationId xmlns:a16="http://schemas.microsoft.com/office/drawing/2014/main" id="{00000000-0008-0000-0000-0000C2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26</xdr:row>
          <xdr:rowOff>209550</xdr:rowOff>
        </xdr:from>
        <xdr:to>
          <xdr:col>2</xdr:col>
          <xdr:colOff>581025</xdr:colOff>
          <xdr:row>27</xdr:row>
          <xdr:rowOff>19050</xdr:rowOff>
        </xdr:to>
        <xdr:sp macro="" textlink="">
          <xdr:nvSpPr>
            <xdr:cNvPr id="12483" name="Check Box 195" hidden="1">
              <a:extLst>
                <a:ext uri="{63B3BB69-23CF-44E3-9099-C40C66FF867C}">
                  <a14:compatExt spid="_x0000_s12483"/>
                </a:ext>
                <a:ext uri="{FF2B5EF4-FFF2-40B4-BE49-F238E27FC236}">
                  <a16:creationId xmlns:a16="http://schemas.microsoft.com/office/drawing/2014/main" id="{00000000-0008-0000-0000-0000C3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27</xdr:row>
          <xdr:rowOff>219075</xdr:rowOff>
        </xdr:from>
        <xdr:to>
          <xdr:col>2</xdr:col>
          <xdr:colOff>581025</xdr:colOff>
          <xdr:row>28</xdr:row>
          <xdr:rowOff>28575</xdr:rowOff>
        </xdr:to>
        <xdr:sp macro="" textlink="">
          <xdr:nvSpPr>
            <xdr:cNvPr id="12484" name="Check Box 196" hidden="1">
              <a:extLst>
                <a:ext uri="{63B3BB69-23CF-44E3-9099-C40C66FF867C}">
                  <a14:compatExt spid="_x0000_s12484"/>
                </a:ext>
                <a:ext uri="{FF2B5EF4-FFF2-40B4-BE49-F238E27FC236}">
                  <a16:creationId xmlns:a16="http://schemas.microsoft.com/office/drawing/2014/main" id="{00000000-0008-0000-0000-0000C4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28</xdr:row>
          <xdr:rowOff>266700</xdr:rowOff>
        </xdr:from>
        <xdr:to>
          <xdr:col>2</xdr:col>
          <xdr:colOff>581025</xdr:colOff>
          <xdr:row>28</xdr:row>
          <xdr:rowOff>514350</xdr:rowOff>
        </xdr:to>
        <xdr:sp macro="" textlink="">
          <xdr:nvSpPr>
            <xdr:cNvPr id="12485" name="Check Box 197" hidden="1">
              <a:extLst>
                <a:ext uri="{63B3BB69-23CF-44E3-9099-C40C66FF867C}">
                  <a14:compatExt spid="_x0000_s12485"/>
                </a:ext>
                <a:ext uri="{FF2B5EF4-FFF2-40B4-BE49-F238E27FC236}">
                  <a16:creationId xmlns:a16="http://schemas.microsoft.com/office/drawing/2014/main" id="{00000000-0008-0000-0000-0000C5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29</xdr:row>
          <xdr:rowOff>219075</xdr:rowOff>
        </xdr:from>
        <xdr:to>
          <xdr:col>2</xdr:col>
          <xdr:colOff>561975</xdr:colOff>
          <xdr:row>30</xdr:row>
          <xdr:rowOff>28575</xdr:rowOff>
        </xdr:to>
        <xdr:sp macro="" textlink="">
          <xdr:nvSpPr>
            <xdr:cNvPr id="12486" name="Check Box 198" hidden="1">
              <a:extLst>
                <a:ext uri="{63B3BB69-23CF-44E3-9099-C40C66FF867C}">
                  <a14:compatExt spid="_x0000_s12486"/>
                </a:ext>
                <a:ext uri="{FF2B5EF4-FFF2-40B4-BE49-F238E27FC236}">
                  <a16:creationId xmlns:a16="http://schemas.microsoft.com/office/drawing/2014/main" id="{00000000-0008-0000-0000-0000C6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31</xdr:row>
          <xdr:rowOff>304800</xdr:rowOff>
        </xdr:from>
        <xdr:to>
          <xdr:col>2</xdr:col>
          <xdr:colOff>571500</xdr:colOff>
          <xdr:row>31</xdr:row>
          <xdr:rowOff>552450</xdr:rowOff>
        </xdr:to>
        <xdr:sp macro="" textlink="">
          <xdr:nvSpPr>
            <xdr:cNvPr id="12487" name="Check Box 199" hidden="1">
              <a:extLst>
                <a:ext uri="{63B3BB69-23CF-44E3-9099-C40C66FF867C}">
                  <a14:compatExt spid="_x0000_s12487"/>
                </a:ext>
                <a:ext uri="{FF2B5EF4-FFF2-40B4-BE49-F238E27FC236}">
                  <a16:creationId xmlns:a16="http://schemas.microsoft.com/office/drawing/2014/main" id="{00000000-0008-0000-0000-0000C7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30</xdr:row>
          <xdr:rowOff>114300</xdr:rowOff>
        </xdr:from>
        <xdr:to>
          <xdr:col>2</xdr:col>
          <xdr:colOff>571500</xdr:colOff>
          <xdr:row>30</xdr:row>
          <xdr:rowOff>361950</xdr:rowOff>
        </xdr:to>
        <xdr:sp macro="" textlink="">
          <xdr:nvSpPr>
            <xdr:cNvPr id="12489" name="Check Box 201" hidden="1">
              <a:extLst>
                <a:ext uri="{63B3BB69-23CF-44E3-9099-C40C66FF867C}">
                  <a14:compatExt spid="_x0000_s12489"/>
                </a:ext>
                <a:ext uri="{FF2B5EF4-FFF2-40B4-BE49-F238E27FC236}">
                  <a16:creationId xmlns:a16="http://schemas.microsoft.com/office/drawing/2014/main" id="{00000000-0008-0000-0000-0000C9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D33"/>
  <sheetViews>
    <sheetView tabSelected="1" view="pageBreakPreview" zoomScaleNormal="100" zoomScaleSheetLayoutView="100" workbookViewId="0">
      <selection activeCell="C7" sqref="C7"/>
    </sheetView>
  </sheetViews>
  <sheetFormatPr defaultColWidth="9" defaultRowHeight="12"/>
  <cols>
    <col min="1" max="1" width="4.625" style="35" customWidth="1"/>
    <col min="2" max="2" width="71.625" style="35" customWidth="1"/>
    <col min="3" max="3" width="10.625" style="59" customWidth="1"/>
    <col min="4" max="16384" width="9" style="35"/>
  </cols>
  <sheetData>
    <row r="1" spans="1:4" ht="18" customHeight="1">
      <c r="B1" s="34" t="s">
        <v>133</v>
      </c>
      <c r="C1" s="52"/>
    </row>
    <row r="2" spans="1:4" ht="18" customHeight="1">
      <c r="B2" s="34" t="s">
        <v>206</v>
      </c>
      <c r="C2" s="52"/>
    </row>
    <row r="3" spans="1:4" ht="18" customHeight="1">
      <c r="B3" s="51"/>
      <c r="C3" s="52"/>
    </row>
    <row r="4" spans="1:4" ht="18" customHeight="1">
      <c r="A4" s="38" t="s">
        <v>126</v>
      </c>
      <c r="C4" s="35"/>
    </row>
    <row r="5" spans="1:4" ht="18" customHeight="1">
      <c r="A5" s="38" t="s">
        <v>127</v>
      </c>
      <c r="C5" s="36"/>
      <c r="D5" s="53"/>
    </row>
    <row r="6" spans="1:4" ht="18" customHeight="1" thickBot="1">
      <c r="A6" s="37" t="s">
        <v>128</v>
      </c>
      <c r="B6" s="37" t="s">
        <v>129</v>
      </c>
      <c r="C6" s="54" t="s">
        <v>29</v>
      </c>
    </row>
    <row r="7" spans="1:4" ht="35.1" customHeight="1" thickTop="1">
      <c r="A7" s="153">
        <v>1</v>
      </c>
      <c r="B7" s="55" t="s">
        <v>325</v>
      </c>
      <c r="C7" s="160"/>
    </row>
    <row r="8" spans="1:4" ht="35.1" customHeight="1">
      <c r="A8" s="154">
        <v>2</v>
      </c>
      <c r="B8" s="56" t="s">
        <v>131</v>
      </c>
      <c r="C8" s="161"/>
    </row>
    <row r="9" spans="1:4" ht="80.099999999999994" customHeight="1">
      <c r="A9" s="155">
        <v>3</v>
      </c>
      <c r="B9" s="57" t="s">
        <v>269</v>
      </c>
      <c r="C9" s="162"/>
    </row>
    <row r="10" spans="1:4" ht="35.1" customHeight="1">
      <c r="A10" s="154">
        <v>4</v>
      </c>
      <c r="B10" s="56" t="s">
        <v>198</v>
      </c>
      <c r="C10" s="161"/>
    </row>
    <row r="11" spans="1:4" ht="35.1" customHeight="1">
      <c r="A11" s="156">
        <v>5</v>
      </c>
      <c r="B11" s="57" t="s">
        <v>278</v>
      </c>
      <c r="C11" s="162"/>
    </row>
    <row r="12" spans="1:4" ht="35.1" customHeight="1">
      <c r="A12" s="155" t="s">
        <v>279</v>
      </c>
      <c r="B12" s="57" t="s">
        <v>327</v>
      </c>
      <c r="C12" s="159" t="s">
        <v>307</v>
      </c>
    </row>
    <row r="13" spans="1:4" ht="35.1" customHeight="1">
      <c r="A13" s="156" t="s">
        <v>280</v>
      </c>
      <c r="B13" s="57" t="s">
        <v>299</v>
      </c>
      <c r="C13" s="159" t="s">
        <v>307</v>
      </c>
    </row>
    <row r="14" spans="1:4" ht="35.1" customHeight="1">
      <c r="A14" s="156" t="s">
        <v>281</v>
      </c>
      <c r="B14" s="57" t="s">
        <v>306</v>
      </c>
      <c r="C14" s="159" t="s">
        <v>307</v>
      </c>
    </row>
    <row r="15" spans="1:4" ht="50.1" customHeight="1">
      <c r="A15" s="157" t="s">
        <v>282</v>
      </c>
      <c r="B15" s="57" t="s">
        <v>326</v>
      </c>
      <c r="C15" s="159" t="s">
        <v>307</v>
      </c>
    </row>
    <row r="16" spans="1:4" ht="35.1" customHeight="1">
      <c r="A16" s="155" t="s">
        <v>283</v>
      </c>
      <c r="B16" s="57" t="s">
        <v>300</v>
      </c>
      <c r="C16" s="159" t="s">
        <v>307</v>
      </c>
    </row>
    <row r="17" spans="1:3" ht="35.1" customHeight="1">
      <c r="A17" s="156" t="s">
        <v>284</v>
      </c>
      <c r="B17" s="57" t="s">
        <v>301</v>
      </c>
      <c r="C17" s="159" t="s">
        <v>307</v>
      </c>
    </row>
    <row r="18" spans="1:3" ht="35.1" customHeight="1">
      <c r="A18" s="157" t="s">
        <v>302</v>
      </c>
      <c r="B18" s="57" t="s">
        <v>303</v>
      </c>
      <c r="C18" s="159" t="s">
        <v>307</v>
      </c>
    </row>
    <row r="19" spans="1:3" ht="35.1" customHeight="1">
      <c r="A19" s="157" t="s">
        <v>304</v>
      </c>
      <c r="B19" s="57" t="s">
        <v>305</v>
      </c>
      <c r="C19" s="159" t="s">
        <v>307</v>
      </c>
    </row>
    <row r="20" spans="1:3" ht="69.95" customHeight="1">
      <c r="A20" s="155" t="s">
        <v>285</v>
      </c>
      <c r="B20" s="57" t="s">
        <v>286</v>
      </c>
      <c r="C20" s="159" t="s">
        <v>308</v>
      </c>
    </row>
    <row r="21" spans="1:3" ht="35.1" customHeight="1">
      <c r="A21" s="156" t="s">
        <v>287</v>
      </c>
      <c r="B21" s="57" t="s">
        <v>295</v>
      </c>
      <c r="C21" s="159" t="s">
        <v>308</v>
      </c>
    </row>
    <row r="22" spans="1:3" ht="35.1" customHeight="1">
      <c r="A22" s="155" t="s">
        <v>288</v>
      </c>
      <c r="B22" s="57" t="s">
        <v>296</v>
      </c>
      <c r="C22" s="159" t="s">
        <v>308</v>
      </c>
    </row>
    <row r="23" spans="1:3" ht="35.1" customHeight="1">
      <c r="A23" s="156" t="s">
        <v>289</v>
      </c>
      <c r="B23" s="57" t="s">
        <v>323</v>
      </c>
      <c r="C23" s="159" t="s">
        <v>308</v>
      </c>
    </row>
    <row r="24" spans="1:3" ht="35.1" customHeight="1">
      <c r="A24" s="157" t="s">
        <v>290</v>
      </c>
      <c r="B24" s="57" t="s">
        <v>297</v>
      </c>
      <c r="C24" s="159" t="s">
        <v>308</v>
      </c>
    </row>
    <row r="25" spans="1:3" ht="35.1" customHeight="1">
      <c r="A25" s="157" t="s">
        <v>291</v>
      </c>
      <c r="B25" s="57" t="s">
        <v>298</v>
      </c>
      <c r="C25" s="159" t="s">
        <v>308</v>
      </c>
    </row>
    <row r="26" spans="1:3" ht="35.1" customHeight="1">
      <c r="A26" s="157" t="s">
        <v>309</v>
      </c>
      <c r="B26" s="57" t="s">
        <v>311</v>
      </c>
      <c r="C26" s="159" t="s">
        <v>310</v>
      </c>
    </row>
    <row r="27" spans="1:3" ht="35.1" customHeight="1">
      <c r="A27" s="155" t="s">
        <v>312</v>
      </c>
      <c r="B27" s="57" t="s">
        <v>315</v>
      </c>
      <c r="C27" s="159" t="s">
        <v>310</v>
      </c>
    </row>
    <row r="28" spans="1:3" ht="35.1" customHeight="1">
      <c r="A28" s="155" t="s">
        <v>313</v>
      </c>
      <c r="B28" s="57" t="s">
        <v>314</v>
      </c>
      <c r="C28" s="159" t="s">
        <v>310</v>
      </c>
    </row>
    <row r="29" spans="1:3" ht="50.1" customHeight="1">
      <c r="A29" s="155" t="s">
        <v>316</v>
      </c>
      <c r="B29" s="57" t="s">
        <v>324</v>
      </c>
      <c r="C29" s="159" t="s">
        <v>310</v>
      </c>
    </row>
    <row r="30" spans="1:3" ht="35.1" customHeight="1">
      <c r="A30" s="155" t="s">
        <v>317</v>
      </c>
      <c r="B30" s="57" t="s">
        <v>319</v>
      </c>
      <c r="C30" s="159" t="s">
        <v>310</v>
      </c>
    </row>
    <row r="31" spans="1:3" ht="35.1" customHeight="1">
      <c r="A31" s="155" t="s">
        <v>318</v>
      </c>
      <c r="B31" s="57" t="s">
        <v>322</v>
      </c>
      <c r="C31" s="163"/>
    </row>
    <row r="32" spans="1:3" ht="69.95" customHeight="1">
      <c r="A32" s="155" t="s">
        <v>320</v>
      </c>
      <c r="B32" s="57" t="s">
        <v>321</v>
      </c>
      <c r="C32" s="163"/>
    </row>
    <row r="33" spans="1:3" ht="18" customHeight="1">
      <c r="A33" s="58"/>
      <c r="B33" s="164" t="s">
        <v>246</v>
      </c>
      <c r="C33" s="164"/>
    </row>
  </sheetData>
  <sheetProtection sheet="1" selectLockedCells="1"/>
  <mergeCells count="1">
    <mergeCell ref="B33:C33"/>
  </mergeCells>
  <phoneticPr fontId="8"/>
  <printOptions horizontalCentered="1"/>
  <pageMargins left="0.78740157480314965" right="0.78740157480314965" top="0.59055118110236227" bottom="0.5905511811023622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428" r:id="rId4" name="Check Box 140">
              <controlPr defaultSize="0" autoFill="0" autoLine="0" autoPict="0">
                <anchor moveWithCells="1">
                  <from>
                    <xdr:col>2</xdr:col>
                    <xdr:colOff>285750</xdr:colOff>
                    <xdr:row>6</xdr:row>
                    <xdr:rowOff>104775</xdr:rowOff>
                  </from>
                  <to>
                    <xdr:col>2</xdr:col>
                    <xdr:colOff>590550</xdr:colOff>
                    <xdr:row>6</xdr:row>
                    <xdr:rowOff>352425</xdr:rowOff>
                  </to>
                </anchor>
              </controlPr>
            </control>
          </mc:Choice>
        </mc:AlternateContent>
        <mc:AlternateContent xmlns:mc="http://schemas.openxmlformats.org/markup-compatibility/2006">
          <mc:Choice Requires="x14">
            <control shapeId="12430" r:id="rId5" name="Check Box 142">
              <controlPr defaultSize="0" autoFill="0" autoLine="0" autoPict="0">
                <anchor moveWithCells="1">
                  <from>
                    <xdr:col>2</xdr:col>
                    <xdr:colOff>285750</xdr:colOff>
                    <xdr:row>7</xdr:row>
                    <xdr:rowOff>95250</xdr:rowOff>
                  </from>
                  <to>
                    <xdr:col>2</xdr:col>
                    <xdr:colOff>590550</xdr:colOff>
                    <xdr:row>7</xdr:row>
                    <xdr:rowOff>342900</xdr:rowOff>
                  </to>
                </anchor>
              </controlPr>
            </control>
          </mc:Choice>
        </mc:AlternateContent>
        <mc:AlternateContent xmlns:mc="http://schemas.openxmlformats.org/markup-compatibility/2006">
          <mc:Choice Requires="x14">
            <control shapeId="12437" r:id="rId6" name="Check Box 149">
              <controlPr defaultSize="0" autoFill="0" autoLine="0" autoPict="0">
                <anchor moveWithCells="1">
                  <from>
                    <xdr:col>2</xdr:col>
                    <xdr:colOff>276225</xdr:colOff>
                    <xdr:row>13</xdr:row>
                    <xdr:rowOff>114300</xdr:rowOff>
                  </from>
                  <to>
                    <xdr:col>2</xdr:col>
                    <xdr:colOff>581025</xdr:colOff>
                    <xdr:row>13</xdr:row>
                    <xdr:rowOff>361950</xdr:rowOff>
                  </to>
                </anchor>
              </controlPr>
            </control>
          </mc:Choice>
        </mc:AlternateContent>
        <mc:AlternateContent xmlns:mc="http://schemas.openxmlformats.org/markup-compatibility/2006">
          <mc:Choice Requires="x14">
            <control shapeId="12438" r:id="rId7" name="Check Box 150">
              <controlPr defaultSize="0" autoFill="0" autoLine="0" autoPict="0">
                <anchor moveWithCells="1">
                  <from>
                    <xdr:col>2</xdr:col>
                    <xdr:colOff>276225</xdr:colOff>
                    <xdr:row>15</xdr:row>
                    <xdr:rowOff>133350</xdr:rowOff>
                  </from>
                  <to>
                    <xdr:col>2</xdr:col>
                    <xdr:colOff>581025</xdr:colOff>
                    <xdr:row>15</xdr:row>
                    <xdr:rowOff>381000</xdr:rowOff>
                  </to>
                </anchor>
              </controlPr>
            </control>
          </mc:Choice>
        </mc:AlternateContent>
        <mc:AlternateContent xmlns:mc="http://schemas.openxmlformats.org/markup-compatibility/2006">
          <mc:Choice Requires="x14">
            <control shapeId="12443" r:id="rId8" name="Check Box 155">
              <controlPr defaultSize="0" autoFill="0" autoLine="0" autoPict="0">
                <anchor moveWithCells="1">
                  <from>
                    <xdr:col>2</xdr:col>
                    <xdr:colOff>276225</xdr:colOff>
                    <xdr:row>14</xdr:row>
                    <xdr:rowOff>219075</xdr:rowOff>
                  </from>
                  <to>
                    <xdr:col>2</xdr:col>
                    <xdr:colOff>581025</xdr:colOff>
                    <xdr:row>14</xdr:row>
                    <xdr:rowOff>466725</xdr:rowOff>
                  </to>
                </anchor>
              </controlPr>
            </control>
          </mc:Choice>
        </mc:AlternateContent>
        <mc:AlternateContent xmlns:mc="http://schemas.openxmlformats.org/markup-compatibility/2006">
          <mc:Choice Requires="x14">
            <control shapeId="12445" r:id="rId9" name="Check Box 157">
              <controlPr defaultSize="0" autoFill="0" autoLine="0" autoPict="0">
                <anchor moveWithCells="1">
                  <from>
                    <xdr:col>2</xdr:col>
                    <xdr:colOff>285750</xdr:colOff>
                    <xdr:row>10</xdr:row>
                    <xdr:rowOff>114300</xdr:rowOff>
                  </from>
                  <to>
                    <xdr:col>2</xdr:col>
                    <xdr:colOff>590550</xdr:colOff>
                    <xdr:row>10</xdr:row>
                    <xdr:rowOff>361950</xdr:rowOff>
                  </to>
                </anchor>
              </controlPr>
            </control>
          </mc:Choice>
        </mc:AlternateContent>
        <mc:AlternateContent xmlns:mc="http://schemas.openxmlformats.org/markup-compatibility/2006">
          <mc:Choice Requires="x14">
            <control shapeId="12446" r:id="rId10" name="Check Box 158">
              <controlPr defaultSize="0" autoFill="0" autoLine="0" autoPict="0">
                <anchor moveWithCells="1">
                  <from>
                    <xdr:col>2</xdr:col>
                    <xdr:colOff>276225</xdr:colOff>
                    <xdr:row>8</xdr:row>
                    <xdr:rowOff>390525</xdr:rowOff>
                  </from>
                  <to>
                    <xdr:col>2</xdr:col>
                    <xdr:colOff>581025</xdr:colOff>
                    <xdr:row>8</xdr:row>
                    <xdr:rowOff>638175</xdr:rowOff>
                  </to>
                </anchor>
              </controlPr>
            </control>
          </mc:Choice>
        </mc:AlternateContent>
        <mc:AlternateContent xmlns:mc="http://schemas.openxmlformats.org/markup-compatibility/2006">
          <mc:Choice Requires="x14">
            <control shapeId="12447" r:id="rId11" name="Check Box 159">
              <controlPr defaultSize="0" autoFill="0" autoLine="0" autoPict="0">
                <anchor moveWithCells="1">
                  <from>
                    <xdr:col>2</xdr:col>
                    <xdr:colOff>285750</xdr:colOff>
                    <xdr:row>9</xdr:row>
                    <xdr:rowOff>85725</xdr:rowOff>
                  </from>
                  <to>
                    <xdr:col>2</xdr:col>
                    <xdr:colOff>590550</xdr:colOff>
                    <xdr:row>9</xdr:row>
                    <xdr:rowOff>333375</xdr:rowOff>
                  </to>
                </anchor>
              </controlPr>
            </control>
          </mc:Choice>
        </mc:AlternateContent>
        <mc:AlternateContent xmlns:mc="http://schemas.openxmlformats.org/markup-compatibility/2006">
          <mc:Choice Requires="x14">
            <control shapeId="12448" r:id="rId12" name="Check Box 160">
              <controlPr defaultSize="0" autoFill="0" autoLine="0" autoPict="0">
                <anchor moveWithCells="1">
                  <from>
                    <xdr:col>2</xdr:col>
                    <xdr:colOff>266700</xdr:colOff>
                    <xdr:row>20</xdr:row>
                    <xdr:rowOff>133350</xdr:rowOff>
                  </from>
                  <to>
                    <xdr:col>2</xdr:col>
                    <xdr:colOff>571500</xdr:colOff>
                    <xdr:row>20</xdr:row>
                    <xdr:rowOff>381000</xdr:rowOff>
                  </to>
                </anchor>
              </controlPr>
            </control>
          </mc:Choice>
        </mc:AlternateContent>
        <mc:AlternateContent xmlns:mc="http://schemas.openxmlformats.org/markup-compatibility/2006">
          <mc:Choice Requires="x14">
            <control shapeId="12449" r:id="rId13" name="Check Box 161">
              <controlPr defaultSize="0" autoFill="0" autoLine="0" autoPict="0">
                <anchor moveWithCells="1">
                  <from>
                    <xdr:col>2</xdr:col>
                    <xdr:colOff>266700</xdr:colOff>
                    <xdr:row>21</xdr:row>
                    <xdr:rowOff>142875</xdr:rowOff>
                  </from>
                  <to>
                    <xdr:col>2</xdr:col>
                    <xdr:colOff>571500</xdr:colOff>
                    <xdr:row>21</xdr:row>
                    <xdr:rowOff>390525</xdr:rowOff>
                  </to>
                </anchor>
              </controlPr>
            </control>
          </mc:Choice>
        </mc:AlternateContent>
        <mc:AlternateContent xmlns:mc="http://schemas.openxmlformats.org/markup-compatibility/2006">
          <mc:Choice Requires="x14">
            <control shapeId="12450" r:id="rId14" name="Check Box 162">
              <controlPr defaultSize="0" autoFill="0" autoLine="0" autoPict="0">
                <anchor moveWithCells="1">
                  <from>
                    <xdr:col>2</xdr:col>
                    <xdr:colOff>257175</xdr:colOff>
                    <xdr:row>22</xdr:row>
                    <xdr:rowOff>171450</xdr:rowOff>
                  </from>
                  <to>
                    <xdr:col>2</xdr:col>
                    <xdr:colOff>561975</xdr:colOff>
                    <xdr:row>22</xdr:row>
                    <xdr:rowOff>419100</xdr:rowOff>
                  </to>
                </anchor>
              </controlPr>
            </control>
          </mc:Choice>
        </mc:AlternateContent>
        <mc:AlternateContent xmlns:mc="http://schemas.openxmlformats.org/markup-compatibility/2006">
          <mc:Choice Requires="x14">
            <control shapeId="12451" r:id="rId15" name="Check Box 163">
              <controlPr defaultSize="0" autoFill="0" autoLine="0" autoPict="0">
                <anchor moveWithCells="1">
                  <from>
                    <xdr:col>2</xdr:col>
                    <xdr:colOff>266700</xdr:colOff>
                    <xdr:row>19</xdr:row>
                    <xdr:rowOff>314325</xdr:rowOff>
                  </from>
                  <to>
                    <xdr:col>2</xdr:col>
                    <xdr:colOff>571500</xdr:colOff>
                    <xdr:row>19</xdr:row>
                    <xdr:rowOff>561975</xdr:rowOff>
                  </to>
                </anchor>
              </controlPr>
            </control>
          </mc:Choice>
        </mc:AlternateContent>
        <mc:AlternateContent xmlns:mc="http://schemas.openxmlformats.org/markup-compatibility/2006">
          <mc:Choice Requires="x14">
            <control shapeId="12453" r:id="rId16" name="Check Box 165">
              <controlPr defaultSize="0" autoFill="0" autoLine="0" autoPict="0">
                <anchor moveWithCells="1">
                  <from>
                    <xdr:col>2</xdr:col>
                    <xdr:colOff>247650</xdr:colOff>
                    <xdr:row>23</xdr:row>
                    <xdr:rowOff>171450</xdr:rowOff>
                  </from>
                  <to>
                    <xdr:col>2</xdr:col>
                    <xdr:colOff>552450</xdr:colOff>
                    <xdr:row>23</xdr:row>
                    <xdr:rowOff>419100</xdr:rowOff>
                  </to>
                </anchor>
              </controlPr>
            </control>
          </mc:Choice>
        </mc:AlternateContent>
        <mc:AlternateContent xmlns:mc="http://schemas.openxmlformats.org/markup-compatibility/2006">
          <mc:Choice Requires="x14">
            <control shapeId="12455" r:id="rId17" name="Check Box 167">
              <controlPr defaultSize="0" autoFill="0" autoLine="0" autoPict="0">
                <anchor moveWithCells="1">
                  <from>
                    <xdr:col>2</xdr:col>
                    <xdr:colOff>285750</xdr:colOff>
                    <xdr:row>16</xdr:row>
                    <xdr:rowOff>123825</xdr:rowOff>
                  </from>
                  <to>
                    <xdr:col>2</xdr:col>
                    <xdr:colOff>590550</xdr:colOff>
                    <xdr:row>16</xdr:row>
                    <xdr:rowOff>371475</xdr:rowOff>
                  </to>
                </anchor>
              </controlPr>
            </control>
          </mc:Choice>
        </mc:AlternateContent>
        <mc:AlternateContent xmlns:mc="http://schemas.openxmlformats.org/markup-compatibility/2006">
          <mc:Choice Requires="x14">
            <control shapeId="12456" r:id="rId18" name="Check Box 168">
              <controlPr defaultSize="0" autoFill="0" autoLine="0" autoPict="0">
                <anchor moveWithCells="1">
                  <from>
                    <xdr:col>2</xdr:col>
                    <xdr:colOff>276225</xdr:colOff>
                    <xdr:row>18</xdr:row>
                    <xdr:rowOff>142875</xdr:rowOff>
                  </from>
                  <to>
                    <xdr:col>2</xdr:col>
                    <xdr:colOff>581025</xdr:colOff>
                    <xdr:row>18</xdr:row>
                    <xdr:rowOff>390525</xdr:rowOff>
                  </to>
                </anchor>
              </controlPr>
            </control>
          </mc:Choice>
        </mc:AlternateContent>
        <mc:AlternateContent xmlns:mc="http://schemas.openxmlformats.org/markup-compatibility/2006">
          <mc:Choice Requires="x14">
            <control shapeId="12457" r:id="rId19" name="Check Box 169">
              <controlPr defaultSize="0" autoFill="0" autoLine="0" autoPict="0">
                <anchor moveWithCells="1">
                  <from>
                    <xdr:col>2</xdr:col>
                    <xdr:colOff>285750</xdr:colOff>
                    <xdr:row>12</xdr:row>
                    <xdr:rowOff>123825</xdr:rowOff>
                  </from>
                  <to>
                    <xdr:col>2</xdr:col>
                    <xdr:colOff>590550</xdr:colOff>
                    <xdr:row>12</xdr:row>
                    <xdr:rowOff>371475</xdr:rowOff>
                  </to>
                </anchor>
              </controlPr>
            </control>
          </mc:Choice>
        </mc:AlternateContent>
        <mc:AlternateContent xmlns:mc="http://schemas.openxmlformats.org/markup-compatibility/2006">
          <mc:Choice Requires="x14">
            <control shapeId="12458" r:id="rId20" name="Check Box 170">
              <controlPr defaultSize="0" autoFill="0" autoLine="0" autoPict="0">
                <anchor moveWithCells="1">
                  <from>
                    <xdr:col>2</xdr:col>
                    <xdr:colOff>285750</xdr:colOff>
                    <xdr:row>17</xdr:row>
                    <xdr:rowOff>133350</xdr:rowOff>
                  </from>
                  <to>
                    <xdr:col>2</xdr:col>
                    <xdr:colOff>590550</xdr:colOff>
                    <xdr:row>17</xdr:row>
                    <xdr:rowOff>381000</xdr:rowOff>
                  </to>
                </anchor>
              </controlPr>
            </control>
          </mc:Choice>
        </mc:AlternateContent>
        <mc:AlternateContent xmlns:mc="http://schemas.openxmlformats.org/markup-compatibility/2006">
          <mc:Choice Requires="x14">
            <control shapeId="12466" r:id="rId21" name="Check Box 178">
              <controlPr defaultSize="0" autoFill="0" autoLine="0" autoPict="0">
                <anchor moveWithCells="1">
                  <from>
                    <xdr:col>2</xdr:col>
                    <xdr:colOff>285750</xdr:colOff>
                    <xdr:row>11</xdr:row>
                    <xdr:rowOff>114300</xdr:rowOff>
                  </from>
                  <to>
                    <xdr:col>2</xdr:col>
                    <xdr:colOff>590550</xdr:colOff>
                    <xdr:row>11</xdr:row>
                    <xdr:rowOff>361950</xdr:rowOff>
                  </to>
                </anchor>
              </controlPr>
            </control>
          </mc:Choice>
        </mc:AlternateContent>
        <mc:AlternateContent xmlns:mc="http://schemas.openxmlformats.org/markup-compatibility/2006">
          <mc:Choice Requires="x14">
            <control shapeId="12478" r:id="rId22" name="Check Box 190">
              <controlPr defaultSize="0" autoFill="0" autoLine="0" autoPict="0">
                <anchor moveWithCells="1">
                  <from>
                    <xdr:col>2</xdr:col>
                    <xdr:colOff>266700</xdr:colOff>
                    <xdr:row>24</xdr:row>
                    <xdr:rowOff>142875</xdr:rowOff>
                  </from>
                  <to>
                    <xdr:col>2</xdr:col>
                    <xdr:colOff>571500</xdr:colOff>
                    <xdr:row>24</xdr:row>
                    <xdr:rowOff>390525</xdr:rowOff>
                  </to>
                </anchor>
              </controlPr>
            </control>
          </mc:Choice>
        </mc:AlternateContent>
        <mc:AlternateContent xmlns:mc="http://schemas.openxmlformats.org/markup-compatibility/2006">
          <mc:Choice Requires="x14">
            <control shapeId="12482" r:id="rId23" name="Check Box 194">
              <controlPr defaultSize="0" autoFill="0" autoLine="0" autoPict="0">
                <anchor moveWithCells="1">
                  <from>
                    <xdr:col>2</xdr:col>
                    <xdr:colOff>276225</xdr:colOff>
                    <xdr:row>25</xdr:row>
                    <xdr:rowOff>219075</xdr:rowOff>
                  </from>
                  <to>
                    <xdr:col>2</xdr:col>
                    <xdr:colOff>581025</xdr:colOff>
                    <xdr:row>26</xdr:row>
                    <xdr:rowOff>28575</xdr:rowOff>
                  </to>
                </anchor>
              </controlPr>
            </control>
          </mc:Choice>
        </mc:AlternateContent>
        <mc:AlternateContent xmlns:mc="http://schemas.openxmlformats.org/markup-compatibility/2006">
          <mc:Choice Requires="x14">
            <control shapeId="12483" r:id="rId24" name="Check Box 195">
              <controlPr defaultSize="0" autoFill="0" autoLine="0" autoPict="0">
                <anchor moveWithCells="1">
                  <from>
                    <xdr:col>2</xdr:col>
                    <xdr:colOff>276225</xdr:colOff>
                    <xdr:row>26</xdr:row>
                    <xdr:rowOff>209550</xdr:rowOff>
                  </from>
                  <to>
                    <xdr:col>2</xdr:col>
                    <xdr:colOff>581025</xdr:colOff>
                    <xdr:row>27</xdr:row>
                    <xdr:rowOff>19050</xdr:rowOff>
                  </to>
                </anchor>
              </controlPr>
            </control>
          </mc:Choice>
        </mc:AlternateContent>
        <mc:AlternateContent xmlns:mc="http://schemas.openxmlformats.org/markup-compatibility/2006">
          <mc:Choice Requires="x14">
            <control shapeId="12484" r:id="rId25" name="Check Box 196">
              <controlPr defaultSize="0" autoFill="0" autoLine="0" autoPict="0">
                <anchor moveWithCells="1">
                  <from>
                    <xdr:col>2</xdr:col>
                    <xdr:colOff>276225</xdr:colOff>
                    <xdr:row>27</xdr:row>
                    <xdr:rowOff>219075</xdr:rowOff>
                  </from>
                  <to>
                    <xdr:col>2</xdr:col>
                    <xdr:colOff>581025</xdr:colOff>
                    <xdr:row>28</xdr:row>
                    <xdr:rowOff>28575</xdr:rowOff>
                  </to>
                </anchor>
              </controlPr>
            </control>
          </mc:Choice>
        </mc:AlternateContent>
        <mc:AlternateContent xmlns:mc="http://schemas.openxmlformats.org/markup-compatibility/2006">
          <mc:Choice Requires="x14">
            <control shapeId="12485" r:id="rId26" name="Check Box 197">
              <controlPr defaultSize="0" autoFill="0" autoLine="0" autoPict="0">
                <anchor moveWithCells="1">
                  <from>
                    <xdr:col>2</xdr:col>
                    <xdr:colOff>276225</xdr:colOff>
                    <xdr:row>28</xdr:row>
                    <xdr:rowOff>266700</xdr:rowOff>
                  </from>
                  <to>
                    <xdr:col>2</xdr:col>
                    <xdr:colOff>581025</xdr:colOff>
                    <xdr:row>28</xdr:row>
                    <xdr:rowOff>514350</xdr:rowOff>
                  </to>
                </anchor>
              </controlPr>
            </control>
          </mc:Choice>
        </mc:AlternateContent>
        <mc:AlternateContent xmlns:mc="http://schemas.openxmlformats.org/markup-compatibility/2006">
          <mc:Choice Requires="x14">
            <control shapeId="12486" r:id="rId27" name="Check Box 198">
              <controlPr defaultSize="0" autoFill="0" autoLine="0" autoPict="0">
                <anchor moveWithCells="1">
                  <from>
                    <xdr:col>2</xdr:col>
                    <xdr:colOff>257175</xdr:colOff>
                    <xdr:row>29</xdr:row>
                    <xdr:rowOff>219075</xdr:rowOff>
                  </from>
                  <to>
                    <xdr:col>2</xdr:col>
                    <xdr:colOff>561975</xdr:colOff>
                    <xdr:row>30</xdr:row>
                    <xdr:rowOff>28575</xdr:rowOff>
                  </to>
                </anchor>
              </controlPr>
            </control>
          </mc:Choice>
        </mc:AlternateContent>
        <mc:AlternateContent xmlns:mc="http://schemas.openxmlformats.org/markup-compatibility/2006">
          <mc:Choice Requires="x14">
            <control shapeId="12487" r:id="rId28" name="Check Box 199">
              <controlPr defaultSize="0" autoFill="0" autoLine="0" autoPict="0">
                <anchor moveWithCells="1">
                  <from>
                    <xdr:col>2</xdr:col>
                    <xdr:colOff>266700</xdr:colOff>
                    <xdr:row>31</xdr:row>
                    <xdr:rowOff>304800</xdr:rowOff>
                  </from>
                  <to>
                    <xdr:col>2</xdr:col>
                    <xdr:colOff>571500</xdr:colOff>
                    <xdr:row>31</xdr:row>
                    <xdr:rowOff>552450</xdr:rowOff>
                  </to>
                </anchor>
              </controlPr>
            </control>
          </mc:Choice>
        </mc:AlternateContent>
        <mc:AlternateContent xmlns:mc="http://schemas.openxmlformats.org/markup-compatibility/2006">
          <mc:Choice Requires="x14">
            <control shapeId="12489" r:id="rId29" name="Check Box 201">
              <controlPr defaultSize="0" autoFill="0" autoLine="0" autoPict="0">
                <anchor moveWithCells="1">
                  <from>
                    <xdr:col>2</xdr:col>
                    <xdr:colOff>266700</xdr:colOff>
                    <xdr:row>30</xdr:row>
                    <xdr:rowOff>114300</xdr:rowOff>
                  </from>
                  <to>
                    <xdr:col>2</xdr:col>
                    <xdr:colOff>571500</xdr:colOff>
                    <xdr:row>30</xdr:row>
                    <xdr:rowOff>361950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BA58"/>
  <sheetViews>
    <sheetView view="pageBreakPreview" zoomScaleNormal="100" zoomScaleSheetLayoutView="100" workbookViewId="0">
      <selection activeCell="Q3" sqref="Q3:AA3"/>
    </sheetView>
  </sheetViews>
  <sheetFormatPr defaultColWidth="3.125" defaultRowHeight="18.75" customHeight="1"/>
  <cols>
    <col min="1" max="16384" width="3.125" style="39"/>
  </cols>
  <sheetData>
    <row r="1" spans="1:27" ht="20.100000000000001" customHeight="1">
      <c r="A1" s="123" t="s">
        <v>272</v>
      </c>
      <c r="B1" s="140"/>
      <c r="C1" s="50"/>
      <c r="D1" s="50"/>
      <c r="E1" s="50"/>
      <c r="F1" s="50"/>
      <c r="G1" s="50"/>
      <c r="H1" s="50"/>
      <c r="I1" s="50"/>
      <c r="J1" s="50"/>
      <c r="K1" s="50"/>
      <c r="L1" s="50"/>
      <c r="M1" s="50"/>
      <c r="N1" s="50"/>
      <c r="O1" s="50"/>
      <c r="P1" s="50"/>
      <c r="Q1" s="50"/>
      <c r="R1" s="50"/>
      <c r="S1" s="50"/>
      <c r="T1" s="50"/>
      <c r="U1" s="50"/>
      <c r="V1" s="50"/>
      <c r="W1" s="50"/>
      <c r="X1" s="50"/>
      <c r="Y1" s="50"/>
      <c r="Z1" s="50"/>
      <c r="AA1" s="50"/>
    </row>
    <row r="2" spans="1:27" ht="20.100000000000001" customHeight="1">
      <c r="A2" s="39" t="s">
        <v>207</v>
      </c>
      <c r="Q2" s="39" t="s">
        <v>212</v>
      </c>
      <c r="V2" s="179" t="str">
        <f>IF(別紙1!J9=0,"",別紙1!J9)</f>
        <v/>
      </c>
      <c r="W2" s="179"/>
      <c r="X2" s="179"/>
      <c r="Y2" s="179"/>
      <c r="Z2" s="179"/>
      <c r="AA2" s="179"/>
    </row>
    <row r="3" spans="1:27" ht="20.100000000000001" customHeight="1">
      <c r="Q3" s="178" t="s">
        <v>215</v>
      </c>
      <c r="R3" s="178"/>
      <c r="S3" s="178"/>
      <c r="T3" s="178"/>
      <c r="U3" s="178"/>
      <c r="V3" s="178"/>
      <c r="W3" s="178"/>
      <c r="X3" s="178"/>
      <c r="Y3" s="178"/>
      <c r="Z3" s="178"/>
      <c r="AA3" s="178"/>
    </row>
    <row r="4" spans="1:27" ht="20.100000000000001" customHeight="1">
      <c r="Q4" s="39" t="s">
        <v>214</v>
      </c>
      <c r="R4" s="129"/>
      <c r="S4" s="128"/>
      <c r="T4" s="49" t="s">
        <v>213</v>
      </c>
      <c r="U4" s="177"/>
      <c r="V4" s="177"/>
      <c r="W4" s="39" t="s">
        <v>32</v>
      </c>
      <c r="X4" s="177"/>
      <c r="Y4" s="177"/>
      <c r="Z4" s="41" t="s">
        <v>33</v>
      </c>
    </row>
    <row r="5" spans="1:27" ht="20.100000000000001" customHeight="1">
      <c r="A5" s="184" t="s">
        <v>34</v>
      </c>
      <c r="B5" s="184"/>
      <c r="C5" s="184"/>
      <c r="D5" s="184"/>
      <c r="E5" s="184"/>
      <c r="F5" s="184"/>
      <c r="G5" s="184"/>
      <c r="H5" s="184"/>
      <c r="I5" s="184"/>
      <c r="J5" s="184"/>
      <c r="K5" s="184"/>
      <c r="L5" s="184"/>
      <c r="M5" s="184"/>
      <c r="N5" s="184"/>
      <c r="O5" s="184"/>
      <c r="P5" s="184"/>
      <c r="Q5" s="184"/>
      <c r="R5" s="184"/>
      <c r="S5" s="184"/>
      <c r="T5" s="184"/>
      <c r="U5" s="184"/>
      <c r="V5" s="184"/>
      <c r="W5" s="184"/>
      <c r="X5" s="184"/>
      <c r="Y5" s="184"/>
      <c r="Z5" s="184"/>
      <c r="AA5" s="184"/>
    </row>
    <row r="6" spans="1:27" ht="20.100000000000001" customHeight="1">
      <c r="A6" s="184" t="s">
        <v>35</v>
      </c>
      <c r="B6" s="184"/>
      <c r="C6" s="184"/>
      <c r="D6" s="184"/>
      <c r="E6" s="184"/>
      <c r="F6" s="184"/>
      <c r="G6" s="184"/>
      <c r="H6" s="184"/>
      <c r="I6" s="184"/>
      <c r="J6" s="184"/>
      <c r="K6" s="184"/>
      <c r="L6" s="184"/>
      <c r="M6" s="184"/>
      <c r="N6" s="184"/>
      <c r="O6" s="184"/>
      <c r="P6" s="184"/>
      <c r="Q6" s="184"/>
      <c r="R6" s="184"/>
      <c r="S6" s="184"/>
      <c r="T6" s="184"/>
      <c r="U6" s="184"/>
      <c r="V6" s="184"/>
      <c r="W6" s="184"/>
      <c r="X6" s="184"/>
      <c r="Y6" s="184"/>
      <c r="Z6" s="184"/>
      <c r="AA6" s="184"/>
    </row>
    <row r="7" spans="1:27" ht="20.100000000000001" customHeight="1"/>
    <row r="8" spans="1:27" ht="20.100000000000001" customHeight="1">
      <c r="I8" s="165" t="s">
        <v>46</v>
      </c>
      <c r="J8" s="165"/>
      <c r="K8" s="165"/>
      <c r="L8" s="165"/>
      <c r="M8" s="166">
        <f>別紙1!J19</f>
        <v>0</v>
      </c>
      <c r="N8" s="166"/>
      <c r="O8" s="166"/>
      <c r="P8" s="166"/>
      <c r="Q8" s="166"/>
      <c r="R8" s="166"/>
      <c r="S8" s="166"/>
      <c r="T8" s="166"/>
      <c r="U8" s="166"/>
      <c r="V8" s="166"/>
      <c r="W8" s="166"/>
      <c r="X8" s="166"/>
      <c r="Y8" s="166"/>
    </row>
    <row r="9" spans="1:27" ht="20.100000000000001" customHeight="1">
      <c r="G9" s="41" t="s">
        <v>47</v>
      </c>
      <c r="I9" s="165" t="s">
        <v>48</v>
      </c>
      <c r="J9" s="165"/>
      <c r="K9" s="165"/>
      <c r="L9" s="165"/>
      <c r="M9" s="166">
        <f>別紙1!J12</f>
        <v>0</v>
      </c>
      <c r="N9" s="166"/>
      <c r="O9" s="166"/>
      <c r="P9" s="166"/>
      <c r="Q9" s="166"/>
      <c r="R9" s="166"/>
      <c r="S9" s="166"/>
      <c r="T9" s="166"/>
      <c r="U9" s="166"/>
      <c r="V9" s="166"/>
      <c r="W9" s="166"/>
      <c r="X9" s="166"/>
      <c r="Y9" s="166"/>
    </row>
    <row r="10" spans="1:27" ht="20.100000000000001" customHeight="1">
      <c r="I10" s="183" t="s">
        <v>49</v>
      </c>
      <c r="J10" s="183"/>
      <c r="K10" s="183"/>
      <c r="L10" s="183"/>
      <c r="M10" s="166" t="str">
        <f>別紙1!J17&amp;" "&amp;別紙1!J16</f>
        <v xml:space="preserve"> </v>
      </c>
      <c r="N10" s="166"/>
      <c r="O10" s="166"/>
      <c r="P10" s="166"/>
      <c r="Q10" s="166"/>
      <c r="R10" s="166"/>
      <c r="S10" s="166"/>
      <c r="T10" s="166"/>
      <c r="U10" s="166"/>
      <c r="V10" s="166"/>
      <c r="W10" s="166"/>
      <c r="X10" s="166"/>
      <c r="Y10" s="166"/>
    </row>
    <row r="11" spans="1:27" ht="20.100000000000001" customHeight="1"/>
    <row r="12" spans="1:27" ht="30" customHeight="1">
      <c r="A12" s="167"/>
      <c r="B12" s="167"/>
      <c r="C12" s="167"/>
      <c r="D12" s="167"/>
      <c r="E12" s="167"/>
      <c r="F12" s="167"/>
      <c r="G12" s="167"/>
      <c r="H12" s="167"/>
      <c r="I12" s="167"/>
      <c r="J12" s="167"/>
      <c r="K12" s="167"/>
      <c r="L12" s="167"/>
      <c r="M12" s="167"/>
      <c r="N12" s="167"/>
      <c r="O12" s="167"/>
      <c r="P12" s="167"/>
      <c r="Q12" s="167"/>
      <c r="R12" s="167"/>
      <c r="S12" s="167"/>
      <c r="T12" s="167"/>
      <c r="U12" s="167"/>
      <c r="V12" s="167"/>
      <c r="W12" s="167"/>
      <c r="X12" s="167"/>
      <c r="Y12" s="167"/>
      <c r="Z12" s="167"/>
      <c r="AA12" s="167"/>
    </row>
    <row r="13" spans="1:27" ht="20.100000000000001" customHeight="1">
      <c r="A13" s="181" t="s">
        <v>132</v>
      </c>
      <c r="B13" s="182"/>
      <c r="C13" s="182"/>
      <c r="D13" s="182"/>
      <c r="E13" s="182"/>
      <c r="F13" s="182"/>
      <c r="G13" s="182"/>
      <c r="H13" s="182"/>
      <c r="I13" s="182"/>
      <c r="J13" s="182"/>
      <c r="K13" s="182"/>
      <c r="L13" s="182"/>
      <c r="M13" s="182"/>
      <c r="N13" s="182"/>
      <c r="O13" s="182"/>
      <c r="P13" s="182"/>
      <c r="Q13" s="182"/>
      <c r="R13" s="182"/>
      <c r="S13" s="182"/>
      <c r="T13" s="182"/>
      <c r="U13" s="182"/>
      <c r="V13" s="182"/>
      <c r="W13" s="182"/>
      <c r="X13" s="182"/>
      <c r="Y13" s="182"/>
      <c r="Z13" s="182"/>
      <c r="AA13" s="182"/>
    </row>
    <row r="14" spans="1:27" ht="20.100000000000001" customHeight="1">
      <c r="A14" s="168" t="s">
        <v>208</v>
      </c>
      <c r="B14" s="168"/>
      <c r="C14" s="168"/>
      <c r="D14" s="168"/>
      <c r="E14" s="168"/>
      <c r="F14" s="168"/>
      <c r="G14" s="168"/>
      <c r="H14" s="168"/>
      <c r="I14" s="168"/>
      <c r="J14" s="168"/>
      <c r="K14" s="168"/>
      <c r="L14" s="168"/>
      <c r="M14" s="168"/>
      <c r="N14" s="168"/>
      <c r="O14" s="168"/>
      <c r="P14" s="168"/>
      <c r="Q14" s="168"/>
      <c r="R14" s="168"/>
      <c r="S14" s="168"/>
      <c r="T14" s="168"/>
      <c r="U14" s="168"/>
      <c r="V14" s="168"/>
      <c r="W14" s="168"/>
      <c r="X14" s="168"/>
      <c r="Y14" s="168"/>
      <c r="Z14" s="168"/>
      <c r="AA14" s="168"/>
    </row>
    <row r="15" spans="1:27" ht="20.100000000000001" customHeight="1">
      <c r="A15" s="126"/>
      <c r="B15" s="127"/>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row>
    <row r="16" spans="1:27" ht="17.100000000000001" customHeight="1">
      <c r="A16" s="126"/>
      <c r="B16" s="40" t="s">
        <v>216</v>
      </c>
      <c r="C16" s="131"/>
      <c r="D16" s="39" t="s">
        <v>213</v>
      </c>
      <c r="E16" s="169"/>
      <c r="F16" s="169"/>
      <c r="G16" s="130" t="s">
        <v>217</v>
      </c>
      <c r="H16" s="169"/>
      <c r="I16" s="169"/>
      <c r="J16" s="130" t="s">
        <v>219</v>
      </c>
      <c r="K16" s="127"/>
      <c r="L16" s="127"/>
      <c r="M16" s="127"/>
      <c r="N16" s="127"/>
      <c r="O16" s="127"/>
      <c r="P16" s="170"/>
      <c r="Q16" s="170"/>
      <c r="R16" s="170"/>
      <c r="S16" s="170"/>
      <c r="T16" s="170"/>
      <c r="U16" s="170"/>
      <c r="V16" s="132" t="s">
        <v>220</v>
      </c>
      <c r="W16" s="132"/>
      <c r="X16" s="127"/>
      <c r="Y16" s="127"/>
      <c r="Z16" s="127"/>
      <c r="AA16" s="127"/>
    </row>
    <row r="17" spans="1:53" ht="17.100000000000001" customHeight="1">
      <c r="A17" s="39" t="s">
        <v>223</v>
      </c>
      <c r="E17" s="173"/>
      <c r="F17" s="173"/>
      <c r="G17" s="173"/>
      <c r="H17" s="173"/>
      <c r="I17" s="173"/>
      <c r="J17" s="173"/>
      <c r="K17" s="173"/>
      <c r="L17" s="173"/>
      <c r="M17" s="173"/>
      <c r="N17" s="173"/>
      <c r="O17" s="173"/>
      <c r="P17" s="173"/>
      <c r="Q17" s="173"/>
      <c r="R17" s="173"/>
      <c r="S17" s="173"/>
      <c r="T17" s="173"/>
      <c r="U17" s="173"/>
      <c r="V17" s="173"/>
      <c r="W17" s="173"/>
      <c r="X17" s="173"/>
      <c r="Y17" s="173"/>
      <c r="Z17" s="173"/>
    </row>
    <row r="18" spans="1:53" ht="17.100000000000001" customHeight="1">
      <c r="A18" s="49" t="s">
        <v>222</v>
      </c>
      <c r="B18" s="49"/>
      <c r="C18" s="49"/>
      <c r="D18" s="49"/>
      <c r="E18" s="49"/>
      <c r="F18" s="49"/>
      <c r="G18" s="49"/>
      <c r="H18" s="49"/>
      <c r="I18" s="49"/>
      <c r="J18" s="49"/>
      <c r="K18" s="49"/>
      <c r="L18" s="49"/>
      <c r="M18" s="49"/>
      <c r="N18" s="49"/>
      <c r="O18" s="49"/>
      <c r="P18" s="49"/>
      <c r="Q18" s="49"/>
      <c r="R18" s="49"/>
      <c r="S18" s="49"/>
      <c r="T18" s="49"/>
      <c r="U18" s="49"/>
      <c r="V18" s="49"/>
      <c r="Y18" s="171"/>
      <c r="Z18" s="171"/>
      <c r="AA18" s="49"/>
    </row>
    <row r="19" spans="1:53" s="133" customFormat="1" ht="39.950000000000003" customHeight="1">
      <c r="A19" s="172" t="s">
        <v>221</v>
      </c>
      <c r="B19" s="172"/>
      <c r="C19" s="172"/>
      <c r="D19" s="172"/>
      <c r="E19" s="172"/>
      <c r="F19" s="172"/>
      <c r="G19" s="172"/>
      <c r="H19" s="172"/>
      <c r="I19" s="172"/>
      <c r="J19" s="172"/>
      <c r="K19" s="172"/>
      <c r="L19" s="172"/>
      <c r="M19" s="172"/>
      <c r="N19" s="172"/>
      <c r="O19" s="172"/>
      <c r="P19" s="172"/>
      <c r="Q19" s="172"/>
      <c r="R19" s="172"/>
      <c r="S19" s="172"/>
      <c r="T19" s="172"/>
      <c r="U19" s="172"/>
      <c r="V19" s="172"/>
      <c r="W19" s="172"/>
      <c r="X19" s="172"/>
      <c r="Y19" s="172"/>
      <c r="Z19" s="172"/>
      <c r="AA19" s="172"/>
    </row>
    <row r="20" spans="1:53" ht="20.100000000000001" customHeight="1">
      <c r="A20" s="168" t="s">
        <v>108</v>
      </c>
      <c r="B20" s="168"/>
      <c r="C20" s="168"/>
      <c r="D20" s="168"/>
      <c r="E20" s="168"/>
      <c r="F20" s="168"/>
      <c r="G20" s="168"/>
      <c r="H20" s="168"/>
      <c r="I20" s="168"/>
      <c r="J20" s="168"/>
      <c r="K20" s="168"/>
      <c r="L20" s="168"/>
      <c r="M20" s="168"/>
      <c r="N20" s="168"/>
      <c r="O20" s="168"/>
      <c r="P20" s="168"/>
      <c r="Q20" s="168"/>
      <c r="R20" s="168"/>
      <c r="S20" s="168"/>
      <c r="T20" s="168"/>
      <c r="U20" s="168"/>
      <c r="V20" s="168"/>
      <c r="W20" s="168"/>
      <c r="X20" s="168"/>
      <c r="Y20" s="168"/>
      <c r="Z20" s="168"/>
      <c r="AA20" s="168"/>
    </row>
    <row r="21" spans="1:53" ht="20.100000000000001" customHeight="1">
      <c r="A21" s="39" t="s">
        <v>224</v>
      </c>
    </row>
    <row r="22" spans="1:53" ht="20.100000000000001" customHeight="1">
      <c r="C22" s="39" t="s">
        <v>102</v>
      </c>
      <c r="D22" s="185"/>
      <c r="E22" s="185"/>
      <c r="F22" s="185"/>
      <c r="G22" s="185"/>
      <c r="H22" s="185"/>
      <c r="I22" s="185"/>
      <c r="J22" s="185"/>
      <c r="K22" s="135" t="s">
        <v>227</v>
      </c>
      <c r="L22" s="135" t="s">
        <v>228</v>
      </c>
      <c r="M22" s="186" t="str">
        <f>B16&amp;C16&amp;D16&amp;E16&amp;G16&amp;H16&amp;J16&amp;0&amp;P16</f>
        <v>令和年月日付け地循社協事第0</v>
      </c>
      <c r="N22" s="186"/>
      <c r="O22" s="186"/>
      <c r="P22" s="186"/>
      <c r="Q22" s="186"/>
      <c r="R22" s="186"/>
      <c r="S22" s="186"/>
      <c r="T22" s="186"/>
      <c r="U22" s="186"/>
      <c r="V22" s="186"/>
      <c r="W22" s="186"/>
      <c r="X22" s="186"/>
      <c r="Y22" s="186"/>
      <c r="Z22" s="39" t="s">
        <v>229</v>
      </c>
    </row>
    <row r="23" spans="1:53" ht="20.100000000000001" customHeight="1">
      <c r="C23" s="39" t="s">
        <v>225</v>
      </c>
      <c r="N23" s="39" t="s">
        <v>226</v>
      </c>
      <c r="O23" s="177"/>
      <c r="P23" s="177"/>
      <c r="Q23" s="177"/>
      <c r="R23" s="177"/>
      <c r="S23" s="177"/>
      <c r="T23" s="177"/>
      <c r="U23" s="177"/>
      <c r="V23" s="39" t="s">
        <v>103</v>
      </c>
      <c r="W23" s="134"/>
      <c r="X23" s="134"/>
    </row>
    <row r="24" spans="1:53" ht="20.100000000000001" customHeight="1"/>
    <row r="25" spans="1:53" ht="20.100000000000001" customHeight="1">
      <c r="A25" s="39" t="s">
        <v>233</v>
      </c>
    </row>
    <row r="26" spans="1:53" ht="20.100000000000001" customHeight="1">
      <c r="C26" s="136" t="s">
        <v>234</v>
      </c>
    </row>
    <row r="27" spans="1:53" ht="20.100000000000001" customHeight="1">
      <c r="C27" s="136"/>
    </row>
    <row r="28" spans="1:53" ht="20.100000000000001" customHeight="1">
      <c r="A28" s="39" t="s">
        <v>235</v>
      </c>
    </row>
    <row r="29" spans="1:53" ht="20.100000000000001" customHeight="1">
      <c r="C29" s="39" t="s">
        <v>236</v>
      </c>
      <c r="P29" s="42"/>
      <c r="Q29" s="42"/>
      <c r="R29" s="42"/>
      <c r="S29" s="42"/>
      <c r="T29" s="42"/>
      <c r="U29" s="42"/>
      <c r="V29" s="42"/>
      <c r="W29" s="42"/>
      <c r="X29" s="42"/>
      <c r="Y29" s="42"/>
      <c r="Z29" s="42"/>
    </row>
    <row r="30" spans="1:53" ht="20.100000000000001" customHeight="1">
      <c r="P30" s="43"/>
      <c r="Q30" s="43"/>
      <c r="R30" s="43"/>
      <c r="S30" s="43"/>
      <c r="T30" s="43"/>
      <c r="U30" s="43"/>
      <c r="V30" s="43"/>
      <c r="W30" s="43"/>
      <c r="X30" s="43"/>
      <c r="Y30" s="43"/>
      <c r="Z30" s="43"/>
      <c r="BA30" s="44"/>
    </row>
    <row r="31" spans="1:53" ht="20.100000000000001" customHeight="1">
      <c r="A31" s="39" t="s">
        <v>237</v>
      </c>
      <c r="P31" s="43"/>
      <c r="Q31" s="43"/>
      <c r="R31" s="43"/>
      <c r="S31" s="43"/>
      <c r="T31" s="43"/>
      <c r="U31" s="43"/>
      <c r="V31" s="43"/>
      <c r="W31" s="43"/>
      <c r="X31" s="43"/>
      <c r="Y31" s="43"/>
      <c r="Z31" s="43"/>
      <c r="BA31" s="44"/>
    </row>
    <row r="32" spans="1:53" ht="20.100000000000001" customHeight="1">
      <c r="C32" s="39" t="s">
        <v>216</v>
      </c>
      <c r="E32" s="138"/>
      <c r="F32" s="39" t="s">
        <v>213</v>
      </c>
      <c r="G32" s="177"/>
      <c r="H32" s="177"/>
      <c r="I32" s="39" t="s">
        <v>217</v>
      </c>
      <c r="J32" s="177"/>
      <c r="K32" s="177"/>
      <c r="L32" s="137" t="s">
        <v>218</v>
      </c>
      <c r="M32" s="137" t="s">
        <v>270</v>
      </c>
      <c r="N32" s="39" t="s">
        <v>271</v>
      </c>
      <c r="O32" s="137"/>
      <c r="P32" s="139"/>
      <c r="Q32" s="39" t="s">
        <v>213</v>
      </c>
      <c r="R32" s="180"/>
      <c r="S32" s="180"/>
      <c r="T32" s="39" t="s">
        <v>217</v>
      </c>
      <c r="U32" s="177"/>
      <c r="V32" s="177"/>
      <c r="W32" s="43" t="s">
        <v>218</v>
      </c>
      <c r="X32" s="43"/>
      <c r="Y32" s="43"/>
      <c r="Z32" s="43"/>
      <c r="BA32" s="133"/>
    </row>
    <row r="33" spans="1:53" s="44" customFormat="1" ht="20.100000000000001" customHeight="1">
      <c r="A33" s="39"/>
      <c r="B33" s="39"/>
      <c r="C33" s="39"/>
      <c r="D33" s="39"/>
      <c r="E33" s="39"/>
      <c r="F33" s="39"/>
      <c r="G33" s="39"/>
      <c r="H33" s="39"/>
      <c r="I33" s="39"/>
      <c r="J33" s="39"/>
      <c r="K33" s="39"/>
      <c r="L33" s="39"/>
      <c r="M33" s="39"/>
      <c r="N33" s="39"/>
      <c r="O33" s="39"/>
      <c r="P33" s="43"/>
      <c r="Q33" s="43"/>
      <c r="R33" s="43"/>
      <c r="S33" s="43"/>
      <c r="T33" s="43"/>
      <c r="U33" s="43"/>
      <c r="V33" s="43"/>
      <c r="W33" s="43"/>
      <c r="X33" s="43"/>
      <c r="Y33" s="43"/>
      <c r="Z33" s="43"/>
      <c r="AA33" s="39"/>
      <c r="BA33" s="39"/>
    </row>
    <row r="34" spans="1:53" s="44" customFormat="1" ht="20.100000000000001" customHeight="1">
      <c r="A34" s="39" t="s">
        <v>104</v>
      </c>
      <c r="B34" s="39"/>
      <c r="C34" s="39"/>
      <c r="D34" s="39"/>
      <c r="E34" s="39"/>
      <c r="F34" s="39"/>
      <c r="G34" s="39"/>
      <c r="H34" s="39"/>
      <c r="I34" s="39"/>
      <c r="J34" s="39"/>
      <c r="K34" s="39"/>
      <c r="L34" s="39"/>
      <c r="M34" s="39"/>
      <c r="N34" s="39"/>
      <c r="O34" s="39"/>
      <c r="P34" s="45"/>
      <c r="Q34" s="45"/>
      <c r="R34" s="45"/>
      <c r="S34" s="45"/>
      <c r="T34" s="45"/>
      <c r="U34" s="45"/>
      <c r="V34" s="45"/>
      <c r="W34" s="45"/>
      <c r="X34" s="45"/>
      <c r="Y34" s="45"/>
      <c r="Z34" s="45"/>
      <c r="AA34" s="39"/>
      <c r="BA34" s="39"/>
    </row>
    <row r="35" spans="1:53" s="44" customFormat="1" ht="18.95" customHeight="1">
      <c r="A35" s="39"/>
      <c r="C35" s="39" t="s">
        <v>230</v>
      </c>
      <c r="D35" s="39"/>
      <c r="E35" s="39"/>
      <c r="F35" s="39"/>
      <c r="G35" s="39"/>
      <c r="H35" s="39"/>
      <c r="I35" s="39"/>
      <c r="J35" s="39"/>
      <c r="K35" s="39"/>
      <c r="L35" s="39"/>
      <c r="M35" s="46"/>
      <c r="N35" s="175" t="s">
        <v>105</v>
      </c>
      <c r="O35" s="175"/>
      <c r="P35" s="175"/>
      <c r="Q35" s="175"/>
      <c r="R35" s="176">
        <f>別紙1!J23</f>
        <v>0</v>
      </c>
      <c r="S35" s="176"/>
      <c r="T35" s="176"/>
      <c r="U35" s="176"/>
      <c r="V35" s="176"/>
      <c r="W35" s="176"/>
      <c r="X35" s="176"/>
      <c r="Y35" s="176"/>
      <c r="Z35" s="176"/>
      <c r="AA35" s="176"/>
      <c r="BA35" s="39"/>
    </row>
    <row r="36" spans="1:53" s="44" customFormat="1" ht="18.95" customHeight="1">
      <c r="A36" s="39"/>
      <c r="B36" s="49"/>
      <c r="C36" s="49"/>
      <c r="D36" s="49"/>
      <c r="E36" s="49"/>
      <c r="F36" s="49"/>
      <c r="G36" s="49"/>
      <c r="H36" s="49"/>
      <c r="I36" s="49"/>
      <c r="J36" s="49"/>
      <c r="K36" s="49"/>
      <c r="L36" s="49"/>
      <c r="M36" s="46"/>
      <c r="N36" s="175" t="s">
        <v>111</v>
      </c>
      <c r="O36" s="175"/>
      <c r="P36" s="175"/>
      <c r="Q36" s="175"/>
      <c r="R36" s="176">
        <f>別紙1!J24</f>
        <v>0</v>
      </c>
      <c r="S36" s="176"/>
      <c r="T36" s="176"/>
      <c r="U36" s="176"/>
      <c r="V36" s="176"/>
      <c r="W36" s="176"/>
      <c r="X36" s="176"/>
      <c r="Y36" s="176"/>
      <c r="Z36" s="176"/>
      <c r="AA36" s="176"/>
      <c r="BA36" s="39"/>
    </row>
    <row r="37" spans="1:53" s="44" customFormat="1" ht="18.95" customHeight="1">
      <c r="A37" s="39"/>
      <c r="B37" s="39"/>
      <c r="C37" s="39"/>
      <c r="D37" s="39"/>
      <c r="E37" s="39"/>
      <c r="F37" s="39"/>
      <c r="G37" s="39"/>
      <c r="H37" s="39"/>
      <c r="I37" s="39"/>
      <c r="J37" s="39"/>
      <c r="K37" s="39"/>
      <c r="L37" s="39"/>
      <c r="M37" s="39"/>
      <c r="N37" s="175" t="s">
        <v>110</v>
      </c>
      <c r="O37" s="175"/>
      <c r="P37" s="175"/>
      <c r="Q37" s="175"/>
      <c r="R37" s="176">
        <f>別紙1!J22:J22</f>
        <v>0</v>
      </c>
      <c r="S37" s="176"/>
      <c r="T37" s="176"/>
      <c r="U37" s="176"/>
      <c r="V37" s="176"/>
      <c r="W37" s="176"/>
      <c r="X37" s="176"/>
      <c r="Y37" s="176"/>
      <c r="Z37" s="176"/>
      <c r="AA37" s="176"/>
      <c r="BA37" s="39"/>
    </row>
    <row r="38" spans="1:53" ht="18.95" customHeight="1">
      <c r="C38" s="39" t="s">
        <v>231</v>
      </c>
      <c r="M38" s="46"/>
      <c r="N38" s="175" t="s">
        <v>105</v>
      </c>
      <c r="O38" s="175"/>
      <c r="P38" s="175"/>
      <c r="Q38" s="175"/>
      <c r="R38" s="176">
        <f>別紙1!J30</f>
        <v>0</v>
      </c>
      <c r="S38" s="176"/>
      <c r="T38" s="176"/>
      <c r="U38" s="176"/>
      <c r="V38" s="176"/>
      <c r="W38" s="176"/>
      <c r="X38" s="176"/>
      <c r="Y38" s="176"/>
      <c r="Z38" s="176"/>
      <c r="AA38" s="176"/>
    </row>
    <row r="39" spans="1:53" ht="18.95" customHeight="1">
      <c r="B39" s="49"/>
      <c r="C39" s="49"/>
      <c r="D39" s="49"/>
      <c r="E39" s="49"/>
      <c r="F39" s="49"/>
      <c r="G39" s="49"/>
      <c r="H39" s="49"/>
      <c r="I39" s="49"/>
      <c r="J39" s="49"/>
      <c r="K39" s="49"/>
      <c r="L39" s="49"/>
      <c r="M39" s="46"/>
      <c r="N39" s="175" t="s">
        <v>111</v>
      </c>
      <c r="O39" s="175"/>
      <c r="P39" s="175"/>
      <c r="Q39" s="175"/>
      <c r="R39" s="176">
        <f>別紙1!J31</f>
        <v>0</v>
      </c>
      <c r="S39" s="176"/>
      <c r="T39" s="176"/>
      <c r="U39" s="176"/>
      <c r="V39" s="176"/>
      <c r="W39" s="176"/>
      <c r="X39" s="176"/>
      <c r="Y39" s="176"/>
      <c r="Z39" s="176"/>
      <c r="AA39" s="176"/>
    </row>
    <row r="40" spans="1:53" ht="18.95" customHeight="1">
      <c r="N40" s="175" t="s">
        <v>110</v>
      </c>
      <c r="O40" s="175"/>
      <c r="P40" s="175"/>
      <c r="Q40" s="175"/>
      <c r="R40" s="176">
        <f>別紙1!J29</f>
        <v>0</v>
      </c>
      <c r="S40" s="176"/>
      <c r="T40" s="176"/>
      <c r="U40" s="176"/>
      <c r="V40" s="176"/>
      <c r="W40" s="176"/>
      <c r="X40" s="176"/>
      <c r="Y40" s="176"/>
      <c r="Z40" s="176"/>
      <c r="AA40" s="176"/>
    </row>
    <row r="41" spans="1:53" ht="18.95" customHeight="1">
      <c r="C41" s="39" t="s">
        <v>232</v>
      </c>
      <c r="M41" s="46"/>
      <c r="N41" s="175" t="s">
        <v>106</v>
      </c>
      <c r="O41" s="175"/>
      <c r="P41" s="175"/>
      <c r="Q41" s="175"/>
      <c r="R41" s="176">
        <f>別紙1!J34</f>
        <v>0</v>
      </c>
      <c r="S41" s="176"/>
      <c r="T41" s="176"/>
      <c r="U41" s="176"/>
      <c r="V41" s="176"/>
      <c r="W41" s="176"/>
      <c r="X41" s="176"/>
      <c r="Y41" s="176"/>
      <c r="Z41" s="176"/>
      <c r="AA41" s="176"/>
    </row>
    <row r="42" spans="1:53" ht="18.95" customHeight="1">
      <c r="N42" s="175" t="s">
        <v>107</v>
      </c>
      <c r="O42" s="175"/>
      <c r="P42" s="175"/>
      <c r="Q42" s="175"/>
      <c r="R42" s="176">
        <f>別紙1!J35</f>
        <v>0</v>
      </c>
      <c r="S42" s="176"/>
      <c r="T42" s="176"/>
      <c r="U42" s="176"/>
      <c r="V42" s="176"/>
      <c r="W42" s="176"/>
      <c r="X42" s="176"/>
      <c r="Y42" s="176"/>
      <c r="Z42" s="176"/>
      <c r="AA42" s="176"/>
    </row>
    <row r="43" spans="1:53" ht="50.1" customHeight="1"/>
    <row r="44" spans="1:53" ht="20.100000000000001" customHeight="1">
      <c r="A44" s="39" t="s">
        <v>238</v>
      </c>
      <c r="P44" s="45"/>
      <c r="Q44" s="45"/>
      <c r="R44" s="45"/>
      <c r="S44" s="45"/>
      <c r="T44" s="45"/>
      <c r="U44" s="45"/>
      <c r="V44" s="45"/>
      <c r="W44" s="45"/>
      <c r="X44" s="45"/>
      <c r="Y44" s="45"/>
      <c r="Z44" s="45"/>
    </row>
    <row r="45" spans="1:53" ht="20.100000000000001" customHeight="1">
      <c r="C45" s="39" t="s">
        <v>239</v>
      </c>
    </row>
    <row r="46" spans="1:53" ht="20.100000000000001" customHeight="1">
      <c r="C46" s="39" t="s">
        <v>240</v>
      </c>
    </row>
    <row r="47" spans="1:53" ht="20.100000000000001" customHeight="1"/>
    <row r="48" spans="1:53" ht="30" customHeight="1">
      <c r="A48" s="44"/>
      <c r="B48" s="47" t="s">
        <v>50</v>
      </c>
      <c r="C48" s="47">
        <v>1</v>
      </c>
      <c r="D48" s="174" t="s">
        <v>241</v>
      </c>
      <c r="E48" s="174"/>
      <c r="F48" s="174"/>
      <c r="G48" s="174"/>
      <c r="H48" s="174"/>
      <c r="I48" s="174"/>
      <c r="J48" s="174"/>
      <c r="K48" s="174"/>
      <c r="L48" s="174"/>
      <c r="M48" s="174"/>
      <c r="N48" s="174"/>
      <c r="O48" s="174"/>
      <c r="P48" s="174"/>
      <c r="Q48" s="174"/>
      <c r="R48" s="174"/>
      <c r="S48" s="174"/>
      <c r="T48" s="174"/>
      <c r="U48" s="174"/>
      <c r="V48" s="174"/>
      <c r="W48" s="174"/>
      <c r="X48" s="174"/>
      <c r="Y48" s="174"/>
      <c r="Z48" s="174"/>
      <c r="AA48" s="44"/>
    </row>
    <row r="49" spans="1:27" ht="30" customHeight="1">
      <c r="A49" s="44"/>
      <c r="B49" s="44"/>
      <c r="C49" s="47">
        <v>2</v>
      </c>
      <c r="D49" s="174" t="s">
        <v>242</v>
      </c>
      <c r="E49" s="174"/>
      <c r="F49" s="174"/>
      <c r="G49" s="174"/>
      <c r="H49" s="174"/>
      <c r="I49" s="174"/>
      <c r="J49" s="174"/>
      <c r="K49" s="174"/>
      <c r="L49" s="174"/>
      <c r="M49" s="174"/>
      <c r="N49" s="174"/>
      <c r="O49" s="174"/>
      <c r="P49" s="174"/>
      <c r="Q49" s="174"/>
      <c r="R49" s="174"/>
      <c r="S49" s="174"/>
      <c r="T49" s="174"/>
      <c r="U49" s="174"/>
      <c r="V49" s="174"/>
      <c r="W49" s="174"/>
      <c r="X49" s="174"/>
      <c r="Y49" s="174"/>
      <c r="Z49" s="174"/>
      <c r="AA49" s="44"/>
    </row>
    <row r="50" spans="1:27" ht="20.100000000000001" customHeight="1">
      <c r="A50" s="44"/>
      <c r="B50" s="49"/>
      <c r="C50" s="44"/>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44"/>
    </row>
    <row r="51" spans="1:27" ht="18.75" customHeight="1">
      <c r="A51" s="44"/>
      <c r="B51" s="44"/>
      <c r="C51" s="44"/>
      <c r="D51" s="44"/>
      <c r="E51" s="44"/>
      <c r="F51" s="44"/>
      <c r="G51" s="44"/>
      <c r="H51" s="44"/>
      <c r="I51" s="44"/>
      <c r="J51" s="44"/>
      <c r="K51" s="44"/>
      <c r="L51" s="44"/>
      <c r="M51" s="44"/>
      <c r="N51" s="44"/>
      <c r="O51" s="44"/>
      <c r="P51" s="44"/>
      <c r="Q51" s="44"/>
      <c r="R51" s="44"/>
      <c r="S51" s="44"/>
      <c r="T51" s="44"/>
      <c r="U51" s="44"/>
      <c r="V51" s="44"/>
      <c r="W51" s="44"/>
      <c r="X51" s="44"/>
      <c r="Y51" s="44"/>
      <c r="Z51" s="44"/>
      <c r="AA51" s="44"/>
    </row>
    <row r="57" spans="1:27" ht="18.75" customHeight="1">
      <c r="B57" s="48"/>
    </row>
    <row r="58" spans="1:27" ht="18.75" customHeight="1">
      <c r="B58" s="48"/>
    </row>
  </sheetData>
  <sheetProtection sheet="1" selectLockedCells="1"/>
  <mergeCells count="47">
    <mergeCell ref="G32:H32"/>
    <mergeCell ref="J32:K32"/>
    <mergeCell ref="U32:V32"/>
    <mergeCell ref="D22:J22"/>
    <mergeCell ref="M22:Y22"/>
    <mergeCell ref="O23:U23"/>
    <mergeCell ref="U4:V4"/>
    <mergeCell ref="X4:Y4"/>
    <mergeCell ref="Q3:AA3"/>
    <mergeCell ref="V2:AA2"/>
    <mergeCell ref="N36:Q36"/>
    <mergeCell ref="R36:AA36"/>
    <mergeCell ref="R32:S32"/>
    <mergeCell ref="N35:Q35"/>
    <mergeCell ref="R35:AA35"/>
    <mergeCell ref="A13:AA13"/>
    <mergeCell ref="I9:L9"/>
    <mergeCell ref="M9:Y9"/>
    <mergeCell ref="I10:L10"/>
    <mergeCell ref="M10:Y10"/>
    <mergeCell ref="A5:AA5"/>
    <mergeCell ref="A6:AA6"/>
    <mergeCell ref="N39:Q39"/>
    <mergeCell ref="N40:Q40"/>
    <mergeCell ref="R40:AA40"/>
    <mergeCell ref="N37:Q37"/>
    <mergeCell ref="R37:AA37"/>
    <mergeCell ref="R39:AA39"/>
    <mergeCell ref="N38:Q38"/>
    <mergeCell ref="R38:AA38"/>
    <mergeCell ref="D48:Z48"/>
    <mergeCell ref="D49:Z49"/>
    <mergeCell ref="N41:Q41"/>
    <mergeCell ref="R41:AA41"/>
    <mergeCell ref="N42:Q42"/>
    <mergeCell ref="R42:AA42"/>
    <mergeCell ref="I8:L8"/>
    <mergeCell ref="M8:Y8"/>
    <mergeCell ref="A12:AA12"/>
    <mergeCell ref="A20:AA20"/>
    <mergeCell ref="A14:AA14"/>
    <mergeCell ref="E16:F16"/>
    <mergeCell ref="H16:I16"/>
    <mergeCell ref="P16:U16"/>
    <mergeCell ref="Y18:Z18"/>
    <mergeCell ref="A19:AA19"/>
    <mergeCell ref="E17:Z17"/>
  </mergeCells>
  <phoneticPr fontId="10"/>
  <conditionalFormatting sqref="A12">
    <cfRule type="expression" dxfId="14" priority="15" stopIfTrue="1">
      <formula>$A$12=""</formula>
    </cfRule>
  </conditionalFormatting>
  <conditionalFormatting sqref="C16 E16 H16 P16">
    <cfRule type="containsBlanks" dxfId="13" priority="6">
      <formula>LEN(TRIM(C16))=0</formula>
    </cfRule>
  </conditionalFormatting>
  <conditionalFormatting sqref="D22:J22 O23">
    <cfRule type="containsBlanks" dxfId="12" priority="2">
      <formula>LEN(TRIM(D22))=0</formula>
    </cfRule>
  </conditionalFormatting>
  <conditionalFormatting sqref="E32 G32 J32 P32 R32 U32">
    <cfRule type="containsBlanks" dxfId="11" priority="1">
      <formula>LEN(TRIM(E32))=0</formula>
    </cfRule>
  </conditionalFormatting>
  <conditionalFormatting sqref="E17:Z17">
    <cfRule type="expression" dxfId="10" priority="3">
      <formula>$E$17=""</formula>
    </cfRule>
  </conditionalFormatting>
  <conditionalFormatting sqref="Q3:AA3">
    <cfRule type="containsBlanks" dxfId="9" priority="7" stopIfTrue="1">
      <formula>LEN(TRIM(Q3))=0</formula>
    </cfRule>
    <cfRule type="cellIs" dxfId="8" priority="8" stopIfTrue="1" operator="equal">
      <formula>"番　　　　　号"</formula>
    </cfRule>
  </conditionalFormatting>
  <conditionalFormatting sqref="R39">
    <cfRule type="containsBlanks" dxfId="7" priority="21" stopIfTrue="1">
      <formula>LEN(TRIM(R39))=0</formula>
    </cfRule>
  </conditionalFormatting>
  <conditionalFormatting sqref="R35:AA38">
    <cfRule type="containsBlanks" dxfId="6" priority="16" stopIfTrue="1">
      <formula>LEN(TRIM(R35))=0</formula>
    </cfRule>
  </conditionalFormatting>
  <conditionalFormatting sqref="R40:AA42">
    <cfRule type="containsBlanks" dxfId="5" priority="20" stopIfTrue="1">
      <formula>LEN(TRIM(R40))=0</formula>
    </cfRule>
  </conditionalFormatting>
  <conditionalFormatting sqref="S4">
    <cfRule type="containsBlanks" dxfId="4" priority="9" stopIfTrue="1">
      <formula>LEN(TRIM(S4))=0</formula>
    </cfRule>
  </conditionalFormatting>
  <conditionalFormatting sqref="U4:V4 X4:Y4">
    <cfRule type="containsBlanks" dxfId="3" priority="14" stopIfTrue="1">
      <formula>LEN(TRIM(U4))=0</formula>
    </cfRule>
  </conditionalFormatting>
  <conditionalFormatting sqref="Y18:Z18">
    <cfRule type="expression" dxfId="2" priority="4">
      <formula>$Y$18=""</formula>
    </cfRule>
  </conditionalFormatting>
  <dataValidations count="2">
    <dataValidation type="list" allowBlank="1" showInputMessage="1" showErrorMessage="1" sqref="Y18:Z18" xr:uid="{00000000-0002-0000-0100-000000000000}">
      <formula1>"完了,中止,廃止"</formula1>
    </dataValidation>
    <dataValidation type="list" allowBlank="1" showInputMessage="1" showErrorMessage="1" sqref="E17:Z17" xr:uid="{00000000-0002-0000-0100-000001000000}">
      <formula1>"環境配慮行動普及促進事業費補助金,二酸化炭素排出抑制対策事業費等補助金,環境配慮行動普及促進事業費補助金及び二酸化炭素排出抑制対策事業費等補助金"</formula1>
    </dataValidation>
  </dataValidations>
  <printOptions horizontalCentered="1"/>
  <pageMargins left="0.78740157480314965" right="0.78740157480314965" top="0.59055118110236227" bottom="0.59055118110236227" header="0.31496062992125984" footer="0.31496062992125984"/>
  <pageSetup paperSize="9" fitToHeight="0" orientation="portrait" r:id="rId1"/>
  <rowBreaks count="1" manualBreakCount="1">
    <brk id="50" max="26"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data!$B$6:$G$6</xm:f>
          </x14:formula1>
          <xm:sqref>A12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129"/>
  <sheetViews>
    <sheetView showGridLines="0" view="pageBreakPreview" zoomScaleNormal="75" zoomScaleSheetLayoutView="100" workbookViewId="0">
      <selection activeCell="J9" sqref="J9:M9"/>
    </sheetView>
  </sheetViews>
  <sheetFormatPr defaultColWidth="9" defaultRowHeight="11.25"/>
  <cols>
    <col min="1" max="1" width="2.625" style="77" customWidth="1"/>
    <col min="2" max="9" width="2.625" style="94" customWidth="1"/>
    <col min="10" max="10" width="5.625" style="88" customWidth="1"/>
    <col min="11" max="11" width="35.625" style="88" customWidth="1"/>
    <col min="12" max="13" width="10.625" style="88" customWidth="1"/>
    <col min="14" max="14" width="80.625" style="77" customWidth="1"/>
    <col min="15" max="16384" width="9" style="77"/>
  </cols>
  <sheetData>
    <row r="1" spans="1:14" ht="18" customHeight="1">
      <c r="A1" s="102" t="s">
        <v>140</v>
      </c>
    </row>
    <row r="2" spans="1:14" s="97" customFormat="1" ht="18" customHeight="1">
      <c r="A2" s="102" t="s">
        <v>137</v>
      </c>
      <c r="B2" s="100"/>
      <c r="C2" s="99"/>
      <c r="D2" s="99"/>
      <c r="E2" s="99"/>
      <c r="F2" s="99"/>
      <c r="G2" s="99"/>
      <c r="H2" s="99"/>
      <c r="I2" s="99"/>
      <c r="J2" s="99"/>
      <c r="K2" s="99"/>
      <c r="L2" s="99"/>
      <c r="M2" s="99"/>
      <c r="N2" s="99"/>
    </row>
    <row r="3" spans="1:14" s="98" customFormat="1" ht="18" customHeight="1">
      <c r="A3" s="102" t="s">
        <v>138</v>
      </c>
      <c r="B3" s="100"/>
      <c r="C3" s="99"/>
      <c r="D3" s="99"/>
      <c r="E3" s="99"/>
      <c r="F3" s="99"/>
      <c r="G3" s="99"/>
      <c r="H3" s="99"/>
      <c r="I3" s="99"/>
      <c r="J3" s="99"/>
      <c r="K3" s="99"/>
      <c r="L3" s="99"/>
      <c r="M3" s="99"/>
      <c r="N3" s="99"/>
    </row>
    <row r="4" spans="1:14" s="98" customFormat="1" ht="18" customHeight="1">
      <c r="A4" s="102" t="s">
        <v>136</v>
      </c>
      <c r="B4" s="100"/>
      <c r="C4" s="99"/>
      <c r="D4" s="99"/>
      <c r="E4" s="99"/>
      <c r="F4" s="99"/>
      <c r="G4" s="99"/>
      <c r="H4" s="99"/>
      <c r="I4" s="99"/>
      <c r="J4" s="99"/>
      <c r="K4" s="99"/>
      <c r="L4" s="99"/>
      <c r="M4" s="99"/>
      <c r="N4" s="99"/>
    </row>
    <row r="5" spans="1:14" s="97" customFormat="1" ht="18" customHeight="1">
      <c r="A5" s="102" t="s">
        <v>139</v>
      </c>
      <c r="B5" s="100"/>
      <c r="C5" s="99"/>
      <c r="D5" s="99"/>
      <c r="E5" s="99"/>
      <c r="F5" s="99"/>
      <c r="G5" s="99"/>
      <c r="H5" s="99"/>
      <c r="I5" s="99"/>
      <c r="J5" s="99"/>
      <c r="K5" s="99"/>
      <c r="L5" s="99"/>
      <c r="M5" s="99"/>
      <c r="N5" s="99"/>
    </row>
    <row r="6" spans="1:14" ht="18.95" customHeight="1">
      <c r="A6" s="75" t="s">
        <v>88</v>
      </c>
      <c r="B6" s="75"/>
      <c r="C6" s="75"/>
      <c r="D6" s="75"/>
      <c r="E6" s="75"/>
      <c r="F6" s="75"/>
      <c r="G6" s="75"/>
      <c r="H6" s="75"/>
      <c r="I6" s="75"/>
      <c r="J6" s="76"/>
      <c r="K6" s="76"/>
      <c r="L6" s="76"/>
      <c r="M6" s="76"/>
      <c r="N6" s="95"/>
    </row>
    <row r="7" spans="1:14" ht="18.95" customHeight="1" thickBot="1">
      <c r="A7" s="303" t="s">
        <v>62</v>
      </c>
      <c r="B7" s="303"/>
      <c r="C7" s="303"/>
      <c r="D7" s="303"/>
      <c r="E7" s="303"/>
      <c r="F7" s="303"/>
      <c r="G7" s="303"/>
      <c r="H7" s="303"/>
      <c r="I7" s="303"/>
      <c r="J7" s="303"/>
      <c r="K7" s="303"/>
      <c r="L7" s="303"/>
      <c r="M7" s="303"/>
      <c r="N7" s="96"/>
    </row>
    <row r="8" spans="1:14" ht="18.95" customHeight="1" thickBot="1">
      <c r="A8" s="305" t="s">
        <v>22</v>
      </c>
      <c r="B8" s="306"/>
      <c r="C8" s="306"/>
      <c r="D8" s="306"/>
      <c r="E8" s="306"/>
      <c r="F8" s="306"/>
      <c r="G8" s="306"/>
      <c r="H8" s="306"/>
      <c r="I8" s="306"/>
      <c r="J8" s="308" t="s">
        <v>144</v>
      </c>
      <c r="K8" s="309"/>
      <c r="L8" s="309"/>
      <c r="M8" s="309"/>
      <c r="N8" s="78" t="s">
        <v>31</v>
      </c>
    </row>
    <row r="9" spans="1:14" ht="18" customHeight="1">
      <c r="A9" s="310" t="s">
        <v>135</v>
      </c>
      <c r="B9" s="311"/>
      <c r="C9" s="311"/>
      <c r="D9" s="311"/>
      <c r="E9" s="311"/>
      <c r="F9" s="311"/>
      <c r="G9" s="311"/>
      <c r="H9" s="311"/>
      <c r="I9" s="311"/>
      <c r="J9" s="299"/>
      <c r="K9" s="300"/>
      <c r="L9" s="300"/>
      <c r="M9" s="300"/>
      <c r="N9" s="79" t="s">
        <v>243</v>
      </c>
    </row>
    <row r="10" spans="1:14" ht="18" customHeight="1">
      <c r="A10" s="304" t="s">
        <v>76</v>
      </c>
      <c r="B10" s="201"/>
      <c r="C10" s="201"/>
      <c r="D10" s="201"/>
      <c r="E10" s="201"/>
      <c r="F10" s="201"/>
      <c r="G10" s="201"/>
      <c r="H10" s="201"/>
      <c r="I10" s="202"/>
      <c r="J10" s="277"/>
      <c r="K10" s="278"/>
      <c r="L10" s="278"/>
      <c r="M10" s="279"/>
      <c r="N10" s="80" t="s">
        <v>151</v>
      </c>
    </row>
    <row r="11" spans="1:14" ht="18" customHeight="1">
      <c r="A11" s="312" t="s">
        <v>23</v>
      </c>
      <c r="B11" s="210"/>
      <c r="C11" s="210"/>
      <c r="D11" s="210"/>
      <c r="E11" s="210"/>
      <c r="F11" s="210"/>
      <c r="G11" s="210"/>
      <c r="H11" s="210"/>
      <c r="I11" s="210"/>
      <c r="J11" s="301"/>
      <c r="K11" s="302"/>
      <c r="L11" s="302"/>
      <c r="M11" s="302"/>
      <c r="N11" s="80" t="s">
        <v>244</v>
      </c>
    </row>
    <row r="12" spans="1:14" ht="30" customHeight="1">
      <c r="A12" s="307" t="s">
        <v>53</v>
      </c>
      <c r="B12" s="251"/>
      <c r="C12" s="251"/>
      <c r="D12" s="251"/>
      <c r="E12" s="251"/>
      <c r="F12" s="251"/>
      <c r="G12" s="251"/>
      <c r="H12" s="251"/>
      <c r="I12" s="251"/>
      <c r="J12" s="280"/>
      <c r="K12" s="281"/>
      <c r="L12" s="281"/>
      <c r="M12" s="282"/>
      <c r="N12" s="80" t="s">
        <v>152</v>
      </c>
    </row>
    <row r="13" spans="1:14" ht="18" customHeight="1">
      <c r="A13" s="81" t="s">
        <v>54</v>
      </c>
      <c r="B13" s="82"/>
      <c r="C13" s="82"/>
      <c r="D13" s="83"/>
      <c r="E13" s="83"/>
      <c r="F13" s="83"/>
      <c r="G13" s="83"/>
      <c r="H13" s="83"/>
      <c r="I13" s="84"/>
      <c r="J13" s="277"/>
      <c r="K13" s="278"/>
      <c r="L13" s="278"/>
      <c r="M13" s="279"/>
      <c r="N13" s="85" t="s">
        <v>153</v>
      </c>
    </row>
    <row r="14" spans="1:14" ht="18" customHeight="1">
      <c r="A14" s="81" t="s">
        <v>55</v>
      </c>
      <c r="B14" s="82"/>
      <c r="C14" s="82"/>
      <c r="D14" s="83"/>
      <c r="E14" s="83"/>
      <c r="F14" s="83"/>
      <c r="G14" s="83"/>
      <c r="H14" s="83"/>
      <c r="I14" s="84"/>
      <c r="J14" s="277"/>
      <c r="K14" s="278"/>
      <c r="L14" s="278"/>
      <c r="M14" s="279"/>
      <c r="N14" s="85" t="s">
        <v>153</v>
      </c>
    </row>
    <row r="15" spans="1:14" ht="30" customHeight="1">
      <c r="A15" s="81" t="s">
        <v>56</v>
      </c>
      <c r="B15" s="82"/>
      <c r="C15" s="82"/>
      <c r="D15" s="83"/>
      <c r="E15" s="83"/>
      <c r="F15" s="83"/>
      <c r="G15" s="83"/>
      <c r="H15" s="83"/>
      <c r="I15" s="84"/>
      <c r="J15" s="318"/>
      <c r="K15" s="319"/>
      <c r="L15" s="319"/>
      <c r="M15" s="320"/>
      <c r="N15" s="85" t="s">
        <v>154</v>
      </c>
    </row>
    <row r="16" spans="1:14" ht="18" customHeight="1">
      <c r="A16" s="283" t="s">
        <v>68</v>
      </c>
      <c r="B16" s="262" t="s">
        <v>24</v>
      </c>
      <c r="C16" s="263"/>
      <c r="D16" s="266" t="s">
        <v>26</v>
      </c>
      <c r="E16" s="266"/>
      <c r="F16" s="266"/>
      <c r="G16" s="266"/>
      <c r="H16" s="266"/>
      <c r="I16" s="266"/>
      <c r="J16" s="256"/>
      <c r="K16" s="257"/>
      <c r="L16" s="257"/>
      <c r="M16" s="258"/>
      <c r="N16" s="285" t="s">
        <v>155</v>
      </c>
    </row>
    <row r="17" spans="1:14" ht="18" customHeight="1">
      <c r="A17" s="254"/>
      <c r="B17" s="262"/>
      <c r="C17" s="263"/>
      <c r="D17" s="228" t="s">
        <v>18</v>
      </c>
      <c r="E17" s="228"/>
      <c r="F17" s="228"/>
      <c r="G17" s="228"/>
      <c r="H17" s="228"/>
      <c r="I17" s="228"/>
      <c r="J17" s="237"/>
      <c r="K17" s="238"/>
      <c r="L17" s="238"/>
      <c r="M17" s="239"/>
      <c r="N17" s="286"/>
    </row>
    <row r="18" spans="1:14" ht="18" customHeight="1">
      <c r="A18" s="254"/>
      <c r="B18" s="262"/>
      <c r="C18" s="263"/>
      <c r="D18" s="228" t="s">
        <v>25</v>
      </c>
      <c r="E18" s="228"/>
      <c r="F18" s="228"/>
      <c r="G18" s="228"/>
      <c r="H18" s="228"/>
      <c r="I18" s="228"/>
      <c r="J18" s="225"/>
      <c r="K18" s="226"/>
      <c r="L18" s="226"/>
      <c r="M18" s="227"/>
      <c r="N18" s="286"/>
    </row>
    <row r="19" spans="1:14" ht="18" customHeight="1">
      <c r="A19" s="254"/>
      <c r="B19" s="262"/>
      <c r="C19" s="263"/>
      <c r="D19" s="228" t="s">
        <v>13</v>
      </c>
      <c r="E19" s="228"/>
      <c r="F19" s="228"/>
      <c r="G19" s="228"/>
      <c r="H19" s="228"/>
      <c r="I19" s="228"/>
      <c r="J19" s="229"/>
      <c r="K19" s="230"/>
      <c r="L19" s="230"/>
      <c r="M19" s="231"/>
      <c r="N19" s="286"/>
    </row>
    <row r="20" spans="1:14" ht="18" customHeight="1">
      <c r="A20" s="254"/>
      <c r="B20" s="262"/>
      <c r="C20" s="263"/>
      <c r="D20" s="228" t="s">
        <v>11</v>
      </c>
      <c r="E20" s="228"/>
      <c r="F20" s="228"/>
      <c r="G20" s="228"/>
      <c r="H20" s="228"/>
      <c r="I20" s="228"/>
      <c r="J20" s="234"/>
      <c r="K20" s="235"/>
      <c r="L20" s="235"/>
      <c r="M20" s="236"/>
      <c r="N20" s="286"/>
    </row>
    <row r="21" spans="1:14" ht="18" customHeight="1">
      <c r="A21" s="254"/>
      <c r="B21" s="264"/>
      <c r="C21" s="265"/>
      <c r="D21" s="291" t="s">
        <v>19</v>
      </c>
      <c r="E21" s="291"/>
      <c r="F21" s="291"/>
      <c r="G21" s="291"/>
      <c r="H21" s="291"/>
      <c r="I21" s="291"/>
      <c r="J21" s="296"/>
      <c r="K21" s="297"/>
      <c r="L21" s="297"/>
      <c r="M21" s="298"/>
      <c r="N21" s="287"/>
    </row>
    <row r="22" spans="1:14" ht="18" customHeight="1">
      <c r="A22" s="254"/>
      <c r="B22" s="260" t="s">
        <v>109</v>
      </c>
      <c r="C22" s="261"/>
      <c r="D22" s="266" t="s">
        <v>10</v>
      </c>
      <c r="E22" s="266"/>
      <c r="F22" s="266"/>
      <c r="G22" s="266"/>
      <c r="H22" s="266"/>
      <c r="I22" s="266"/>
      <c r="J22" s="256"/>
      <c r="K22" s="257"/>
      <c r="L22" s="257"/>
      <c r="M22" s="258"/>
      <c r="N22" s="285" t="s">
        <v>156</v>
      </c>
    </row>
    <row r="23" spans="1:14" ht="18" customHeight="1">
      <c r="A23" s="254"/>
      <c r="B23" s="262"/>
      <c r="C23" s="263"/>
      <c r="D23" s="293" t="s">
        <v>20</v>
      </c>
      <c r="E23" s="294"/>
      <c r="F23" s="294"/>
      <c r="G23" s="294"/>
      <c r="H23" s="294"/>
      <c r="I23" s="295"/>
      <c r="J23" s="237"/>
      <c r="K23" s="238"/>
      <c r="L23" s="238"/>
      <c r="M23" s="239"/>
      <c r="N23" s="286"/>
    </row>
    <row r="24" spans="1:14" ht="18" customHeight="1">
      <c r="A24" s="254"/>
      <c r="B24" s="262"/>
      <c r="C24" s="263"/>
      <c r="D24" s="293" t="s">
        <v>18</v>
      </c>
      <c r="E24" s="294"/>
      <c r="F24" s="294"/>
      <c r="G24" s="294"/>
      <c r="H24" s="294"/>
      <c r="I24" s="295"/>
      <c r="J24" s="288"/>
      <c r="K24" s="289"/>
      <c r="L24" s="289"/>
      <c r="M24" s="290"/>
      <c r="N24" s="286"/>
    </row>
    <row r="25" spans="1:14" ht="18" customHeight="1">
      <c r="A25" s="254"/>
      <c r="B25" s="262"/>
      <c r="C25" s="263"/>
      <c r="D25" s="228" t="s">
        <v>25</v>
      </c>
      <c r="E25" s="228"/>
      <c r="F25" s="228"/>
      <c r="G25" s="228"/>
      <c r="H25" s="228"/>
      <c r="I25" s="228"/>
      <c r="J25" s="225"/>
      <c r="K25" s="226"/>
      <c r="L25" s="226"/>
      <c r="M25" s="227"/>
      <c r="N25" s="286"/>
    </row>
    <row r="26" spans="1:14" ht="18" customHeight="1">
      <c r="A26" s="254"/>
      <c r="B26" s="262"/>
      <c r="C26" s="263"/>
      <c r="D26" s="228" t="s">
        <v>13</v>
      </c>
      <c r="E26" s="228"/>
      <c r="F26" s="228"/>
      <c r="G26" s="228"/>
      <c r="H26" s="228"/>
      <c r="I26" s="228"/>
      <c r="J26" s="229"/>
      <c r="K26" s="230"/>
      <c r="L26" s="230"/>
      <c r="M26" s="231"/>
      <c r="N26" s="286"/>
    </row>
    <row r="27" spans="1:14" ht="18" customHeight="1">
      <c r="A27" s="254"/>
      <c r="B27" s="262"/>
      <c r="C27" s="263"/>
      <c r="D27" s="228" t="s">
        <v>11</v>
      </c>
      <c r="E27" s="228"/>
      <c r="F27" s="228"/>
      <c r="G27" s="228"/>
      <c r="H27" s="228"/>
      <c r="I27" s="228"/>
      <c r="J27" s="234"/>
      <c r="K27" s="235"/>
      <c r="L27" s="235"/>
      <c r="M27" s="236"/>
      <c r="N27" s="286"/>
    </row>
    <row r="28" spans="1:14" ht="18" customHeight="1">
      <c r="A28" s="254"/>
      <c r="B28" s="264"/>
      <c r="C28" s="265"/>
      <c r="D28" s="291" t="s">
        <v>19</v>
      </c>
      <c r="E28" s="291"/>
      <c r="F28" s="291"/>
      <c r="G28" s="291"/>
      <c r="H28" s="291"/>
      <c r="I28" s="291"/>
      <c r="J28" s="292"/>
      <c r="K28" s="275"/>
      <c r="L28" s="275"/>
      <c r="M28" s="276"/>
      <c r="N28" s="287"/>
    </row>
    <row r="29" spans="1:14" ht="18" customHeight="1">
      <c r="A29" s="254"/>
      <c r="B29" s="260" t="s">
        <v>69</v>
      </c>
      <c r="C29" s="261"/>
      <c r="D29" s="266" t="s">
        <v>10</v>
      </c>
      <c r="E29" s="266"/>
      <c r="F29" s="266"/>
      <c r="G29" s="266"/>
      <c r="H29" s="266"/>
      <c r="I29" s="266"/>
      <c r="J29" s="256"/>
      <c r="K29" s="257"/>
      <c r="L29" s="257"/>
      <c r="M29" s="258"/>
      <c r="N29" s="285" t="s">
        <v>157</v>
      </c>
    </row>
    <row r="30" spans="1:14" ht="18" customHeight="1">
      <c r="A30" s="254"/>
      <c r="B30" s="262"/>
      <c r="C30" s="263"/>
      <c r="D30" s="293" t="s">
        <v>20</v>
      </c>
      <c r="E30" s="294"/>
      <c r="F30" s="294"/>
      <c r="G30" s="294"/>
      <c r="H30" s="294"/>
      <c r="I30" s="295"/>
      <c r="J30" s="237"/>
      <c r="K30" s="238"/>
      <c r="L30" s="238"/>
      <c r="M30" s="239"/>
      <c r="N30" s="286"/>
    </row>
    <row r="31" spans="1:14" ht="18" customHeight="1">
      <c r="A31" s="254"/>
      <c r="B31" s="262"/>
      <c r="C31" s="263"/>
      <c r="D31" s="293" t="s">
        <v>18</v>
      </c>
      <c r="E31" s="294"/>
      <c r="F31" s="294"/>
      <c r="G31" s="294"/>
      <c r="H31" s="294"/>
      <c r="I31" s="295"/>
      <c r="J31" s="288"/>
      <c r="K31" s="289"/>
      <c r="L31" s="289"/>
      <c r="M31" s="290"/>
      <c r="N31" s="286"/>
    </row>
    <row r="32" spans="1:14" ht="18" customHeight="1">
      <c r="A32" s="254"/>
      <c r="B32" s="262"/>
      <c r="C32" s="263"/>
      <c r="D32" s="228" t="s">
        <v>25</v>
      </c>
      <c r="E32" s="228"/>
      <c r="F32" s="228"/>
      <c r="G32" s="228"/>
      <c r="H32" s="228"/>
      <c r="I32" s="228"/>
      <c r="J32" s="225"/>
      <c r="K32" s="226"/>
      <c r="L32" s="226"/>
      <c r="M32" s="227"/>
      <c r="N32" s="286"/>
    </row>
    <row r="33" spans="1:14" ht="18" customHeight="1">
      <c r="A33" s="254"/>
      <c r="B33" s="262"/>
      <c r="C33" s="263"/>
      <c r="D33" s="228" t="s">
        <v>13</v>
      </c>
      <c r="E33" s="228"/>
      <c r="F33" s="228"/>
      <c r="G33" s="228"/>
      <c r="H33" s="228"/>
      <c r="I33" s="228"/>
      <c r="J33" s="229"/>
      <c r="K33" s="230"/>
      <c r="L33" s="230"/>
      <c r="M33" s="231"/>
      <c r="N33" s="286"/>
    </row>
    <row r="34" spans="1:14" ht="18" customHeight="1">
      <c r="A34" s="254"/>
      <c r="B34" s="262"/>
      <c r="C34" s="263"/>
      <c r="D34" s="228" t="s">
        <v>11</v>
      </c>
      <c r="E34" s="228"/>
      <c r="F34" s="228"/>
      <c r="G34" s="228"/>
      <c r="H34" s="228"/>
      <c r="I34" s="228"/>
      <c r="J34" s="234"/>
      <c r="K34" s="235"/>
      <c r="L34" s="235"/>
      <c r="M34" s="236"/>
      <c r="N34" s="286"/>
    </row>
    <row r="35" spans="1:14" ht="18" customHeight="1" thickBot="1">
      <c r="A35" s="284"/>
      <c r="B35" s="264"/>
      <c r="C35" s="265"/>
      <c r="D35" s="291" t="s">
        <v>19</v>
      </c>
      <c r="E35" s="291"/>
      <c r="F35" s="291"/>
      <c r="G35" s="291"/>
      <c r="H35" s="291"/>
      <c r="I35" s="291"/>
      <c r="J35" s="292"/>
      <c r="K35" s="275"/>
      <c r="L35" s="275"/>
      <c r="M35" s="276"/>
      <c r="N35" s="287"/>
    </row>
    <row r="36" spans="1:14" ht="18" customHeight="1">
      <c r="A36" s="253" t="s">
        <v>14</v>
      </c>
      <c r="B36" s="259" t="s">
        <v>15</v>
      </c>
      <c r="C36" s="259" t="s">
        <v>21</v>
      </c>
      <c r="D36" s="259"/>
      <c r="E36" s="259"/>
      <c r="F36" s="259"/>
      <c r="G36" s="259"/>
      <c r="H36" s="259"/>
      <c r="I36" s="259"/>
      <c r="J36" s="392"/>
      <c r="K36" s="393"/>
      <c r="L36" s="393"/>
      <c r="M36" s="394"/>
      <c r="N36" s="387" t="s">
        <v>210</v>
      </c>
    </row>
    <row r="37" spans="1:14" ht="18" customHeight="1">
      <c r="A37" s="254"/>
      <c r="B37" s="233"/>
      <c r="C37" s="233" t="s">
        <v>61</v>
      </c>
      <c r="D37" s="233"/>
      <c r="E37" s="233"/>
      <c r="F37" s="233"/>
      <c r="G37" s="233"/>
      <c r="H37" s="233"/>
      <c r="I37" s="233"/>
      <c r="J37" s="277"/>
      <c r="K37" s="278"/>
      <c r="L37" s="278"/>
      <c r="M37" s="279"/>
      <c r="N37" s="286"/>
    </row>
    <row r="38" spans="1:14" ht="18" customHeight="1">
      <c r="A38" s="254"/>
      <c r="B38" s="233"/>
      <c r="C38" s="233" t="s">
        <v>38</v>
      </c>
      <c r="D38" s="233"/>
      <c r="E38" s="233"/>
      <c r="F38" s="233"/>
      <c r="G38" s="233"/>
      <c r="H38" s="233"/>
      <c r="I38" s="233"/>
      <c r="J38" s="267"/>
      <c r="K38" s="268"/>
      <c r="L38" s="268"/>
      <c r="M38" s="269"/>
      <c r="N38" s="286"/>
    </row>
    <row r="39" spans="1:14" ht="18" customHeight="1">
      <c r="A39" s="254"/>
      <c r="B39" s="233"/>
      <c r="C39" s="247" t="s">
        <v>45</v>
      </c>
      <c r="D39" s="250" t="s">
        <v>10</v>
      </c>
      <c r="E39" s="250"/>
      <c r="F39" s="250"/>
      <c r="G39" s="250"/>
      <c r="H39" s="250"/>
      <c r="I39" s="250"/>
      <c r="J39" s="256"/>
      <c r="K39" s="257"/>
      <c r="L39" s="257"/>
      <c r="M39" s="258"/>
      <c r="N39" s="286"/>
    </row>
    <row r="40" spans="1:14" ht="18" customHeight="1">
      <c r="A40" s="254"/>
      <c r="B40" s="233"/>
      <c r="C40" s="247"/>
      <c r="D40" s="232" t="s">
        <v>39</v>
      </c>
      <c r="E40" s="232"/>
      <c r="F40" s="232"/>
      <c r="G40" s="232"/>
      <c r="H40" s="232"/>
      <c r="I40" s="232"/>
      <c r="J40" s="237"/>
      <c r="K40" s="238"/>
      <c r="L40" s="238"/>
      <c r="M40" s="239"/>
      <c r="N40" s="286"/>
    </row>
    <row r="41" spans="1:14" ht="18" customHeight="1">
      <c r="A41" s="254"/>
      <c r="B41" s="233"/>
      <c r="C41" s="247"/>
      <c r="D41" s="228" t="s">
        <v>41</v>
      </c>
      <c r="E41" s="228"/>
      <c r="F41" s="228"/>
      <c r="G41" s="228"/>
      <c r="H41" s="228"/>
      <c r="I41" s="228"/>
      <c r="J41" s="225"/>
      <c r="K41" s="226"/>
      <c r="L41" s="226"/>
      <c r="M41" s="227"/>
      <c r="N41" s="286"/>
    </row>
    <row r="42" spans="1:14" ht="18" customHeight="1">
      <c r="A42" s="254"/>
      <c r="B42" s="233"/>
      <c r="C42" s="247"/>
      <c r="D42" s="228" t="s">
        <v>42</v>
      </c>
      <c r="E42" s="228"/>
      <c r="F42" s="228"/>
      <c r="G42" s="228"/>
      <c r="H42" s="228"/>
      <c r="I42" s="228"/>
      <c r="J42" s="229"/>
      <c r="K42" s="230"/>
      <c r="L42" s="230"/>
      <c r="M42" s="231"/>
      <c r="N42" s="286"/>
    </row>
    <row r="43" spans="1:14" ht="18" customHeight="1">
      <c r="A43" s="254"/>
      <c r="B43" s="233"/>
      <c r="C43" s="247"/>
      <c r="D43" s="232" t="s">
        <v>11</v>
      </c>
      <c r="E43" s="232"/>
      <c r="F43" s="232"/>
      <c r="G43" s="232"/>
      <c r="H43" s="232"/>
      <c r="I43" s="232"/>
      <c r="J43" s="234"/>
      <c r="K43" s="235"/>
      <c r="L43" s="235"/>
      <c r="M43" s="236"/>
      <c r="N43" s="286"/>
    </row>
    <row r="44" spans="1:14" ht="18" customHeight="1">
      <c r="A44" s="254"/>
      <c r="B44" s="233"/>
      <c r="C44" s="247"/>
      <c r="D44" s="270" t="s">
        <v>12</v>
      </c>
      <c r="E44" s="270"/>
      <c r="F44" s="270"/>
      <c r="G44" s="270"/>
      <c r="H44" s="270"/>
      <c r="I44" s="270"/>
      <c r="J44" s="274"/>
      <c r="K44" s="275"/>
      <c r="L44" s="275"/>
      <c r="M44" s="276"/>
      <c r="N44" s="286"/>
    </row>
    <row r="45" spans="1:14" ht="18" customHeight="1">
      <c r="A45" s="254"/>
      <c r="B45" s="233" t="s">
        <v>16</v>
      </c>
      <c r="C45" s="233" t="s">
        <v>37</v>
      </c>
      <c r="D45" s="233"/>
      <c r="E45" s="233"/>
      <c r="F45" s="233"/>
      <c r="G45" s="233"/>
      <c r="H45" s="233"/>
      <c r="I45" s="233"/>
      <c r="J45" s="280"/>
      <c r="K45" s="281"/>
      <c r="L45" s="281"/>
      <c r="M45" s="282"/>
      <c r="N45" s="286"/>
    </row>
    <row r="46" spans="1:14" ht="18" customHeight="1">
      <c r="A46" s="254"/>
      <c r="B46" s="233"/>
      <c r="C46" s="233" t="s">
        <v>61</v>
      </c>
      <c r="D46" s="233"/>
      <c r="E46" s="233"/>
      <c r="F46" s="233"/>
      <c r="G46" s="233"/>
      <c r="H46" s="233"/>
      <c r="I46" s="233"/>
      <c r="J46" s="277"/>
      <c r="K46" s="278"/>
      <c r="L46" s="278"/>
      <c r="M46" s="279"/>
      <c r="N46" s="286"/>
    </row>
    <row r="47" spans="1:14" ht="18" customHeight="1">
      <c r="A47" s="254"/>
      <c r="B47" s="233"/>
      <c r="C47" s="233" t="s">
        <v>38</v>
      </c>
      <c r="D47" s="233"/>
      <c r="E47" s="233"/>
      <c r="F47" s="233"/>
      <c r="G47" s="233"/>
      <c r="H47" s="233"/>
      <c r="I47" s="233"/>
      <c r="J47" s="280"/>
      <c r="K47" s="281"/>
      <c r="L47" s="281"/>
      <c r="M47" s="282"/>
      <c r="N47" s="286"/>
    </row>
    <row r="48" spans="1:14" ht="18" customHeight="1">
      <c r="A48" s="254"/>
      <c r="B48" s="233"/>
      <c r="C48" s="247" t="s">
        <v>45</v>
      </c>
      <c r="D48" s="250" t="s">
        <v>26</v>
      </c>
      <c r="E48" s="250"/>
      <c r="F48" s="250"/>
      <c r="G48" s="250"/>
      <c r="H48" s="250"/>
      <c r="I48" s="250"/>
      <c r="J48" s="256"/>
      <c r="K48" s="257"/>
      <c r="L48" s="257"/>
      <c r="M48" s="258"/>
      <c r="N48" s="286"/>
    </row>
    <row r="49" spans="1:14" ht="18" customHeight="1">
      <c r="A49" s="254"/>
      <c r="B49" s="233"/>
      <c r="C49" s="247"/>
      <c r="D49" s="232" t="s">
        <v>40</v>
      </c>
      <c r="E49" s="232"/>
      <c r="F49" s="232"/>
      <c r="G49" s="232"/>
      <c r="H49" s="232"/>
      <c r="I49" s="232"/>
      <c r="J49" s="237"/>
      <c r="K49" s="238"/>
      <c r="L49" s="238"/>
      <c r="M49" s="239"/>
      <c r="N49" s="286"/>
    </row>
    <row r="50" spans="1:14" ht="18" customHeight="1">
      <c r="A50" s="254"/>
      <c r="B50" s="233"/>
      <c r="C50" s="247"/>
      <c r="D50" s="228" t="s">
        <v>41</v>
      </c>
      <c r="E50" s="228"/>
      <c r="F50" s="228"/>
      <c r="G50" s="228"/>
      <c r="H50" s="228"/>
      <c r="I50" s="228"/>
      <c r="J50" s="225"/>
      <c r="K50" s="226"/>
      <c r="L50" s="226"/>
      <c r="M50" s="227"/>
      <c r="N50" s="286"/>
    </row>
    <row r="51" spans="1:14" ht="18" customHeight="1">
      <c r="A51" s="254"/>
      <c r="B51" s="233"/>
      <c r="C51" s="247"/>
      <c r="D51" s="228" t="s">
        <v>42</v>
      </c>
      <c r="E51" s="228"/>
      <c r="F51" s="228"/>
      <c r="G51" s="228"/>
      <c r="H51" s="228"/>
      <c r="I51" s="228"/>
      <c r="J51" s="229"/>
      <c r="K51" s="230"/>
      <c r="L51" s="230"/>
      <c r="M51" s="231"/>
      <c r="N51" s="286"/>
    </row>
    <row r="52" spans="1:14" ht="18" customHeight="1">
      <c r="A52" s="254"/>
      <c r="B52" s="233"/>
      <c r="C52" s="247"/>
      <c r="D52" s="232" t="s">
        <v>43</v>
      </c>
      <c r="E52" s="232"/>
      <c r="F52" s="232"/>
      <c r="G52" s="232"/>
      <c r="H52" s="232"/>
      <c r="I52" s="232"/>
      <c r="J52" s="234"/>
      <c r="K52" s="235"/>
      <c r="L52" s="235"/>
      <c r="M52" s="236"/>
      <c r="N52" s="286"/>
    </row>
    <row r="53" spans="1:14" ht="18" customHeight="1">
      <c r="A53" s="254"/>
      <c r="B53" s="233"/>
      <c r="C53" s="247"/>
      <c r="D53" s="270" t="s">
        <v>44</v>
      </c>
      <c r="E53" s="270"/>
      <c r="F53" s="270"/>
      <c r="G53" s="270"/>
      <c r="H53" s="270"/>
      <c r="I53" s="270"/>
      <c r="J53" s="271"/>
      <c r="K53" s="272"/>
      <c r="L53" s="272"/>
      <c r="M53" s="273"/>
      <c r="N53" s="286"/>
    </row>
    <row r="54" spans="1:14" ht="18" customHeight="1">
      <c r="A54" s="254"/>
      <c r="B54" s="233" t="s">
        <v>17</v>
      </c>
      <c r="C54" s="233" t="s">
        <v>21</v>
      </c>
      <c r="D54" s="233"/>
      <c r="E54" s="233"/>
      <c r="F54" s="233"/>
      <c r="G54" s="233"/>
      <c r="H54" s="233"/>
      <c r="I54" s="233"/>
      <c r="J54" s="280"/>
      <c r="K54" s="281"/>
      <c r="L54" s="281"/>
      <c r="M54" s="282"/>
      <c r="N54" s="286"/>
    </row>
    <row r="55" spans="1:14" ht="18" customHeight="1">
      <c r="A55" s="254"/>
      <c r="B55" s="233"/>
      <c r="C55" s="233" t="s">
        <v>61</v>
      </c>
      <c r="D55" s="233"/>
      <c r="E55" s="233"/>
      <c r="F55" s="233"/>
      <c r="G55" s="233"/>
      <c r="H55" s="233"/>
      <c r="I55" s="233"/>
      <c r="J55" s="277"/>
      <c r="K55" s="278"/>
      <c r="L55" s="278"/>
      <c r="M55" s="279"/>
      <c r="N55" s="286"/>
    </row>
    <row r="56" spans="1:14" ht="18" customHeight="1">
      <c r="A56" s="254"/>
      <c r="B56" s="233"/>
      <c r="C56" s="233" t="s">
        <v>38</v>
      </c>
      <c r="D56" s="233"/>
      <c r="E56" s="233"/>
      <c r="F56" s="233"/>
      <c r="G56" s="233"/>
      <c r="H56" s="233"/>
      <c r="I56" s="233"/>
      <c r="J56" s="280"/>
      <c r="K56" s="281"/>
      <c r="L56" s="281"/>
      <c r="M56" s="282"/>
      <c r="N56" s="286"/>
    </row>
    <row r="57" spans="1:14" ht="18" customHeight="1">
      <c r="A57" s="254"/>
      <c r="B57" s="233"/>
      <c r="C57" s="247" t="s">
        <v>45</v>
      </c>
      <c r="D57" s="250" t="s">
        <v>10</v>
      </c>
      <c r="E57" s="250"/>
      <c r="F57" s="250"/>
      <c r="G57" s="250"/>
      <c r="H57" s="250"/>
      <c r="I57" s="250"/>
      <c r="J57" s="256"/>
      <c r="K57" s="257"/>
      <c r="L57" s="257"/>
      <c r="M57" s="258"/>
      <c r="N57" s="286"/>
    </row>
    <row r="58" spans="1:14" ht="18" customHeight="1">
      <c r="A58" s="254"/>
      <c r="B58" s="233"/>
      <c r="C58" s="247"/>
      <c r="D58" s="232" t="s">
        <v>39</v>
      </c>
      <c r="E58" s="232"/>
      <c r="F58" s="232"/>
      <c r="G58" s="232"/>
      <c r="H58" s="232"/>
      <c r="I58" s="232"/>
      <c r="J58" s="237"/>
      <c r="K58" s="238"/>
      <c r="L58" s="238"/>
      <c r="M58" s="239"/>
      <c r="N58" s="286"/>
    </row>
    <row r="59" spans="1:14" ht="18" customHeight="1">
      <c r="A59" s="254"/>
      <c r="B59" s="233"/>
      <c r="C59" s="247"/>
      <c r="D59" s="228" t="s">
        <v>41</v>
      </c>
      <c r="E59" s="228"/>
      <c r="F59" s="228"/>
      <c r="G59" s="228"/>
      <c r="H59" s="228"/>
      <c r="I59" s="228"/>
      <c r="J59" s="225"/>
      <c r="K59" s="226"/>
      <c r="L59" s="226"/>
      <c r="M59" s="227"/>
      <c r="N59" s="286"/>
    </row>
    <row r="60" spans="1:14" ht="18" customHeight="1">
      <c r="A60" s="254"/>
      <c r="B60" s="233"/>
      <c r="C60" s="247"/>
      <c r="D60" s="228" t="s">
        <v>42</v>
      </c>
      <c r="E60" s="228"/>
      <c r="F60" s="228"/>
      <c r="G60" s="228"/>
      <c r="H60" s="228"/>
      <c r="I60" s="228"/>
      <c r="J60" s="229"/>
      <c r="K60" s="230"/>
      <c r="L60" s="230"/>
      <c r="M60" s="231"/>
      <c r="N60" s="286"/>
    </row>
    <row r="61" spans="1:14" ht="18" customHeight="1">
      <c r="A61" s="254"/>
      <c r="B61" s="233"/>
      <c r="C61" s="247"/>
      <c r="D61" s="232" t="s">
        <v>11</v>
      </c>
      <c r="E61" s="232"/>
      <c r="F61" s="232"/>
      <c r="G61" s="232"/>
      <c r="H61" s="232"/>
      <c r="I61" s="232"/>
      <c r="J61" s="234"/>
      <c r="K61" s="235"/>
      <c r="L61" s="235"/>
      <c r="M61" s="236"/>
      <c r="N61" s="286"/>
    </row>
    <row r="62" spans="1:14" ht="18" customHeight="1">
      <c r="A62" s="254"/>
      <c r="B62" s="233"/>
      <c r="C62" s="248"/>
      <c r="D62" s="325" t="s">
        <v>12</v>
      </c>
      <c r="E62" s="325"/>
      <c r="F62" s="325"/>
      <c r="G62" s="325"/>
      <c r="H62" s="325"/>
      <c r="I62" s="325"/>
      <c r="J62" s="326"/>
      <c r="K62" s="327"/>
      <c r="L62" s="327"/>
      <c r="M62" s="328"/>
      <c r="N62" s="286"/>
    </row>
    <row r="63" spans="1:14" ht="18" customHeight="1">
      <c r="A63" s="254"/>
      <c r="B63" s="233" t="s">
        <v>83</v>
      </c>
      <c r="C63" s="233" t="s">
        <v>21</v>
      </c>
      <c r="D63" s="233"/>
      <c r="E63" s="233"/>
      <c r="F63" s="233"/>
      <c r="G63" s="233"/>
      <c r="H63" s="233"/>
      <c r="I63" s="233"/>
      <c r="J63" s="280"/>
      <c r="K63" s="281"/>
      <c r="L63" s="281"/>
      <c r="M63" s="282"/>
      <c r="N63" s="286"/>
    </row>
    <row r="64" spans="1:14" ht="18" customHeight="1">
      <c r="A64" s="254"/>
      <c r="B64" s="233"/>
      <c r="C64" s="233" t="s">
        <v>61</v>
      </c>
      <c r="D64" s="233"/>
      <c r="E64" s="233"/>
      <c r="F64" s="233"/>
      <c r="G64" s="233"/>
      <c r="H64" s="233"/>
      <c r="I64" s="233"/>
      <c r="J64" s="277"/>
      <c r="K64" s="278"/>
      <c r="L64" s="278"/>
      <c r="M64" s="279"/>
      <c r="N64" s="286"/>
    </row>
    <row r="65" spans="1:14" ht="18" customHeight="1">
      <c r="A65" s="254"/>
      <c r="B65" s="233"/>
      <c r="C65" s="233" t="s">
        <v>38</v>
      </c>
      <c r="D65" s="233"/>
      <c r="E65" s="233"/>
      <c r="F65" s="233"/>
      <c r="G65" s="233"/>
      <c r="H65" s="233"/>
      <c r="I65" s="233"/>
      <c r="J65" s="280"/>
      <c r="K65" s="281"/>
      <c r="L65" s="281"/>
      <c r="M65" s="282"/>
      <c r="N65" s="286"/>
    </row>
    <row r="66" spans="1:14" ht="18" customHeight="1">
      <c r="A66" s="254"/>
      <c r="B66" s="233"/>
      <c r="C66" s="247" t="s">
        <v>45</v>
      </c>
      <c r="D66" s="250" t="s">
        <v>10</v>
      </c>
      <c r="E66" s="250"/>
      <c r="F66" s="250"/>
      <c r="G66" s="250"/>
      <c r="H66" s="250"/>
      <c r="I66" s="250"/>
      <c r="J66" s="256"/>
      <c r="K66" s="257"/>
      <c r="L66" s="257"/>
      <c r="M66" s="258"/>
      <c r="N66" s="286"/>
    </row>
    <row r="67" spans="1:14" ht="18" customHeight="1">
      <c r="A67" s="254"/>
      <c r="B67" s="233"/>
      <c r="C67" s="247"/>
      <c r="D67" s="232" t="s">
        <v>39</v>
      </c>
      <c r="E67" s="232"/>
      <c r="F67" s="232"/>
      <c r="G67" s="232"/>
      <c r="H67" s="232"/>
      <c r="I67" s="232"/>
      <c r="J67" s="237"/>
      <c r="K67" s="238"/>
      <c r="L67" s="238"/>
      <c r="M67" s="239"/>
      <c r="N67" s="286"/>
    </row>
    <row r="68" spans="1:14" ht="18" customHeight="1">
      <c r="A68" s="254"/>
      <c r="B68" s="233"/>
      <c r="C68" s="247"/>
      <c r="D68" s="228" t="s">
        <v>41</v>
      </c>
      <c r="E68" s="228"/>
      <c r="F68" s="228"/>
      <c r="G68" s="228"/>
      <c r="H68" s="228"/>
      <c r="I68" s="228"/>
      <c r="J68" s="225"/>
      <c r="K68" s="226"/>
      <c r="L68" s="226"/>
      <c r="M68" s="227"/>
      <c r="N68" s="286"/>
    </row>
    <row r="69" spans="1:14" ht="18" customHeight="1">
      <c r="A69" s="254"/>
      <c r="B69" s="233"/>
      <c r="C69" s="247"/>
      <c r="D69" s="228" t="s">
        <v>42</v>
      </c>
      <c r="E69" s="228"/>
      <c r="F69" s="228"/>
      <c r="G69" s="228"/>
      <c r="H69" s="228"/>
      <c r="I69" s="228"/>
      <c r="J69" s="229"/>
      <c r="K69" s="230"/>
      <c r="L69" s="230"/>
      <c r="M69" s="231"/>
      <c r="N69" s="286"/>
    </row>
    <row r="70" spans="1:14" ht="18" customHeight="1">
      <c r="A70" s="254"/>
      <c r="B70" s="233"/>
      <c r="C70" s="247"/>
      <c r="D70" s="232" t="s">
        <v>11</v>
      </c>
      <c r="E70" s="232"/>
      <c r="F70" s="232"/>
      <c r="G70" s="232"/>
      <c r="H70" s="232"/>
      <c r="I70" s="232"/>
      <c r="J70" s="234"/>
      <c r="K70" s="235"/>
      <c r="L70" s="235"/>
      <c r="M70" s="236"/>
      <c r="N70" s="286"/>
    </row>
    <row r="71" spans="1:14" ht="18" customHeight="1">
      <c r="A71" s="254"/>
      <c r="B71" s="233"/>
      <c r="C71" s="247"/>
      <c r="D71" s="270" t="s">
        <v>12</v>
      </c>
      <c r="E71" s="270"/>
      <c r="F71" s="270"/>
      <c r="G71" s="270"/>
      <c r="H71" s="270"/>
      <c r="I71" s="270"/>
      <c r="J71" s="274"/>
      <c r="K71" s="275"/>
      <c r="L71" s="275"/>
      <c r="M71" s="276"/>
      <c r="N71" s="286"/>
    </row>
    <row r="72" spans="1:14" ht="18" customHeight="1">
      <c r="A72" s="254"/>
      <c r="B72" s="233" t="s">
        <v>84</v>
      </c>
      <c r="C72" s="233" t="s">
        <v>21</v>
      </c>
      <c r="D72" s="233"/>
      <c r="E72" s="233"/>
      <c r="F72" s="233"/>
      <c r="G72" s="233"/>
      <c r="H72" s="233"/>
      <c r="I72" s="233"/>
      <c r="J72" s="280"/>
      <c r="K72" s="281"/>
      <c r="L72" s="281"/>
      <c r="M72" s="282"/>
      <c r="N72" s="286"/>
    </row>
    <row r="73" spans="1:14" ht="18" customHeight="1">
      <c r="A73" s="254"/>
      <c r="B73" s="233"/>
      <c r="C73" s="233" t="s">
        <v>61</v>
      </c>
      <c r="D73" s="233"/>
      <c r="E73" s="233"/>
      <c r="F73" s="233"/>
      <c r="G73" s="233"/>
      <c r="H73" s="233"/>
      <c r="I73" s="233"/>
      <c r="J73" s="277"/>
      <c r="K73" s="278"/>
      <c r="L73" s="278"/>
      <c r="M73" s="279"/>
      <c r="N73" s="286"/>
    </row>
    <row r="74" spans="1:14" ht="18" customHeight="1">
      <c r="A74" s="254"/>
      <c r="B74" s="233"/>
      <c r="C74" s="233" t="s">
        <v>38</v>
      </c>
      <c r="D74" s="233"/>
      <c r="E74" s="233"/>
      <c r="F74" s="233"/>
      <c r="G74" s="233"/>
      <c r="H74" s="233"/>
      <c r="I74" s="233"/>
      <c r="J74" s="280"/>
      <c r="K74" s="281"/>
      <c r="L74" s="281"/>
      <c r="M74" s="282"/>
      <c r="N74" s="286"/>
    </row>
    <row r="75" spans="1:14" ht="18" customHeight="1">
      <c r="A75" s="254"/>
      <c r="B75" s="233"/>
      <c r="C75" s="247" t="s">
        <v>45</v>
      </c>
      <c r="D75" s="250" t="s">
        <v>10</v>
      </c>
      <c r="E75" s="250"/>
      <c r="F75" s="250"/>
      <c r="G75" s="250"/>
      <c r="H75" s="250"/>
      <c r="I75" s="250"/>
      <c r="J75" s="256"/>
      <c r="K75" s="257"/>
      <c r="L75" s="257"/>
      <c r="M75" s="258"/>
      <c r="N75" s="286"/>
    </row>
    <row r="76" spans="1:14" ht="18" customHeight="1">
      <c r="A76" s="254"/>
      <c r="B76" s="233"/>
      <c r="C76" s="247"/>
      <c r="D76" s="232" t="s">
        <v>39</v>
      </c>
      <c r="E76" s="232"/>
      <c r="F76" s="232"/>
      <c r="G76" s="232"/>
      <c r="H76" s="232"/>
      <c r="I76" s="232"/>
      <c r="J76" s="237"/>
      <c r="K76" s="238"/>
      <c r="L76" s="238"/>
      <c r="M76" s="239"/>
      <c r="N76" s="286"/>
    </row>
    <row r="77" spans="1:14" ht="18" customHeight="1">
      <c r="A77" s="254"/>
      <c r="B77" s="233"/>
      <c r="C77" s="247"/>
      <c r="D77" s="228" t="s">
        <v>41</v>
      </c>
      <c r="E77" s="228"/>
      <c r="F77" s="228"/>
      <c r="G77" s="228"/>
      <c r="H77" s="228"/>
      <c r="I77" s="228"/>
      <c r="J77" s="225"/>
      <c r="K77" s="226"/>
      <c r="L77" s="226"/>
      <c r="M77" s="227"/>
      <c r="N77" s="286"/>
    </row>
    <row r="78" spans="1:14" ht="18" customHeight="1">
      <c r="A78" s="254"/>
      <c r="B78" s="233"/>
      <c r="C78" s="247"/>
      <c r="D78" s="228" t="s">
        <v>42</v>
      </c>
      <c r="E78" s="228"/>
      <c r="F78" s="228"/>
      <c r="G78" s="228"/>
      <c r="H78" s="228"/>
      <c r="I78" s="228"/>
      <c r="J78" s="229"/>
      <c r="K78" s="230"/>
      <c r="L78" s="230"/>
      <c r="M78" s="231"/>
      <c r="N78" s="286"/>
    </row>
    <row r="79" spans="1:14" ht="18" customHeight="1">
      <c r="A79" s="254"/>
      <c r="B79" s="233"/>
      <c r="C79" s="247"/>
      <c r="D79" s="232" t="s">
        <v>11</v>
      </c>
      <c r="E79" s="232"/>
      <c r="F79" s="232"/>
      <c r="G79" s="232"/>
      <c r="H79" s="232"/>
      <c r="I79" s="232"/>
      <c r="J79" s="234"/>
      <c r="K79" s="235"/>
      <c r="L79" s="235"/>
      <c r="M79" s="236"/>
      <c r="N79" s="286"/>
    </row>
    <row r="80" spans="1:14" ht="18" customHeight="1">
      <c r="A80" s="254"/>
      <c r="B80" s="233"/>
      <c r="C80" s="247"/>
      <c r="D80" s="270" t="s">
        <v>12</v>
      </c>
      <c r="E80" s="270"/>
      <c r="F80" s="270"/>
      <c r="G80" s="270"/>
      <c r="H80" s="270"/>
      <c r="I80" s="270"/>
      <c r="J80" s="274"/>
      <c r="K80" s="275"/>
      <c r="L80" s="275"/>
      <c r="M80" s="276"/>
      <c r="N80" s="286"/>
    </row>
    <row r="81" spans="1:14" ht="18" customHeight="1">
      <c r="A81" s="254"/>
      <c r="B81" s="233" t="s">
        <v>211</v>
      </c>
      <c r="C81" s="379" t="s">
        <v>21</v>
      </c>
      <c r="D81" s="379"/>
      <c r="E81" s="379"/>
      <c r="F81" s="379"/>
      <c r="G81" s="379"/>
      <c r="H81" s="379"/>
      <c r="I81" s="379"/>
      <c r="J81" s="376"/>
      <c r="K81" s="377"/>
      <c r="L81" s="377"/>
      <c r="M81" s="378"/>
      <c r="N81" s="286"/>
    </row>
    <row r="82" spans="1:14" ht="18" customHeight="1">
      <c r="A82" s="254"/>
      <c r="B82" s="233"/>
      <c r="C82" s="233" t="s">
        <v>61</v>
      </c>
      <c r="D82" s="233"/>
      <c r="E82" s="233"/>
      <c r="F82" s="233"/>
      <c r="G82" s="233"/>
      <c r="H82" s="233"/>
      <c r="I82" s="233"/>
      <c r="J82" s="277"/>
      <c r="K82" s="278"/>
      <c r="L82" s="278"/>
      <c r="M82" s="279"/>
      <c r="N82" s="286"/>
    </row>
    <row r="83" spans="1:14" ht="18" customHeight="1">
      <c r="A83" s="254"/>
      <c r="B83" s="233"/>
      <c r="C83" s="233" t="s">
        <v>38</v>
      </c>
      <c r="D83" s="233"/>
      <c r="E83" s="233"/>
      <c r="F83" s="233"/>
      <c r="G83" s="233"/>
      <c r="H83" s="233"/>
      <c r="I83" s="233"/>
      <c r="J83" s="280"/>
      <c r="K83" s="281"/>
      <c r="L83" s="281"/>
      <c r="M83" s="282"/>
      <c r="N83" s="286"/>
    </row>
    <row r="84" spans="1:14" ht="18" customHeight="1">
      <c r="A84" s="254"/>
      <c r="B84" s="233"/>
      <c r="C84" s="247" t="s">
        <v>45</v>
      </c>
      <c r="D84" s="250" t="s">
        <v>10</v>
      </c>
      <c r="E84" s="250"/>
      <c r="F84" s="250"/>
      <c r="G84" s="250"/>
      <c r="H84" s="250"/>
      <c r="I84" s="250"/>
      <c r="J84" s="256"/>
      <c r="K84" s="257"/>
      <c r="L84" s="257"/>
      <c r="M84" s="258"/>
      <c r="N84" s="286"/>
    </row>
    <row r="85" spans="1:14" ht="18" customHeight="1">
      <c r="A85" s="254"/>
      <c r="B85" s="233"/>
      <c r="C85" s="247"/>
      <c r="D85" s="232" t="s">
        <v>39</v>
      </c>
      <c r="E85" s="232"/>
      <c r="F85" s="232"/>
      <c r="G85" s="232"/>
      <c r="H85" s="232"/>
      <c r="I85" s="232"/>
      <c r="J85" s="237"/>
      <c r="K85" s="238"/>
      <c r="L85" s="238"/>
      <c r="M85" s="239"/>
      <c r="N85" s="286"/>
    </row>
    <row r="86" spans="1:14" ht="18" customHeight="1">
      <c r="A86" s="254"/>
      <c r="B86" s="233"/>
      <c r="C86" s="247"/>
      <c r="D86" s="228" t="s">
        <v>41</v>
      </c>
      <c r="E86" s="228"/>
      <c r="F86" s="228"/>
      <c r="G86" s="228"/>
      <c r="H86" s="228"/>
      <c r="I86" s="228"/>
      <c r="J86" s="225"/>
      <c r="K86" s="226"/>
      <c r="L86" s="226"/>
      <c r="M86" s="227"/>
      <c r="N86" s="286"/>
    </row>
    <row r="87" spans="1:14" ht="18" customHeight="1">
      <c r="A87" s="254"/>
      <c r="B87" s="233"/>
      <c r="C87" s="247"/>
      <c r="D87" s="228" t="s">
        <v>42</v>
      </c>
      <c r="E87" s="228"/>
      <c r="F87" s="228"/>
      <c r="G87" s="228"/>
      <c r="H87" s="228"/>
      <c r="I87" s="228"/>
      <c r="J87" s="229"/>
      <c r="K87" s="230"/>
      <c r="L87" s="230"/>
      <c r="M87" s="231"/>
      <c r="N87" s="286"/>
    </row>
    <row r="88" spans="1:14" ht="18" customHeight="1">
      <c r="A88" s="254"/>
      <c r="B88" s="233"/>
      <c r="C88" s="247"/>
      <c r="D88" s="232" t="s">
        <v>11</v>
      </c>
      <c r="E88" s="232"/>
      <c r="F88" s="232"/>
      <c r="G88" s="232"/>
      <c r="H88" s="232"/>
      <c r="I88" s="232"/>
      <c r="J88" s="234"/>
      <c r="K88" s="235"/>
      <c r="L88" s="235"/>
      <c r="M88" s="236"/>
      <c r="N88" s="286"/>
    </row>
    <row r="89" spans="1:14" ht="18" customHeight="1" thickBot="1">
      <c r="A89" s="255"/>
      <c r="B89" s="243"/>
      <c r="C89" s="321"/>
      <c r="D89" s="249" t="s">
        <v>12</v>
      </c>
      <c r="E89" s="249"/>
      <c r="F89" s="249"/>
      <c r="G89" s="249"/>
      <c r="H89" s="249"/>
      <c r="I89" s="249"/>
      <c r="J89" s="322"/>
      <c r="K89" s="323"/>
      <c r="L89" s="323"/>
      <c r="M89" s="324"/>
      <c r="N89" s="388"/>
    </row>
    <row r="90" spans="1:14" ht="30" customHeight="1">
      <c r="A90" s="187" t="s">
        <v>292</v>
      </c>
      <c r="B90" s="188"/>
      <c r="C90" s="188"/>
      <c r="D90" s="188"/>
      <c r="E90" s="188"/>
      <c r="F90" s="188"/>
      <c r="G90" s="188"/>
      <c r="H90" s="188"/>
      <c r="I90" s="189"/>
      <c r="J90" s="190"/>
      <c r="K90" s="191"/>
      <c r="L90" s="191"/>
      <c r="M90" s="192"/>
      <c r="N90" s="158" t="s">
        <v>293</v>
      </c>
    </row>
    <row r="91" spans="1:14" ht="18" customHeight="1" thickBot="1">
      <c r="A91" s="193" t="s">
        <v>294</v>
      </c>
      <c r="B91" s="194"/>
      <c r="C91" s="194"/>
      <c r="D91" s="194"/>
      <c r="E91" s="194"/>
      <c r="F91" s="194"/>
      <c r="G91" s="194"/>
      <c r="H91" s="194"/>
      <c r="I91" s="195"/>
      <c r="J91" s="196" t="s">
        <v>141</v>
      </c>
      <c r="K91" s="197"/>
      <c r="L91" s="197"/>
      <c r="M91" s="198"/>
      <c r="N91" s="86" t="s">
        <v>158</v>
      </c>
    </row>
    <row r="92" spans="1:14" s="142" customFormat="1" ht="99.95" hidden="1" customHeight="1">
      <c r="A92" s="151"/>
      <c r="B92" s="373" t="s">
        <v>57</v>
      </c>
      <c r="C92" s="374"/>
      <c r="D92" s="374"/>
      <c r="E92" s="374"/>
      <c r="F92" s="374"/>
      <c r="G92" s="374"/>
      <c r="H92" s="374"/>
      <c r="I92" s="375"/>
      <c r="J92" s="395"/>
      <c r="K92" s="396"/>
      <c r="L92" s="396"/>
      <c r="M92" s="397"/>
      <c r="N92" s="141" t="s">
        <v>159</v>
      </c>
    </row>
    <row r="93" spans="1:14" ht="150" customHeight="1" thickBot="1">
      <c r="A93" s="152" t="s">
        <v>275</v>
      </c>
      <c r="B93" s="215" t="s">
        <v>58</v>
      </c>
      <c r="C93" s="216"/>
      <c r="D93" s="216"/>
      <c r="E93" s="216"/>
      <c r="F93" s="216"/>
      <c r="G93" s="216"/>
      <c r="H93" s="216"/>
      <c r="I93" s="217"/>
      <c r="J93" s="218"/>
      <c r="K93" s="219"/>
      <c r="L93" s="219"/>
      <c r="M93" s="220"/>
      <c r="N93" s="150" t="s">
        <v>276</v>
      </c>
    </row>
    <row r="94" spans="1:14" ht="30" customHeight="1">
      <c r="A94" s="240" t="s">
        <v>79</v>
      </c>
      <c r="B94" s="188" t="s">
        <v>59</v>
      </c>
      <c r="C94" s="188"/>
      <c r="D94" s="188"/>
      <c r="E94" s="188"/>
      <c r="F94" s="188"/>
      <c r="G94" s="188"/>
      <c r="H94" s="188"/>
      <c r="I94" s="189"/>
      <c r="J94" s="389"/>
      <c r="K94" s="390"/>
      <c r="L94" s="390"/>
      <c r="M94" s="391"/>
      <c r="N94" s="103" t="s">
        <v>150</v>
      </c>
    </row>
    <row r="95" spans="1:14" ht="80.099999999999994" customHeight="1">
      <c r="A95" s="241"/>
      <c r="B95" s="203" t="s">
        <v>143</v>
      </c>
      <c r="C95" s="203"/>
      <c r="D95" s="203"/>
      <c r="E95" s="203"/>
      <c r="F95" s="203"/>
      <c r="G95" s="203"/>
      <c r="H95" s="203"/>
      <c r="I95" s="204"/>
      <c r="J95" s="207" t="s">
        <v>245</v>
      </c>
      <c r="K95" s="208"/>
      <c r="L95" s="208"/>
      <c r="M95" s="209"/>
      <c r="N95" s="87" t="s">
        <v>268</v>
      </c>
    </row>
    <row r="96" spans="1:14" ht="69.95" customHeight="1">
      <c r="A96" s="241"/>
      <c r="B96" s="205" t="s">
        <v>142</v>
      </c>
      <c r="C96" s="205"/>
      <c r="D96" s="205"/>
      <c r="E96" s="205"/>
      <c r="F96" s="205"/>
      <c r="G96" s="205"/>
      <c r="H96" s="205"/>
      <c r="I96" s="206"/>
      <c r="J96" s="244"/>
      <c r="K96" s="245"/>
      <c r="L96" s="245"/>
      <c r="M96" s="246"/>
      <c r="N96" s="87" t="s">
        <v>274</v>
      </c>
    </row>
    <row r="97" spans="1:14" ht="24.95" customHeight="1">
      <c r="A97" s="241"/>
      <c r="B97" s="202" t="s">
        <v>146</v>
      </c>
      <c r="C97" s="210"/>
      <c r="D97" s="210"/>
      <c r="E97" s="210"/>
      <c r="F97" s="210" t="s">
        <v>258</v>
      </c>
      <c r="G97" s="210"/>
      <c r="H97" s="210"/>
      <c r="I97" s="210"/>
      <c r="J97" s="211" t="str">
        <f>IF(J105*J103=0,"",J105*J103)</f>
        <v/>
      </c>
      <c r="K97" s="212"/>
      <c r="L97" s="111" t="s">
        <v>161</v>
      </c>
      <c r="M97" s="112"/>
      <c r="N97" s="286" t="s">
        <v>145</v>
      </c>
    </row>
    <row r="98" spans="1:14" ht="24.95" customHeight="1">
      <c r="A98" s="241"/>
      <c r="B98" s="202"/>
      <c r="C98" s="210"/>
      <c r="D98" s="210"/>
      <c r="E98" s="210"/>
      <c r="F98" s="210" t="s">
        <v>85</v>
      </c>
      <c r="G98" s="210"/>
      <c r="H98" s="210"/>
      <c r="I98" s="210"/>
      <c r="J98" s="211" t="str">
        <f>IF(J105*J104=0,"",J105*J104)</f>
        <v/>
      </c>
      <c r="K98" s="212"/>
      <c r="L98" s="111" t="s">
        <v>161</v>
      </c>
      <c r="M98" s="112"/>
      <c r="N98" s="287"/>
    </row>
    <row r="99" spans="1:14" ht="24.95" customHeight="1">
      <c r="A99" s="241"/>
      <c r="B99" s="202" t="s">
        <v>162</v>
      </c>
      <c r="C99" s="210"/>
      <c r="D99" s="210"/>
      <c r="E99" s="210"/>
      <c r="F99" s="210" t="s">
        <v>257</v>
      </c>
      <c r="G99" s="210"/>
      <c r="H99" s="210"/>
      <c r="I99" s="210"/>
      <c r="J99" s="211" t="str">
        <f>IF(J106*J103=0,"",J106*J103)</f>
        <v/>
      </c>
      <c r="K99" s="212"/>
      <c r="L99" s="119" t="str">
        <f>IF(L106=0,"",L106)</f>
        <v/>
      </c>
      <c r="M99" s="114" t="s">
        <v>168</v>
      </c>
      <c r="N99" s="380" t="s">
        <v>255</v>
      </c>
    </row>
    <row r="100" spans="1:14" ht="24.95" customHeight="1">
      <c r="A100" s="241"/>
      <c r="B100" s="202"/>
      <c r="C100" s="210"/>
      <c r="D100" s="210"/>
      <c r="E100" s="210"/>
      <c r="F100" s="210" t="s">
        <v>85</v>
      </c>
      <c r="G100" s="210"/>
      <c r="H100" s="210"/>
      <c r="I100" s="210"/>
      <c r="J100" s="211" t="str">
        <f>IF(J106*J104=0,"",J106*J104)</f>
        <v/>
      </c>
      <c r="K100" s="212"/>
      <c r="L100" s="119" t="str">
        <f>IF(L106=0,"",L106)</f>
        <v/>
      </c>
      <c r="M100" s="114" t="s">
        <v>168</v>
      </c>
      <c r="N100" s="381"/>
    </row>
    <row r="101" spans="1:14" ht="24.95" customHeight="1">
      <c r="A101" s="241"/>
      <c r="B101" s="202" t="s">
        <v>163</v>
      </c>
      <c r="C101" s="210"/>
      <c r="D101" s="210"/>
      <c r="E101" s="210"/>
      <c r="F101" s="210" t="s">
        <v>258</v>
      </c>
      <c r="G101" s="210"/>
      <c r="H101" s="210"/>
      <c r="I101" s="210"/>
      <c r="J101" s="211" t="str">
        <f>IF(J107*J103=0,"",J107*J103)</f>
        <v/>
      </c>
      <c r="K101" s="212"/>
      <c r="L101" s="119" t="str">
        <f>IF(L107=0,"",L107)</f>
        <v/>
      </c>
      <c r="M101" s="114" t="s">
        <v>168</v>
      </c>
      <c r="N101" s="381"/>
    </row>
    <row r="102" spans="1:14" ht="24.95" customHeight="1">
      <c r="A102" s="241"/>
      <c r="B102" s="202"/>
      <c r="C102" s="210"/>
      <c r="D102" s="210"/>
      <c r="E102" s="210"/>
      <c r="F102" s="210" t="s">
        <v>85</v>
      </c>
      <c r="G102" s="210"/>
      <c r="H102" s="210"/>
      <c r="I102" s="210"/>
      <c r="J102" s="211" t="str">
        <f>IF(J107*J104=0,"",J107*J104)</f>
        <v/>
      </c>
      <c r="K102" s="212"/>
      <c r="L102" s="119" t="str">
        <f>IF(L107=0,"",L107)</f>
        <v/>
      </c>
      <c r="M102" s="114" t="s">
        <v>168</v>
      </c>
      <c r="N102" s="382"/>
    </row>
    <row r="103" spans="1:14" ht="24.95" customHeight="1">
      <c r="A103" s="241"/>
      <c r="B103" s="202" t="s">
        <v>147</v>
      </c>
      <c r="C103" s="210"/>
      <c r="D103" s="210"/>
      <c r="E103" s="210"/>
      <c r="F103" s="210" t="s">
        <v>258</v>
      </c>
      <c r="G103" s="210"/>
      <c r="H103" s="210"/>
      <c r="I103" s="210"/>
      <c r="J103" s="383"/>
      <c r="K103" s="384"/>
      <c r="L103" s="115" t="s">
        <v>169</v>
      </c>
      <c r="M103" s="116"/>
      <c r="N103" s="312" t="s">
        <v>259</v>
      </c>
    </row>
    <row r="104" spans="1:14" ht="24.95" customHeight="1">
      <c r="A104" s="241"/>
      <c r="B104" s="202"/>
      <c r="C104" s="210"/>
      <c r="D104" s="210"/>
      <c r="E104" s="210"/>
      <c r="F104" s="210" t="s">
        <v>85</v>
      </c>
      <c r="G104" s="210"/>
      <c r="H104" s="210"/>
      <c r="I104" s="210"/>
      <c r="J104" s="383"/>
      <c r="K104" s="384"/>
      <c r="L104" s="111" t="s">
        <v>169</v>
      </c>
      <c r="M104" s="112"/>
      <c r="N104" s="312"/>
    </row>
    <row r="105" spans="1:14" ht="24.95" customHeight="1">
      <c r="A105" s="241"/>
      <c r="B105" s="201" t="s">
        <v>148</v>
      </c>
      <c r="C105" s="201"/>
      <c r="D105" s="201"/>
      <c r="E105" s="201"/>
      <c r="F105" s="201"/>
      <c r="G105" s="201"/>
      <c r="H105" s="201"/>
      <c r="I105" s="202"/>
      <c r="J105" s="385"/>
      <c r="K105" s="386"/>
      <c r="L105" s="111" t="s">
        <v>170</v>
      </c>
      <c r="M105" s="112"/>
      <c r="N105" s="87" t="s">
        <v>160</v>
      </c>
    </row>
    <row r="106" spans="1:14" ht="24.95" customHeight="1">
      <c r="A106" s="241"/>
      <c r="B106" s="201" t="s">
        <v>164</v>
      </c>
      <c r="C106" s="201"/>
      <c r="D106" s="201"/>
      <c r="E106" s="201"/>
      <c r="F106" s="201"/>
      <c r="G106" s="201"/>
      <c r="H106" s="201"/>
      <c r="I106" s="202"/>
      <c r="J106" s="385"/>
      <c r="K106" s="386"/>
      <c r="L106" s="113"/>
      <c r="M106" s="117" t="s">
        <v>171</v>
      </c>
      <c r="N106" s="380" t="s">
        <v>256</v>
      </c>
    </row>
    <row r="107" spans="1:14" ht="24.95" customHeight="1">
      <c r="A107" s="241"/>
      <c r="B107" s="251" t="s">
        <v>165</v>
      </c>
      <c r="C107" s="251"/>
      <c r="D107" s="251"/>
      <c r="E107" s="251"/>
      <c r="F107" s="251"/>
      <c r="G107" s="251"/>
      <c r="H107" s="251"/>
      <c r="I107" s="252"/>
      <c r="J107" s="385"/>
      <c r="K107" s="386"/>
      <c r="L107" s="113"/>
      <c r="M107" s="118" t="s">
        <v>172</v>
      </c>
      <c r="N107" s="382"/>
    </row>
    <row r="108" spans="1:14" ht="24.95" customHeight="1">
      <c r="A108" s="241"/>
      <c r="B108" s="201" t="s">
        <v>149</v>
      </c>
      <c r="C108" s="201"/>
      <c r="D108" s="201"/>
      <c r="E108" s="201"/>
      <c r="F108" s="201"/>
      <c r="G108" s="201"/>
      <c r="H108" s="201"/>
      <c r="I108" s="202"/>
      <c r="J108" s="213" t="str">
        <f>IF(J98="","",J98/('別紙2-①'!O14/1000))</f>
        <v/>
      </c>
      <c r="K108" s="214"/>
      <c r="L108" s="111" t="s">
        <v>173</v>
      </c>
      <c r="M108" s="112"/>
      <c r="N108" s="87" t="s">
        <v>200</v>
      </c>
    </row>
    <row r="109" spans="1:14" ht="24.95" customHeight="1">
      <c r="A109" s="241"/>
      <c r="B109" s="201" t="s">
        <v>166</v>
      </c>
      <c r="C109" s="201"/>
      <c r="D109" s="201"/>
      <c r="E109" s="201"/>
      <c r="F109" s="201"/>
      <c r="G109" s="201"/>
      <c r="H109" s="201"/>
      <c r="I109" s="202"/>
      <c r="J109" s="213" t="str">
        <f>IF(J100="","",J100/('別紙2-①'!O14/1000))</f>
        <v/>
      </c>
      <c r="K109" s="214"/>
      <c r="L109" s="119" t="str">
        <f>IF(L106=0,"",L106)</f>
        <v/>
      </c>
      <c r="M109" s="120" t="s">
        <v>174</v>
      </c>
      <c r="N109" s="87" t="s">
        <v>201</v>
      </c>
    </row>
    <row r="110" spans="1:14" ht="24.95" customHeight="1" thickBot="1">
      <c r="A110" s="242"/>
      <c r="B110" s="199" t="s">
        <v>167</v>
      </c>
      <c r="C110" s="199"/>
      <c r="D110" s="199"/>
      <c r="E110" s="199"/>
      <c r="F110" s="199"/>
      <c r="G110" s="199"/>
      <c r="H110" s="199"/>
      <c r="I110" s="200"/>
      <c r="J110" s="368" t="str">
        <f>IF(J102="","",J102/('別紙2-①'!O14/1000))</f>
        <v/>
      </c>
      <c r="K110" s="369"/>
      <c r="L110" s="121" t="str">
        <f>IF(L107=0,"",L107)</f>
        <v/>
      </c>
      <c r="M110" s="122" t="s">
        <v>175</v>
      </c>
      <c r="N110" s="92" t="s">
        <v>202</v>
      </c>
    </row>
    <row r="111" spans="1:14" ht="30" customHeight="1">
      <c r="A111" s="221" t="s">
        <v>64</v>
      </c>
      <c r="B111" s="222"/>
      <c r="C111" s="222"/>
      <c r="D111" s="222"/>
      <c r="E111" s="222"/>
      <c r="F111" s="222"/>
      <c r="G111" s="222"/>
      <c r="H111" s="222"/>
      <c r="I111" s="223"/>
      <c r="J111" s="362" t="s">
        <v>186</v>
      </c>
      <c r="K111" s="363"/>
      <c r="L111" s="363"/>
      <c r="M111" s="364"/>
      <c r="N111" s="104" t="s">
        <v>197</v>
      </c>
    </row>
    <row r="112" spans="1:14" ht="50.1" customHeight="1" thickBot="1">
      <c r="A112" s="224"/>
      <c r="B112" s="199"/>
      <c r="C112" s="199"/>
      <c r="D112" s="199"/>
      <c r="E112" s="199"/>
      <c r="F112" s="199"/>
      <c r="G112" s="199"/>
      <c r="H112" s="199"/>
      <c r="I112" s="200"/>
      <c r="J112" s="218"/>
      <c r="K112" s="219"/>
      <c r="L112" s="219"/>
      <c r="M112" s="220"/>
      <c r="N112" s="92" t="s">
        <v>247</v>
      </c>
    </row>
    <row r="113" spans="1:14" ht="60" customHeight="1" thickBot="1">
      <c r="A113" s="357" t="s">
        <v>65</v>
      </c>
      <c r="B113" s="358"/>
      <c r="C113" s="358"/>
      <c r="D113" s="358"/>
      <c r="E113" s="358"/>
      <c r="F113" s="358"/>
      <c r="G113" s="358"/>
      <c r="H113" s="358"/>
      <c r="I113" s="359"/>
      <c r="J113" s="341"/>
      <c r="K113" s="342"/>
      <c r="L113" s="342"/>
      <c r="M113" s="343"/>
      <c r="N113" s="90" t="s">
        <v>248</v>
      </c>
    </row>
    <row r="114" spans="1:14" s="142" customFormat="1" ht="20.100000000000001" hidden="1" customHeight="1">
      <c r="A114" s="348" t="s">
        <v>66</v>
      </c>
      <c r="B114" s="349"/>
      <c r="C114" s="349"/>
      <c r="D114" s="349"/>
      <c r="E114" s="349"/>
      <c r="F114" s="349"/>
      <c r="G114" s="349"/>
      <c r="H114" s="349"/>
      <c r="I114" s="350"/>
      <c r="J114" s="143"/>
      <c r="K114" s="144" t="s">
        <v>178</v>
      </c>
      <c r="L114" s="144"/>
      <c r="M114" s="145"/>
      <c r="N114" s="347" t="s">
        <v>176</v>
      </c>
    </row>
    <row r="115" spans="1:14" s="142" customFormat="1" ht="20.100000000000001" hidden="1" customHeight="1">
      <c r="A115" s="351"/>
      <c r="B115" s="352"/>
      <c r="C115" s="352"/>
      <c r="D115" s="352"/>
      <c r="E115" s="352"/>
      <c r="F115" s="352"/>
      <c r="G115" s="352"/>
      <c r="H115" s="352"/>
      <c r="I115" s="353"/>
      <c r="J115" s="146"/>
      <c r="K115" s="147" t="s">
        <v>179</v>
      </c>
      <c r="L115" s="147"/>
      <c r="M115" s="148"/>
      <c r="N115" s="347"/>
    </row>
    <row r="116" spans="1:14" s="142" customFormat="1" ht="20.100000000000001" hidden="1" customHeight="1">
      <c r="A116" s="351"/>
      <c r="B116" s="352"/>
      <c r="C116" s="352"/>
      <c r="D116" s="352"/>
      <c r="E116" s="352"/>
      <c r="F116" s="352"/>
      <c r="G116" s="352"/>
      <c r="H116" s="352"/>
      <c r="I116" s="353"/>
      <c r="J116" s="146"/>
      <c r="K116" s="147" t="s">
        <v>180</v>
      </c>
      <c r="L116" s="147"/>
      <c r="M116" s="148"/>
      <c r="N116" s="347"/>
    </row>
    <row r="117" spans="1:14" s="142" customFormat="1" ht="20.100000000000001" hidden="1" customHeight="1">
      <c r="A117" s="351"/>
      <c r="B117" s="352"/>
      <c r="C117" s="352"/>
      <c r="D117" s="352"/>
      <c r="E117" s="352"/>
      <c r="F117" s="352"/>
      <c r="G117" s="352"/>
      <c r="H117" s="352"/>
      <c r="I117" s="353"/>
      <c r="J117" s="146"/>
      <c r="K117" s="147" t="s">
        <v>181</v>
      </c>
      <c r="L117" s="147"/>
      <c r="M117" s="148"/>
      <c r="N117" s="347"/>
    </row>
    <row r="118" spans="1:14" s="142" customFormat="1" ht="20.100000000000001" hidden="1" customHeight="1">
      <c r="A118" s="351"/>
      <c r="B118" s="352"/>
      <c r="C118" s="352"/>
      <c r="D118" s="352"/>
      <c r="E118" s="352"/>
      <c r="F118" s="352"/>
      <c r="G118" s="352"/>
      <c r="H118" s="352"/>
      <c r="I118" s="353"/>
      <c r="J118" s="146" t="s">
        <v>177</v>
      </c>
      <c r="K118" s="147" t="s">
        <v>182</v>
      </c>
      <c r="L118" s="147"/>
      <c r="M118" s="148"/>
      <c r="N118" s="347"/>
    </row>
    <row r="119" spans="1:14" s="142" customFormat="1" ht="20.100000000000001" hidden="1" customHeight="1">
      <c r="A119" s="351"/>
      <c r="B119" s="352"/>
      <c r="C119" s="352"/>
      <c r="D119" s="352"/>
      <c r="E119" s="352"/>
      <c r="F119" s="352"/>
      <c r="G119" s="352"/>
      <c r="H119" s="352"/>
      <c r="I119" s="353"/>
      <c r="J119" s="146"/>
      <c r="K119" s="147" t="s">
        <v>183</v>
      </c>
      <c r="L119" s="147"/>
      <c r="M119" s="148"/>
      <c r="N119" s="347"/>
    </row>
    <row r="120" spans="1:14" s="142" customFormat="1" ht="20.100000000000001" hidden="1" customHeight="1" thickBot="1">
      <c r="A120" s="351"/>
      <c r="B120" s="352"/>
      <c r="C120" s="352"/>
      <c r="D120" s="352"/>
      <c r="E120" s="352"/>
      <c r="F120" s="352"/>
      <c r="G120" s="352"/>
      <c r="H120" s="352"/>
      <c r="I120" s="353"/>
      <c r="J120" s="146"/>
      <c r="K120" s="147" t="s">
        <v>184</v>
      </c>
      <c r="L120" s="147"/>
      <c r="M120" s="148"/>
      <c r="N120" s="347"/>
    </row>
    <row r="121" spans="1:14" ht="50.1" customHeight="1">
      <c r="A121" s="313" t="s">
        <v>185</v>
      </c>
      <c r="B121" s="314"/>
      <c r="C121" s="317" t="s">
        <v>52</v>
      </c>
      <c r="D121" s="188"/>
      <c r="E121" s="188"/>
      <c r="F121" s="188"/>
      <c r="G121" s="188"/>
      <c r="H121" s="188"/>
      <c r="I121" s="189"/>
      <c r="J121" s="360"/>
      <c r="K121" s="361"/>
      <c r="L121" s="361"/>
      <c r="M121" s="361"/>
      <c r="N121" s="91" t="s">
        <v>249</v>
      </c>
    </row>
    <row r="122" spans="1:14" ht="50.1" customHeight="1" thickBot="1">
      <c r="A122" s="315"/>
      <c r="B122" s="316"/>
      <c r="C122" s="370" t="s">
        <v>60</v>
      </c>
      <c r="D122" s="371"/>
      <c r="E122" s="371"/>
      <c r="F122" s="371"/>
      <c r="G122" s="371"/>
      <c r="H122" s="371"/>
      <c r="I122" s="372"/>
      <c r="J122" s="344"/>
      <c r="K122" s="345"/>
      <c r="L122" s="345"/>
      <c r="M122" s="345"/>
      <c r="N122" s="86" t="s">
        <v>250</v>
      </c>
    </row>
    <row r="123" spans="1:14" ht="20.100000000000001" customHeight="1">
      <c r="A123" s="221" t="s">
        <v>67</v>
      </c>
      <c r="B123" s="222"/>
      <c r="C123" s="222"/>
      <c r="D123" s="222"/>
      <c r="E123" s="222"/>
      <c r="F123" s="222"/>
      <c r="G123" s="222"/>
      <c r="H123" s="222"/>
      <c r="I123" s="223"/>
      <c r="J123" s="337" t="s">
        <v>199</v>
      </c>
      <c r="K123" s="338"/>
      <c r="L123" s="338"/>
      <c r="M123" s="339"/>
      <c r="N123" s="106" t="s">
        <v>251</v>
      </c>
    </row>
    <row r="124" spans="1:14" ht="50.1" customHeight="1">
      <c r="A124" s="354"/>
      <c r="B124" s="355"/>
      <c r="C124" s="355"/>
      <c r="D124" s="355"/>
      <c r="E124" s="355"/>
      <c r="F124" s="355"/>
      <c r="G124" s="355"/>
      <c r="H124" s="355"/>
      <c r="I124" s="356"/>
      <c r="J124" s="365"/>
      <c r="K124" s="366"/>
      <c r="L124" s="366"/>
      <c r="M124" s="367"/>
      <c r="N124" s="105" t="s">
        <v>252</v>
      </c>
    </row>
    <row r="125" spans="1:14" ht="35.1" customHeight="1">
      <c r="A125" s="89"/>
      <c r="B125" s="346" t="s">
        <v>253</v>
      </c>
      <c r="C125" s="346"/>
      <c r="D125" s="346"/>
      <c r="E125" s="346"/>
      <c r="F125" s="346"/>
      <c r="G125" s="346"/>
      <c r="H125" s="346"/>
      <c r="I125" s="346"/>
      <c r="J125" s="334" t="str">
        <f>様式第11!$C$32&amp;様式第11!$E$32&amp;様式第11!$F$32&amp;様式第11!$G$32&amp;様式第11!$I$32&amp;様式第11!J32&amp;様式第11!L32</f>
        <v>令和年月日</v>
      </c>
      <c r="K125" s="335"/>
      <c r="L125" s="335"/>
      <c r="M125" s="336"/>
      <c r="N125" s="329" t="s">
        <v>273</v>
      </c>
    </row>
    <row r="126" spans="1:14" ht="35.1" customHeight="1" thickBot="1">
      <c r="A126" s="92"/>
      <c r="B126" s="340" t="s">
        <v>254</v>
      </c>
      <c r="C126" s="340"/>
      <c r="D126" s="340"/>
      <c r="E126" s="340"/>
      <c r="F126" s="340"/>
      <c r="G126" s="340"/>
      <c r="H126" s="340"/>
      <c r="I126" s="340"/>
      <c r="J126" s="331" t="str">
        <f>様式第11!N32&amp;様式第11!P32&amp;様式第11!Q32&amp;様式第11!R32&amp;様式第11!T32&amp;様式第11!U32&amp;様式第11!W32</f>
        <v>令和年月日</v>
      </c>
      <c r="K126" s="332"/>
      <c r="L126" s="332"/>
      <c r="M126" s="333"/>
      <c r="N126" s="330"/>
    </row>
    <row r="127" spans="1:14" ht="15" customHeight="1">
      <c r="A127" s="75" t="s">
        <v>187</v>
      </c>
      <c r="C127" s="93" t="s">
        <v>82</v>
      </c>
      <c r="D127" s="76"/>
      <c r="E127" s="76"/>
      <c r="F127" s="76"/>
      <c r="G127" s="76"/>
      <c r="H127" s="76"/>
      <c r="I127" s="76"/>
      <c r="J127" s="93"/>
      <c r="K127" s="93"/>
      <c r="L127" s="93"/>
      <c r="M127" s="93"/>
      <c r="N127" s="75"/>
    </row>
    <row r="128" spans="1:14" ht="15" customHeight="1">
      <c r="A128" s="75" t="s">
        <v>188</v>
      </c>
      <c r="C128" s="93" t="s">
        <v>27</v>
      </c>
      <c r="D128" s="76"/>
      <c r="E128" s="76"/>
      <c r="F128" s="76"/>
      <c r="G128" s="76"/>
      <c r="H128" s="76"/>
      <c r="I128" s="76"/>
      <c r="J128" s="93"/>
      <c r="K128" s="93"/>
      <c r="L128" s="93"/>
      <c r="M128" s="93"/>
      <c r="N128" s="75"/>
    </row>
    <row r="129" spans="1:14" ht="15" customHeight="1">
      <c r="A129" s="75" t="s">
        <v>189</v>
      </c>
      <c r="C129" s="93" t="s">
        <v>28</v>
      </c>
      <c r="D129" s="76"/>
      <c r="E129" s="76"/>
      <c r="F129" s="76"/>
      <c r="G129" s="76"/>
      <c r="H129" s="76"/>
      <c r="I129" s="76"/>
      <c r="J129" s="93"/>
      <c r="K129" s="93"/>
      <c r="L129" s="93"/>
      <c r="M129" s="93"/>
      <c r="N129" s="75"/>
    </row>
  </sheetData>
  <sheetProtection sheet="1" formatCells="0" formatRows="0" selectLockedCells="1"/>
  <dataConsolidate/>
  <mergeCells count="254">
    <mergeCell ref="N97:N98"/>
    <mergeCell ref="J84:M84"/>
    <mergeCell ref="J88:M88"/>
    <mergeCell ref="J86:M86"/>
    <mergeCell ref="J82:M82"/>
    <mergeCell ref="N99:N102"/>
    <mergeCell ref="N106:N107"/>
    <mergeCell ref="J101:K101"/>
    <mergeCell ref="J102:K102"/>
    <mergeCell ref="J103:K103"/>
    <mergeCell ref="J104:K104"/>
    <mergeCell ref="J105:K105"/>
    <mergeCell ref="J106:K106"/>
    <mergeCell ref="J107:K107"/>
    <mergeCell ref="N36:N89"/>
    <mergeCell ref="J94:M94"/>
    <mergeCell ref="J50:M50"/>
    <mergeCell ref="J48:M48"/>
    <mergeCell ref="J51:M51"/>
    <mergeCell ref="J56:M56"/>
    <mergeCell ref="J36:M36"/>
    <mergeCell ref="J92:M92"/>
    <mergeCell ref="J41:M41"/>
    <mergeCell ref="J43:M43"/>
    <mergeCell ref="D59:I59"/>
    <mergeCell ref="J55:M55"/>
    <mergeCell ref="C56:I56"/>
    <mergeCell ref="J52:M52"/>
    <mergeCell ref="D71:I71"/>
    <mergeCell ref="J71:M71"/>
    <mergeCell ref="D57:I57"/>
    <mergeCell ref="J57:M57"/>
    <mergeCell ref="B92:I92"/>
    <mergeCell ref="J70:M70"/>
    <mergeCell ref="B72:B80"/>
    <mergeCell ref="C72:I72"/>
    <mergeCell ref="J72:M72"/>
    <mergeCell ref="C73:I73"/>
    <mergeCell ref="C48:C53"/>
    <mergeCell ref="J73:M73"/>
    <mergeCell ref="J87:M87"/>
    <mergeCell ref="J66:M66"/>
    <mergeCell ref="D58:I58"/>
    <mergeCell ref="J58:M58"/>
    <mergeCell ref="J81:M81"/>
    <mergeCell ref="C81:I81"/>
    <mergeCell ref="J65:M65"/>
    <mergeCell ref="C66:C71"/>
    <mergeCell ref="D66:I66"/>
    <mergeCell ref="D87:I87"/>
    <mergeCell ref="D79:I79"/>
    <mergeCell ref="J79:M79"/>
    <mergeCell ref="D80:I80"/>
    <mergeCell ref="J80:M80"/>
    <mergeCell ref="C82:I82"/>
    <mergeCell ref="J83:M83"/>
    <mergeCell ref="D86:I86"/>
    <mergeCell ref="C74:I74"/>
    <mergeCell ref="J74:M74"/>
    <mergeCell ref="C75:C80"/>
    <mergeCell ref="D75:I75"/>
    <mergeCell ref="J75:M75"/>
    <mergeCell ref="D76:I76"/>
    <mergeCell ref="J76:M76"/>
    <mergeCell ref="D77:I77"/>
    <mergeCell ref="J77:M77"/>
    <mergeCell ref="D78:I78"/>
    <mergeCell ref="J78:M78"/>
    <mergeCell ref="N125:N126"/>
    <mergeCell ref="J126:M126"/>
    <mergeCell ref="N103:N104"/>
    <mergeCell ref="J125:M125"/>
    <mergeCell ref="J123:M123"/>
    <mergeCell ref="B126:I126"/>
    <mergeCell ref="J113:M113"/>
    <mergeCell ref="J122:M122"/>
    <mergeCell ref="B125:I125"/>
    <mergeCell ref="N114:N120"/>
    <mergeCell ref="A114:I120"/>
    <mergeCell ref="A123:I124"/>
    <mergeCell ref="F103:I103"/>
    <mergeCell ref="B105:I105"/>
    <mergeCell ref="J112:M112"/>
    <mergeCell ref="A113:I113"/>
    <mergeCell ref="J121:M121"/>
    <mergeCell ref="J111:M111"/>
    <mergeCell ref="J124:M124"/>
    <mergeCell ref="B108:I108"/>
    <mergeCell ref="J110:K110"/>
    <mergeCell ref="C122:I122"/>
    <mergeCell ref="B103:E104"/>
    <mergeCell ref="J109:K109"/>
    <mergeCell ref="A121:B122"/>
    <mergeCell ref="C121:I121"/>
    <mergeCell ref="J15:M15"/>
    <mergeCell ref="F97:I97"/>
    <mergeCell ref="B16:C21"/>
    <mergeCell ref="J45:M45"/>
    <mergeCell ref="J47:M47"/>
    <mergeCell ref="B45:B53"/>
    <mergeCell ref="B54:B62"/>
    <mergeCell ref="J17:M17"/>
    <mergeCell ref="J29:M29"/>
    <mergeCell ref="D31:I31"/>
    <mergeCell ref="J33:M33"/>
    <mergeCell ref="J42:M42"/>
    <mergeCell ref="J37:M37"/>
    <mergeCell ref="J34:M34"/>
    <mergeCell ref="C84:C89"/>
    <mergeCell ref="D85:I85"/>
    <mergeCell ref="J89:M89"/>
    <mergeCell ref="D62:I62"/>
    <mergeCell ref="J62:M62"/>
    <mergeCell ref="C63:I63"/>
    <mergeCell ref="J63:M63"/>
    <mergeCell ref="C64:I64"/>
    <mergeCell ref="J19:M19"/>
    <mergeCell ref="D21:I21"/>
    <mergeCell ref="D23:I23"/>
    <mergeCell ref="J23:M23"/>
    <mergeCell ref="D24:I24"/>
    <mergeCell ref="J9:M9"/>
    <mergeCell ref="J11:M11"/>
    <mergeCell ref="A7:M7"/>
    <mergeCell ref="J13:M13"/>
    <mergeCell ref="J14:M14"/>
    <mergeCell ref="A10:I10"/>
    <mergeCell ref="A8:I8"/>
    <mergeCell ref="A12:I12"/>
    <mergeCell ref="J8:M8"/>
    <mergeCell ref="J10:M10"/>
    <mergeCell ref="J12:M12"/>
    <mergeCell ref="A9:I9"/>
    <mergeCell ref="A11:I11"/>
    <mergeCell ref="J24:M24"/>
    <mergeCell ref="D88:I88"/>
    <mergeCell ref="A16:A35"/>
    <mergeCell ref="J68:M68"/>
    <mergeCell ref="D69:I69"/>
    <mergeCell ref="J69:M69"/>
    <mergeCell ref="N16:N21"/>
    <mergeCell ref="N29:N35"/>
    <mergeCell ref="J31:M31"/>
    <mergeCell ref="D29:I29"/>
    <mergeCell ref="D32:I32"/>
    <mergeCell ref="D34:I34"/>
    <mergeCell ref="D19:I19"/>
    <mergeCell ref="J22:M22"/>
    <mergeCell ref="D35:I35"/>
    <mergeCell ref="J35:M35"/>
    <mergeCell ref="N22:N28"/>
    <mergeCell ref="D27:I27"/>
    <mergeCell ref="J27:M27"/>
    <mergeCell ref="D28:I28"/>
    <mergeCell ref="J28:M28"/>
    <mergeCell ref="D30:I30"/>
    <mergeCell ref="J21:M21"/>
    <mergeCell ref="D22:I22"/>
    <mergeCell ref="J18:M18"/>
    <mergeCell ref="J26:M26"/>
    <mergeCell ref="D39:I39"/>
    <mergeCell ref="B63:B71"/>
    <mergeCell ref="C37:I37"/>
    <mergeCell ref="D43:I43"/>
    <mergeCell ref="D44:I44"/>
    <mergeCell ref="C46:I46"/>
    <mergeCell ref="D50:I50"/>
    <mergeCell ref="C45:I45"/>
    <mergeCell ref="J53:M53"/>
    <mergeCell ref="D53:I53"/>
    <mergeCell ref="J44:M44"/>
    <mergeCell ref="C47:I47"/>
    <mergeCell ref="J46:M46"/>
    <mergeCell ref="B22:C28"/>
    <mergeCell ref="C39:C44"/>
    <mergeCell ref="D41:I41"/>
    <mergeCell ref="D48:I48"/>
    <mergeCell ref="C38:I38"/>
    <mergeCell ref="D49:I49"/>
    <mergeCell ref="J54:M54"/>
    <mergeCell ref="C55:I55"/>
    <mergeCell ref="J64:M64"/>
    <mergeCell ref="C65:I65"/>
    <mergeCell ref="C54:I54"/>
    <mergeCell ref="J16:M16"/>
    <mergeCell ref="D42:I42"/>
    <mergeCell ref="C36:I36"/>
    <mergeCell ref="B29:C35"/>
    <mergeCell ref="J32:M32"/>
    <mergeCell ref="J30:M30"/>
    <mergeCell ref="J20:M20"/>
    <mergeCell ref="D16:I16"/>
    <mergeCell ref="D20:I20"/>
    <mergeCell ref="D17:I17"/>
    <mergeCell ref="D18:I18"/>
    <mergeCell ref="J38:M38"/>
    <mergeCell ref="J39:M39"/>
    <mergeCell ref="D33:I33"/>
    <mergeCell ref="J49:M49"/>
    <mergeCell ref="D40:I40"/>
    <mergeCell ref="J40:M40"/>
    <mergeCell ref="D51:I51"/>
    <mergeCell ref="D52:I52"/>
    <mergeCell ref="B36:B44"/>
    <mergeCell ref="D25:I25"/>
    <mergeCell ref="J25:M25"/>
    <mergeCell ref="D26:I26"/>
    <mergeCell ref="A111:I112"/>
    <mergeCell ref="J59:M59"/>
    <mergeCell ref="D60:I60"/>
    <mergeCell ref="J60:M60"/>
    <mergeCell ref="D61:I61"/>
    <mergeCell ref="C83:I83"/>
    <mergeCell ref="J61:M61"/>
    <mergeCell ref="D68:I68"/>
    <mergeCell ref="D67:I67"/>
    <mergeCell ref="J67:M67"/>
    <mergeCell ref="A94:A110"/>
    <mergeCell ref="F98:I98"/>
    <mergeCell ref="B97:E98"/>
    <mergeCell ref="F99:I99"/>
    <mergeCell ref="B81:B89"/>
    <mergeCell ref="F100:I100"/>
    <mergeCell ref="J96:M96"/>
    <mergeCell ref="J85:M85"/>
    <mergeCell ref="C57:C62"/>
    <mergeCell ref="D89:I89"/>
    <mergeCell ref="D84:I84"/>
    <mergeCell ref="D70:I70"/>
    <mergeCell ref="B107:I107"/>
    <mergeCell ref="A36:A89"/>
    <mergeCell ref="A90:I90"/>
    <mergeCell ref="J90:M90"/>
    <mergeCell ref="A91:I91"/>
    <mergeCell ref="J91:M91"/>
    <mergeCell ref="B110:I110"/>
    <mergeCell ref="B109:I109"/>
    <mergeCell ref="B94:I94"/>
    <mergeCell ref="B95:I95"/>
    <mergeCell ref="B96:I96"/>
    <mergeCell ref="J95:M95"/>
    <mergeCell ref="B101:E102"/>
    <mergeCell ref="F101:I101"/>
    <mergeCell ref="F102:I102"/>
    <mergeCell ref="B106:I106"/>
    <mergeCell ref="F104:I104"/>
    <mergeCell ref="J97:K97"/>
    <mergeCell ref="J98:K98"/>
    <mergeCell ref="J99:K99"/>
    <mergeCell ref="J100:K100"/>
    <mergeCell ref="B99:E100"/>
    <mergeCell ref="J108:K108"/>
    <mergeCell ref="B93:I93"/>
    <mergeCell ref="J93:M93"/>
  </mergeCells>
  <phoneticPr fontId="7"/>
  <printOptions horizontalCentered="1"/>
  <pageMargins left="0.78740157480314965" right="0.78740157480314965" top="0.59055118110236227" bottom="0.59055118110236227" header="0.31496062992125984" footer="0.31496062992125984"/>
  <pageSetup paperSize="9" fitToHeight="0" orientation="portrait" r:id="rId1"/>
  <headerFooter>
    <oddFooter>&amp;C&amp;14&amp;P</oddFooter>
  </headerFooter>
  <rowBreaks count="2" manualBreakCount="2">
    <brk id="44" max="12" man="1"/>
    <brk id="89" max="12"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data!$B$3:$C$3</xm:f>
          </x14:formula1>
          <xm:sqref>J13:M14 J37:M37 J46:M46 J82:M82 J55:M55 J64:M64 J73:M73</xm:sqref>
        </x14:dataValidation>
        <x14:dataValidation type="list" allowBlank="1" showInputMessage="1" showErrorMessage="1" xr:uid="{00000000-0002-0000-0200-000001000000}">
          <x14:formula1>
            <xm:f>data!$B$4:$D$4</xm:f>
          </x14:formula1>
          <xm:sqref>J94:M94</xm:sqref>
        </x14:dataValidation>
        <x14:dataValidation type="list" allowBlank="1" showInputMessage="1" showErrorMessage="1" xr:uid="{00000000-0002-0000-0200-000002000000}">
          <x14:formula1>
            <xm:f>data!$B$2:$C$2</xm:f>
          </x14:formula1>
          <xm:sqref>J10:M10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X52"/>
  <sheetViews>
    <sheetView showGridLines="0" view="pageBreakPreview" zoomScaleNormal="100" zoomScaleSheetLayoutView="100" workbookViewId="0">
      <selection activeCell="I9" sqref="I9:N9"/>
    </sheetView>
  </sheetViews>
  <sheetFormatPr defaultColWidth="2.625" defaultRowHeight="16.5" customHeight="1"/>
  <cols>
    <col min="1" max="33" width="2.625" style="4" customWidth="1"/>
    <col min="34" max="36" width="2.625" style="4"/>
    <col min="37" max="37" width="12.75" style="4" bestFit="1" customWidth="1"/>
    <col min="38" max="16384" width="2.625" style="4"/>
  </cols>
  <sheetData>
    <row r="1" spans="1:33" ht="20.100000000000001" customHeight="1">
      <c r="A1" s="107" t="s">
        <v>190</v>
      </c>
    </row>
    <row r="2" spans="1:33" ht="20.100000000000001" customHeight="1">
      <c r="A2" s="108" t="s">
        <v>192</v>
      </c>
    </row>
    <row r="3" spans="1:33" ht="16.5" customHeight="1">
      <c r="A3" s="4" t="s">
        <v>203</v>
      </c>
      <c r="C3"/>
      <c r="D3"/>
      <c r="E3"/>
      <c r="F3"/>
      <c r="G3"/>
      <c r="H3" s="5"/>
      <c r="I3" s="60"/>
      <c r="J3" s="60"/>
      <c r="K3" s="60"/>
      <c r="L3" s="60"/>
      <c r="M3" s="60"/>
      <c r="N3" s="60"/>
      <c r="O3" s="60"/>
      <c r="P3" s="60"/>
      <c r="Q3" s="60"/>
      <c r="R3" s="60"/>
      <c r="S3" s="60"/>
      <c r="T3" s="501" t="s">
        <v>135</v>
      </c>
      <c r="U3" s="502"/>
      <c r="V3" s="502"/>
      <c r="W3" s="502"/>
      <c r="X3" s="502"/>
      <c r="Y3" s="502"/>
      <c r="Z3" s="503"/>
      <c r="AA3" s="498" t="str">
        <f>IF(別紙1!J9=0,"",別紙1!J9)</f>
        <v/>
      </c>
      <c r="AB3" s="499"/>
      <c r="AC3" s="499"/>
      <c r="AD3" s="499"/>
      <c r="AE3" s="499"/>
      <c r="AF3" s="499"/>
      <c r="AG3" s="500"/>
    </row>
    <row r="4" spans="1:33" ht="16.5" customHeight="1">
      <c r="C4" s="61"/>
      <c r="D4" s="61"/>
      <c r="E4" s="61"/>
      <c r="F4" s="61"/>
      <c r="G4" s="61"/>
      <c r="H4" s="5"/>
      <c r="I4" s="60"/>
      <c r="J4" s="60"/>
      <c r="K4" s="60"/>
      <c r="L4" s="60"/>
      <c r="M4" s="60"/>
      <c r="N4" s="60"/>
      <c r="O4" s="60"/>
      <c r="P4" s="60"/>
      <c r="Q4" s="60"/>
      <c r="R4" s="60"/>
      <c r="S4" s="60"/>
      <c r="T4" s="60"/>
      <c r="U4" s="60"/>
      <c r="V4" s="60"/>
      <c r="W4" s="60"/>
      <c r="X4" s="72"/>
      <c r="Y4" s="72"/>
      <c r="Z4" s="72"/>
      <c r="AA4" s="72"/>
      <c r="AB4" s="72"/>
      <c r="AC4" s="71"/>
      <c r="AD4" s="71"/>
      <c r="AE4" s="71"/>
      <c r="AF4" s="71"/>
      <c r="AG4" s="71"/>
    </row>
    <row r="5" spans="1:33" ht="16.5" customHeight="1">
      <c r="A5" s="504" t="s">
        <v>260</v>
      </c>
      <c r="B5" s="504"/>
      <c r="C5" s="504"/>
      <c r="D5" s="504"/>
      <c r="E5" s="504"/>
      <c r="F5" s="504"/>
      <c r="G5" s="504"/>
      <c r="H5" s="504"/>
      <c r="I5" s="504"/>
      <c r="J5" s="504"/>
      <c r="K5" s="504"/>
      <c r="L5" s="504"/>
      <c r="M5" s="504"/>
      <c r="N5" s="504"/>
      <c r="O5" s="504"/>
      <c r="P5" s="504"/>
      <c r="Q5" s="504"/>
      <c r="R5" s="504"/>
      <c r="S5" s="504"/>
      <c r="T5" s="504"/>
      <c r="U5" s="504"/>
      <c r="V5" s="504"/>
      <c r="W5" s="504"/>
      <c r="X5" s="504"/>
      <c r="Y5" s="504"/>
      <c r="Z5" s="504"/>
      <c r="AA5" s="504"/>
      <c r="AB5" s="504"/>
      <c r="AC5" s="504"/>
      <c r="AD5" s="504"/>
      <c r="AE5" s="504"/>
      <c r="AF5" s="504"/>
      <c r="AG5" s="504"/>
    </row>
    <row r="6" spans="1:33" s="149" customFormat="1" ht="16.5" customHeight="1">
      <c r="B6" s="403" t="s">
        <v>264</v>
      </c>
      <c r="C6" s="404"/>
      <c r="D6" s="404"/>
      <c r="E6" s="404"/>
      <c r="F6" s="404"/>
      <c r="G6" s="404"/>
      <c r="H6" s="405"/>
      <c r="I6" s="415" t="s">
        <v>9</v>
      </c>
      <c r="J6" s="416"/>
      <c r="K6" s="416"/>
      <c r="L6" s="416"/>
      <c r="M6" s="416"/>
      <c r="N6" s="417"/>
      <c r="O6" s="403" t="s">
        <v>265</v>
      </c>
      <c r="P6" s="404"/>
      <c r="Q6" s="404"/>
      <c r="R6" s="404"/>
      <c r="S6" s="404"/>
      <c r="T6" s="404"/>
      <c r="U6" s="405"/>
      <c r="V6" s="403" t="s">
        <v>266</v>
      </c>
      <c r="W6" s="404"/>
      <c r="X6" s="404"/>
      <c r="Y6" s="404"/>
      <c r="Z6" s="404"/>
      <c r="AA6" s="405"/>
      <c r="AB6" s="403" t="s">
        <v>261</v>
      </c>
      <c r="AC6" s="404"/>
      <c r="AD6" s="404"/>
      <c r="AE6" s="404"/>
      <c r="AF6" s="404"/>
      <c r="AG6" s="405"/>
    </row>
    <row r="7" spans="1:33" s="149" customFormat="1" ht="16.5" customHeight="1">
      <c r="B7" s="406"/>
      <c r="C7" s="407"/>
      <c r="D7" s="407"/>
      <c r="E7" s="407"/>
      <c r="F7" s="407"/>
      <c r="G7" s="407"/>
      <c r="H7" s="408"/>
      <c r="I7" s="418"/>
      <c r="J7" s="419"/>
      <c r="K7" s="419"/>
      <c r="L7" s="419"/>
      <c r="M7" s="419"/>
      <c r="N7" s="420"/>
      <c r="O7" s="406"/>
      <c r="P7" s="407"/>
      <c r="Q7" s="407"/>
      <c r="R7" s="407"/>
      <c r="S7" s="407"/>
      <c r="T7" s="407"/>
      <c r="U7" s="408"/>
      <c r="V7" s="406"/>
      <c r="W7" s="407"/>
      <c r="X7" s="407"/>
      <c r="Y7" s="407"/>
      <c r="Z7" s="407"/>
      <c r="AA7" s="408"/>
      <c r="AB7" s="406"/>
      <c r="AC7" s="407"/>
      <c r="AD7" s="407"/>
      <c r="AE7" s="407"/>
      <c r="AF7" s="407"/>
      <c r="AG7" s="408"/>
    </row>
    <row r="8" spans="1:33" s="149" customFormat="1" ht="16.5" customHeight="1">
      <c r="B8" s="409"/>
      <c r="C8" s="410"/>
      <c r="D8" s="410"/>
      <c r="E8" s="410"/>
      <c r="F8" s="410"/>
      <c r="G8" s="410"/>
      <c r="H8" s="411"/>
      <c r="I8" s="421"/>
      <c r="J8" s="422"/>
      <c r="K8" s="422"/>
      <c r="L8" s="422"/>
      <c r="M8" s="422"/>
      <c r="N8" s="423"/>
      <c r="O8" s="409"/>
      <c r="P8" s="410"/>
      <c r="Q8" s="410"/>
      <c r="R8" s="410"/>
      <c r="S8" s="410"/>
      <c r="T8" s="410"/>
      <c r="U8" s="411"/>
      <c r="V8" s="409"/>
      <c r="W8" s="410"/>
      <c r="X8" s="410"/>
      <c r="Y8" s="410"/>
      <c r="Z8" s="410"/>
      <c r="AA8" s="411"/>
      <c r="AB8" s="409"/>
      <c r="AC8" s="410"/>
      <c r="AD8" s="410"/>
      <c r="AE8" s="410"/>
      <c r="AF8" s="410"/>
      <c r="AG8" s="411"/>
    </row>
    <row r="9" spans="1:33" s="149" customFormat="1" ht="16.5" customHeight="1">
      <c r="B9" s="412">
        <f>K45+'別紙2-②'!K52+'別紙2-③'!K52</f>
        <v>0</v>
      </c>
      <c r="C9" s="413"/>
      <c r="D9" s="413"/>
      <c r="E9" s="413"/>
      <c r="F9" s="413"/>
      <c r="G9" s="413"/>
      <c r="H9" s="414"/>
      <c r="I9" s="427"/>
      <c r="J9" s="428"/>
      <c r="K9" s="428"/>
      <c r="L9" s="428"/>
      <c r="M9" s="428"/>
      <c r="N9" s="429"/>
      <c r="O9" s="433">
        <f>$B$9-$I$9</f>
        <v>0</v>
      </c>
      <c r="P9" s="434"/>
      <c r="Q9" s="434"/>
      <c r="R9" s="434"/>
      <c r="S9" s="434"/>
      <c r="T9" s="434"/>
      <c r="U9" s="435"/>
      <c r="V9" s="433">
        <f>K45</f>
        <v>0</v>
      </c>
      <c r="W9" s="434"/>
      <c r="X9" s="434"/>
      <c r="Y9" s="434"/>
      <c r="Z9" s="434"/>
      <c r="AA9" s="435"/>
      <c r="AB9" s="433">
        <f>O9/3</f>
        <v>0</v>
      </c>
      <c r="AC9" s="434"/>
      <c r="AD9" s="434"/>
      <c r="AE9" s="434"/>
      <c r="AF9" s="434"/>
      <c r="AG9" s="435"/>
    </row>
    <row r="10" spans="1:33" s="149" customFormat="1" ht="16.5" customHeight="1">
      <c r="B10" s="415" t="s">
        <v>134</v>
      </c>
      <c r="C10" s="416"/>
      <c r="D10" s="416"/>
      <c r="E10" s="416"/>
      <c r="F10" s="416"/>
      <c r="G10" s="416"/>
      <c r="H10" s="417"/>
      <c r="I10" s="403" t="s">
        <v>277</v>
      </c>
      <c r="J10" s="404"/>
      <c r="K10" s="404"/>
      <c r="L10" s="404"/>
      <c r="M10" s="404"/>
      <c r="N10" s="405"/>
      <c r="O10" s="415" t="s">
        <v>262</v>
      </c>
      <c r="P10" s="416"/>
      <c r="Q10" s="416"/>
      <c r="R10" s="416"/>
      <c r="S10" s="416"/>
      <c r="T10" s="416"/>
      <c r="U10" s="417"/>
      <c r="V10" s="403" t="s">
        <v>267</v>
      </c>
      <c r="W10" s="404"/>
      <c r="X10" s="404"/>
      <c r="Y10" s="404"/>
      <c r="Z10" s="404"/>
      <c r="AA10" s="405"/>
      <c r="AB10" s="442"/>
      <c r="AC10" s="443"/>
      <c r="AD10" s="443"/>
      <c r="AE10" s="443"/>
      <c r="AF10" s="443"/>
      <c r="AG10" s="444"/>
    </row>
    <row r="11" spans="1:33" s="149" customFormat="1" ht="16.5" customHeight="1">
      <c r="B11" s="418"/>
      <c r="C11" s="419"/>
      <c r="D11" s="419"/>
      <c r="E11" s="419"/>
      <c r="F11" s="419"/>
      <c r="G11" s="419"/>
      <c r="H11" s="420"/>
      <c r="I11" s="406"/>
      <c r="J11" s="407"/>
      <c r="K11" s="407"/>
      <c r="L11" s="407"/>
      <c r="M11" s="407"/>
      <c r="N11" s="408"/>
      <c r="O11" s="418"/>
      <c r="P11" s="419"/>
      <c r="Q11" s="419"/>
      <c r="R11" s="419"/>
      <c r="S11" s="419"/>
      <c r="T11" s="419"/>
      <c r="U11" s="420"/>
      <c r="V11" s="406"/>
      <c r="W11" s="407"/>
      <c r="X11" s="407"/>
      <c r="Y11" s="407"/>
      <c r="Z11" s="407"/>
      <c r="AA11" s="408"/>
      <c r="AB11" s="445"/>
      <c r="AC11" s="446"/>
      <c r="AD11" s="446"/>
      <c r="AE11" s="446"/>
      <c r="AF11" s="446"/>
      <c r="AG11" s="447"/>
    </row>
    <row r="12" spans="1:33" s="149" customFormat="1" ht="16.5" customHeight="1">
      <c r="B12" s="418"/>
      <c r="C12" s="419"/>
      <c r="D12" s="419"/>
      <c r="E12" s="419"/>
      <c r="F12" s="419"/>
      <c r="G12" s="419"/>
      <c r="H12" s="420"/>
      <c r="I12" s="406"/>
      <c r="J12" s="407"/>
      <c r="K12" s="407"/>
      <c r="L12" s="407"/>
      <c r="M12" s="407"/>
      <c r="N12" s="408"/>
      <c r="O12" s="418"/>
      <c r="P12" s="419"/>
      <c r="Q12" s="419"/>
      <c r="R12" s="419"/>
      <c r="S12" s="419"/>
      <c r="T12" s="419"/>
      <c r="U12" s="420"/>
      <c r="V12" s="406"/>
      <c r="W12" s="407"/>
      <c r="X12" s="407"/>
      <c r="Y12" s="407"/>
      <c r="Z12" s="407"/>
      <c r="AA12" s="408"/>
      <c r="AB12" s="445"/>
      <c r="AC12" s="446"/>
      <c r="AD12" s="446"/>
      <c r="AE12" s="446"/>
      <c r="AF12" s="446"/>
      <c r="AG12" s="447"/>
    </row>
    <row r="13" spans="1:33" s="149" customFormat="1" ht="16.5" customHeight="1">
      <c r="B13" s="421"/>
      <c r="C13" s="422"/>
      <c r="D13" s="422"/>
      <c r="E13" s="422"/>
      <c r="F13" s="422"/>
      <c r="G13" s="422"/>
      <c r="H13" s="423"/>
      <c r="I13" s="409"/>
      <c r="J13" s="410"/>
      <c r="K13" s="410"/>
      <c r="L13" s="410"/>
      <c r="M13" s="410"/>
      <c r="N13" s="411"/>
      <c r="O13" s="421"/>
      <c r="P13" s="422"/>
      <c r="Q13" s="422"/>
      <c r="R13" s="422"/>
      <c r="S13" s="422"/>
      <c r="T13" s="422"/>
      <c r="U13" s="423"/>
      <c r="V13" s="409"/>
      <c r="W13" s="410"/>
      <c r="X13" s="410"/>
      <c r="Y13" s="410"/>
      <c r="Z13" s="410"/>
      <c r="AA13" s="411"/>
      <c r="AB13" s="448"/>
      <c r="AC13" s="449"/>
      <c r="AD13" s="449"/>
      <c r="AE13" s="449"/>
      <c r="AF13" s="449"/>
      <c r="AG13" s="450"/>
    </row>
    <row r="14" spans="1:33" s="149" customFormat="1" ht="16.5" customHeight="1" thickBot="1">
      <c r="B14" s="424">
        <f>IF(V9&gt;AB9,AB9,V9)</f>
        <v>0</v>
      </c>
      <c r="C14" s="425"/>
      <c r="D14" s="425"/>
      <c r="E14" s="425"/>
      <c r="F14" s="425"/>
      <c r="G14" s="425"/>
      <c r="H14" s="426"/>
      <c r="I14" s="430">
        <f>様式第11!D22</f>
        <v>0</v>
      </c>
      <c r="J14" s="431"/>
      <c r="K14" s="431"/>
      <c r="L14" s="431"/>
      <c r="M14" s="431"/>
      <c r="N14" s="432"/>
      <c r="O14" s="436">
        <f>ROUNDDOWN(IF(B14&gt;I14,I14,B14),-3)</f>
        <v>0</v>
      </c>
      <c r="P14" s="437"/>
      <c r="Q14" s="437"/>
      <c r="R14" s="437"/>
      <c r="S14" s="437"/>
      <c r="T14" s="437"/>
      <c r="U14" s="438"/>
      <c r="V14" s="439">
        <f>O14-I14</f>
        <v>0</v>
      </c>
      <c r="W14" s="440"/>
      <c r="X14" s="440"/>
      <c r="Y14" s="440"/>
      <c r="Z14" s="440"/>
      <c r="AA14" s="441"/>
      <c r="AB14" s="439" t="s">
        <v>263</v>
      </c>
      <c r="AC14" s="440"/>
      <c r="AD14" s="440"/>
      <c r="AE14" s="440"/>
      <c r="AF14" s="440"/>
      <c r="AG14" s="441"/>
    </row>
    <row r="15" spans="1:33" ht="16.5" customHeight="1" thickTop="1">
      <c r="B15" s="467" t="s">
        <v>101</v>
      </c>
      <c r="C15" s="468"/>
      <c r="D15" s="468"/>
      <c r="E15" s="468"/>
      <c r="F15" s="468"/>
      <c r="G15" s="468"/>
      <c r="H15" s="468"/>
      <c r="I15" s="468"/>
      <c r="J15" s="468"/>
      <c r="K15" s="468"/>
      <c r="L15" s="468"/>
      <c r="M15" s="468"/>
      <c r="N15" s="468"/>
      <c r="O15" s="468"/>
      <c r="P15" s="468"/>
      <c r="Q15" s="468"/>
      <c r="R15" s="468"/>
      <c r="S15" s="468"/>
      <c r="T15" s="468"/>
      <c r="U15" s="468"/>
      <c r="V15" s="469"/>
      <c r="W15" s="469"/>
      <c r="X15" s="469"/>
      <c r="Y15" s="469"/>
      <c r="Z15" s="469"/>
      <c r="AA15" s="469"/>
      <c r="AB15" s="468"/>
      <c r="AC15" s="468"/>
      <c r="AD15" s="468"/>
      <c r="AE15" s="468"/>
      <c r="AF15" s="468"/>
      <c r="AG15" s="470"/>
    </row>
    <row r="16" spans="1:33" ht="16.5" customHeight="1">
      <c r="B16" s="486" t="s">
        <v>0</v>
      </c>
      <c r="C16" s="487"/>
      <c r="D16" s="487"/>
      <c r="E16" s="487"/>
      <c r="F16" s="487"/>
      <c r="G16" s="487"/>
      <c r="H16" s="487"/>
      <c r="I16" s="487"/>
      <c r="J16" s="487"/>
      <c r="K16" s="464" t="s">
        <v>36</v>
      </c>
      <c r="L16" s="465"/>
      <c r="M16" s="465"/>
      <c r="N16" s="465"/>
      <c r="O16" s="465"/>
      <c r="P16" s="465"/>
      <c r="Q16" s="465"/>
      <c r="R16" s="466"/>
      <c r="S16" s="464" t="s">
        <v>2</v>
      </c>
      <c r="T16" s="465"/>
      <c r="U16" s="465"/>
      <c r="V16" s="465"/>
      <c r="W16" s="465"/>
      <c r="X16" s="465"/>
      <c r="Y16" s="465"/>
      <c r="Z16" s="465"/>
      <c r="AA16" s="465"/>
      <c r="AB16" s="465"/>
      <c r="AC16" s="465"/>
      <c r="AD16" s="465"/>
      <c r="AE16" s="465"/>
      <c r="AF16" s="465"/>
      <c r="AG16" s="466"/>
    </row>
    <row r="17" spans="2:33" ht="16.5" customHeight="1">
      <c r="B17" s="455"/>
      <c r="C17" s="456"/>
      <c r="D17" s="456"/>
      <c r="E17" s="456"/>
      <c r="F17" s="456"/>
      <c r="G17" s="456"/>
      <c r="H17" s="456"/>
      <c r="I17" s="456"/>
      <c r="J17" s="457"/>
      <c r="K17" s="483"/>
      <c r="L17" s="484"/>
      <c r="M17" s="484"/>
      <c r="N17" s="484"/>
      <c r="O17" s="484"/>
      <c r="P17" s="484"/>
      <c r="Q17" s="484"/>
      <c r="R17" s="485"/>
      <c r="S17" s="453"/>
      <c r="T17" s="454"/>
      <c r="U17" s="454"/>
      <c r="V17" s="454"/>
      <c r="W17" s="454"/>
      <c r="X17" s="454"/>
      <c r="Y17" s="454"/>
      <c r="Z17" s="454"/>
      <c r="AA17" s="454"/>
      <c r="AB17" s="454"/>
      <c r="AC17" s="454"/>
      <c r="AD17" s="454"/>
      <c r="AE17" s="454"/>
      <c r="AF17" s="451"/>
      <c r="AG17" s="452"/>
    </row>
    <row r="18" spans="2:33" s="6" customFormat="1" ht="16.5" customHeight="1">
      <c r="B18" s="458"/>
      <c r="C18" s="459"/>
      <c r="D18" s="459"/>
      <c r="E18" s="459"/>
      <c r="F18" s="459"/>
      <c r="G18" s="459"/>
      <c r="H18" s="459"/>
      <c r="I18" s="459"/>
      <c r="J18" s="460"/>
      <c r="K18" s="461"/>
      <c r="L18" s="462"/>
      <c r="M18" s="462"/>
      <c r="N18" s="462"/>
      <c r="O18" s="462"/>
      <c r="P18" s="462"/>
      <c r="Q18" s="462"/>
      <c r="R18" s="463"/>
      <c r="S18" s="398"/>
      <c r="T18" s="399"/>
      <c r="U18" s="399"/>
      <c r="V18" s="399"/>
      <c r="W18" s="399"/>
      <c r="X18" s="399"/>
      <c r="Y18" s="399"/>
      <c r="Z18" s="399"/>
      <c r="AA18" s="399"/>
      <c r="AB18" s="399"/>
      <c r="AC18" s="399"/>
      <c r="AD18" s="399"/>
      <c r="AE18" s="400"/>
      <c r="AF18" s="401"/>
      <c r="AG18" s="402"/>
    </row>
    <row r="19" spans="2:33" s="6" customFormat="1" ht="16.5" customHeight="1">
      <c r="B19" s="458"/>
      <c r="C19" s="459"/>
      <c r="D19" s="459"/>
      <c r="E19" s="459"/>
      <c r="F19" s="459"/>
      <c r="G19" s="459"/>
      <c r="H19" s="459"/>
      <c r="I19" s="459"/>
      <c r="J19" s="460"/>
      <c r="K19" s="461"/>
      <c r="L19" s="462"/>
      <c r="M19" s="462"/>
      <c r="N19" s="462"/>
      <c r="O19" s="462"/>
      <c r="P19" s="462"/>
      <c r="Q19" s="462"/>
      <c r="R19" s="463"/>
      <c r="S19" s="398"/>
      <c r="T19" s="399"/>
      <c r="U19" s="399"/>
      <c r="V19" s="399"/>
      <c r="W19" s="399"/>
      <c r="X19" s="399"/>
      <c r="Y19" s="399"/>
      <c r="Z19" s="399"/>
      <c r="AA19" s="399"/>
      <c r="AB19" s="399"/>
      <c r="AC19" s="399"/>
      <c r="AD19" s="399"/>
      <c r="AE19" s="400"/>
      <c r="AF19" s="401"/>
      <c r="AG19" s="402"/>
    </row>
    <row r="20" spans="2:33" s="6" customFormat="1" ht="16.5" customHeight="1">
      <c r="B20" s="458"/>
      <c r="C20" s="459"/>
      <c r="D20" s="459"/>
      <c r="E20" s="459"/>
      <c r="F20" s="459"/>
      <c r="G20" s="459"/>
      <c r="H20" s="459"/>
      <c r="I20" s="459"/>
      <c r="J20" s="460"/>
      <c r="K20" s="461"/>
      <c r="L20" s="462"/>
      <c r="M20" s="462"/>
      <c r="N20" s="462"/>
      <c r="O20" s="462"/>
      <c r="P20" s="462"/>
      <c r="Q20" s="462"/>
      <c r="R20" s="463"/>
      <c r="S20" s="398"/>
      <c r="T20" s="399"/>
      <c r="U20" s="399"/>
      <c r="V20" s="399"/>
      <c r="W20" s="399"/>
      <c r="X20" s="399"/>
      <c r="Y20" s="399"/>
      <c r="Z20" s="399"/>
      <c r="AA20" s="399"/>
      <c r="AB20" s="399"/>
      <c r="AC20" s="399"/>
      <c r="AD20" s="399"/>
      <c r="AE20" s="400"/>
      <c r="AF20" s="401"/>
      <c r="AG20" s="402"/>
    </row>
    <row r="21" spans="2:33" s="6" customFormat="1" ht="16.5" customHeight="1">
      <c r="B21" s="458"/>
      <c r="C21" s="459"/>
      <c r="D21" s="459"/>
      <c r="E21" s="459"/>
      <c r="F21" s="459"/>
      <c r="G21" s="459"/>
      <c r="H21" s="459"/>
      <c r="I21" s="459"/>
      <c r="J21" s="460"/>
      <c r="K21" s="461"/>
      <c r="L21" s="462"/>
      <c r="M21" s="462"/>
      <c r="N21" s="462"/>
      <c r="O21" s="462"/>
      <c r="P21" s="462"/>
      <c r="Q21" s="462"/>
      <c r="R21" s="463"/>
      <c r="S21" s="398"/>
      <c r="T21" s="399"/>
      <c r="U21" s="399"/>
      <c r="V21" s="399"/>
      <c r="W21" s="399"/>
      <c r="X21" s="399"/>
      <c r="Y21" s="399"/>
      <c r="Z21" s="399"/>
      <c r="AA21" s="399"/>
      <c r="AB21" s="399"/>
      <c r="AC21" s="399"/>
      <c r="AD21" s="399"/>
      <c r="AE21" s="400"/>
      <c r="AF21" s="401"/>
      <c r="AG21" s="402"/>
    </row>
    <row r="22" spans="2:33" s="6" customFormat="1" ht="16.5" customHeight="1">
      <c r="B22" s="458"/>
      <c r="C22" s="459"/>
      <c r="D22" s="459"/>
      <c r="E22" s="459"/>
      <c r="F22" s="459"/>
      <c r="G22" s="459"/>
      <c r="H22" s="459"/>
      <c r="I22" s="459"/>
      <c r="J22" s="460"/>
      <c r="K22" s="461"/>
      <c r="L22" s="462"/>
      <c r="M22" s="462"/>
      <c r="N22" s="462"/>
      <c r="O22" s="462"/>
      <c r="P22" s="462"/>
      <c r="Q22" s="462"/>
      <c r="R22" s="463"/>
      <c r="S22" s="398"/>
      <c r="T22" s="399"/>
      <c r="U22" s="399"/>
      <c r="V22" s="399"/>
      <c r="W22" s="399"/>
      <c r="X22" s="399"/>
      <c r="Y22" s="399"/>
      <c r="Z22" s="399"/>
      <c r="AA22" s="399"/>
      <c r="AB22" s="399"/>
      <c r="AC22" s="399"/>
      <c r="AD22" s="399"/>
      <c r="AE22" s="400"/>
      <c r="AF22" s="401"/>
      <c r="AG22" s="402"/>
    </row>
    <row r="23" spans="2:33" s="6" customFormat="1" ht="16.5" customHeight="1">
      <c r="B23" s="458"/>
      <c r="C23" s="459"/>
      <c r="D23" s="459"/>
      <c r="E23" s="459"/>
      <c r="F23" s="459"/>
      <c r="G23" s="459"/>
      <c r="H23" s="459"/>
      <c r="I23" s="459"/>
      <c r="J23" s="460"/>
      <c r="K23" s="461"/>
      <c r="L23" s="462"/>
      <c r="M23" s="462"/>
      <c r="N23" s="462"/>
      <c r="O23" s="462"/>
      <c r="P23" s="462"/>
      <c r="Q23" s="462"/>
      <c r="R23" s="463"/>
      <c r="S23" s="398"/>
      <c r="T23" s="399"/>
      <c r="U23" s="399"/>
      <c r="V23" s="399"/>
      <c r="W23" s="399"/>
      <c r="X23" s="399"/>
      <c r="Y23" s="399"/>
      <c r="Z23" s="399"/>
      <c r="AA23" s="399"/>
      <c r="AB23" s="399"/>
      <c r="AC23" s="399"/>
      <c r="AD23" s="399"/>
      <c r="AE23" s="400"/>
      <c r="AF23" s="401"/>
      <c r="AG23" s="402"/>
    </row>
    <row r="24" spans="2:33" s="6" customFormat="1" ht="16.5" customHeight="1">
      <c r="B24" s="458"/>
      <c r="C24" s="459"/>
      <c r="D24" s="459"/>
      <c r="E24" s="459"/>
      <c r="F24" s="459"/>
      <c r="G24" s="459"/>
      <c r="H24" s="459"/>
      <c r="I24" s="459"/>
      <c r="J24" s="460"/>
      <c r="K24" s="461"/>
      <c r="L24" s="462"/>
      <c r="M24" s="462"/>
      <c r="N24" s="462"/>
      <c r="O24" s="462"/>
      <c r="P24" s="462"/>
      <c r="Q24" s="462"/>
      <c r="R24" s="463"/>
      <c r="S24" s="398"/>
      <c r="T24" s="399"/>
      <c r="U24" s="399"/>
      <c r="V24" s="399"/>
      <c r="W24" s="399"/>
      <c r="X24" s="399"/>
      <c r="Y24" s="399"/>
      <c r="Z24" s="399"/>
      <c r="AA24" s="399"/>
      <c r="AB24" s="399"/>
      <c r="AC24" s="399"/>
      <c r="AD24" s="399"/>
      <c r="AE24" s="400"/>
      <c r="AF24" s="401"/>
      <c r="AG24" s="402"/>
    </row>
    <row r="25" spans="2:33" s="6" customFormat="1" ht="16.5" customHeight="1">
      <c r="B25" s="458"/>
      <c r="C25" s="459"/>
      <c r="D25" s="459"/>
      <c r="E25" s="459"/>
      <c r="F25" s="459"/>
      <c r="G25" s="459"/>
      <c r="H25" s="459"/>
      <c r="I25" s="459"/>
      <c r="J25" s="460"/>
      <c r="K25" s="461"/>
      <c r="L25" s="462"/>
      <c r="M25" s="462"/>
      <c r="N25" s="462"/>
      <c r="O25" s="462"/>
      <c r="P25" s="462"/>
      <c r="Q25" s="462"/>
      <c r="R25" s="463"/>
      <c r="S25" s="398"/>
      <c r="T25" s="399"/>
      <c r="U25" s="399"/>
      <c r="V25" s="399"/>
      <c r="W25" s="399"/>
      <c r="X25" s="399"/>
      <c r="Y25" s="399"/>
      <c r="Z25" s="399"/>
      <c r="AA25" s="399"/>
      <c r="AB25" s="399"/>
      <c r="AC25" s="399"/>
      <c r="AD25" s="399"/>
      <c r="AE25" s="400"/>
      <c r="AF25" s="401"/>
      <c r="AG25" s="402"/>
    </row>
    <row r="26" spans="2:33" s="6" customFormat="1" ht="16.5" customHeight="1">
      <c r="B26" s="458"/>
      <c r="C26" s="459"/>
      <c r="D26" s="459"/>
      <c r="E26" s="459"/>
      <c r="F26" s="459"/>
      <c r="G26" s="459"/>
      <c r="H26" s="459"/>
      <c r="I26" s="459"/>
      <c r="J26" s="460"/>
      <c r="K26" s="461"/>
      <c r="L26" s="462"/>
      <c r="M26" s="462"/>
      <c r="N26" s="462"/>
      <c r="O26" s="462"/>
      <c r="P26" s="462"/>
      <c r="Q26" s="462"/>
      <c r="R26" s="463"/>
      <c r="S26" s="398"/>
      <c r="T26" s="399"/>
      <c r="U26" s="399"/>
      <c r="V26" s="399"/>
      <c r="W26" s="399"/>
      <c r="X26" s="399"/>
      <c r="Y26" s="399"/>
      <c r="Z26" s="399"/>
      <c r="AA26" s="399"/>
      <c r="AB26" s="399"/>
      <c r="AC26" s="399"/>
      <c r="AD26" s="399"/>
      <c r="AE26" s="400"/>
      <c r="AF26" s="401"/>
      <c r="AG26" s="402"/>
    </row>
    <row r="27" spans="2:33" s="6" customFormat="1" ht="16.5" customHeight="1">
      <c r="B27" s="458"/>
      <c r="C27" s="459"/>
      <c r="D27" s="459"/>
      <c r="E27" s="459"/>
      <c r="F27" s="459"/>
      <c r="G27" s="459"/>
      <c r="H27" s="459"/>
      <c r="I27" s="459"/>
      <c r="J27" s="460"/>
      <c r="K27" s="461"/>
      <c r="L27" s="462"/>
      <c r="M27" s="462"/>
      <c r="N27" s="462"/>
      <c r="O27" s="462"/>
      <c r="P27" s="462"/>
      <c r="Q27" s="462"/>
      <c r="R27" s="463"/>
      <c r="S27" s="398"/>
      <c r="T27" s="399"/>
      <c r="U27" s="399"/>
      <c r="V27" s="399"/>
      <c r="W27" s="399"/>
      <c r="X27" s="399"/>
      <c r="Y27" s="399"/>
      <c r="Z27" s="399"/>
      <c r="AA27" s="399"/>
      <c r="AB27" s="399"/>
      <c r="AC27" s="399"/>
      <c r="AD27" s="399"/>
      <c r="AE27" s="400"/>
      <c r="AF27" s="401"/>
      <c r="AG27" s="402"/>
    </row>
    <row r="28" spans="2:33" s="6" customFormat="1" ht="16.5" customHeight="1">
      <c r="B28" s="458"/>
      <c r="C28" s="459"/>
      <c r="D28" s="459"/>
      <c r="E28" s="459"/>
      <c r="F28" s="459"/>
      <c r="G28" s="459"/>
      <c r="H28" s="459"/>
      <c r="I28" s="459"/>
      <c r="J28" s="460"/>
      <c r="K28" s="461"/>
      <c r="L28" s="462"/>
      <c r="M28" s="462"/>
      <c r="N28" s="462"/>
      <c r="O28" s="462"/>
      <c r="P28" s="462"/>
      <c r="Q28" s="462"/>
      <c r="R28" s="463"/>
      <c r="S28" s="398"/>
      <c r="T28" s="399"/>
      <c r="U28" s="399"/>
      <c r="V28" s="399"/>
      <c r="W28" s="399"/>
      <c r="X28" s="399"/>
      <c r="Y28" s="399"/>
      <c r="Z28" s="399"/>
      <c r="AA28" s="399"/>
      <c r="AB28" s="399"/>
      <c r="AC28" s="399"/>
      <c r="AD28" s="399"/>
      <c r="AE28" s="400"/>
      <c r="AF28" s="401"/>
      <c r="AG28" s="402"/>
    </row>
    <row r="29" spans="2:33" s="6" customFormat="1" ht="16.5" customHeight="1">
      <c r="B29" s="458"/>
      <c r="C29" s="459"/>
      <c r="D29" s="459"/>
      <c r="E29" s="459"/>
      <c r="F29" s="459"/>
      <c r="G29" s="459"/>
      <c r="H29" s="459"/>
      <c r="I29" s="459"/>
      <c r="J29" s="460"/>
      <c r="K29" s="461"/>
      <c r="L29" s="462"/>
      <c r="M29" s="462"/>
      <c r="N29" s="462"/>
      <c r="O29" s="462"/>
      <c r="P29" s="462"/>
      <c r="Q29" s="462"/>
      <c r="R29" s="463"/>
      <c r="S29" s="398"/>
      <c r="T29" s="399"/>
      <c r="U29" s="399"/>
      <c r="V29" s="399"/>
      <c r="W29" s="399"/>
      <c r="X29" s="399"/>
      <c r="Y29" s="399"/>
      <c r="Z29" s="399"/>
      <c r="AA29" s="399"/>
      <c r="AB29" s="399"/>
      <c r="AC29" s="399"/>
      <c r="AD29" s="399"/>
      <c r="AE29" s="400"/>
      <c r="AF29" s="401"/>
      <c r="AG29" s="402"/>
    </row>
    <row r="30" spans="2:33" s="6" customFormat="1" ht="16.5" customHeight="1">
      <c r="B30" s="458"/>
      <c r="C30" s="459"/>
      <c r="D30" s="459"/>
      <c r="E30" s="459"/>
      <c r="F30" s="459"/>
      <c r="G30" s="459"/>
      <c r="H30" s="459"/>
      <c r="I30" s="459"/>
      <c r="J30" s="460"/>
      <c r="K30" s="461"/>
      <c r="L30" s="462"/>
      <c r="M30" s="462"/>
      <c r="N30" s="462"/>
      <c r="O30" s="462"/>
      <c r="P30" s="462"/>
      <c r="Q30" s="462"/>
      <c r="R30" s="463"/>
      <c r="S30" s="398"/>
      <c r="T30" s="399"/>
      <c r="U30" s="399"/>
      <c r="V30" s="399"/>
      <c r="W30" s="399"/>
      <c r="X30" s="399"/>
      <c r="Y30" s="399"/>
      <c r="Z30" s="399"/>
      <c r="AA30" s="399"/>
      <c r="AB30" s="399"/>
      <c r="AC30" s="399"/>
      <c r="AD30" s="399"/>
      <c r="AE30" s="400"/>
      <c r="AF30" s="401"/>
      <c r="AG30" s="402"/>
    </row>
    <row r="31" spans="2:33" s="6" customFormat="1" ht="16.5" customHeight="1">
      <c r="B31" s="458"/>
      <c r="C31" s="459"/>
      <c r="D31" s="459"/>
      <c r="E31" s="459"/>
      <c r="F31" s="459"/>
      <c r="G31" s="459"/>
      <c r="H31" s="459"/>
      <c r="I31" s="459"/>
      <c r="J31" s="460"/>
      <c r="K31" s="461"/>
      <c r="L31" s="462"/>
      <c r="M31" s="462"/>
      <c r="N31" s="462"/>
      <c r="O31" s="462"/>
      <c r="P31" s="462"/>
      <c r="Q31" s="462"/>
      <c r="R31" s="463"/>
      <c r="S31" s="398"/>
      <c r="T31" s="399"/>
      <c r="U31" s="399"/>
      <c r="V31" s="399"/>
      <c r="W31" s="399"/>
      <c r="X31" s="399"/>
      <c r="Y31" s="399"/>
      <c r="Z31" s="399"/>
      <c r="AA31" s="399"/>
      <c r="AB31" s="399"/>
      <c r="AC31" s="399"/>
      <c r="AD31" s="399"/>
      <c r="AE31" s="400"/>
      <c r="AF31" s="401"/>
      <c r="AG31" s="402"/>
    </row>
    <row r="32" spans="2:33" s="6" customFormat="1" ht="16.5" customHeight="1">
      <c r="B32" s="458"/>
      <c r="C32" s="459"/>
      <c r="D32" s="459"/>
      <c r="E32" s="459"/>
      <c r="F32" s="459"/>
      <c r="G32" s="459"/>
      <c r="H32" s="459"/>
      <c r="I32" s="459"/>
      <c r="J32" s="460"/>
      <c r="K32" s="461"/>
      <c r="L32" s="462"/>
      <c r="M32" s="462"/>
      <c r="N32" s="462"/>
      <c r="O32" s="462"/>
      <c r="P32" s="462"/>
      <c r="Q32" s="462"/>
      <c r="R32" s="463"/>
      <c r="S32" s="398"/>
      <c r="T32" s="399"/>
      <c r="U32" s="399"/>
      <c r="V32" s="399"/>
      <c r="W32" s="399"/>
      <c r="X32" s="399"/>
      <c r="Y32" s="399"/>
      <c r="Z32" s="399"/>
      <c r="AA32" s="399"/>
      <c r="AB32" s="399"/>
      <c r="AC32" s="399"/>
      <c r="AD32" s="399"/>
      <c r="AE32" s="400"/>
      <c r="AF32" s="401"/>
      <c r="AG32" s="402"/>
    </row>
    <row r="33" spans="2:50" s="6" customFormat="1" ht="16.5" customHeight="1">
      <c r="B33" s="458"/>
      <c r="C33" s="459"/>
      <c r="D33" s="459"/>
      <c r="E33" s="459"/>
      <c r="F33" s="459"/>
      <c r="G33" s="459"/>
      <c r="H33" s="459"/>
      <c r="I33" s="459"/>
      <c r="J33" s="460"/>
      <c r="K33" s="461"/>
      <c r="L33" s="462"/>
      <c r="M33" s="462"/>
      <c r="N33" s="462"/>
      <c r="O33" s="462"/>
      <c r="P33" s="462"/>
      <c r="Q33" s="462"/>
      <c r="R33" s="463"/>
      <c r="S33" s="398"/>
      <c r="T33" s="399"/>
      <c r="U33" s="399"/>
      <c r="V33" s="399"/>
      <c r="W33" s="399"/>
      <c r="X33" s="399"/>
      <c r="Y33" s="399"/>
      <c r="Z33" s="399"/>
      <c r="AA33" s="399"/>
      <c r="AB33" s="399"/>
      <c r="AC33" s="399"/>
      <c r="AD33" s="399"/>
      <c r="AE33" s="400"/>
      <c r="AF33" s="401"/>
      <c r="AG33" s="402"/>
    </row>
    <row r="34" spans="2:50" s="6" customFormat="1" ht="16.5" customHeight="1">
      <c r="B34" s="458"/>
      <c r="C34" s="459"/>
      <c r="D34" s="459"/>
      <c r="E34" s="459"/>
      <c r="F34" s="459"/>
      <c r="G34" s="459"/>
      <c r="H34" s="459"/>
      <c r="I34" s="459"/>
      <c r="J34" s="460"/>
      <c r="K34" s="461"/>
      <c r="L34" s="462"/>
      <c r="M34" s="462"/>
      <c r="N34" s="462"/>
      <c r="O34" s="462"/>
      <c r="P34" s="462"/>
      <c r="Q34" s="462"/>
      <c r="R34" s="463"/>
      <c r="S34" s="398"/>
      <c r="T34" s="399"/>
      <c r="U34" s="399"/>
      <c r="V34" s="399"/>
      <c r="W34" s="399"/>
      <c r="X34" s="399"/>
      <c r="Y34" s="399"/>
      <c r="Z34" s="399"/>
      <c r="AA34" s="399"/>
      <c r="AB34" s="399"/>
      <c r="AC34" s="399"/>
      <c r="AD34" s="399"/>
      <c r="AE34" s="400"/>
      <c r="AF34" s="401"/>
      <c r="AG34" s="402"/>
      <c r="AX34" s="7"/>
    </row>
    <row r="35" spans="2:50" s="6" customFormat="1" ht="16.5" customHeight="1">
      <c r="B35" s="458"/>
      <c r="C35" s="459"/>
      <c r="D35" s="459"/>
      <c r="E35" s="459"/>
      <c r="F35" s="459"/>
      <c r="G35" s="459"/>
      <c r="H35" s="459"/>
      <c r="I35" s="459"/>
      <c r="J35" s="460"/>
      <c r="K35" s="461"/>
      <c r="L35" s="462"/>
      <c r="M35" s="462"/>
      <c r="N35" s="462"/>
      <c r="O35" s="462"/>
      <c r="P35" s="462"/>
      <c r="Q35" s="462"/>
      <c r="R35" s="463"/>
      <c r="S35" s="398"/>
      <c r="T35" s="399"/>
      <c r="U35" s="399"/>
      <c r="V35" s="399"/>
      <c r="W35" s="399"/>
      <c r="X35" s="399"/>
      <c r="Y35" s="399"/>
      <c r="Z35" s="399"/>
      <c r="AA35" s="399"/>
      <c r="AB35" s="399"/>
      <c r="AC35" s="399"/>
      <c r="AD35" s="399"/>
      <c r="AE35" s="400"/>
      <c r="AF35" s="401"/>
      <c r="AG35" s="402"/>
      <c r="AX35" s="7"/>
    </row>
    <row r="36" spans="2:50" s="6" customFormat="1" ht="16.5" customHeight="1">
      <c r="B36" s="458"/>
      <c r="C36" s="459"/>
      <c r="D36" s="459"/>
      <c r="E36" s="459"/>
      <c r="F36" s="459"/>
      <c r="G36" s="459"/>
      <c r="H36" s="459"/>
      <c r="I36" s="459"/>
      <c r="J36" s="460"/>
      <c r="K36" s="461"/>
      <c r="L36" s="462"/>
      <c r="M36" s="462"/>
      <c r="N36" s="462"/>
      <c r="O36" s="462"/>
      <c r="P36" s="462"/>
      <c r="Q36" s="462"/>
      <c r="R36" s="463"/>
      <c r="S36" s="398"/>
      <c r="T36" s="399"/>
      <c r="U36" s="399"/>
      <c r="V36" s="399"/>
      <c r="W36" s="399"/>
      <c r="X36" s="399"/>
      <c r="Y36" s="399"/>
      <c r="Z36" s="399"/>
      <c r="AA36" s="399"/>
      <c r="AB36" s="399"/>
      <c r="AC36" s="399"/>
      <c r="AD36" s="399"/>
      <c r="AE36" s="400"/>
      <c r="AF36" s="401"/>
      <c r="AG36" s="402"/>
      <c r="AX36" s="7"/>
    </row>
    <row r="37" spans="2:50" s="6" customFormat="1" ht="16.5" customHeight="1">
      <c r="B37" s="458"/>
      <c r="C37" s="459"/>
      <c r="D37" s="459"/>
      <c r="E37" s="459"/>
      <c r="F37" s="459"/>
      <c r="G37" s="459"/>
      <c r="H37" s="459"/>
      <c r="I37" s="459"/>
      <c r="J37" s="460"/>
      <c r="K37" s="461"/>
      <c r="L37" s="462"/>
      <c r="M37" s="462"/>
      <c r="N37" s="462"/>
      <c r="O37" s="462"/>
      <c r="P37" s="462"/>
      <c r="Q37" s="462"/>
      <c r="R37" s="463"/>
      <c r="S37" s="398"/>
      <c r="T37" s="399"/>
      <c r="U37" s="399"/>
      <c r="V37" s="399"/>
      <c r="W37" s="399"/>
      <c r="X37" s="399"/>
      <c r="Y37" s="399"/>
      <c r="Z37" s="399"/>
      <c r="AA37" s="399"/>
      <c r="AB37" s="399"/>
      <c r="AC37" s="399"/>
      <c r="AD37" s="399"/>
      <c r="AE37" s="400"/>
      <c r="AF37" s="401"/>
      <c r="AG37" s="402"/>
    </row>
    <row r="38" spans="2:50" s="6" customFormat="1" ht="16.5" customHeight="1">
      <c r="B38" s="458"/>
      <c r="C38" s="459"/>
      <c r="D38" s="459"/>
      <c r="E38" s="459"/>
      <c r="F38" s="459"/>
      <c r="G38" s="459"/>
      <c r="H38" s="459"/>
      <c r="I38" s="459"/>
      <c r="J38" s="460"/>
      <c r="K38" s="461"/>
      <c r="L38" s="462"/>
      <c r="M38" s="462"/>
      <c r="N38" s="462"/>
      <c r="O38" s="462"/>
      <c r="P38" s="462"/>
      <c r="Q38" s="462"/>
      <c r="R38" s="463"/>
      <c r="S38" s="398"/>
      <c r="T38" s="399"/>
      <c r="U38" s="399"/>
      <c r="V38" s="399"/>
      <c r="W38" s="399"/>
      <c r="X38" s="399"/>
      <c r="Y38" s="399"/>
      <c r="Z38" s="399"/>
      <c r="AA38" s="399"/>
      <c r="AB38" s="399"/>
      <c r="AC38" s="399"/>
      <c r="AD38" s="399"/>
      <c r="AE38" s="400"/>
      <c r="AF38" s="401"/>
      <c r="AG38" s="402"/>
    </row>
    <row r="39" spans="2:50" s="6" customFormat="1" ht="16.5" customHeight="1">
      <c r="B39" s="458"/>
      <c r="C39" s="459"/>
      <c r="D39" s="459"/>
      <c r="E39" s="459"/>
      <c r="F39" s="459"/>
      <c r="G39" s="459"/>
      <c r="H39" s="459"/>
      <c r="I39" s="459"/>
      <c r="J39" s="460"/>
      <c r="K39" s="461"/>
      <c r="L39" s="462"/>
      <c r="M39" s="462"/>
      <c r="N39" s="462"/>
      <c r="O39" s="462"/>
      <c r="P39" s="462"/>
      <c r="Q39" s="462"/>
      <c r="R39" s="463"/>
      <c r="S39" s="398"/>
      <c r="T39" s="399"/>
      <c r="U39" s="399"/>
      <c r="V39" s="399"/>
      <c r="W39" s="399"/>
      <c r="X39" s="399"/>
      <c r="Y39" s="399"/>
      <c r="Z39" s="399"/>
      <c r="AA39" s="399"/>
      <c r="AB39" s="399"/>
      <c r="AC39" s="399"/>
      <c r="AD39" s="399"/>
      <c r="AE39" s="400"/>
      <c r="AF39" s="401"/>
      <c r="AG39" s="402"/>
    </row>
    <row r="40" spans="2:50" s="6" customFormat="1" ht="16.5" customHeight="1">
      <c r="B40" s="458"/>
      <c r="C40" s="459"/>
      <c r="D40" s="459"/>
      <c r="E40" s="459"/>
      <c r="F40" s="459"/>
      <c r="G40" s="459"/>
      <c r="H40" s="459"/>
      <c r="I40" s="459"/>
      <c r="J40" s="460"/>
      <c r="K40" s="461"/>
      <c r="L40" s="462"/>
      <c r="M40" s="462"/>
      <c r="N40" s="462"/>
      <c r="O40" s="462"/>
      <c r="P40" s="462"/>
      <c r="Q40" s="462"/>
      <c r="R40" s="463"/>
      <c r="S40" s="398"/>
      <c r="T40" s="399"/>
      <c r="U40" s="399"/>
      <c r="V40" s="399"/>
      <c r="W40" s="399"/>
      <c r="X40" s="399"/>
      <c r="Y40" s="399"/>
      <c r="Z40" s="399"/>
      <c r="AA40" s="399"/>
      <c r="AB40" s="399"/>
      <c r="AC40" s="399"/>
      <c r="AD40" s="399"/>
      <c r="AE40" s="400"/>
      <c r="AF40" s="401"/>
      <c r="AG40" s="402"/>
    </row>
    <row r="41" spans="2:50" s="6" customFormat="1" ht="16.5" customHeight="1">
      <c r="B41" s="458"/>
      <c r="C41" s="459"/>
      <c r="D41" s="459"/>
      <c r="E41" s="459"/>
      <c r="F41" s="459"/>
      <c r="G41" s="459"/>
      <c r="H41" s="459"/>
      <c r="I41" s="459"/>
      <c r="J41" s="460"/>
      <c r="K41" s="461"/>
      <c r="L41" s="462"/>
      <c r="M41" s="462"/>
      <c r="N41" s="462"/>
      <c r="O41" s="462"/>
      <c r="P41" s="462"/>
      <c r="Q41" s="462"/>
      <c r="R41" s="463"/>
      <c r="S41" s="398"/>
      <c r="T41" s="399"/>
      <c r="U41" s="399"/>
      <c r="V41" s="399"/>
      <c r="W41" s="399"/>
      <c r="X41" s="399"/>
      <c r="Y41" s="399"/>
      <c r="Z41" s="399"/>
      <c r="AA41" s="399"/>
      <c r="AB41" s="399"/>
      <c r="AC41" s="399"/>
      <c r="AD41" s="399"/>
      <c r="AE41" s="400"/>
      <c r="AF41" s="401"/>
      <c r="AG41" s="402"/>
    </row>
    <row r="42" spans="2:50" s="6" customFormat="1" ht="16.5" customHeight="1">
      <c r="B42" s="458"/>
      <c r="C42" s="459"/>
      <c r="D42" s="459"/>
      <c r="E42" s="459"/>
      <c r="F42" s="459"/>
      <c r="G42" s="459"/>
      <c r="H42" s="459"/>
      <c r="I42" s="459"/>
      <c r="J42" s="460"/>
      <c r="K42" s="461"/>
      <c r="L42" s="462"/>
      <c r="M42" s="462"/>
      <c r="N42" s="462"/>
      <c r="O42" s="462"/>
      <c r="P42" s="462"/>
      <c r="Q42" s="462"/>
      <c r="R42" s="463"/>
      <c r="S42" s="398"/>
      <c r="T42" s="399"/>
      <c r="U42" s="399"/>
      <c r="V42" s="399"/>
      <c r="W42" s="399"/>
      <c r="X42" s="399"/>
      <c r="Y42" s="399"/>
      <c r="Z42" s="399"/>
      <c r="AA42" s="399"/>
      <c r="AB42" s="399"/>
      <c r="AC42" s="399"/>
      <c r="AD42" s="399"/>
      <c r="AE42" s="400"/>
      <c r="AF42" s="401"/>
      <c r="AG42" s="402"/>
    </row>
    <row r="43" spans="2:50" s="6" customFormat="1" ht="16.5" customHeight="1">
      <c r="B43" s="458"/>
      <c r="C43" s="459"/>
      <c r="D43" s="459"/>
      <c r="E43" s="459"/>
      <c r="F43" s="459"/>
      <c r="G43" s="459"/>
      <c r="H43" s="459"/>
      <c r="I43" s="459"/>
      <c r="J43" s="460"/>
      <c r="K43" s="461"/>
      <c r="L43" s="462"/>
      <c r="M43" s="462"/>
      <c r="N43" s="462"/>
      <c r="O43" s="462"/>
      <c r="P43" s="462"/>
      <c r="Q43" s="462"/>
      <c r="R43" s="463"/>
      <c r="S43" s="398"/>
      <c r="T43" s="399"/>
      <c r="U43" s="399"/>
      <c r="V43" s="399"/>
      <c r="W43" s="399"/>
      <c r="X43" s="399"/>
      <c r="Y43" s="399"/>
      <c r="Z43" s="399"/>
      <c r="AA43" s="399"/>
      <c r="AB43" s="399"/>
      <c r="AC43" s="399"/>
      <c r="AD43" s="399"/>
      <c r="AE43" s="400"/>
      <c r="AF43" s="401"/>
      <c r="AG43" s="402"/>
    </row>
    <row r="44" spans="2:50" s="6" customFormat="1" ht="16.5" customHeight="1">
      <c r="B44" s="458"/>
      <c r="C44" s="459"/>
      <c r="D44" s="459"/>
      <c r="E44" s="459"/>
      <c r="F44" s="459"/>
      <c r="G44" s="459"/>
      <c r="H44" s="459"/>
      <c r="I44" s="459"/>
      <c r="J44" s="460"/>
      <c r="K44" s="461"/>
      <c r="L44" s="462"/>
      <c r="M44" s="462"/>
      <c r="N44" s="462"/>
      <c r="O44" s="462"/>
      <c r="P44" s="462"/>
      <c r="Q44" s="462"/>
      <c r="R44" s="463"/>
      <c r="S44" s="398"/>
      <c r="T44" s="399"/>
      <c r="U44" s="399"/>
      <c r="V44" s="399"/>
      <c r="W44" s="399"/>
      <c r="X44" s="399"/>
      <c r="Y44" s="399"/>
      <c r="Z44" s="399"/>
      <c r="AA44" s="399"/>
      <c r="AB44" s="399"/>
      <c r="AC44" s="399"/>
      <c r="AD44" s="399"/>
      <c r="AE44" s="400"/>
      <c r="AF44" s="401"/>
      <c r="AG44" s="402"/>
    </row>
    <row r="45" spans="2:50" ht="16.5" customHeight="1">
      <c r="B45" s="505" t="s">
        <v>51</v>
      </c>
      <c r="C45" s="506"/>
      <c r="D45" s="506"/>
      <c r="E45" s="506"/>
      <c r="F45" s="506"/>
      <c r="G45" s="506"/>
      <c r="H45" s="506"/>
      <c r="I45" s="506"/>
      <c r="J45" s="507"/>
      <c r="K45" s="508">
        <f>SUM(K17:R44)</f>
        <v>0</v>
      </c>
      <c r="L45" s="509"/>
      <c r="M45" s="509"/>
      <c r="N45" s="509"/>
      <c r="O45" s="509"/>
      <c r="P45" s="509"/>
      <c r="Q45" s="509"/>
      <c r="R45" s="510"/>
      <c r="S45" s="511"/>
      <c r="T45" s="512"/>
      <c r="U45" s="512"/>
      <c r="V45" s="512"/>
      <c r="W45" s="512"/>
      <c r="X45" s="512"/>
      <c r="Y45" s="512"/>
      <c r="Z45" s="512"/>
      <c r="AA45" s="512"/>
      <c r="AB45" s="512"/>
      <c r="AC45" s="512"/>
      <c r="AD45" s="512"/>
      <c r="AE45" s="512"/>
      <c r="AF45" s="512"/>
      <c r="AG45" s="513"/>
    </row>
    <row r="46" spans="2:50" ht="16.5" customHeight="1">
      <c r="B46" s="495" t="s">
        <v>63</v>
      </c>
      <c r="C46" s="496"/>
      <c r="D46" s="496"/>
      <c r="E46" s="496"/>
      <c r="F46" s="496"/>
      <c r="G46" s="496"/>
      <c r="H46" s="496"/>
      <c r="I46" s="496"/>
      <c r="J46" s="496"/>
      <c r="K46" s="496"/>
      <c r="L46" s="496"/>
      <c r="M46" s="496"/>
      <c r="N46" s="496"/>
      <c r="O46" s="496"/>
      <c r="P46" s="496"/>
      <c r="Q46" s="496"/>
      <c r="R46" s="496"/>
      <c r="S46" s="496"/>
      <c r="T46" s="496"/>
      <c r="U46" s="496"/>
      <c r="V46" s="496"/>
      <c r="W46" s="496"/>
      <c r="X46" s="496"/>
      <c r="Y46" s="496"/>
      <c r="Z46" s="496"/>
      <c r="AA46" s="496"/>
      <c r="AB46" s="496"/>
      <c r="AC46" s="496"/>
      <c r="AD46" s="496"/>
      <c r="AE46" s="496"/>
      <c r="AF46" s="496"/>
      <c r="AG46" s="497"/>
    </row>
    <row r="47" spans="2:50" ht="16.5" customHeight="1">
      <c r="B47" s="1" t="s">
        <v>3</v>
      </c>
      <c r="C47" s="2"/>
      <c r="D47" s="2"/>
      <c r="E47" s="2"/>
      <c r="F47" s="2"/>
      <c r="G47" s="2"/>
      <c r="H47" s="2"/>
      <c r="I47" s="2"/>
      <c r="J47" s="3"/>
      <c r="K47" s="1" t="s">
        <v>4</v>
      </c>
      <c r="L47" s="2"/>
      <c r="M47" s="2"/>
      <c r="N47" s="2"/>
      <c r="O47" s="2"/>
      <c r="P47" s="2"/>
      <c r="Q47" s="3"/>
      <c r="R47" s="1" t="s">
        <v>5</v>
      </c>
      <c r="S47" s="3"/>
      <c r="T47" s="1" t="s">
        <v>6</v>
      </c>
      <c r="U47" s="2"/>
      <c r="V47" s="2"/>
      <c r="W47" s="3"/>
      <c r="X47" s="492" t="s">
        <v>1</v>
      </c>
      <c r="Y47" s="493"/>
      <c r="Z47" s="493"/>
      <c r="AA47" s="493"/>
      <c r="AB47" s="494"/>
      <c r="AC47" s="1" t="s">
        <v>30</v>
      </c>
      <c r="AD47" s="2"/>
      <c r="AE47" s="2"/>
      <c r="AF47" s="2"/>
      <c r="AG47" s="3"/>
    </row>
    <row r="48" spans="2:50" ht="16.5" customHeight="1">
      <c r="B48" s="398"/>
      <c r="C48" s="399"/>
      <c r="D48" s="399"/>
      <c r="E48" s="399"/>
      <c r="F48" s="399"/>
      <c r="G48" s="399"/>
      <c r="H48" s="399"/>
      <c r="I48" s="399"/>
      <c r="J48" s="399"/>
      <c r="K48" s="398"/>
      <c r="L48" s="399"/>
      <c r="M48" s="399"/>
      <c r="N48" s="399"/>
      <c r="O48" s="399"/>
      <c r="P48" s="399"/>
      <c r="Q48" s="399"/>
      <c r="R48" s="398"/>
      <c r="S48" s="489"/>
      <c r="T48" s="478"/>
      <c r="U48" s="479"/>
      <c r="V48" s="479"/>
      <c r="W48" s="480"/>
      <c r="X48" s="473">
        <f t="shared" ref="X48:X50" si="0">R48*T48</f>
        <v>0</v>
      </c>
      <c r="Y48" s="473"/>
      <c r="Z48" s="473"/>
      <c r="AA48" s="473"/>
      <c r="AB48" s="473"/>
      <c r="AC48" s="471"/>
      <c r="AD48" s="471"/>
      <c r="AE48" s="471"/>
      <c r="AF48" s="471"/>
      <c r="AG48" s="471"/>
    </row>
    <row r="49" spans="2:33" s="6" customFormat="1" ht="16.5" customHeight="1">
      <c r="B49" s="398"/>
      <c r="C49" s="399"/>
      <c r="D49" s="399"/>
      <c r="E49" s="399"/>
      <c r="F49" s="399"/>
      <c r="G49" s="399"/>
      <c r="H49" s="399"/>
      <c r="I49" s="399"/>
      <c r="J49" s="399"/>
      <c r="K49" s="398"/>
      <c r="L49" s="399"/>
      <c r="M49" s="399"/>
      <c r="N49" s="399"/>
      <c r="O49" s="399"/>
      <c r="P49" s="399"/>
      <c r="Q49" s="399"/>
      <c r="R49" s="398"/>
      <c r="S49" s="489"/>
      <c r="T49" s="478"/>
      <c r="U49" s="479"/>
      <c r="V49" s="479"/>
      <c r="W49" s="480"/>
      <c r="X49" s="473">
        <f t="shared" si="0"/>
        <v>0</v>
      </c>
      <c r="Y49" s="473"/>
      <c r="Z49" s="473"/>
      <c r="AA49" s="473"/>
      <c r="AB49" s="473"/>
      <c r="AC49" s="471"/>
      <c r="AD49" s="471"/>
      <c r="AE49" s="471"/>
      <c r="AF49" s="471"/>
      <c r="AG49" s="471"/>
    </row>
    <row r="50" spans="2:33" s="6" customFormat="1" ht="16.5" customHeight="1">
      <c r="B50" s="481"/>
      <c r="C50" s="482"/>
      <c r="D50" s="482"/>
      <c r="E50" s="482"/>
      <c r="F50" s="482"/>
      <c r="G50" s="482"/>
      <c r="H50" s="482"/>
      <c r="I50" s="482"/>
      <c r="J50" s="482"/>
      <c r="K50" s="481"/>
      <c r="L50" s="482"/>
      <c r="M50" s="482"/>
      <c r="N50" s="482"/>
      <c r="O50" s="482"/>
      <c r="P50" s="482"/>
      <c r="Q50" s="482"/>
      <c r="R50" s="481"/>
      <c r="S50" s="491"/>
      <c r="T50" s="475"/>
      <c r="U50" s="476"/>
      <c r="V50" s="476"/>
      <c r="W50" s="477"/>
      <c r="X50" s="474">
        <f t="shared" si="0"/>
        <v>0</v>
      </c>
      <c r="Y50" s="474"/>
      <c r="Z50" s="474"/>
      <c r="AA50" s="474"/>
      <c r="AB50" s="474"/>
      <c r="AC50" s="472"/>
      <c r="AD50" s="472"/>
      <c r="AE50" s="472"/>
      <c r="AF50" s="472"/>
      <c r="AG50" s="472"/>
    </row>
    <row r="51" spans="2:33" ht="16.5" customHeight="1">
      <c r="B51" s="490" t="s">
        <v>7</v>
      </c>
      <c r="C51" s="490"/>
      <c r="D51" s="490"/>
      <c r="E51" s="490"/>
      <c r="F51" s="490"/>
      <c r="G51" s="490"/>
      <c r="H51" s="490"/>
      <c r="I51" s="490"/>
      <c r="J51" s="490"/>
      <c r="K51" s="490"/>
      <c r="L51" s="490"/>
      <c r="M51" s="490"/>
      <c r="N51" s="490"/>
      <c r="O51" s="490"/>
      <c r="P51" s="490"/>
      <c r="Q51" s="490"/>
      <c r="R51" s="490"/>
      <c r="S51" s="490"/>
      <c r="T51" s="490"/>
      <c r="U51" s="490"/>
      <c r="V51" s="490"/>
      <c r="W51" s="490"/>
      <c r="X51" s="490"/>
      <c r="Y51" s="490"/>
      <c r="Z51" s="490"/>
      <c r="AA51" s="490"/>
      <c r="AB51" s="490"/>
      <c r="AC51" s="490"/>
      <c r="AD51" s="490"/>
      <c r="AE51" s="490"/>
      <c r="AF51" s="490"/>
      <c r="AG51" s="490"/>
    </row>
    <row r="52" spans="2:33" ht="16.5" customHeight="1">
      <c r="B52" s="488" t="s">
        <v>8</v>
      </c>
      <c r="C52" s="488"/>
      <c r="D52" s="488"/>
      <c r="E52" s="488"/>
      <c r="F52" s="488"/>
      <c r="G52" s="488"/>
      <c r="H52" s="488"/>
      <c r="I52" s="488"/>
      <c r="J52" s="488"/>
      <c r="K52" s="488"/>
      <c r="L52" s="488"/>
      <c r="M52" s="488"/>
      <c r="N52" s="488"/>
      <c r="O52" s="488"/>
      <c r="P52" s="488"/>
      <c r="Q52" s="488"/>
      <c r="R52" s="488"/>
      <c r="S52" s="488"/>
      <c r="T52" s="488"/>
      <c r="U52" s="488"/>
      <c r="V52" s="488"/>
      <c r="W52" s="488"/>
      <c r="X52" s="488"/>
      <c r="Y52" s="488"/>
      <c r="Z52" s="488"/>
      <c r="AA52" s="488"/>
      <c r="AB52" s="488"/>
      <c r="AC52" s="488"/>
      <c r="AD52" s="488"/>
      <c r="AE52" s="488"/>
      <c r="AF52" s="488"/>
      <c r="AG52" s="488"/>
    </row>
  </sheetData>
  <sheetProtection sheet="1" formatCells="0" formatColumns="0" formatRows="0" insertRows="0" selectLockedCells="1"/>
  <mergeCells count="164">
    <mergeCell ref="B38:J38"/>
    <mergeCell ref="K38:R38"/>
    <mergeCell ref="S38:AE38"/>
    <mergeCell ref="AF38:AG38"/>
    <mergeCell ref="B39:J39"/>
    <mergeCell ref="K39:R39"/>
    <mergeCell ref="S39:AE39"/>
    <mergeCell ref="AF39:AG39"/>
    <mergeCell ref="B41:J41"/>
    <mergeCell ref="K41:R41"/>
    <mergeCell ref="S41:AE41"/>
    <mergeCell ref="AF41:AG41"/>
    <mergeCell ref="B40:J40"/>
    <mergeCell ref="K40:R40"/>
    <mergeCell ref="S40:AE40"/>
    <mergeCell ref="AF40:AG40"/>
    <mergeCell ref="B36:J36"/>
    <mergeCell ref="K36:R36"/>
    <mergeCell ref="S36:AE36"/>
    <mergeCell ref="AF36:AG36"/>
    <mergeCell ref="B28:J28"/>
    <mergeCell ref="B29:J29"/>
    <mergeCell ref="S28:AE28"/>
    <mergeCell ref="K18:R18"/>
    <mergeCell ref="K20:R20"/>
    <mergeCell ref="K22:R22"/>
    <mergeCell ref="K27:R27"/>
    <mergeCell ref="K28:R28"/>
    <mergeCell ref="K19:R19"/>
    <mergeCell ref="B34:J34"/>
    <mergeCell ref="K29:R29"/>
    <mergeCell ref="K30:R30"/>
    <mergeCell ref="K31:R31"/>
    <mergeCell ref="AF19:AG19"/>
    <mergeCell ref="S20:AE20"/>
    <mergeCell ref="AF20:AG20"/>
    <mergeCell ref="AA3:AG3"/>
    <mergeCell ref="T3:Z3"/>
    <mergeCell ref="A5:AG5"/>
    <mergeCell ref="B35:J35"/>
    <mergeCell ref="K35:R35"/>
    <mergeCell ref="S35:AE35"/>
    <mergeCell ref="AF35:AG35"/>
    <mergeCell ref="R48:S48"/>
    <mergeCell ref="AC48:AG48"/>
    <mergeCell ref="S21:AE21"/>
    <mergeCell ref="AF21:AG21"/>
    <mergeCell ref="S23:AE23"/>
    <mergeCell ref="AF23:AG23"/>
    <mergeCell ref="B37:J37"/>
    <mergeCell ref="B42:J42"/>
    <mergeCell ref="B45:J45"/>
    <mergeCell ref="K45:R45"/>
    <mergeCell ref="S45:AG45"/>
    <mergeCell ref="K32:R32"/>
    <mergeCell ref="K33:R33"/>
    <mergeCell ref="K43:R43"/>
    <mergeCell ref="K34:R34"/>
    <mergeCell ref="K37:R37"/>
    <mergeCell ref="K42:R42"/>
    <mergeCell ref="B43:J43"/>
    <mergeCell ref="B44:J44"/>
    <mergeCell ref="K44:R44"/>
    <mergeCell ref="B30:J30"/>
    <mergeCell ref="B31:J31"/>
    <mergeCell ref="B32:J32"/>
    <mergeCell ref="B33:J33"/>
    <mergeCell ref="B52:AG52"/>
    <mergeCell ref="R49:S49"/>
    <mergeCell ref="B51:AG51"/>
    <mergeCell ref="B48:J48"/>
    <mergeCell ref="R50:S50"/>
    <mergeCell ref="X47:AB47"/>
    <mergeCell ref="B46:AG46"/>
    <mergeCell ref="S44:AE44"/>
    <mergeCell ref="AF44:AG44"/>
    <mergeCell ref="S33:AE33"/>
    <mergeCell ref="AF33:AG33"/>
    <mergeCell ref="S34:AE34"/>
    <mergeCell ref="AF34:AG34"/>
    <mergeCell ref="S37:AE37"/>
    <mergeCell ref="AF37:AG37"/>
    <mergeCell ref="S42:AE42"/>
    <mergeCell ref="AF42:AG42"/>
    <mergeCell ref="S16:AG16"/>
    <mergeCell ref="B15:AG15"/>
    <mergeCell ref="AC49:AG49"/>
    <mergeCell ref="AC50:AG50"/>
    <mergeCell ref="K48:Q48"/>
    <mergeCell ref="K16:R16"/>
    <mergeCell ref="X49:AB49"/>
    <mergeCell ref="X48:AB48"/>
    <mergeCell ref="X50:AB50"/>
    <mergeCell ref="B21:J21"/>
    <mergeCell ref="K21:R21"/>
    <mergeCell ref="B22:J22"/>
    <mergeCell ref="T50:W50"/>
    <mergeCell ref="T49:W49"/>
    <mergeCell ref="B50:J50"/>
    <mergeCell ref="K50:Q50"/>
    <mergeCell ref="B49:J49"/>
    <mergeCell ref="K49:Q49"/>
    <mergeCell ref="T48:W48"/>
    <mergeCell ref="S19:AE19"/>
    <mergeCell ref="S22:AE22"/>
    <mergeCell ref="AF22:AG22"/>
    <mergeCell ref="K17:R17"/>
    <mergeCell ref="B16:J16"/>
    <mergeCell ref="B17:J17"/>
    <mergeCell ref="B23:J23"/>
    <mergeCell ref="B24:J24"/>
    <mergeCell ref="K24:R24"/>
    <mergeCell ref="B25:J25"/>
    <mergeCell ref="B26:J26"/>
    <mergeCell ref="K26:R26"/>
    <mergeCell ref="B27:J27"/>
    <mergeCell ref="K23:R23"/>
    <mergeCell ref="B18:J18"/>
    <mergeCell ref="B19:J19"/>
    <mergeCell ref="B20:J20"/>
    <mergeCell ref="K25:R25"/>
    <mergeCell ref="S17:AE17"/>
    <mergeCell ref="S29:AE29"/>
    <mergeCell ref="AF29:AG29"/>
    <mergeCell ref="S30:AE30"/>
    <mergeCell ref="AF30:AG30"/>
    <mergeCell ref="S31:AE31"/>
    <mergeCell ref="AF31:AG31"/>
    <mergeCell ref="S32:AE32"/>
    <mergeCell ref="AF32:AG32"/>
    <mergeCell ref="S24:AE24"/>
    <mergeCell ref="AF24:AG24"/>
    <mergeCell ref="S25:AE25"/>
    <mergeCell ref="AF25:AG25"/>
    <mergeCell ref="S26:AE26"/>
    <mergeCell ref="AF26:AG26"/>
    <mergeCell ref="S27:AE27"/>
    <mergeCell ref="AF27:AG27"/>
    <mergeCell ref="AF28:AG28"/>
    <mergeCell ref="AF18:AG18"/>
    <mergeCell ref="S43:AE43"/>
    <mergeCell ref="AF43:AG43"/>
    <mergeCell ref="B6:H8"/>
    <mergeCell ref="B9:H9"/>
    <mergeCell ref="B10:H13"/>
    <mergeCell ref="B14:H14"/>
    <mergeCell ref="I6:N8"/>
    <mergeCell ref="I9:N9"/>
    <mergeCell ref="I10:N13"/>
    <mergeCell ref="I14:N14"/>
    <mergeCell ref="O6:U8"/>
    <mergeCell ref="O9:U9"/>
    <mergeCell ref="O10:U13"/>
    <mergeCell ref="O14:U14"/>
    <mergeCell ref="V6:AA8"/>
    <mergeCell ref="V9:AA9"/>
    <mergeCell ref="V10:AA13"/>
    <mergeCell ref="V14:AA14"/>
    <mergeCell ref="AB6:AG8"/>
    <mergeCell ref="AB9:AG9"/>
    <mergeCell ref="AB10:AG13"/>
    <mergeCell ref="AB14:AG14"/>
    <mergeCell ref="S18:AE18"/>
    <mergeCell ref="AF17:AG17"/>
  </mergeCells>
  <phoneticPr fontId="1"/>
  <dataValidations count="3">
    <dataValidation type="whole" operator="greaterThanOrEqual" allowBlank="1" showInputMessage="1" showErrorMessage="1" sqref="B9 I9" xr:uid="{00000000-0002-0000-0300-000000000000}">
      <formula1>0</formula1>
    </dataValidation>
    <dataValidation type="whole" operator="greaterThanOrEqual" allowBlank="1" showInputMessage="1" showErrorMessage="1" sqref="K17:R44" xr:uid="{00000000-0002-0000-0300-000001000000}">
      <formula1>1</formula1>
    </dataValidation>
    <dataValidation type="list" allowBlank="1" showInputMessage="1" showErrorMessage="1" sqref="AF17:AG44" xr:uid="{00000000-0002-0000-0300-000002000000}">
      <formula1>"代,共①,共②,共③,共④,共⑤,共⑥"</formula1>
    </dataValidation>
  </dataValidations>
  <printOptions horizontalCentered="1"/>
  <pageMargins left="0.78740157480314965" right="0.78740157480314965" top="0.59055118110236227" bottom="0.59055118110236227" header="0.31496062992125984" footer="0.31496062992125984"/>
  <pageSetup paperSize="9" fitToHeight="0" orientation="portrait" r:id="rId1"/>
  <headerFooter>
    <oddFooter>&amp;Rver.1.1</oddFooter>
  </headerFooter>
  <ignoredErrors>
    <ignoredError sqref="X48:AB48 X50:AB50 X49:AB49" unlocked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AG52"/>
  <sheetViews>
    <sheetView showGridLines="0" view="pageBreakPreview" zoomScaleNormal="100" zoomScaleSheetLayoutView="100" workbookViewId="0">
      <selection activeCell="B7" sqref="B7:J7"/>
    </sheetView>
  </sheetViews>
  <sheetFormatPr defaultColWidth="2.625" defaultRowHeight="16.5" customHeight="1"/>
  <cols>
    <col min="1" max="1" width="2.625" style="4"/>
    <col min="2" max="2" width="2.625" style="4" customWidth="1"/>
    <col min="3" max="6" width="2.625" style="4"/>
    <col min="7" max="7" width="2.625" style="4" customWidth="1"/>
    <col min="8" max="36" width="2.625" style="4"/>
    <col min="37" max="37" width="2.625" style="4" customWidth="1"/>
    <col min="38" max="16384" width="2.625" style="4"/>
  </cols>
  <sheetData>
    <row r="1" spans="1:33" ht="20.100000000000001" customHeight="1">
      <c r="A1" s="107" t="s">
        <v>193</v>
      </c>
    </row>
    <row r="2" spans="1:33" ht="20.100000000000001" customHeight="1">
      <c r="A2" s="108" t="s">
        <v>191</v>
      </c>
    </row>
    <row r="3" spans="1:33" ht="16.5" customHeight="1">
      <c r="A3" s="4" t="s">
        <v>194</v>
      </c>
      <c r="B3" s="101"/>
      <c r="T3" s="501" t="s">
        <v>135</v>
      </c>
      <c r="U3" s="502"/>
      <c r="V3" s="502"/>
      <c r="W3" s="502"/>
      <c r="X3" s="502"/>
      <c r="Y3" s="502"/>
      <c r="Z3" s="503"/>
      <c r="AA3" s="498" t="str">
        <f>IF(別紙1!J9=0,"",別紙1!J9)</f>
        <v/>
      </c>
      <c r="AB3" s="499"/>
      <c r="AC3" s="499"/>
      <c r="AD3" s="499"/>
      <c r="AE3" s="499"/>
      <c r="AF3" s="499"/>
      <c r="AG3" s="500"/>
    </row>
    <row r="4" spans="1:33" ht="16.5" customHeight="1">
      <c r="B4" s="101"/>
      <c r="T4" s="109"/>
      <c r="U4" s="109"/>
      <c r="V4" s="109"/>
      <c r="W4" s="109"/>
      <c r="X4" s="109"/>
      <c r="Y4" s="109"/>
      <c r="Z4" s="109"/>
      <c r="AA4" s="110"/>
      <c r="AB4" s="110"/>
      <c r="AC4" s="110"/>
      <c r="AD4" s="110"/>
      <c r="AE4" s="110"/>
      <c r="AF4" s="110"/>
      <c r="AG4" s="110"/>
    </row>
    <row r="5" spans="1:33" ht="16.5" customHeight="1">
      <c r="A5" s="514" t="s">
        <v>204</v>
      </c>
      <c r="B5" s="514"/>
      <c r="C5" s="514"/>
      <c r="D5" s="514"/>
      <c r="E5" s="514"/>
      <c r="F5" s="514"/>
      <c r="G5" s="514"/>
      <c r="H5" s="514"/>
      <c r="I5" s="514"/>
      <c r="J5" s="514"/>
      <c r="K5" s="514"/>
      <c r="L5" s="514"/>
      <c r="M5" s="514"/>
      <c r="N5" s="514"/>
      <c r="O5" s="514"/>
      <c r="P5" s="514"/>
      <c r="Q5" s="514"/>
      <c r="R5" s="514"/>
      <c r="S5" s="514"/>
      <c r="T5" s="514"/>
      <c r="U5" s="514"/>
      <c r="V5" s="514"/>
      <c r="W5" s="514"/>
      <c r="X5" s="514"/>
      <c r="Y5" s="514"/>
      <c r="Z5" s="514"/>
      <c r="AA5" s="514"/>
      <c r="AB5" s="514"/>
      <c r="AC5" s="514"/>
      <c r="AD5" s="514"/>
      <c r="AE5" s="514"/>
      <c r="AF5" s="514"/>
      <c r="AG5" s="514"/>
    </row>
    <row r="6" spans="1:33" ht="16.5" customHeight="1">
      <c r="B6" s="486" t="s">
        <v>87</v>
      </c>
      <c r="C6" s="487"/>
      <c r="D6" s="487"/>
      <c r="E6" s="487"/>
      <c r="F6" s="487"/>
      <c r="G6" s="487"/>
      <c r="H6" s="487"/>
      <c r="I6" s="487"/>
      <c r="J6" s="487"/>
      <c r="K6" s="464" t="s">
        <v>36</v>
      </c>
      <c r="L6" s="465"/>
      <c r="M6" s="465"/>
      <c r="N6" s="465"/>
      <c r="O6" s="465"/>
      <c r="P6" s="465"/>
      <c r="Q6" s="465"/>
      <c r="R6" s="466"/>
      <c r="S6" s="464" t="s">
        <v>86</v>
      </c>
      <c r="T6" s="465"/>
      <c r="U6" s="465"/>
      <c r="V6" s="465"/>
      <c r="W6" s="465"/>
      <c r="X6" s="465"/>
      <c r="Y6" s="465"/>
      <c r="Z6" s="465"/>
      <c r="AA6" s="465"/>
      <c r="AB6" s="465"/>
      <c r="AC6" s="465"/>
      <c r="AD6" s="465"/>
      <c r="AE6" s="465"/>
      <c r="AF6" s="465"/>
      <c r="AG6" s="466"/>
    </row>
    <row r="7" spans="1:33" ht="16.5" customHeight="1">
      <c r="B7" s="455"/>
      <c r="C7" s="456"/>
      <c r="D7" s="456"/>
      <c r="E7" s="456"/>
      <c r="F7" s="456"/>
      <c r="G7" s="456"/>
      <c r="H7" s="456"/>
      <c r="I7" s="456"/>
      <c r="J7" s="457"/>
      <c r="K7" s="483"/>
      <c r="L7" s="484"/>
      <c r="M7" s="484"/>
      <c r="N7" s="484"/>
      <c r="O7" s="484"/>
      <c r="P7" s="484"/>
      <c r="Q7" s="484"/>
      <c r="R7" s="485"/>
      <c r="S7" s="453"/>
      <c r="T7" s="454"/>
      <c r="U7" s="454"/>
      <c r="V7" s="454"/>
      <c r="W7" s="454"/>
      <c r="X7" s="454"/>
      <c r="Y7" s="454"/>
      <c r="Z7" s="454"/>
      <c r="AA7" s="454"/>
      <c r="AB7" s="454"/>
      <c r="AC7" s="454"/>
      <c r="AD7" s="454"/>
      <c r="AE7" s="454"/>
      <c r="AF7" s="451"/>
      <c r="AG7" s="452"/>
    </row>
    <row r="8" spans="1:33" s="6" customFormat="1" ht="16.5" customHeight="1">
      <c r="B8" s="458"/>
      <c r="C8" s="459"/>
      <c r="D8" s="459"/>
      <c r="E8" s="459"/>
      <c r="F8" s="459"/>
      <c r="G8" s="459"/>
      <c r="H8" s="459"/>
      <c r="I8" s="459"/>
      <c r="J8" s="460"/>
      <c r="K8" s="461"/>
      <c r="L8" s="462"/>
      <c r="M8" s="462"/>
      <c r="N8" s="462"/>
      <c r="O8" s="462"/>
      <c r="P8" s="462"/>
      <c r="Q8" s="462"/>
      <c r="R8" s="463"/>
      <c r="S8" s="398"/>
      <c r="T8" s="399"/>
      <c r="U8" s="399"/>
      <c r="V8" s="399"/>
      <c r="W8" s="399"/>
      <c r="X8" s="399"/>
      <c r="Y8" s="399"/>
      <c r="Z8" s="399"/>
      <c r="AA8" s="399"/>
      <c r="AB8" s="399"/>
      <c r="AC8" s="399"/>
      <c r="AD8" s="399"/>
      <c r="AE8" s="399"/>
      <c r="AF8" s="401"/>
      <c r="AG8" s="402"/>
    </row>
    <row r="9" spans="1:33" s="6" customFormat="1" ht="16.5" customHeight="1">
      <c r="B9" s="458"/>
      <c r="C9" s="459"/>
      <c r="D9" s="459"/>
      <c r="E9" s="459"/>
      <c r="F9" s="459"/>
      <c r="G9" s="459"/>
      <c r="H9" s="459"/>
      <c r="I9" s="459"/>
      <c r="J9" s="460"/>
      <c r="K9" s="461"/>
      <c r="L9" s="462"/>
      <c r="M9" s="462"/>
      <c r="N9" s="462"/>
      <c r="O9" s="462"/>
      <c r="P9" s="462"/>
      <c r="Q9" s="462"/>
      <c r="R9" s="463"/>
      <c r="S9" s="398"/>
      <c r="T9" s="399"/>
      <c r="U9" s="399"/>
      <c r="V9" s="399"/>
      <c r="W9" s="399"/>
      <c r="X9" s="399"/>
      <c r="Y9" s="399"/>
      <c r="Z9" s="399"/>
      <c r="AA9" s="399"/>
      <c r="AB9" s="399"/>
      <c r="AC9" s="399"/>
      <c r="AD9" s="399"/>
      <c r="AE9" s="400"/>
      <c r="AF9" s="401"/>
      <c r="AG9" s="402"/>
    </row>
    <row r="10" spans="1:33" s="6" customFormat="1" ht="16.5" customHeight="1">
      <c r="B10" s="458"/>
      <c r="C10" s="459"/>
      <c r="D10" s="459"/>
      <c r="E10" s="459"/>
      <c r="F10" s="459"/>
      <c r="G10" s="459"/>
      <c r="H10" s="459"/>
      <c r="I10" s="459"/>
      <c r="J10" s="460"/>
      <c r="K10" s="461"/>
      <c r="L10" s="462"/>
      <c r="M10" s="462"/>
      <c r="N10" s="462"/>
      <c r="O10" s="462"/>
      <c r="P10" s="462"/>
      <c r="Q10" s="462"/>
      <c r="R10" s="463"/>
      <c r="S10" s="398"/>
      <c r="T10" s="399"/>
      <c r="U10" s="399"/>
      <c r="V10" s="399"/>
      <c r="W10" s="399"/>
      <c r="X10" s="399"/>
      <c r="Y10" s="399"/>
      <c r="Z10" s="399"/>
      <c r="AA10" s="399"/>
      <c r="AB10" s="399"/>
      <c r="AC10" s="399"/>
      <c r="AD10" s="399"/>
      <c r="AE10" s="400"/>
      <c r="AF10" s="401"/>
      <c r="AG10" s="402"/>
    </row>
    <row r="11" spans="1:33" s="6" customFormat="1" ht="16.5" customHeight="1">
      <c r="B11" s="458"/>
      <c r="C11" s="459"/>
      <c r="D11" s="459"/>
      <c r="E11" s="459"/>
      <c r="F11" s="459"/>
      <c r="G11" s="459"/>
      <c r="H11" s="459"/>
      <c r="I11" s="459"/>
      <c r="J11" s="460"/>
      <c r="K11" s="461"/>
      <c r="L11" s="462"/>
      <c r="M11" s="462"/>
      <c r="N11" s="462"/>
      <c r="O11" s="462"/>
      <c r="P11" s="462"/>
      <c r="Q11" s="462"/>
      <c r="R11" s="463"/>
      <c r="S11" s="398"/>
      <c r="T11" s="399"/>
      <c r="U11" s="399"/>
      <c r="V11" s="399"/>
      <c r="W11" s="399"/>
      <c r="X11" s="399"/>
      <c r="Y11" s="399"/>
      <c r="Z11" s="399"/>
      <c r="AA11" s="399"/>
      <c r="AB11" s="399"/>
      <c r="AC11" s="399"/>
      <c r="AD11" s="399"/>
      <c r="AE11" s="400"/>
      <c r="AF11" s="401"/>
      <c r="AG11" s="402"/>
    </row>
    <row r="12" spans="1:33" s="6" customFormat="1" ht="16.5" customHeight="1">
      <c r="B12" s="458"/>
      <c r="C12" s="459"/>
      <c r="D12" s="459"/>
      <c r="E12" s="459"/>
      <c r="F12" s="459"/>
      <c r="G12" s="459"/>
      <c r="H12" s="459"/>
      <c r="I12" s="459"/>
      <c r="J12" s="460"/>
      <c r="K12" s="461"/>
      <c r="L12" s="462"/>
      <c r="M12" s="462"/>
      <c r="N12" s="462"/>
      <c r="O12" s="462"/>
      <c r="P12" s="462"/>
      <c r="Q12" s="462"/>
      <c r="R12" s="463"/>
      <c r="S12" s="398"/>
      <c r="T12" s="399"/>
      <c r="U12" s="399"/>
      <c r="V12" s="399"/>
      <c r="W12" s="399"/>
      <c r="X12" s="399"/>
      <c r="Y12" s="399"/>
      <c r="Z12" s="399"/>
      <c r="AA12" s="399"/>
      <c r="AB12" s="399"/>
      <c r="AC12" s="399"/>
      <c r="AD12" s="399"/>
      <c r="AE12" s="400"/>
      <c r="AF12" s="401"/>
      <c r="AG12" s="402"/>
    </row>
    <row r="13" spans="1:33" s="6" customFormat="1" ht="16.5" customHeight="1">
      <c r="B13" s="458"/>
      <c r="C13" s="459"/>
      <c r="D13" s="459"/>
      <c r="E13" s="459"/>
      <c r="F13" s="459"/>
      <c r="G13" s="459"/>
      <c r="H13" s="459"/>
      <c r="I13" s="459"/>
      <c r="J13" s="460"/>
      <c r="K13" s="461"/>
      <c r="L13" s="462"/>
      <c r="M13" s="462"/>
      <c r="N13" s="462"/>
      <c r="O13" s="462"/>
      <c r="P13" s="462"/>
      <c r="Q13" s="462"/>
      <c r="R13" s="463"/>
      <c r="S13" s="398"/>
      <c r="T13" s="399"/>
      <c r="U13" s="399"/>
      <c r="V13" s="399"/>
      <c r="W13" s="399"/>
      <c r="X13" s="399"/>
      <c r="Y13" s="399"/>
      <c r="Z13" s="399"/>
      <c r="AA13" s="399"/>
      <c r="AB13" s="399"/>
      <c r="AC13" s="399"/>
      <c r="AD13" s="399"/>
      <c r="AE13" s="400"/>
      <c r="AF13" s="401"/>
      <c r="AG13" s="402"/>
    </row>
    <row r="14" spans="1:33" s="6" customFormat="1" ht="16.5" customHeight="1">
      <c r="B14" s="458"/>
      <c r="C14" s="459"/>
      <c r="D14" s="459"/>
      <c r="E14" s="459"/>
      <c r="F14" s="459"/>
      <c r="G14" s="459"/>
      <c r="H14" s="459"/>
      <c r="I14" s="459"/>
      <c r="J14" s="460"/>
      <c r="K14" s="461"/>
      <c r="L14" s="462"/>
      <c r="M14" s="462"/>
      <c r="N14" s="462"/>
      <c r="O14" s="462"/>
      <c r="P14" s="462"/>
      <c r="Q14" s="462"/>
      <c r="R14" s="463"/>
      <c r="S14" s="398"/>
      <c r="T14" s="399"/>
      <c r="U14" s="399"/>
      <c r="V14" s="399"/>
      <c r="W14" s="399"/>
      <c r="X14" s="399"/>
      <c r="Y14" s="399"/>
      <c r="Z14" s="399"/>
      <c r="AA14" s="399"/>
      <c r="AB14" s="399"/>
      <c r="AC14" s="399"/>
      <c r="AD14" s="399"/>
      <c r="AE14" s="400"/>
      <c r="AF14" s="401"/>
      <c r="AG14" s="402"/>
    </row>
    <row r="15" spans="1:33" s="6" customFormat="1" ht="16.5" customHeight="1">
      <c r="B15" s="458"/>
      <c r="C15" s="459"/>
      <c r="D15" s="459"/>
      <c r="E15" s="459"/>
      <c r="F15" s="459"/>
      <c r="G15" s="459"/>
      <c r="H15" s="459"/>
      <c r="I15" s="459"/>
      <c r="J15" s="460"/>
      <c r="K15" s="461"/>
      <c r="L15" s="462"/>
      <c r="M15" s="462"/>
      <c r="N15" s="462"/>
      <c r="O15" s="462"/>
      <c r="P15" s="462"/>
      <c r="Q15" s="462"/>
      <c r="R15" s="463"/>
      <c r="S15" s="398"/>
      <c r="T15" s="399"/>
      <c r="U15" s="399"/>
      <c r="V15" s="399"/>
      <c r="W15" s="399"/>
      <c r="X15" s="399"/>
      <c r="Y15" s="399"/>
      <c r="Z15" s="399"/>
      <c r="AA15" s="399"/>
      <c r="AB15" s="399"/>
      <c r="AC15" s="399"/>
      <c r="AD15" s="399"/>
      <c r="AE15" s="400"/>
      <c r="AF15" s="401"/>
      <c r="AG15" s="402"/>
    </row>
    <row r="16" spans="1:33" s="6" customFormat="1" ht="16.5" customHeight="1">
      <c r="B16" s="458"/>
      <c r="C16" s="459"/>
      <c r="D16" s="459"/>
      <c r="E16" s="459"/>
      <c r="F16" s="459"/>
      <c r="G16" s="459"/>
      <c r="H16" s="459"/>
      <c r="I16" s="459"/>
      <c r="J16" s="460"/>
      <c r="K16" s="461"/>
      <c r="L16" s="462"/>
      <c r="M16" s="462"/>
      <c r="N16" s="462"/>
      <c r="O16" s="462"/>
      <c r="P16" s="462"/>
      <c r="Q16" s="462"/>
      <c r="R16" s="463"/>
      <c r="S16" s="398"/>
      <c r="T16" s="399"/>
      <c r="U16" s="399"/>
      <c r="V16" s="399"/>
      <c r="W16" s="399"/>
      <c r="X16" s="399"/>
      <c r="Y16" s="399"/>
      <c r="Z16" s="399"/>
      <c r="AA16" s="399"/>
      <c r="AB16" s="399"/>
      <c r="AC16" s="399"/>
      <c r="AD16" s="399"/>
      <c r="AE16" s="400"/>
      <c r="AF16" s="401"/>
      <c r="AG16" s="402"/>
    </row>
    <row r="17" spans="2:33" s="6" customFormat="1" ht="16.5" customHeight="1">
      <c r="B17" s="458"/>
      <c r="C17" s="459"/>
      <c r="D17" s="459"/>
      <c r="E17" s="459"/>
      <c r="F17" s="459"/>
      <c r="G17" s="459"/>
      <c r="H17" s="459"/>
      <c r="I17" s="459"/>
      <c r="J17" s="460"/>
      <c r="K17" s="461"/>
      <c r="L17" s="462"/>
      <c r="M17" s="462"/>
      <c r="N17" s="462"/>
      <c r="O17" s="462"/>
      <c r="P17" s="462"/>
      <c r="Q17" s="462"/>
      <c r="R17" s="463"/>
      <c r="S17" s="398"/>
      <c r="T17" s="399"/>
      <c r="U17" s="399"/>
      <c r="V17" s="399"/>
      <c r="W17" s="399"/>
      <c r="X17" s="399"/>
      <c r="Y17" s="399"/>
      <c r="Z17" s="399"/>
      <c r="AA17" s="399"/>
      <c r="AB17" s="399"/>
      <c r="AC17" s="399"/>
      <c r="AD17" s="399"/>
      <c r="AE17" s="400"/>
      <c r="AF17" s="401"/>
      <c r="AG17" s="402"/>
    </row>
    <row r="18" spans="2:33" s="6" customFormat="1" ht="16.5" customHeight="1">
      <c r="B18" s="458"/>
      <c r="C18" s="459"/>
      <c r="D18" s="459"/>
      <c r="E18" s="459"/>
      <c r="F18" s="459"/>
      <c r="G18" s="459"/>
      <c r="H18" s="459"/>
      <c r="I18" s="459"/>
      <c r="J18" s="460"/>
      <c r="K18" s="461"/>
      <c r="L18" s="462"/>
      <c r="M18" s="462"/>
      <c r="N18" s="462"/>
      <c r="O18" s="462"/>
      <c r="P18" s="462"/>
      <c r="Q18" s="462"/>
      <c r="R18" s="463"/>
      <c r="S18" s="398"/>
      <c r="T18" s="399"/>
      <c r="U18" s="399"/>
      <c r="V18" s="399"/>
      <c r="W18" s="399"/>
      <c r="X18" s="399"/>
      <c r="Y18" s="399"/>
      <c r="Z18" s="399"/>
      <c r="AA18" s="399"/>
      <c r="AB18" s="399"/>
      <c r="AC18" s="399"/>
      <c r="AD18" s="399"/>
      <c r="AE18" s="400"/>
      <c r="AF18" s="401"/>
      <c r="AG18" s="402"/>
    </row>
    <row r="19" spans="2:33" s="6" customFormat="1" ht="16.5" customHeight="1">
      <c r="B19" s="458"/>
      <c r="C19" s="459"/>
      <c r="D19" s="459"/>
      <c r="E19" s="459"/>
      <c r="F19" s="459"/>
      <c r="G19" s="459"/>
      <c r="H19" s="459"/>
      <c r="I19" s="459"/>
      <c r="J19" s="460"/>
      <c r="K19" s="461"/>
      <c r="L19" s="462"/>
      <c r="M19" s="462"/>
      <c r="N19" s="462"/>
      <c r="O19" s="462"/>
      <c r="P19" s="462"/>
      <c r="Q19" s="462"/>
      <c r="R19" s="463"/>
      <c r="S19" s="398"/>
      <c r="T19" s="399"/>
      <c r="U19" s="399"/>
      <c r="V19" s="399"/>
      <c r="W19" s="399"/>
      <c r="X19" s="399"/>
      <c r="Y19" s="399"/>
      <c r="Z19" s="399"/>
      <c r="AA19" s="399"/>
      <c r="AB19" s="399"/>
      <c r="AC19" s="399"/>
      <c r="AD19" s="399"/>
      <c r="AE19" s="400"/>
      <c r="AF19" s="401"/>
      <c r="AG19" s="402"/>
    </row>
    <row r="20" spans="2:33" s="6" customFormat="1" ht="16.5" customHeight="1">
      <c r="B20" s="458"/>
      <c r="C20" s="459"/>
      <c r="D20" s="459"/>
      <c r="E20" s="459"/>
      <c r="F20" s="459"/>
      <c r="G20" s="459"/>
      <c r="H20" s="459"/>
      <c r="I20" s="459"/>
      <c r="J20" s="460"/>
      <c r="K20" s="461"/>
      <c r="L20" s="462"/>
      <c r="M20" s="462"/>
      <c r="N20" s="462"/>
      <c r="O20" s="462"/>
      <c r="P20" s="462"/>
      <c r="Q20" s="462"/>
      <c r="R20" s="463"/>
      <c r="S20" s="398"/>
      <c r="T20" s="399"/>
      <c r="U20" s="399"/>
      <c r="V20" s="399"/>
      <c r="W20" s="399"/>
      <c r="X20" s="399"/>
      <c r="Y20" s="399"/>
      <c r="Z20" s="399"/>
      <c r="AA20" s="399"/>
      <c r="AB20" s="399"/>
      <c r="AC20" s="399"/>
      <c r="AD20" s="399"/>
      <c r="AE20" s="400"/>
      <c r="AF20" s="401"/>
      <c r="AG20" s="402"/>
    </row>
    <row r="21" spans="2:33" s="6" customFormat="1" ht="16.5" customHeight="1">
      <c r="B21" s="458"/>
      <c r="C21" s="459"/>
      <c r="D21" s="459"/>
      <c r="E21" s="459"/>
      <c r="F21" s="459"/>
      <c r="G21" s="459"/>
      <c r="H21" s="459"/>
      <c r="I21" s="459"/>
      <c r="J21" s="460"/>
      <c r="K21" s="461"/>
      <c r="L21" s="462"/>
      <c r="M21" s="462"/>
      <c r="N21" s="462"/>
      <c r="O21" s="462"/>
      <c r="P21" s="462"/>
      <c r="Q21" s="462"/>
      <c r="R21" s="463"/>
      <c r="S21" s="398"/>
      <c r="T21" s="399"/>
      <c r="U21" s="399"/>
      <c r="V21" s="399"/>
      <c r="W21" s="399"/>
      <c r="X21" s="399"/>
      <c r="Y21" s="399"/>
      <c r="Z21" s="399"/>
      <c r="AA21" s="399"/>
      <c r="AB21" s="399"/>
      <c r="AC21" s="399"/>
      <c r="AD21" s="399"/>
      <c r="AE21" s="400"/>
      <c r="AF21" s="401"/>
      <c r="AG21" s="402"/>
    </row>
    <row r="22" spans="2:33" s="6" customFormat="1" ht="16.5" customHeight="1">
      <c r="B22" s="458"/>
      <c r="C22" s="459"/>
      <c r="D22" s="459"/>
      <c r="E22" s="459"/>
      <c r="F22" s="459"/>
      <c r="G22" s="459"/>
      <c r="H22" s="459"/>
      <c r="I22" s="459"/>
      <c r="J22" s="460"/>
      <c r="K22" s="461"/>
      <c r="L22" s="462"/>
      <c r="M22" s="462"/>
      <c r="N22" s="462"/>
      <c r="O22" s="462"/>
      <c r="P22" s="462"/>
      <c r="Q22" s="462"/>
      <c r="R22" s="463"/>
      <c r="S22" s="398"/>
      <c r="T22" s="399"/>
      <c r="U22" s="399"/>
      <c r="V22" s="399"/>
      <c r="W22" s="399"/>
      <c r="X22" s="399"/>
      <c r="Y22" s="399"/>
      <c r="Z22" s="399"/>
      <c r="AA22" s="399"/>
      <c r="AB22" s="399"/>
      <c r="AC22" s="399"/>
      <c r="AD22" s="399"/>
      <c r="AE22" s="400"/>
      <c r="AF22" s="401"/>
      <c r="AG22" s="402"/>
    </row>
    <row r="23" spans="2:33" s="6" customFormat="1" ht="16.5" customHeight="1">
      <c r="B23" s="458"/>
      <c r="C23" s="459"/>
      <c r="D23" s="459"/>
      <c r="E23" s="459"/>
      <c r="F23" s="459"/>
      <c r="G23" s="459"/>
      <c r="H23" s="459"/>
      <c r="I23" s="459"/>
      <c r="J23" s="460"/>
      <c r="K23" s="461"/>
      <c r="L23" s="462"/>
      <c r="M23" s="462"/>
      <c r="N23" s="462"/>
      <c r="O23" s="462"/>
      <c r="P23" s="462"/>
      <c r="Q23" s="462"/>
      <c r="R23" s="463"/>
      <c r="S23" s="398"/>
      <c r="T23" s="399"/>
      <c r="U23" s="399"/>
      <c r="V23" s="399"/>
      <c r="W23" s="399"/>
      <c r="X23" s="399"/>
      <c r="Y23" s="399"/>
      <c r="Z23" s="399"/>
      <c r="AA23" s="399"/>
      <c r="AB23" s="399"/>
      <c r="AC23" s="399"/>
      <c r="AD23" s="399"/>
      <c r="AE23" s="400"/>
      <c r="AF23" s="401"/>
      <c r="AG23" s="402"/>
    </row>
    <row r="24" spans="2:33" s="6" customFormat="1" ht="16.5" customHeight="1">
      <c r="B24" s="458"/>
      <c r="C24" s="459"/>
      <c r="D24" s="459"/>
      <c r="E24" s="459"/>
      <c r="F24" s="459"/>
      <c r="G24" s="459"/>
      <c r="H24" s="459"/>
      <c r="I24" s="459"/>
      <c r="J24" s="460"/>
      <c r="K24" s="461"/>
      <c r="L24" s="462"/>
      <c r="M24" s="462"/>
      <c r="N24" s="462"/>
      <c r="O24" s="462"/>
      <c r="P24" s="462"/>
      <c r="Q24" s="462"/>
      <c r="R24" s="463"/>
      <c r="S24" s="398"/>
      <c r="T24" s="399"/>
      <c r="U24" s="399"/>
      <c r="V24" s="399"/>
      <c r="W24" s="399"/>
      <c r="X24" s="399"/>
      <c r="Y24" s="399"/>
      <c r="Z24" s="399"/>
      <c r="AA24" s="399"/>
      <c r="AB24" s="399"/>
      <c r="AC24" s="399"/>
      <c r="AD24" s="399"/>
      <c r="AE24" s="400"/>
      <c r="AF24" s="401"/>
      <c r="AG24" s="402"/>
    </row>
    <row r="25" spans="2:33" s="6" customFormat="1" ht="16.5" customHeight="1">
      <c r="B25" s="458"/>
      <c r="C25" s="459"/>
      <c r="D25" s="459"/>
      <c r="E25" s="459"/>
      <c r="F25" s="459"/>
      <c r="G25" s="459"/>
      <c r="H25" s="459"/>
      <c r="I25" s="459"/>
      <c r="J25" s="460"/>
      <c r="K25" s="461"/>
      <c r="L25" s="462"/>
      <c r="M25" s="462"/>
      <c r="N25" s="462"/>
      <c r="O25" s="462"/>
      <c r="P25" s="462"/>
      <c r="Q25" s="462"/>
      <c r="R25" s="463"/>
      <c r="S25" s="398"/>
      <c r="T25" s="399"/>
      <c r="U25" s="399"/>
      <c r="V25" s="399"/>
      <c r="W25" s="399"/>
      <c r="X25" s="399"/>
      <c r="Y25" s="399"/>
      <c r="Z25" s="399"/>
      <c r="AA25" s="399"/>
      <c r="AB25" s="399"/>
      <c r="AC25" s="399"/>
      <c r="AD25" s="399"/>
      <c r="AE25" s="400"/>
      <c r="AF25" s="401"/>
      <c r="AG25" s="402"/>
    </row>
    <row r="26" spans="2:33" s="6" customFormat="1" ht="16.5" customHeight="1">
      <c r="B26" s="458"/>
      <c r="C26" s="459"/>
      <c r="D26" s="459"/>
      <c r="E26" s="459"/>
      <c r="F26" s="459"/>
      <c r="G26" s="459"/>
      <c r="H26" s="459"/>
      <c r="I26" s="459"/>
      <c r="J26" s="460"/>
      <c r="K26" s="461"/>
      <c r="L26" s="462"/>
      <c r="M26" s="462"/>
      <c r="N26" s="462"/>
      <c r="O26" s="462"/>
      <c r="P26" s="462"/>
      <c r="Q26" s="462"/>
      <c r="R26" s="463"/>
      <c r="S26" s="398"/>
      <c r="T26" s="399"/>
      <c r="U26" s="399"/>
      <c r="V26" s="399"/>
      <c r="W26" s="399"/>
      <c r="X26" s="399"/>
      <c r="Y26" s="399"/>
      <c r="Z26" s="399"/>
      <c r="AA26" s="399"/>
      <c r="AB26" s="399"/>
      <c r="AC26" s="399"/>
      <c r="AD26" s="399"/>
      <c r="AE26" s="400"/>
      <c r="AF26" s="401"/>
      <c r="AG26" s="402"/>
    </row>
    <row r="27" spans="2:33" s="6" customFormat="1" ht="16.5" customHeight="1">
      <c r="B27" s="458"/>
      <c r="C27" s="459"/>
      <c r="D27" s="459"/>
      <c r="E27" s="459"/>
      <c r="F27" s="459"/>
      <c r="G27" s="459"/>
      <c r="H27" s="459"/>
      <c r="I27" s="459"/>
      <c r="J27" s="460"/>
      <c r="K27" s="461"/>
      <c r="L27" s="462"/>
      <c r="M27" s="462"/>
      <c r="N27" s="462"/>
      <c r="O27" s="462"/>
      <c r="P27" s="462"/>
      <c r="Q27" s="462"/>
      <c r="R27" s="463"/>
      <c r="S27" s="398"/>
      <c r="T27" s="399"/>
      <c r="U27" s="399"/>
      <c r="V27" s="399"/>
      <c r="W27" s="399"/>
      <c r="X27" s="399"/>
      <c r="Y27" s="399"/>
      <c r="Z27" s="399"/>
      <c r="AA27" s="399"/>
      <c r="AB27" s="399"/>
      <c r="AC27" s="399"/>
      <c r="AD27" s="399"/>
      <c r="AE27" s="400"/>
      <c r="AF27" s="401"/>
      <c r="AG27" s="402"/>
    </row>
    <row r="28" spans="2:33" s="6" customFormat="1" ht="16.5" customHeight="1">
      <c r="B28" s="458"/>
      <c r="C28" s="459"/>
      <c r="D28" s="459"/>
      <c r="E28" s="459"/>
      <c r="F28" s="459"/>
      <c r="G28" s="459"/>
      <c r="H28" s="459"/>
      <c r="I28" s="459"/>
      <c r="J28" s="460"/>
      <c r="K28" s="461"/>
      <c r="L28" s="462"/>
      <c r="M28" s="462"/>
      <c r="N28" s="462"/>
      <c r="O28" s="462"/>
      <c r="P28" s="462"/>
      <c r="Q28" s="462"/>
      <c r="R28" s="463"/>
      <c r="S28" s="398"/>
      <c r="T28" s="399"/>
      <c r="U28" s="399"/>
      <c r="V28" s="399"/>
      <c r="W28" s="399"/>
      <c r="X28" s="399"/>
      <c r="Y28" s="399"/>
      <c r="Z28" s="399"/>
      <c r="AA28" s="399"/>
      <c r="AB28" s="399"/>
      <c r="AC28" s="399"/>
      <c r="AD28" s="399"/>
      <c r="AE28" s="400"/>
      <c r="AF28" s="401"/>
      <c r="AG28" s="402"/>
    </row>
    <row r="29" spans="2:33" s="6" customFormat="1" ht="16.5" customHeight="1">
      <c r="B29" s="458"/>
      <c r="C29" s="459"/>
      <c r="D29" s="459"/>
      <c r="E29" s="459"/>
      <c r="F29" s="459"/>
      <c r="G29" s="459"/>
      <c r="H29" s="459"/>
      <c r="I29" s="459"/>
      <c r="J29" s="460"/>
      <c r="K29" s="461"/>
      <c r="L29" s="462"/>
      <c r="M29" s="462"/>
      <c r="N29" s="462"/>
      <c r="O29" s="462"/>
      <c r="P29" s="462"/>
      <c r="Q29" s="462"/>
      <c r="R29" s="463"/>
      <c r="S29" s="398"/>
      <c r="T29" s="399"/>
      <c r="U29" s="399"/>
      <c r="V29" s="399"/>
      <c r="W29" s="399"/>
      <c r="X29" s="399"/>
      <c r="Y29" s="399"/>
      <c r="Z29" s="399"/>
      <c r="AA29" s="399"/>
      <c r="AB29" s="399"/>
      <c r="AC29" s="399"/>
      <c r="AD29" s="399"/>
      <c r="AE29" s="400"/>
      <c r="AF29" s="401"/>
      <c r="AG29" s="402"/>
    </row>
    <row r="30" spans="2:33" s="6" customFormat="1" ht="16.5" customHeight="1">
      <c r="B30" s="458"/>
      <c r="C30" s="459"/>
      <c r="D30" s="459"/>
      <c r="E30" s="459"/>
      <c r="F30" s="459"/>
      <c r="G30" s="459"/>
      <c r="H30" s="459"/>
      <c r="I30" s="459"/>
      <c r="J30" s="460"/>
      <c r="K30" s="461"/>
      <c r="L30" s="462"/>
      <c r="M30" s="462"/>
      <c r="N30" s="462"/>
      <c r="O30" s="462"/>
      <c r="P30" s="462"/>
      <c r="Q30" s="462"/>
      <c r="R30" s="463"/>
      <c r="S30" s="398"/>
      <c r="T30" s="399"/>
      <c r="U30" s="399"/>
      <c r="V30" s="399"/>
      <c r="W30" s="399"/>
      <c r="X30" s="399"/>
      <c r="Y30" s="399"/>
      <c r="Z30" s="399"/>
      <c r="AA30" s="399"/>
      <c r="AB30" s="399"/>
      <c r="AC30" s="399"/>
      <c r="AD30" s="399"/>
      <c r="AE30" s="400"/>
      <c r="AF30" s="401"/>
      <c r="AG30" s="402"/>
    </row>
    <row r="31" spans="2:33" s="6" customFormat="1" ht="16.5" customHeight="1">
      <c r="B31" s="458"/>
      <c r="C31" s="459"/>
      <c r="D31" s="459"/>
      <c r="E31" s="459"/>
      <c r="F31" s="459"/>
      <c r="G31" s="459"/>
      <c r="H31" s="459"/>
      <c r="I31" s="459"/>
      <c r="J31" s="460"/>
      <c r="K31" s="461"/>
      <c r="L31" s="462"/>
      <c r="M31" s="462"/>
      <c r="N31" s="462"/>
      <c r="O31" s="462"/>
      <c r="P31" s="462"/>
      <c r="Q31" s="462"/>
      <c r="R31" s="463"/>
      <c r="S31" s="398"/>
      <c r="T31" s="399"/>
      <c r="U31" s="399"/>
      <c r="V31" s="399"/>
      <c r="W31" s="399"/>
      <c r="X31" s="399"/>
      <c r="Y31" s="399"/>
      <c r="Z31" s="399"/>
      <c r="AA31" s="399"/>
      <c r="AB31" s="399"/>
      <c r="AC31" s="399"/>
      <c r="AD31" s="399"/>
      <c r="AE31" s="400"/>
      <c r="AF31" s="401"/>
      <c r="AG31" s="402"/>
    </row>
    <row r="32" spans="2:33" s="6" customFormat="1" ht="16.5" customHeight="1">
      <c r="B32" s="458"/>
      <c r="C32" s="459"/>
      <c r="D32" s="459"/>
      <c r="E32" s="459"/>
      <c r="F32" s="459"/>
      <c r="G32" s="459"/>
      <c r="H32" s="459"/>
      <c r="I32" s="459"/>
      <c r="J32" s="460"/>
      <c r="K32" s="461"/>
      <c r="L32" s="462"/>
      <c r="M32" s="462"/>
      <c r="N32" s="462"/>
      <c r="O32" s="462"/>
      <c r="P32" s="462"/>
      <c r="Q32" s="462"/>
      <c r="R32" s="463"/>
      <c r="S32" s="398"/>
      <c r="T32" s="399"/>
      <c r="U32" s="399"/>
      <c r="V32" s="399"/>
      <c r="W32" s="399"/>
      <c r="X32" s="399"/>
      <c r="Y32" s="399"/>
      <c r="Z32" s="399"/>
      <c r="AA32" s="399"/>
      <c r="AB32" s="399"/>
      <c r="AC32" s="399"/>
      <c r="AD32" s="399"/>
      <c r="AE32" s="400"/>
      <c r="AF32" s="401"/>
      <c r="AG32" s="402"/>
    </row>
    <row r="33" spans="2:33" s="6" customFormat="1" ht="16.5" customHeight="1">
      <c r="B33" s="458"/>
      <c r="C33" s="459"/>
      <c r="D33" s="459"/>
      <c r="E33" s="459"/>
      <c r="F33" s="459"/>
      <c r="G33" s="459"/>
      <c r="H33" s="459"/>
      <c r="I33" s="459"/>
      <c r="J33" s="460"/>
      <c r="K33" s="461"/>
      <c r="L33" s="462"/>
      <c r="M33" s="462"/>
      <c r="N33" s="462"/>
      <c r="O33" s="462"/>
      <c r="P33" s="462"/>
      <c r="Q33" s="462"/>
      <c r="R33" s="463"/>
      <c r="S33" s="398"/>
      <c r="T33" s="399"/>
      <c r="U33" s="399"/>
      <c r="V33" s="399"/>
      <c r="W33" s="399"/>
      <c r="X33" s="399"/>
      <c r="Y33" s="399"/>
      <c r="Z33" s="399"/>
      <c r="AA33" s="399"/>
      <c r="AB33" s="399"/>
      <c r="AC33" s="399"/>
      <c r="AD33" s="399"/>
      <c r="AE33" s="400"/>
      <c r="AF33" s="401"/>
      <c r="AG33" s="402"/>
    </row>
    <row r="34" spans="2:33" s="6" customFormat="1" ht="16.5" customHeight="1">
      <c r="B34" s="458"/>
      <c r="C34" s="459"/>
      <c r="D34" s="459"/>
      <c r="E34" s="459"/>
      <c r="F34" s="459"/>
      <c r="G34" s="459"/>
      <c r="H34" s="459"/>
      <c r="I34" s="459"/>
      <c r="J34" s="460"/>
      <c r="K34" s="461"/>
      <c r="L34" s="462"/>
      <c r="M34" s="462"/>
      <c r="N34" s="462"/>
      <c r="O34" s="462"/>
      <c r="P34" s="462"/>
      <c r="Q34" s="462"/>
      <c r="R34" s="463"/>
      <c r="S34" s="398"/>
      <c r="T34" s="399"/>
      <c r="U34" s="399"/>
      <c r="V34" s="399"/>
      <c r="W34" s="399"/>
      <c r="X34" s="399"/>
      <c r="Y34" s="399"/>
      <c r="Z34" s="399"/>
      <c r="AA34" s="399"/>
      <c r="AB34" s="399"/>
      <c r="AC34" s="399"/>
      <c r="AD34" s="399"/>
      <c r="AE34" s="400"/>
      <c r="AF34" s="401"/>
      <c r="AG34" s="402"/>
    </row>
    <row r="35" spans="2:33" s="6" customFormat="1" ht="16.5" customHeight="1">
      <c r="B35" s="458"/>
      <c r="C35" s="459"/>
      <c r="D35" s="459"/>
      <c r="E35" s="459"/>
      <c r="F35" s="459"/>
      <c r="G35" s="459"/>
      <c r="H35" s="459"/>
      <c r="I35" s="459"/>
      <c r="J35" s="460"/>
      <c r="K35" s="461"/>
      <c r="L35" s="462"/>
      <c r="M35" s="462"/>
      <c r="N35" s="462"/>
      <c r="O35" s="462"/>
      <c r="P35" s="462"/>
      <c r="Q35" s="462"/>
      <c r="R35" s="463"/>
      <c r="S35" s="398"/>
      <c r="T35" s="399"/>
      <c r="U35" s="399"/>
      <c r="V35" s="399"/>
      <c r="W35" s="399"/>
      <c r="X35" s="399"/>
      <c r="Y35" s="399"/>
      <c r="Z35" s="399"/>
      <c r="AA35" s="399"/>
      <c r="AB35" s="399"/>
      <c r="AC35" s="399"/>
      <c r="AD35" s="399"/>
      <c r="AE35" s="400"/>
      <c r="AF35" s="401"/>
      <c r="AG35" s="402"/>
    </row>
    <row r="36" spans="2:33" s="6" customFormat="1" ht="16.5" customHeight="1">
      <c r="B36" s="458"/>
      <c r="C36" s="459"/>
      <c r="D36" s="459"/>
      <c r="E36" s="459"/>
      <c r="F36" s="459"/>
      <c r="G36" s="459"/>
      <c r="H36" s="459"/>
      <c r="I36" s="459"/>
      <c r="J36" s="460"/>
      <c r="K36" s="461"/>
      <c r="L36" s="462"/>
      <c r="M36" s="462"/>
      <c r="N36" s="462"/>
      <c r="O36" s="462"/>
      <c r="P36" s="462"/>
      <c r="Q36" s="462"/>
      <c r="R36" s="463"/>
      <c r="S36" s="398"/>
      <c r="T36" s="399"/>
      <c r="U36" s="399"/>
      <c r="V36" s="399"/>
      <c r="W36" s="399"/>
      <c r="X36" s="399"/>
      <c r="Y36" s="399"/>
      <c r="Z36" s="399"/>
      <c r="AA36" s="399"/>
      <c r="AB36" s="399"/>
      <c r="AC36" s="399"/>
      <c r="AD36" s="399"/>
      <c r="AE36" s="400"/>
      <c r="AF36" s="401"/>
      <c r="AG36" s="402"/>
    </row>
    <row r="37" spans="2:33" s="6" customFormat="1" ht="16.5" customHeight="1">
      <c r="B37" s="458"/>
      <c r="C37" s="459"/>
      <c r="D37" s="459"/>
      <c r="E37" s="459"/>
      <c r="F37" s="459"/>
      <c r="G37" s="459"/>
      <c r="H37" s="459"/>
      <c r="I37" s="459"/>
      <c r="J37" s="460"/>
      <c r="K37" s="461"/>
      <c r="L37" s="462"/>
      <c r="M37" s="462"/>
      <c r="N37" s="462"/>
      <c r="O37" s="462"/>
      <c r="P37" s="462"/>
      <c r="Q37" s="462"/>
      <c r="R37" s="463"/>
      <c r="S37" s="398"/>
      <c r="T37" s="399"/>
      <c r="U37" s="399"/>
      <c r="V37" s="399"/>
      <c r="W37" s="399"/>
      <c r="X37" s="399"/>
      <c r="Y37" s="399"/>
      <c r="Z37" s="399"/>
      <c r="AA37" s="399"/>
      <c r="AB37" s="399"/>
      <c r="AC37" s="399"/>
      <c r="AD37" s="399"/>
      <c r="AE37" s="400"/>
      <c r="AF37" s="401"/>
      <c r="AG37" s="402"/>
    </row>
    <row r="38" spans="2:33" s="6" customFormat="1" ht="16.5" customHeight="1">
      <c r="B38" s="458"/>
      <c r="C38" s="459"/>
      <c r="D38" s="459"/>
      <c r="E38" s="459"/>
      <c r="F38" s="459"/>
      <c r="G38" s="459"/>
      <c r="H38" s="459"/>
      <c r="I38" s="459"/>
      <c r="J38" s="460"/>
      <c r="K38" s="461"/>
      <c r="L38" s="462"/>
      <c r="M38" s="462"/>
      <c r="N38" s="462"/>
      <c r="O38" s="462"/>
      <c r="P38" s="462"/>
      <c r="Q38" s="462"/>
      <c r="R38" s="463"/>
      <c r="S38" s="398"/>
      <c r="T38" s="399"/>
      <c r="U38" s="399"/>
      <c r="V38" s="399"/>
      <c r="W38" s="399"/>
      <c r="X38" s="399"/>
      <c r="Y38" s="399"/>
      <c r="Z38" s="399"/>
      <c r="AA38" s="399"/>
      <c r="AB38" s="399"/>
      <c r="AC38" s="399"/>
      <c r="AD38" s="399"/>
      <c r="AE38" s="400"/>
      <c r="AF38" s="401"/>
      <c r="AG38" s="402"/>
    </row>
    <row r="39" spans="2:33" s="6" customFormat="1" ht="16.5" customHeight="1">
      <c r="B39" s="458"/>
      <c r="C39" s="459"/>
      <c r="D39" s="459"/>
      <c r="E39" s="459"/>
      <c r="F39" s="459"/>
      <c r="G39" s="459"/>
      <c r="H39" s="459"/>
      <c r="I39" s="459"/>
      <c r="J39" s="460"/>
      <c r="K39" s="461"/>
      <c r="L39" s="462"/>
      <c r="M39" s="462"/>
      <c r="N39" s="462"/>
      <c r="O39" s="462"/>
      <c r="P39" s="462"/>
      <c r="Q39" s="462"/>
      <c r="R39" s="463"/>
      <c r="S39" s="398"/>
      <c r="T39" s="399"/>
      <c r="U39" s="399"/>
      <c r="V39" s="399"/>
      <c r="W39" s="399"/>
      <c r="X39" s="399"/>
      <c r="Y39" s="399"/>
      <c r="Z39" s="399"/>
      <c r="AA39" s="399"/>
      <c r="AB39" s="399"/>
      <c r="AC39" s="399"/>
      <c r="AD39" s="399"/>
      <c r="AE39" s="400"/>
      <c r="AF39" s="401"/>
      <c r="AG39" s="402"/>
    </row>
    <row r="40" spans="2:33" s="6" customFormat="1" ht="16.5" customHeight="1">
      <c r="B40" s="458"/>
      <c r="C40" s="459"/>
      <c r="D40" s="459"/>
      <c r="E40" s="459"/>
      <c r="F40" s="459"/>
      <c r="G40" s="459"/>
      <c r="H40" s="459"/>
      <c r="I40" s="459"/>
      <c r="J40" s="460"/>
      <c r="K40" s="461"/>
      <c r="L40" s="462"/>
      <c r="M40" s="462"/>
      <c r="N40" s="462"/>
      <c r="O40" s="462"/>
      <c r="P40" s="462"/>
      <c r="Q40" s="462"/>
      <c r="R40" s="463"/>
      <c r="S40" s="398"/>
      <c r="T40" s="399"/>
      <c r="U40" s="399"/>
      <c r="V40" s="399"/>
      <c r="W40" s="399"/>
      <c r="X40" s="399"/>
      <c r="Y40" s="399"/>
      <c r="Z40" s="399"/>
      <c r="AA40" s="399"/>
      <c r="AB40" s="399"/>
      <c r="AC40" s="399"/>
      <c r="AD40" s="399"/>
      <c r="AE40" s="400"/>
      <c r="AF40" s="401"/>
      <c r="AG40" s="402"/>
    </row>
    <row r="41" spans="2:33" s="6" customFormat="1" ht="16.5" customHeight="1">
      <c r="B41" s="458"/>
      <c r="C41" s="459"/>
      <c r="D41" s="459"/>
      <c r="E41" s="459"/>
      <c r="F41" s="459"/>
      <c r="G41" s="459"/>
      <c r="H41" s="459"/>
      <c r="I41" s="459"/>
      <c r="J41" s="460"/>
      <c r="K41" s="461"/>
      <c r="L41" s="462"/>
      <c r="M41" s="462"/>
      <c r="N41" s="462"/>
      <c r="O41" s="462"/>
      <c r="P41" s="462"/>
      <c r="Q41" s="462"/>
      <c r="R41" s="463"/>
      <c r="S41" s="398"/>
      <c r="T41" s="399"/>
      <c r="U41" s="399"/>
      <c r="V41" s="399"/>
      <c r="W41" s="399"/>
      <c r="X41" s="399"/>
      <c r="Y41" s="399"/>
      <c r="Z41" s="399"/>
      <c r="AA41" s="399"/>
      <c r="AB41" s="399"/>
      <c r="AC41" s="399"/>
      <c r="AD41" s="399"/>
      <c r="AE41" s="400"/>
      <c r="AF41" s="401"/>
      <c r="AG41" s="402"/>
    </row>
    <row r="42" spans="2:33" s="6" customFormat="1" ht="16.5" customHeight="1">
      <c r="B42" s="458"/>
      <c r="C42" s="459"/>
      <c r="D42" s="459"/>
      <c r="E42" s="459"/>
      <c r="F42" s="459"/>
      <c r="G42" s="459"/>
      <c r="H42" s="459"/>
      <c r="I42" s="459"/>
      <c r="J42" s="460"/>
      <c r="K42" s="461"/>
      <c r="L42" s="462"/>
      <c r="M42" s="462"/>
      <c r="N42" s="462"/>
      <c r="O42" s="462"/>
      <c r="P42" s="462"/>
      <c r="Q42" s="462"/>
      <c r="R42" s="463"/>
      <c r="S42" s="398"/>
      <c r="T42" s="399"/>
      <c r="U42" s="399"/>
      <c r="V42" s="399"/>
      <c r="W42" s="399"/>
      <c r="X42" s="399"/>
      <c r="Y42" s="399"/>
      <c r="Z42" s="399"/>
      <c r="AA42" s="399"/>
      <c r="AB42" s="399"/>
      <c r="AC42" s="399"/>
      <c r="AD42" s="399"/>
      <c r="AE42" s="400"/>
      <c r="AF42" s="401"/>
      <c r="AG42" s="402"/>
    </row>
    <row r="43" spans="2:33" s="6" customFormat="1" ht="16.5" customHeight="1">
      <c r="B43" s="458"/>
      <c r="C43" s="459"/>
      <c r="D43" s="459"/>
      <c r="E43" s="459"/>
      <c r="F43" s="459"/>
      <c r="G43" s="459"/>
      <c r="H43" s="459"/>
      <c r="I43" s="459"/>
      <c r="J43" s="460"/>
      <c r="K43" s="461"/>
      <c r="L43" s="462"/>
      <c r="M43" s="462"/>
      <c r="N43" s="462"/>
      <c r="O43" s="462"/>
      <c r="P43" s="462"/>
      <c r="Q43" s="462"/>
      <c r="R43" s="463"/>
      <c r="S43" s="398"/>
      <c r="T43" s="399"/>
      <c r="U43" s="399"/>
      <c r="V43" s="399"/>
      <c r="W43" s="399"/>
      <c r="X43" s="399"/>
      <c r="Y43" s="399"/>
      <c r="Z43" s="399"/>
      <c r="AA43" s="399"/>
      <c r="AB43" s="399"/>
      <c r="AC43" s="399"/>
      <c r="AD43" s="399"/>
      <c r="AE43" s="400"/>
      <c r="AF43" s="401"/>
      <c r="AG43" s="402"/>
    </row>
    <row r="44" spans="2:33" s="6" customFormat="1" ht="16.5" customHeight="1">
      <c r="B44" s="458"/>
      <c r="C44" s="459"/>
      <c r="D44" s="459"/>
      <c r="E44" s="459"/>
      <c r="F44" s="459"/>
      <c r="G44" s="459"/>
      <c r="H44" s="459"/>
      <c r="I44" s="459"/>
      <c r="J44" s="460"/>
      <c r="K44" s="461"/>
      <c r="L44" s="462"/>
      <c r="M44" s="462"/>
      <c r="N44" s="462"/>
      <c r="O44" s="462"/>
      <c r="P44" s="462"/>
      <c r="Q44" s="462"/>
      <c r="R44" s="463"/>
      <c r="S44" s="398"/>
      <c r="T44" s="399"/>
      <c r="U44" s="399"/>
      <c r="V44" s="399"/>
      <c r="W44" s="399"/>
      <c r="X44" s="399"/>
      <c r="Y44" s="399"/>
      <c r="Z44" s="399"/>
      <c r="AA44" s="399"/>
      <c r="AB44" s="399"/>
      <c r="AC44" s="399"/>
      <c r="AD44" s="399"/>
      <c r="AE44" s="400"/>
      <c r="AF44" s="401"/>
      <c r="AG44" s="402"/>
    </row>
    <row r="45" spans="2:33" s="6" customFormat="1" ht="16.5" customHeight="1">
      <c r="B45" s="458"/>
      <c r="C45" s="459"/>
      <c r="D45" s="459"/>
      <c r="E45" s="459"/>
      <c r="F45" s="459"/>
      <c r="G45" s="459"/>
      <c r="H45" s="459"/>
      <c r="I45" s="459"/>
      <c r="J45" s="460"/>
      <c r="K45" s="461"/>
      <c r="L45" s="462"/>
      <c r="M45" s="462"/>
      <c r="N45" s="462"/>
      <c r="O45" s="462"/>
      <c r="P45" s="462"/>
      <c r="Q45" s="462"/>
      <c r="R45" s="463"/>
      <c r="S45" s="398"/>
      <c r="T45" s="399"/>
      <c r="U45" s="399"/>
      <c r="V45" s="399"/>
      <c r="W45" s="399"/>
      <c r="X45" s="399"/>
      <c r="Y45" s="399"/>
      <c r="Z45" s="399"/>
      <c r="AA45" s="399"/>
      <c r="AB45" s="399"/>
      <c r="AC45" s="399"/>
      <c r="AD45" s="399"/>
      <c r="AE45" s="400"/>
      <c r="AF45" s="401"/>
      <c r="AG45" s="402"/>
    </row>
    <row r="46" spans="2:33" s="6" customFormat="1" ht="16.5" customHeight="1">
      <c r="B46" s="458"/>
      <c r="C46" s="459"/>
      <c r="D46" s="459"/>
      <c r="E46" s="459"/>
      <c r="F46" s="459"/>
      <c r="G46" s="459"/>
      <c r="H46" s="459"/>
      <c r="I46" s="459"/>
      <c r="J46" s="460"/>
      <c r="K46" s="461"/>
      <c r="L46" s="462"/>
      <c r="M46" s="462"/>
      <c r="N46" s="462"/>
      <c r="O46" s="462"/>
      <c r="P46" s="462"/>
      <c r="Q46" s="462"/>
      <c r="R46" s="463"/>
      <c r="S46" s="398"/>
      <c r="T46" s="399"/>
      <c r="U46" s="399"/>
      <c r="V46" s="399"/>
      <c r="W46" s="399"/>
      <c r="X46" s="399"/>
      <c r="Y46" s="399"/>
      <c r="Z46" s="399"/>
      <c r="AA46" s="399"/>
      <c r="AB46" s="399"/>
      <c r="AC46" s="399"/>
      <c r="AD46" s="399"/>
      <c r="AE46" s="400"/>
      <c r="AF46" s="401"/>
      <c r="AG46" s="402"/>
    </row>
    <row r="47" spans="2:33" s="6" customFormat="1" ht="16.5" customHeight="1">
      <c r="B47" s="458"/>
      <c r="C47" s="459"/>
      <c r="D47" s="459"/>
      <c r="E47" s="459"/>
      <c r="F47" s="459"/>
      <c r="G47" s="459"/>
      <c r="H47" s="459"/>
      <c r="I47" s="459"/>
      <c r="J47" s="460"/>
      <c r="K47" s="461"/>
      <c r="L47" s="462"/>
      <c r="M47" s="462"/>
      <c r="N47" s="462"/>
      <c r="O47" s="462"/>
      <c r="P47" s="462"/>
      <c r="Q47" s="462"/>
      <c r="R47" s="463"/>
      <c r="S47" s="398"/>
      <c r="T47" s="399"/>
      <c r="U47" s="399"/>
      <c r="V47" s="399"/>
      <c r="W47" s="399"/>
      <c r="X47" s="399"/>
      <c r="Y47" s="399"/>
      <c r="Z47" s="399"/>
      <c r="AA47" s="399"/>
      <c r="AB47" s="399"/>
      <c r="AC47" s="399"/>
      <c r="AD47" s="399"/>
      <c r="AE47" s="400"/>
      <c r="AF47" s="401"/>
      <c r="AG47" s="402"/>
    </row>
    <row r="48" spans="2:33" s="6" customFormat="1" ht="16.5" customHeight="1">
      <c r="B48" s="458"/>
      <c r="C48" s="459"/>
      <c r="D48" s="459"/>
      <c r="E48" s="459"/>
      <c r="F48" s="459"/>
      <c r="G48" s="459"/>
      <c r="H48" s="459"/>
      <c r="I48" s="459"/>
      <c r="J48" s="460"/>
      <c r="K48" s="461"/>
      <c r="L48" s="462"/>
      <c r="M48" s="462"/>
      <c r="N48" s="462"/>
      <c r="O48" s="462"/>
      <c r="P48" s="462"/>
      <c r="Q48" s="462"/>
      <c r="R48" s="463"/>
      <c r="S48" s="398"/>
      <c r="T48" s="399"/>
      <c r="U48" s="399"/>
      <c r="V48" s="399"/>
      <c r="W48" s="399"/>
      <c r="X48" s="399"/>
      <c r="Y48" s="399"/>
      <c r="Z48" s="399"/>
      <c r="AA48" s="399"/>
      <c r="AB48" s="399"/>
      <c r="AC48" s="399"/>
      <c r="AD48" s="399"/>
      <c r="AE48" s="400"/>
      <c r="AF48" s="401"/>
      <c r="AG48" s="402"/>
    </row>
    <row r="49" spans="2:33" s="6" customFormat="1" ht="16.5" customHeight="1">
      <c r="B49" s="458"/>
      <c r="C49" s="459"/>
      <c r="D49" s="459"/>
      <c r="E49" s="459"/>
      <c r="F49" s="459"/>
      <c r="G49" s="459"/>
      <c r="H49" s="459"/>
      <c r="I49" s="459"/>
      <c r="J49" s="460"/>
      <c r="K49" s="461"/>
      <c r="L49" s="462"/>
      <c r="M49" s="462"/>
      <c r="N49" s="462"/>
      <c r="O49" s="462"/>
      <c r="P49" s="462"/>
      <c r="Q49" s="462"/>
      <c r="R49" s="463"/>
      <c r="S49" s="398"/>
      <c r="T49" s="399"/>
      <c r="U49" s="399"/>
      <c r="V49" s="399"/>
      <c r="W49" s="399"/>
      <c r="X49" s="399"/>
      <c r="Y49" s="399"/>
      <c r="Z49" s="399"/>
      <c r="AA49" s="399"/>
      <c r="AB49" s="399"/>
      <c r="AC49" s="399"/>
      <c r="AD49" s="399"/>
      <c r="AE49" s="400"/>
      <c r="AF49" s="401"/>
      <c r="AG49" s="402"/>
    </row>
    <row r="50" spans="2:33" s="6" customFormat="1" ht="16.5" customHeight="1">
      <c r="B50" s="458"/>
      <c r="C50" s="459"/>
      <c r="D50" s="459"/>
      <c r="E50" s="459"/>
      <c r="F50" s="459"/>
      <c r="G50" s="459"/>
      <c r="H50" s="459"/>
      <c r="I50" s="459"/>
      <c r="J50" s="460"/>
      <c r="K50" s="461"/>
      <c r="L50" s="462"/>
      <c r="M50" s="462"/>
      <c r="N50" s="462"/>
      <c r="O50" s="462"/>
      <c r="P50" s="462"/>
      <c r="Q50" s="462"/>
      <c r="R50" s="463"/>
      <c r="S50" s="398"/>
      <c r="T50" s="399"/>
      <c r="U50" s="399"/>
      <c r="V50" s="399"/>
      <c r="W50" s="399"/>
      <c r="X50" s="399"/>
      <c r="Y50" s="399"/>
      <c r="Z50" s="399"/>
      <c r="AA50" s="399"/>
      <c r="AB50" s="399"/>
      <c r="AC50" s="399"/>
      <c r="AD50" s="399"/>
      <c r="AE50" s="400"/>
      <c r="AF50" s="401"/>
      <c r="AG50" s="402"/>
    </row>
    <row r="51" spans="2:33" s="6" customFormat="1" ht="16.5" customHeight="1">
      <c r="B51" s="458"/>
      <c r="C51" s="459"/>
      <c r="D51" s="459"/>
      <c r="E51" s="459"/>
      <c r="F51" s="459"/>
      <c r="G51" s="459"/>
      <c r="H51" s="459"/>
      <c r="I51" s="459"/>
      <c r="J51" s="460"/>
      <c r="K51" s="461"/>
      <c r="L51" s="462"/>
      <c r="M51" s="462"/>
      <c r="N51" s="462"/>
      <c r="O51" s="462"/>
      <c r="P51" s="462"/>
      <c r="Q51" s="462"/>
      <c r="R51" s="463"/>
      <c r="S51" s="398"/>
      <c r="T51" s="399"/>
      <c r="U51" s="399"/>
      <c r="V51" s="399"/>
      <c r="W51" s="399"/>
      <c r="X51" s="399"/>
      <c r="Y51" s="399"/>
      <c r="Z51" s="399"/>
      <c r="AA51" s="399"/>
      <c r="AB51" s="399"/>
      <c r="AC51" s="399"/>
      <c r="AD51" s="399"/>
      <c r="AE51" s="400"/>
      <c r="AF51" s="401"/>
      <c r="AG51" s="402"/>
    </row>
    <row r="52" spans="2:33" ht="16.5" customHeight="1">
      <c r="B52" s="505" t="s">
        <v>51</v>
      </c>
      <c r="C52" s="506"/>
      <c r="D52" s="506"/>
      <c r="E52" s="506"/>
      <c r="F52" s="506"/>
      <c r="G52" s="506"/>
      <c r="H52" s="506"/>
      <c r="I52" s="506"/>
      <c r="J52" s="507"/>
      <c r="K52" s="508">
        <f>SUM(K7:R51)</f>
        <v>0</v>
      </c>
      <c r="L52" s="509"/>
      <c r="M52" s="509"/>
      <c r="N52" s="509"/>
      <c r="O52" s="509"/>
      <c r="P52" s="509"/>
      <c r="Q52" s="509"/>
      <c r="R52" s="510"/>
      <c r="S52" s="511"/>
      <c r="T52" s="512"/>
      <c r="U52" s="512"/>
      <c r="V52" s="512"/>
      <c r="W52" s="512"/>
      <c r="X52" s="512"/>
      <c r="Y52" s="512"/>
      <c r="Z52" s="512"/>
      <c r="AA52" s="512"/>
      <c r="AB52" s="512"/>
      <c r="AC52" s="512"/>
      <c r="AD52" s="512"/>
      <c r="AE52" s="512"/>
      <c r="AF52" s="512"/>
      <c r="AG52" s="513"/>
    </row>
  </sheetData>
  <sheetProtection sheet="1" formatCells="0" formatColumns="0" formatRows="0" insertRows="0" selectLockedCells="1"/>
  <mergeCells count="189">
    <mergeCell ref="AF8:AG8"/>
    <mergeCell ref="S9:AE9"/>
    <mergeCell ref="AF9:AG9"/>
    <mergeCell ref="S10:AE10"/>
    <mergeCell ref="AF10:AG10"/>
    <mergeCell ref="B13:J13"/>
    <mergeCell ref="K13:R13"/>
    <mergeCell ref="S13:AE13"/>
    <mergeCell ref="AF13:AG13"/>
    <mergeCell ref="B11:J11"/>
    <mergeCell ref="K11:R11"/>
    <mergeCell ref="S11:AE11"/>
    <mergeCell ref="AF11:AG11"/>
    <mergeCell ref="B12:J12"/>
    <mergeCell ref="K12:R12"/>
    <mergeCell ref="S12:AE12"/>
    <mergeCell ref="AF12:AG12"/>
    <mergeCell ref="T3:Z3"/>
    <mergeCell ref="AA3:AG3"/>
    <mergeCell ref="AF15:AG15"/>
    <mergeCell ref="S16:AE16"/>
    <mergeCell ref="AF16:AG16"/>
    <mergeCell ref="S17:AE17"/>
    <mergeCell ref="AF17:AG17"/>
    <mergeCell ref="S18:AE18"/>
    <mergeCell ref="AF18:AG18"/>
    <mergeCell ref="A5:AG5"/>
    <mergeCell ref="B6:J6"/>
    <mergeCell ref="K6:R6"/>
    <mergeCell ref="S6:AG6"/>
    <mergeCell ref="B7:J7"/>
    <mergeCell ref="K7:R7"/>
    <mergeCell ref="B10:J10"/>
    <mergeCell ref="K10:R10"/>
    <mergeCell ref="AF7:AG7"/>
    <mergeCell ref="S7:AE7"/>
    <mergeCell ref="B8:J8"/>
    <mergeCell ref="K8:R8"/>
    <mergeCell ref="B9:J9"/>
    <mergeCell ref="K9:R9"/>
    <mergeCell ref="S8:AE8"/>
    <mergeCell ref="B14:J14"/>
    <mergeCell ref="K14:R14"/>
    <mergeCell ref="S14:AE14"/>
    <mergeCell ref="AF14:AG14"/>
    <mergeCell ref="B17:J17"/>
    <mergeCell ref="K17:R17"/>
    <mergeCell ref="B18:J18"/>
    <mergeCell ref="K18:R18"/>
    <mergeCell ref="B15:J15"/>
    <mergeCell ref="K15:R15"/>
    <mergeCell ref="B16:J16"/>
    <mergeCell ref="K16:R16"/>
    <mergeCell ref="S15:AE15"/>
    <mergeCell ref="B19:J19"/>
    <mergeCell ref="K19:R19"/>
    <mergeCell ref="B20:J20"/>
    <mergeCell ref="K20:R20"/>
    <mergeCell ref="S19:AE19"/>
    <mergeCell ref="AF19:AG19"/>
    <mergeCell ref="S20:AE20"/>
    <mergeCell ref="AF20:AG20"/>
    <mergeCell ref="S21:AE21"/>
    <mergeCell ref="AF21:AG21"/>
    <mergeCell ref="AF23:AG23"/>
    <mergeCell ref="S24:AE24"/>
    <mergeCell ref="AF24:AG24"/>
    <mergeCell ref="S25:AE25"/>
    <mergeCell ref="AF25:AG25"/>
    <mergeCell ref="S26:AE26"/>
    <mergeCell ref="AF26:AG26"/>
    <mergeCell ref="B21:J21"/>
    <mergeCell ref="K21:R21"/>
    <mergeCell ref="B22:J22"/>
    <mergeCell ref="K22:R22"/>
    <mergeCell ref="S22:AE22"/>
    <mergeCell ref="AF22:AG22"/>
    <mergeCell ref="B25:J25"/>
    <mergeCell ref="K25:R25"/>
    <mergeCell ref="B26:J26"/>
    <mergeCell ref="K26:R26"/>
    <mergeCell ref="B23:J23"/>
    <mergeCell ref="K23:R23"/>
    <mergeCell ref="B24:J24"/>
    <mergeCell ref="K24:R24"/>
    <mergeCell ref="S23:AE23"/>
    <mergeCell ref="B27:J27"/>
    <mergeCell ref="K27:R27"/>
    <mergeCell ref="B28:J28"/>
    <mergeCell ref="K28:R28"/>
    <mergeCell ref="S27:AE27"/>
    <mergeCell ref="AF27:AG27"/>
    <mergeCell ref="S28:AE28"/>
    <mergeCell ref="AF28:AG28"/>
    <mergeCell ref="S29:AE29"/>
    <mergeCell ref="AF29:AG29"/>
    <mergeCell ref="AF31:AG31"/>
    <mergeCell ref="S32:AE32"/>
    <mergeCell ref="AF32:AG32"/>
    <mergeCell ref="S33:AE33"/>
    <mergeCell ref="AF33:AG33"/>
    <mergeCell ref="S34:AE34"/>
    <mergeCell ref="AF34:AG34"/>
    <mergeCell ref="B29:J29"/>
    <mergeCell ref="K29:R29"/>
    <mergeCell ref="B30:J30"/>
    <mergeCell ref="K30:R30"/>
    <mergeCell ref="S30:AE30"/>
    <mergeCell ref="AF30:AG30"/>
    <mergeCell ref="B33:J33"/>
    <mergeCell ref="K33:R33"/>
    <mergeCell ref="B34:J34"/>
    <mergeCell ref="K34:R34"/>
    <mergeCell ref="B31:J31"/>
    <mergeCell ref="K31:R31"/>
    <mergeCell ref="B32:J32"/>
    <mergeCell ref="K32:R32"/>
    <mergeCell ref="S31:AE31"/>
    <mergeCell ref="B35:J35"/>
    <mergeCell ref="K35:R35"/>
    <mergeCell ref="B36:J36"/>
    <mergeCell ref="K36:R36"/>
    <mergeCell ref="S35:AE35"/>
    <mergeCell ref="AF35:AG35"/>
    <mergeCell ref="S36:AE36"/>
    <mergeCell ref="AF36:AG36"/>
    <mergeCell ref="S37:AE37"/>
    <mergeCell ref="AF37:AG37"/>
    <mergeCell ref="AF39:AG39"/>
    <mergeCell ref="S40:AE40"/>
    <mergeCell ref="AF40:AG40"/>
    <mergeCell ref="S41:AE41"/>
    <mergeCell ref="AF41:AG41"/>
    <mergeCell ref="S42:AE42"/>
    <mergeCell ref="AF42:AG42"/>
    <mergeCell ref="B37:J37"/>
    <mergeCell ref="K37:R37"/>
    <mergeCell ref="B38:J38"/>
    <mergeCell ref="K38:R38"/>
    <mergeCell ref="S38:AE38"/>
    <mergeCell ref="AF38:AG38"/>
    <mergeCell ref="B41:J41"/>
    <mergeCell ref="K41:R41"/>
    <mergeCell ref="B42:J42"/>
    <mergeCell ref="K42:R42"/>
    <mergeCell ref="B39:J39"/>
    <mergeCell ref="K39:R39"/>
    <mergeCell ref="B40:J40"/>
    <mergeCell ref="K40:R40"/>
    <mergeCell ref="S39:AE39"/>
    <mergeCell ref="B43:J43"/>
    <mergeCell ref="K43:R43"/>
    <mergeCell ref="B44:J44"/>
    <mergeCell ref="K44:R44"/>
    <mergeCell ref="S43:AE43"/>
    <mergeCell ref="AF43:AG43"/>
    <mergeCell ref="S44:AE44"/>
    <mergeCell ref="AF44:AG44"/>
    <mergeCell ref="S45:AE45"/>
    <mergeCell ref="AF45:AG45"/>
    <mergeCell ref="AF47:AG47"/>
    <mergeCell ref="S48:AE48"/>
    <mergeCell ref="AF48:AG48"/>
    <mergeCell ref="S49:AE49"/>
    <mergeCell ref="AF49:AG49"/>
    <mergeCell ref="B45:J45"/>
    <mergeCell ref="K45:R45"/>
    <mergeCell ref="B46:J46"/>
    <mergeCell ref="K46:R46"/>
    <mergeCell ref="S46:AE46"/>
    <mergeCell ref="AF46:AG46"/>
    <mergeCell ref="B49:J49"/>
    <mergeCell ref="K49:R49"/>
    <mergeCell ref="B47:J47"/>
    <mergeCell ref="K47:R47"/>
    <mergeCell ref="B48:J48"/>
    <mergeCell ref="K48:R48"/>
    <mergeCell ref="S47:AE47"/>
    <mergeCell ref="B51:J51"/>
    <mergeCell ref="K51:R51"/>
    <mergeCell ref="B52:J52"/>
    <mergeCell ref="K52:R52"/>
    <mergeCell ref="S52:AG52"/>
    <mergeCell ref="B50:J50"/>
    <mergeCell ref="K50:R50"/>
    <mergeCell ref="S50:AE50"/>
    <mergeCell ref="AF50:AG50"/>
    <mergeCell ref="S51:AE51"/>
    <mergeCell ref="AF51:AG51"/>
  </mergeCells>
  <phoneticPr fontId="17"/>
  <dataValidations count="2">
    <dataValidation type="list" allowBlank="1" showInputMessage="1" showErrorMessage="1" sqref="AF7:AG51" xr:uid="{00000000-0002-0000-0400-000000000000}">
      <formula1>"代,共①,共②,共③,共④,共⑤,共⑥"</formula1>
    </dataValidation>
    <dataValidation type="whole" operator="greaterThanOrEqual" allowBlank="1" showInputMessage="1" showErrorMessage="1" sqref="K7:R51" xr:uid="{00000000-0002-0000-0400-000001000000}">
      <formula1>1</formula1>
    </dataValidation>
  </dataValidations>
  <printOptions horizontalCentered="1"/>
  <pageMargins left="0.78740157480314965" right="0.78740157480314965" top="0.59055118110236227" bottom="0.59055118110236227" header="0.31496062992125984" footer="0.31496062992125984"/>
  <pageSetup paperSize="9" fitToHeight="0" orientation="portrait" r:id="rId1"/>
  <headerFooter>
    <oddFooter>&amp;Rver.1.1</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X52"/>
  <sheetViews>
    <sheetView showGridLines="0" view="pageBreakPreview" zoomScaleNormal="100" zoomScaleSheetLayoutView="100" workbookViewId="0">
      <selection activeCell="B7" sqref="B7:J7"/>
    </sheetView>
  </sheetViews>
  <sheetFormatPr defaultColWidth="2.625" defaultRowHeight="16.5" customHeight="1"/>
  <cols>
    <col min="1" max="1" width="2.625" style="4"/>
    <col min="2" max="2" width="2.625" style="4" customWidth="1"/>
    <col min="3" max="6" width="2.625" style="4"/>
    <col min="7" max="7" width="2.625" style="4" customWidth="1"/>
    <col min="8" max="36" width="2.625" style="4"/>
    <col min="37" max="37" width="2.625" style="4" customWidth="1"/>
    <col min="38" max="16384" width="2.625" style="4"/>
  </cols>
  <sheetData>
    <row r="1" spans="1:33" ht="20.100000000000001" customHeight="1">
      <c r="A1" s="107" t="s">
        <v>195</v>
      </c>
    </row>
    <row r="2" spans="1:33" ht="20.100000000000001" customHeight="1">
      <c r="A2" s="108" t="s">
        <v>191</v>
      </c>
    </row>
    <row r="3" spans="1:33" ht="16.5" customHeight="1">
      <c r="A3" s="4" t="s">
        <v>196</v>
      </c>
      <c r="B3" s="101"/>
      <c r="T3" s="501" t="s">
        <v>135</v>
      </c>
      <c r="U3" s="502"/>
      <c r="V3" s="502"/>
      <c r="W3" s="502"/>
      <c r="X3" s="502"/>
      <c r="Y3" s="502"/>
      <c r="Z3" s="503"/>
      <c r="AA3" s="498" t="str">
        <f>IF(別紙1!J9=0,"",別紙1!J9)</f>
        <v/>
      </c>
      <c r="AB3" s="499"/>
      <c r="AC3" s="499"/>
      <c r="AD3" s="499"/>
      <c r="AE3" s="499"/>
      <c r="AF3" s="499"/>
      <c r="AG3" s="500"/>
    </row>
    <row r="4" spans="1:33" ht="16.5" customHeight="1">
      <c r="B4" s="101"/>
      <c r="T4" s="109"/>
      <c r="U4" s="109"/>
      <c r="V4" s="109"/>
      <c r="W4" s="109"/>
      <c r="X4" s="109"/>
      <c r="Y4" s="109"/>
      <c r="Z4" s="109"/>
      <c r="AA4" s="110"/>
      <c r="AB4" s="110"/>
      <c r="AC4" s="110"/>
      <c r="AD4" s="110"/>
      <c r="AE4" s="110"/>
      <c r="AF4" s="110"/>
      <c r="AG4" s="110"/>
    </row>
    <row r="5" spans="1:33" ht="16.5" customHeight="1">
      <c r="A5" s="515" t="s">
        <v>205</v>
      </c>
      <c r="B5" s="515"/>
      <c r="C5" s="515"/>
      <c r="D5" s="515"/>
      <c r="E5" s="515"/>
      <c r="F5" s="515"/>
      <c r="G5" s="515"/>
      <c r="H5" s="515"/>
      <c r="I5" s="515"/>
      <c r="J5" s="515"/>
      <c r="K5" s="515"/>
      <c r="L5" s="515"/>
      <c r="M5" s="515"/>
      <c r="N5" s="515"/>
      <c r="O5" s="515"/>
      <c r="P5" s="515"/>
      <c r="Q5" s="515"/>
      <c r="R5" s="515"/>
      <c r="S5" s="515"/>
      <c r="T5" s="515"/>
      <c r="U5" s="515"/>
      <c r="V5" s="515"/>
      <c r="W5" s="515"/>
      <c r="X5" s="515"/>
      <c r="Y5" s="515"/>
      <c r="Z5" s="515"/>
      <c r="AA5" s="515"/>
      <c r="AB5" s="515"/>
      <c r="AC5" s="515"/>
      <c r="AD5" s="515"/>
      <c r="AE5" s="515"/>
      <c r="AF5" s="515"/>
      <c r="AG5" s="515"/>
    </row>
    <row r="6" spans="1:33" ht="16.5" customHeight="1">
      <c r="B6" s="486" t="s">
        <v>87</v>
      </c>
      <c r="C6" s="487"/>
      <c r="D6" s="487"/>
      <c r="E6" s="487"/>
      <c r="F6" s="487"/>
      <c r="G6" s="487"/>
      <c r="H6" s="487"/>
      <c r="I6" s="487"/>
      <c r="J6" s="487"/>
      <c r="K6" s="464" t="s">
        <v>36</v>
      </c>
      <c r="L6" s="465"/>
      <c r="M6" s="465"/>
      <c r="N6" s="465"/>
      <c r="O6" s="465"/>
      <c r="P6" s="465"/>
      <c r="Q6" s="465"/>
      <c r="R6" s="466"/>
      <c r="S6" s="516" t="s">
        <v>86</v>
      </c>
      <c r="T6" s="517"/>
      <c r="U6" s="517"/>
      <c r="V6" s="517"/>
      <c r="W6" s="517"/>
      <c r="X6" s="517"/>
      <c r="Y6" s="517"/>
      <c r="Z6" s="517"/>
      <c r="AA6" s="517"/>
      <c r="AB6" s="517"/>
      <c r="AC6" s="517"/>
      <c r="AD6" s="517"/>
      <c r="AE6" s="517"/>
      <c r="AF6" s="517"/>
      <c r="AG6" s="518"/>
    </row>
    <row r="7" spans="1:33" ht="16.5" customHeight="1">
      <c r="B7" s="455"/>
      <c r="C7" s="456"/>
      <c r="D7" s="456"/>
      <c r="E7" s="456"/>
      <c r="F7" s="456"/>
      <c r="G7" s="456"/>
      <c r="H7" s="456"/>
      <c r="I7" s="456"/>
      <c r="J7" s="457"/>
      <c r="K7" s="483"/>
      <c r="L7" s="484"/>
      <c r="M7" s="484"/>
      <c r="N7" s="484"/>
      <c r="O7" s="484"/>
      <c r="P7" s="484"/>
      <c r="Q7" s="484"/>
      <c r="R7" s="485"/>
      <c r="S7" s="453"/>
      <c r="T7" s="454"/>
      <c r="U7" s="454"/>
      <c r="V7" s="454"/>
      <c r="W7" s="454"/>
      <c r="X7" s="454"/>
      <c r="Y7" s="454"/>
      <c r="Z7" s="454"/>
      <c r="AA7" s="454"/>
      <c r="AB7" s="454"/>
      <c r="AC7" s="454"/>
      <c r="AD7" s="454"/>
      <c r="AE7" s="519"/>
      <c r="AF7" s="451"/>
      <c r="AG7" s="452"/>
    </row>
    <row r="8" spans="1:33" s="6" customFormat="1" ht="16.5" customHeight="1">
      <c r="B8" s="458"/>
      <c r="C8" s="459"/>
      <c r="D8" s="459"/>
      <c r="E8" s="459"/>
      <c r="F8" s="459"/>
      <c r="G8" s="459"/>
      <c r="H8" s="459"/>
      <c r="I8" s="459"/>
      <c r="J8" s="460"/>
      <c r="K8" s="461"/>
      <c r="L8" s="462"/>
      <c r="M8" s="462"/>
      <c r="N8" s="462"/>
      <c r="O8" s="462"/>
      <c r="P8" s="462"/>
      <c r="Q8" s="462"/>
      <c r="R8" s="463"/>
      <c r="S8" s="398"/>
      <c r="T8" s="399"/>
      <c r="U8" s="399"/>
      <c r="V8" s="399"/>
      <c r="W8" s="399"/>
      <c r="X8" s="399"/>
      <c r="Y8" s="399"/>
      <c r="Z8" s="399"/>
      <c r="AA8" s="399"/>
      <c r="AB8" s="399"/>
      <c r="AC8" s="399"/>
      <c r="AD8" s="399"/>
      <c r="AE8" s="400"/>
      <c r="AF8" s="401"/>
      <c r="AG8" s="402"/>
    </row>
    <row r="9" spans="1:33" s="6" customFormat="1" ht="16.5" customHeight="1">
      <c r="B9" s="458"/>
      <c r="C9" s="459"/>
      <c r="D9" s="459"/>
      <c r="E9" s="459"/>
      <c r="F9" s="459"/>
      <c r="G9" s="459"/>
      <c r="H9" s="459"/>
      <c r="I9" s="459"/>
      <c r="J9" s="460"/>
      <c r="K9" s="461"/>
      <c r="L9" s="462"/>
      <c r="M9" s="462"/>
      <c r="N9" s="462"/>
      <c r="O9" s="462"/>
      <c r="P9" s="462"/>
      <c r="Q9" s="462"/>
      <c r="R9" s="463"/>
      <c r="S9" s="398"/>
      <c r="T9" s="399"/>
      <c r="U9" s="399"/>
      <c r="V9" s="399"/>
      <c r="W9" s="399"/>
      <c r="X9" s="399"/>
      <c r="Y9" s="399"/>
      <c r="Z9" s="399"/>
      <c r="AA9" s="399"/>
      <c r="AB9" s="399"/>
      <c r="AC9" s="399"/>
      <c r="AD9" s="399"/>
      <c r="AE9" s="400"/>
      <c r="AF9" s="401"/>
      <c r="AG9" s="402"/>
    </row>
    <row r="10" spans="1:33" s="6" customFormat="1" ht="16.5" customHeight="1">
      <c r="B10" s="458"/>
      <c r="C10" s="459"/>
      <c r="D10" s="459"/>
      <c r="E10" s="459"/>
      <c r="F10" s="459"/>
      <c r="G10" s="459"/>
      <c r="H10" s="459"/>
      <c r="I10" s="459"/>
      <c r="J10" s="460"/>
      <c r="K10" s="461"/>
      <c r="L10" s="462"/>
      <c r="M10" s="462"/>
      <c r="N10" s="462"/>
      <c r="O10" s="462"/>
      <c r="P10" s="462"/>
      <c r="Q10" s="462"/>
      <c r="R10" s="463"/>
      <c r="S10" s="398"/>
      <c r="T10" s="399"/>
      <c r="U10" s="399"/>
      <c r="V10" s="399"/>
      <c r="W10" s="399"/>
      <c r="X10" s="399"/>
      <c r="Y10" s="399"/>
      <c r="Z10" s="399"/>
      <c r="AA10" s="399"/>
      <c r="AB10" s="399"/>
      <c r="AC10" s="399"/>
      <c r="AD10" s="399"/>
      <c r="AE10" s="400"/>
      <c r="AF10" s="401"/>
      <c r="AG10" s="402"/>
    </row>
    <row r="11" spans="1:33" s="6" customFormat="1" ht="16.5" customHeight="1">
      <c r="B11" s="458"/>
      <c r="C11" s="459"/>
      <c r="D11" s="459"/>
      <c r="E11" s="459"/>
      <c r="F11" s="459"/>
      <c r="G11" s="459"/>
      <c r="H11" s="459"/>
      <c r="I11" s="459"/>
      <c r="J11" s="460"/>
      <c r="K11" s="461"/>
      <c r="L11" s="462"/>
      <c r="M11" s="462"/>
      <c r="N11" s="462"/>
      <c r="O11" s="462"/>
      <c r="P11" s="462"/>
      <c r="Q11" s="462"/>
      <c r="R11" s="463"/>
      <c r="S11" s="398"/>
      <c r="T11" s="399"/>
      <c r="U11" s="399"/>
      <c r="V11" s="399"/>
      <c r="W11" s="399"/>
      <c r="X11" s="399"/>
      <c r="Y11" s="399"/>
      <c r="Z11" s="399"/>
      <c r="AA11" s="399"/>
      <c r="AB11" s="399"/>
      <c r="AC11" s="399"/>
      <c r="AD11" s="399"/>
      <c r="AE11" s="400"/>
      <c r="AF11" s="401"/>
      <c r="AG11" s="402"/>
    </row>
    <row r="12" spans="1:33" s="6" customFormat="1" ht="16.5" customHeight="1">
      <c r="B12" s="458"/>
      <c r="C12" s="459"/>
      <c r="D12" s="459"/>
      <c r="E12" s="459"/>
      <c r="F12" s="459"/>
      <c r="G12" s="459"/>
      <c r="H12" s="459"/>
      <c r="I12" s="459"/>
      <c r="J12" s="460"/>
      <c r="K12" s="461"/>
      <c r="L12" s="462"/>
      <c r="M12" s="462"/>
      <c r="N12" s="462"/>
      <c r="O12" s="462"/>
      <c r="P12" s="462"/>
      <c r="Q12" s="462"/>
      <c r="R12" s="463"/>
      <c r="S12" s="398"/>
      <c r="T12" s="399"/>
      <c r="U12" s="399"/>
      <c r="V12" s="399"/>
      <c r="W12" s="399"/>
      <c r="X12" s="399"/>
      <c r="Y12" s="399"/>
      <c r="Z12" s="399"/>
      <c r="AA12" s="399"/>
      <c r="AB12" s="399"/>
      <c r="AC12" s="399"/>
      <c r="AD12" s="399"/>
      <c r="AE12" s="400"/>
      <c r="AF12" s="401"/>
      <c r="AG12" s="402"/>
    </row>
    <row r="13" spans="1:33" s="6" customFormat="1" ht="16.5" customHeight="1">
      <c r="B13" s="458"/>
      <c r="C13" s="459"/>
      <c r="D13" s="459"/>
      <c r="E13" s="459"/>
      <c r="F13" s="459"/>
      <c r="G13" s="459"/>
      <c r="H13" s="459"/>
      <c r="I13" s="459"/>
      <c r="J13" s="460"/>
      <c r="K13" s="461"/>
      <c r="L13" s="462"/>
      <c r="M13" s="462"/>
      <c r="N13" s="462"/>
      <c r="O13" s="462"/>
      <c r="P13" s="462"/>
      <c r="Q13" s="462"/>
      <c r="R13" s="463"/>
      <c r="S13" s="398"/>
      <c r="T13" s="399"/>
      <c r="U13" s="399"/>
      <c r="V13" s="399"/>
      <c r="W13" s="399"/>
      <c r="X13" s="399"/>
      <c r="Y13" s="399"/>
      <c r="Z13" s="399"/>
      <c r="AA13" s="399"/>
      <c r="AB13" s="399"/>
      <c r="AC13" s="399"/>
      <c r="AD13" s="399"/>
      <c r="AE13" s="400"/>
      <c r="AF13" s="401"/>
      <c r="AG13" s="402"/>
    </row>
    <row r="14" spans="1:33" s="6" customFormat="1" ht="16.5" customHeight="1">
      <c r="B14" s="458"/>
      <c r="C14" s="459"/>
      <c r="D14" s="459"/>
      <c r="E14" s="459"/>
      <c r="F14" s="459"/>
      <c r="G14" s="459"/>
      <c r="H14" s="459"/>
      <c r="I14" s="459"/>
      <c r="J14" s="460"/>
      <c r="K14" s="461"/>
      <c r="L14" s="462"/>
      <c r="M14" s="462"/>
      <c r="N14" s="462"/>
      <c r="O14" s="462"/>
      <c r="P14" s="462"/>
      <c r="Q14" s="462"/>
      <c r="R14" s="463"/>
      <c r="S14" s="398"/>
      <c r="T14" s="399"/>
      <c r="U14" s="399"/>
      <c r="V14" s="399"/>
      <c r="W14" s="399"/>
      <c r="X14" s="399"/>
      <c r="Y14" s="399"/>
      <c r="Z14" s="399"/>
      <c r="AA14" s="399"/>
      <c r="AB14" s="399"/>
      <c r="AC14" s="399"/>
      <c r="AD14" s="399"/>
      <c r="AE14" s="400"/>
      <c r="AF14" s="401"/>
      <c r="AG14" s="402"/>
    </row>
    <row r="15" spans="1:33" s="6" customFormat="1" ht="16.5" customHeight="1">
      <c r="B15" s="458"/>
      <c r="C15" s="459"/>
      <c r="D15" s="459"/>
      <c r="E15" s="459"/>
      <c r="F15" s="459"/>
      <c r="G15" s="459"/>
      <c r="H15" s="459"/>
      <c r="I15" s="459"/>
      <c r="J15" s="460"/>
      <c r="K15" s="461"/>
      <c r="L15" s="462"/>
      <c r="M15" s="462"/>
      <c r="N15" s="462"/>
      <c r="O15" s="462"/>
      <c r="P15" s="462"/>
      <c r="Q15" s="462"/>
      <c r="R15" s="463"/>
      <c r="S15" s="398"/>
      <c r="T15" s="399"/>
      <c r="U15" s="399"/>
      <c r="V15" s="399"/>
      <c r="W15" s="399"/>
      <c r="X15" s="399"/>
      <c r="Y15" s="399"/>
      <c r="Z15" s="399"/>
      <c r="AA15" s="399"/>
      <c r="AB15" s="399"/>
      <c r="AC15" s="399"/>
      <c r="AD15" s="399"/>
      <c r="AE15" s="400"/>
      <c r="AF15" s="401"/>
      <c r="AG15" s="402"/>
    </row>
    <row r="16" spans="1:33" s="6" customFormat="1" ht="16.5" customHeight="1">
      <c r="B16" s="458"/>
      <c r="C16" s="459"/>
      <c r="D16" s="459"/>
      <c r="E16" s="459"/>
      <c r="F16" s="459"/>
      <c r="G16" s="459"/>
      <c r="H16" s="459"/>
      <c r="I16" s="459"/>
      <c r="J16" s="460"/>
      <c r="K16" s="461"/>
      <c r="L16" s="462"/>
      <c r="M16" s="462"/>
      <c r="N16" s="462"/>
      <c r="O16" s="462"/>
      <c r="P16" s="462"/>
      <c r="Q16" s="462"/>
      <c r="R16" s="463"/>
      <c r="S16" s="398"/>
      <c r="T16" s="399"/>
      <c r="U16" s="399"/>
      <c r="V16" s="399"/>
      <c r="W16" s="399"/>
      <c r="X16" s="399"/>
      <c r="Y16" s="399"/>
      <c r="Z16" s="399"/>
      <c r="AA16" s="399"/>
      <c r="AB16" s="399"/>
      <c r="AC16" s="399"/>
      <c r="AD16" s="399"/>
      <c r="AE16" s="400"/>
      <c r="AF16" s="401"/>
      <c r="AG16" s="402"/>
    </row>
    <row r="17" spans="2:33" s="6" customFormat="1" ht="16.5" customHeight="1">
      <c r="B17" s="458"/>
      <c r="C17" s="459"/>
      <c r="D17" s="459"/>
      <c r="E17" s="459"/>
      <c r="F17" s="459"/>
      <c r="G17" s="459"/>
      <c r="H17" s="459"/>
      <c r="I17" s="459"/>
      <c r="J17" s="460"/>
      <c r="K17" s="461"/>
      <c r="L17" s="462"/>
      <c r="M17" s="462"/>
      <c r="N17" s="462"/>
      <c r="O17" s="462"/>
      <c r="P17" s="462"/>
      <c r="Q17" s="462"/>
      <c r="R17" s="463"/>
      <c r="S17" s="398"/>
      <c r="T17" s="399"/>
      <c r="U17" s="399"/>
      <c r="V17" s="399"/>
      <c r="W17" s="399"/>
      <c r="X17" s="399"/>
      <c r="Y17" s="399"/>
      <c r="Z17" s="399"/>
      <c r="AA17" s="399"/>
      <c r="AB17" s="399"/>
      <c r="AC17" s="399"/>
      <c r="AD17" s="399"/>
      <c r="AE17" s="400"/>
      <c r="AF17" s="401"/>
      <c r="AG17" s="402"/>
    </row>
    <row r="18" spans="2:33" s="6" customFormat="1" ht="16.5" customHeight="1">
      <c r="B18" s="458"/>
      <c r="C18" s="459"/>
      <c r="D18" s="459"/>
      <c r="E18" s="459"/>
      <c r="F18" s="459"/>
      <c r="G18" s="459"/>
      <c r="H18" s="459"/>
      <c r="I18" s="459"/>
      <c r="J18" s="460"/>
      <c r="K18" s="461"/>
      <c r="L18" s="462"/>
      <c r="M18" s="462"/>
      <c r="N18" s="462"/>
      <c r="O18" s="462"/>
      <c r="P18" s="462"/>
      <c r="Q18" s="462"/>
      <c r="R18" s="463"/>
      <c r="S18" s="398"/>
      <c r="T18" s="399"/>
      <c r="U18" s="399"/>
      <c r="V18" s="399"/>
      <c r="W18" s="399"/>
      <c r="X18" s="399"/>
      <c r="Y18" s="399"/>
      <c r="Z18" s="399"/>
      <c r="AA18" s="399"/>
      <c r="AB18" s="399"/>
      <c r="AC18" s="399"/>
      <c r="AD18" s="399"/>
      <c r="AE18" s="400"/>
      <c r="AF18" s="401"/>
      <c r="AG18" s="402"/>
    </row>
    <row r="19" spans="2:33" s="6" customFormat="1" ht="16.5" customHeight="1">
      <c r="B19" s="458"/>
      <c r="C19" s="459"/>
      <c r="D19" s="459"/>
      <c r="E19" s="459"/>
      <c r="F19" s="459"/>
      <c r="G19" s="459"/>
      <c r="H19" s="459"/>
      <c r="I19" s="459"/>
      <c r="J19" s="460"/>
      <c r="K19" s="461"/>
      <c r="L19" s="462"/>
      <c r="M19" s="462"/>
      <c r="N19" s="462"/>
      <c r="O19" s="462"/>
      <c r="P19" s="462"/>
      <c r="Q19" s="462"/>
      <c r="R19" s="463"/>
      <c r="S19" s="398"/>
      <c r="T19" s="399"/>
      <c r="U19" s="399"/>
      <c r="V19" s="399"/>
      <c r="W19" s="399"/>
      <c r="X19" s="399"/>
      <c r="Y19" s="399"/>
      <c r="Z19" s="399"/>
      <c r="AA19" s="399"/>
      <c r="AB19" s="399"/>
      <c r="AC19" s="399"/>
      <c r="AD19" s="399"/>
      <c r="AE19" s="400"/>
      <c r="AF19" s="401"/>
      <c r="AG19" s="402"/>
    </row>
    <row r="20" spans="2:33" s="6" customFormat="1" ht="16.5" customHeight="1">
      <c r="B20" s="458"/>
      <c r="C20" s="459"/>
      <c r="D20" s="459"/>
      <c r="E20" s="459"/>
      <c r="F20" s="459"/>
      <c r="G20" s="459"/>
      <c r="H20" s="459"/>
      <c r="I20" s="459"/>
      <c r="J20" s="460"/>
      <c r="K20" s="461"/>
      <c r="L20" s="462"/>
      <c r="M20" s="462"/>
      <c r="N20" s="462"/>
      <c r="O20" s="462"/>
      <c r="P20" s="462"/>
      <c r="Q20" s="462"/>
      <c r="R20" s="463"/>
      <c r="S20" s="398"/>
      <c r="T20" s="399"/>
      <c r="U20" s="399"/>
      <c r="V20" s="399"/>
      <c r="W20" s="399"/>
      <c r="X20" s="399"/>
      <c r="Y20" s="399"/>
      <c r="Z20" s="399"/>
      <c r="AA20" s="399"/>
      <c r="AB20" s="399"/>
      <c r="AC20" s="399"/>
      <c r="AD20" s="399"/>
      <c r="AE20" s="400"/>
      <c r="AF20" s="401"/>
      <c r="AG20" s="402"/>
    </row>
    <row r="21" spans="2:33" s="6" customFormat="1" ht="16.5" customHeight="1">
      <c r="B21" s="458"/>
      <c r="C21" s="459"/>
      <c r="D21" s="459"/>
      <c r="E21" s="459"/>
      <c r="F21" s="459"/>
      <c r="G21" s="459"/>
      <c r="H21" s="459"/>
      <c r="I21" s="459"/>
      <c r="J21" s="460"/>
      <c r="K21" s="461"/>
      <c r="L21" s="462"/>
      <c r="M21" s="462"/>
      <c r="N21" s="462"/>
      <c r="O21" s="462"/>
      <c r="P21" s="462"/>
      <c r="Q21" s="462"/>
      <c r="R21" s="463"/>
      <c r="S21" s="398"/>
      <c r="T21" s="399"/>
      <c r="U21" s="399"/>
      <c r="V21" s="399"/>
      <c r="W21" s="399"/>
      <c r="X21" s="399"/>
      <c r="Y21" s="399"/>
      <c r="Z21" s="399"/>
      <c r="AA21" s="399"/>
      <c r="AB21" s="399"/>
      <c r="AC21" s="399"/>
      <c r="AD21" s="399"/>
      <c r="AE21" s="400"/>
      <c r="AF21" s="401"/>
      <c r="AG21" s="402"/>
    </row>
    <row r="22" spans="2:33" s="6" customFormat="1" ht="16.5" customHeight="1">
      <c r="B22" s="458"/>
      <c r="C22" s="459"/>
      <c r="D22" s="459"/>
      <c r="E22" s="459"/>
      <c r="F22" s="459"/>
      <c r="G22" s="459"/>
      <c r="H22" s="459"/>
      <c r="I22" s="459"/>
      <c r="J22" s="460"/>
      <c r="K22" s="461"/>
      <c r="L22" s="462"/>
      <c r="M22" s="462"/>
      <c r="N22" s="462"/>
      <c r="O22" s="462"/>
      <c r="P22" s="462"/>
      <c r="Q22" s="462"/>
      <c r="R22" s="463"/>
      <c r="S22" s="398"/>
      <c r="T22" s="399"/>
      <c r="U22" s="399"/>
      <c r="V22" s="399"/>
      <c r="W22" s="399"/>
      <c r="X22" s="399"/>
      <c r="Y22" s="399"/>
      <c r="Z22" s="399"/>
      <c r="AA22" s="399"/>
      <c r="AB22" s="399"/>
      <c r="AC22" s="399"/>
      <c r="AD22" s="399"/>
      <c r="AE22" s="400"/>
      <c r="AF22" s="401"/>
      <c r="AG22" s="402"/>
    </row>
    <row r="23" spans="2:33" s="6" customFormat="1" ht="16.5" customHeight="1">
      <c r="B23" s="458"/>
      <c r="C23" s="459"/>
      <c r="D23" s="459"/>
      <c r="E23" s="459"/>
      <c r="F23" s="459"/>
      <c r="G23" s="459"/>
      <c r="H23" s="459"/>
      <c r="I23" s="459"/>
      <c r="J23" s="460"/>
      <c r="K23" s="461"/>
      <c r="L23" s="462"/>
      <c r="M23" s="462"/>
      <c r="N23" s="462"/>
      <c r="O23" s="462"/>
      <c r="P23" s="462"/>
      <c r="Q23" s="462"/>
      <c r="R23" s="463"/>
      <c r="S23" s="398"/>
      <c r="T23" s="399"/>
      <c r="U23" s="399"/>
      <c r="V23" s="399"/>
      <c r="W23" s="399"/>
      <c r="X23" s="399"/>
      <c r="Y23" s="399"/>
      <c r="Z23" s="399"/>
      <c r="AA23" s="399"/>
      <c r="AB23" s="399"/>
      <c r="AC23" s="399"/>
      <c r="AD23" s="399"/>
      <c r="AE23" s="400"/>
      <c r="AF23" s="401"/>
      <c r="AG23" s="402"/>
    </row>
    <row r="24" spans="2:33" s="6" customFormat="1" ht="16.5" customHeight="1">
      <c r="B24" s="458"/>
      <c r="C24" s="459"/>
      <c r="D24" s="459"/>
      <c r="E24" s="459"/>
      <c r="F24" s="459"/>
      <c r="G24" s="459"/>
      <c r="H24" s="459"/>
      <c r="I24" s="459"/>
      <c r="J24" s="460"/>
      <c r="K24" s="461"/>
      <c r="L24" s="462"/>
      <c r="M24" s="462"/>
      <c r="N24" s="462"/>
      <c r="O24" s="462"/>
      <c r="P24" s="462"/>
      <c r="Q24" s="462"/>
      <c r="R24" s="463"/>
      <c r="S24" s="398"/>
      <c r="T24" s="399"/>
      <c r="U24" s="399"/>
      <c r="V24" s="399"/>
      <c r="W24" s="399"/>
      <c r="X24" s="399"/>
      <c r="Y24" s="399"/>
      <c r="Z24" s="399"/>
      <c r="AA24" s="399"/>
      <c r="AB24" s="399"/>
      <c r="AC24" s="399"/>
      <c r="AD24" s="399"/>
      <c r="AE24" s="400"/>
      <c r="AF24" s="401"/>
      <c r="AG24" s="402"/>
    </row>
    <row r="25" spans="2:33" s="6" customFormat="1" ht="16.5" customHeight="1">
      <c r="B25" s="458"/>
      <c r="C25" s="459"/>
      <c r="D25" s="459"/>
      <c r="E25" s="459"/>
      <c r="F25" s="459"/>
      <c r="G25" s="459"/>
      <c r="H25" s="459"/>
      <c r="I25" s="459"/>
      <c r="J25" s="460"/>
      <c r="K25" s="461"/>
      <c r="L25" s="462"/>
      <c r="M25" s="462"/>
      <c r="N25" s="462"/>
      <c r="O25" s="462"/>
      <c r="P25" s="462"/>
      <c r="Q25" s="462"/>
      <c r="R25" s="463"/>
      <c r="S25" s="398"/>
      <c r="T25" s="399"/>
      <c r="U25" s="399"/>
      <c r="V25" s="399"/>
      <c r="W25" s="399"/>
      <c r="X25" s="399"/>
      <c r="Y25" s="399"/>
      <c r="Z25" s="399"/>
      <c r="AA25" s="399"/>
      <c r="AB25" s="399"/>
      <c r="AC25" s="399"/>
      <c r="AD25" s="399"/>
      <c r="AE25" s="400"/>
      <c r="AF25" s="401"/>
      <c r="AG25" s="402"/>
    </row>
    <row r="26" spans="2:33" s="6" customFormat="1" ht="16.5" customHeight="1">
      <c r="B26" s="458"/>
      <c r="C26" s="459"/>
      <c r="D26" s="459"/>
      <c r="E26" s="459"/>
      <c r="F26" s="459"/>
      <c r="G26" s="459"/>
      <c r="H26" s="459"/>
      <c r="I26" s="459"/>
      <c r="J26" s="460"/>
      <c r="K26" s="461"/>
      <c r="L26" s="462"/>
      <c r="M26" s="462"/>
      <c r="N26" s="462"/>
      <c r="O26" s="462"/>
      <c r="P26" s="462"/>
      <c r="Q26" s="462"/>
      <c r="R26" s="463"/>
      <c r="S26" s="398"/>
      <c r="T26" s="399"/>
      <c r="U26" s="399"/>
      <c r="V26" s="399"/>
      <c r="W26" s="399"/>
      <c r="X26" s="399"/>
      <c r="Y26" s="399"/>
      <c r="Z26" s="399"/>
      <c r="AA26" s="399"/>
      <c r="AB26" s="399"/>
      <c r="AC26" s="399"/>
      <c r="AD26" s="399"/>
      <c r="AE26" s="400"/>
      <c r="AF26" s="401"/>
      <c r="AG26" s="402"/>
    </row>
    <row r="27" spans="2:33" s="6" customFormat="1" ht="16.5" customHeight="1">
      <c r="B27" s="458"/>
      <c r="C27" s="459"/>
      <c r="D27" s="459"/>
      <c r="E27" s="459"/>
      <c r="F27" s="459"/>
      <c r="G27" s="459"/>
      <c r="H27" s="459"/>
      <c r="I27" s="459"/>
      <c r="J27" s="460"/>
      <c r="K27" s="461"/>
      <c r="L27" s="462"/>
      <c r="M27" s="462"/>
      <c r="N27" s="462"/>
      <c r="O27" s="462"/>
      <c r="P27" s="462"/>
      <c r="Q27" s="462"/>
      <c r="R27" s="463"/>
      <c r="S27" s="398"/>
      <c r="T27" s="399"/>
      <c r="U27" s="399"/>
      <c r="V27" s="399"/>
      <c r="W27" s="399"/>
      <c r="X27" s="399"/>
      <c r="Y27" s="399"/>
      <c r="Z27" s="399"/>
      <c r="AA27" s="399"/>
      <c r="AB27" s="399"/>
      <c r="AC27" s="399"/>
      <c r="AD27" s="399"/>
      <c r="AE27" s="400"/>
      <c r="AF27" s="401"/>
      <c r="AG27" s="402"/>
    </row>
    <row r="28" spans="2:33" s="6" customFormat="1" ht="16.5" customHeight="1">
      <c r="B28" s="458"/>
      <c r="C28" s="459"/>
      <c r="D28" s="459"/>
      <c r="E28" s="459"/>
      <c r="F28" s="459"/>
      <c r="G28" s="459"/>
      <c r="H28" s="459"/>
      <c r="I28" s="459"/>
      <c r="J28" s="460"/>
      <c r="K28" s="461"/>
      <c r="L28" s="462"/>
      <c r="M28" s="462"/>
      <c r="N28" s="462"/>
      <c r="O28" s="462"/>
      <c r="P28" s="462"/>
      <c r="Q28" s="462"/>
      <c r="R28" s="463"/>
      <c r="S28" s="398"/>
      <c r="T28" s="399"/>
      <c r="U28" s="399"/>
      <c r="V28" s="399"/>
      <c r="W28" s="399"/>
      <c r="X28" s="399"/>
      <c r="Y28" s="399"/>
      <c r="Z28" s="399"/>
      <c r="AA28" s="399"/>
      <c r="AB28" s="399"/>
      <c r="AC28" s="399"/>
      <c r="AD28" s="399"/>
      <c r="AE28" s="400"/>
      <c r="AF28" s="401"/>
      <c r="AG28" s="402"/>
    </row>
    <row r="29" spans="2:33" s="6" customFormat="1" ht="16.5" customHeight="1">
      <c r="B29" s="458"/>
      <c r="C29" s="459"/>
      <c r="D29" s="459"/>
      <c r="E29" s="459"/>
      <c r="F29" s="459"/>
      <c r="G29" s="459"/>
      <c r="H29" s="459"/>
      <c r="I29" s="459"/>
      <c r="J29" s="460"/>
      <c r="K29" s="461"/>
      <c r="L29" s="462"/>
      <c r="M29" s="462"/>
      <c r="N29" s="462"/>
      <c r="O29" s="462"/>
      <c r="P29" s="462"/>
      <c r="Q29" s="462"/>
      <c r="R29" s="463"/>
      <c r="S29" s="398"/>
      <c r="T29" s="399"/>
      <c r="U29" s="399"/>
      <c r="V29" s="399"/>
      <c r="W29" s="399"/>
      <c r="X29" s="399"/>
      <c r="Y29" s="399"/>
      <c r="Z29" s="399"/>
      <c r="AA29" s="399"/>
      <c r="AB29" s="399"/>
      <c r="AC29" s="399"/>
      <c r="AD29" s="399"/>
      <c r="AE29" s="400"/>
      <c r="AF29" s="401"/>
      <c r="AG29" s="402"/>
    </row>
    <row r="30" spans="2:33" s="6" customFormat="1" ht="16.5" customHeight="1">
      <c r="B30" s="458"/>
      <c r="C30" s="459"/>
      <c r="D30" s="459"/>
      <c r="E30" s="459"/>
      <c r="F30" s="459"/>
      <c r="G30" s="459"/>
      <c r="H30" s="459"/>
      <c r="I30" s="459"/>
      <c r="J30" s="460"/>
      <c r="K30" s="461"/>
      <c r="L30" s="462"/>
      <c r="M30" s="462"/>
      <c r="N30" s="462"/>
      <c r="O30" s="462"/>
      <c r="P30" s="462"/>
      <c r="Q30" s="462"/>
      <c r="R30" s="463"/>
      <c r="S30" s="398"/>
      <c r="T30" s="399"/>
      <c r="U30" s="399"/>
      <c r="V30" s="399"/>
      <c r="W30" s="399"/>
      <c r="X30" s="399"/>
      <c r="Y30" s="399"/>
      <c r="Z30" s="399"/>
      <c r="AA30" s="399"/>
      <c r="AB30" s="399"/>
      <c r="AC30" s="399"/>
      <c r="AD30" s="399"/>
      <c r="AE30" s="400"/>
      <c r="AF30" s="401"/>
      <c r="AG30" s="402"/>
    </row>
    <row r="31" spans="2:33" s="6" customFormat="1" ht="16.5" customHeight="1">
      <c r="B31" s="458"/>
      <c r="C31" s="459"/>
      <c r="D31" s="459"/>
      <c r="E31" s="459"/>
      <c r="F31" s="459"/>
      <c r="G31" s="459"/>
      <c r="H31" s="459"/>
      <c r="I31" s="459"/>
      <c r="J31" s="460"/>
      <c r="K31" s="461"/>
      <c r="L31" s="462"/>
      <c r="M31" s="462"/>
      <c r="N31" s="462"/>
      <c r="O31" s="462"/>
      <c r="P31" s="462"/>
      <c r="Q31" s="462"/>
      <c r="R31" s="463"/>
      <c r="S31" s="398"/>
      <c r="T31" s="399"/>
      <c r="U31" s="399"/>
      <c r="V31" s="399"/>
      <c r="W31" s="399"/>
      <c r="X31" s="399"/>
      <c r="Y31" s="399"/>
      <c r="Z31" s="399"/>
      <c r="AA31" s="399"/>
      <c r="AB31" s="399"/>
      <c r="AC31" s="399"/>
      <c r="AD31" s="399"/>
      <c r="AE31" s="400"/>
      <c r="AF31" s="401"/>
      <c r="AG31" s="402"/>
    </row>
    <row r="32" spans="2:33" s="6" customFormat="1" ht="16.5" customHeight="1">
      <c r="B32" s="458"/>
      <c r="C32" s="459"/>
      <c r="D32" s="459"/>
      <c r="E32" s="459"/>
      <c r="F32" s="459"/>
      <c r="G32" s="459"/>
      <c r="H32" s="459"/>
      <c r="I32" s="459"/>
      <c r="J32" s="460"/>
      <c r="K32" s="461"/>
      <c r="L32" s="462"/>
      <c r="M32" s="462"/>
      <c r="N32" s="462"/>
      <c r="O32" s="462"/>
      <c r="P32" s="462"/>
      <c r="Q32" s="462"/>
      <c r="R32" s="463"/>
      <c r="S32" s="398"/>
      <c r="T32" s="399"/>
      <c r="U32" s="399"/>
      <c r="V32" s="399"/>
      <c r="W32" s="399"/>
      <c r="X32" s="399"/>
      <c r="Y32" s="399"/>
      <c r="Z32" s="399"/>
      <c r="AA32" s="399"/>
      <c r="AB32" s="399"/>
      <c r="AC32" s="399"/>
      <c r="AD32" s="399"/>
      <c r="AE32" s="400"/>
      <c r="AF32" s="401"/>
      <c r="AG32" s="402"/>
    </row>
    <row r="33" spans="2:50" s="6" customFormat="1" ht="16.5" customHeight="1">
      <c r="B33" s="458"/>
      <c r="C33" s="459"/>
      <c r="D33" s="459"/>
      <c r="E33" s="459"/>
      <c r="F33" s="459"/>
      <c r="G33" s="459"/>
      <c r="H33" s="459"/>
      <c r="I33" s="459"/>
      <c r="J33" s="460"/>
      <c r="K33" s="461"/>
      <c r="L33" s="462"/>
      <c r="M33" s="462"/>
      <c r="N33" s="462"/>
      <c r="O33" s="462"/>
      <c r="P33" s="462"/>
      <c r="Q33" s="462"/>
      <c r="R33" s="463"/>
      <c r="S33" s="398"/>
      <c r="T33" s="399"/>
      <c r="U33" s="399"/>
      <c r="V33" s="399"/>
      <c r="W33" s="399"/>
      <c r="X33" s="399"/>
      <c r="Y33" s="399"/>
      <c r="Z33" s="399"/>
      <c r="AA33" s="399"/>
      <c r="AB33" s="399"/>
      <c r="AC33" s="399"/>
      <c r="AD33" s="399"/>
      <c r="AE33" s="400"/>
      <c r="AF33" s="401"/>
      <c r="AG33" s="402"/>
    </row>
    <row r="34" spans="2:50" s="6" customFormat="1" ht="16.5" customHeight="1">
      <c r="B34" s="458"/>
      <c r="C34" s="459"/>
      <c r="D34" s="459"/>
      <c r="E34" s="459"/>
      <c r="F34" s="459"/>
      <c r="G34" s="459"/>
      <c r="H34" s="459"/>
      <c r="I34" s="459"/>
      <c r="J34" s="460"/>
      <c r="K34" s="461"/>
      <c r="L34" s="462"/>
      <c r="M34" s="462"/>
      <c r="N34" s="462"/>
      <c r="O34" s="462"/>
      <c r="P34" s="462"/>
      <c r="Q34" s="462"/>
      <c r="R34" s="463"/>
      <c r="S34" s="398"/>
      <c r="T34" s="399"/>
      <c r="U34" s="399"/>
      <c r="V34" s="399"/>
      <c r="W34" s="399"/>
      <c r="X34" s="399"/>
      <c r="Y34" s="399"/>
      <c r="Z34" s="399"/>
      <c r="AA34" s="399"/>
      <c r="AB34" s="399"/>
      <c r="AC34" s="399"/>
      <c r="AD34" s="399"/>
      <c r="AE34" s="400"/>
      <c r="AF34" s="401"/>
      <c r="AG34" s="402"/>
    </row>
    <row r="35" spans="2:50" s="6" customFormat="1" ht="16.5" customHeight="1">
      <c r="B35" s="458"/>
      <c r="C35" s="459"/>
      <c r="D35" s="459"/>
      <c r="E35" s="459"/>
      <c r="F35" s="459"/>
      <c r="G35" s="459"/>
      <c r="H35" s="459"/>
      <c r="I35" s="459"/>
      <c r="J35" s="460"/>
      <c r="K35" s="461"/>
      <c r="L35" s="462"/>
      <c r="M35" s="462"/>
      <c r="N35" s="462"/>
      <c r="O35" s="462"/>
      <c r="P35" s="462"/>
      <c r="Q35" s="462"/>
      <c r="R35" s="463"/>
      <c r="S35" s="398"/>
      <c r="T35" s="399"/>
      <c r="U35" s="399"/>
      <c r="V35" s="399"/>
      <c r="W35" s="399"/>
      <c r="X35" s="399"/>
      <c r="Y35" s="399"/>
      <c r="Z35" s="399"/>
      <c r="AA35" s="399"/>
      <c r="AB35" s="399"/>
      <c r="AC35" s="399"/>
      <c r="AD35" s="399"/>
      <c r="AE35" s="400"/>
      <c r="AF35" s="401"/>
      <c r="AG35" s="402"/>
    </row>
    <row r="36" spans="2:50" s="6" customFormat="1" ht="16.5" customHeight="1">
      <c r="B36" s="458"/>
      <c r="C36" s="459"/>
      <c r="D36" s="459"/>
      <c r="E36" s="459"/>
      <c r="F36" s="459"/>
      <c r="G36" s="459"/>
      <c r="H36" s="459"/>
      <c r="I36" s="459"/>
      <c r="J36" s="460"/>
      <c r="K36" s="461"/>
      <c r="L36" s="462"/>
      <c r="M36" s="462"/>
      <c r="N36" s="462"/>
      <c r="O36" s="462"/>
      <c r="P36" s="462"/>
      <c r="Q36" s="462"/>
      <c r="R36" s="463"/>
      <c r="S36" s="398"/>
      <c r="T36" s="399"/>
      <c r="U36" s="399"/>
      <c r="V36" s="399"/>
      <c r="W36" s="399"/>
      <c r="X36" s="399"/>
      <c r="Y36" s="399"/>
      <c r="Z36" s="399"/>
      <c r="AA36" s="399"/>
      <c r="AB36" s="399"/>
      <c r="AC36" s="399"/>
      <c r="AD36" s="399"/>
      <c r="AE36" s="400"/>
      <c r="AF36" s="401"/>
      <c r="AG36" s="402"/>
    </row>
    <row r="37" spans="2:50" s="6" customFormat="1" ht="16.5" customHeight="1">
      <c r="B37" s="458"/>
      <c r="C37" s="459"/>
      <c r="D37" s="459"/>
      <c r="E37" s="459"/>
      <c r="F37" s="459"/>
      <c r="G37" s="459"/>
      <c r="H37" s="459"/>
      <c r="I37" s="459"/>
      <c r="J37" s="460"/>
      <c r="K37" s="461"/>
      <c r="L37" s="462"/>
      <c r="M37" s="462"/>
      <c r="N37" s="462"/>
      <c r="O37" s="462"/>
      <c r="P37" s="462"/>
      <c r="Q37" s="462"/>
      <c r="R37" s="463"/>
      <c r="S37" s="398"/>
      <c r="T37" s="399"/>
      <c r="U37" s="399"/>
      <c r="V37" s="399"/>
      <c r="W37" s="399"/>
      <c r="X37" s="399"/>
      <c r="Y37" s="399"/>
      <c r="Z37" s="399"/>
      <c r="AA37" s="399"/>
      <c r="AB37" s="399"/>
      <c r="AC37" s="399"/>
      <c r="AD37" s="399"/>
      <c r="AE37" s="400"/>
      <c r="AF37" s="401"/>
      <c r="AG37" s="402"/>
    </row>
    <row r="38" spans="2:50" s="6" customFormat="1" ht="16.5" customHeight="1">
      <c r="B38" s="458"/>
      <c r="C38" s="459"/>
      <c r="D38" s="459"/>
      <c r="E38" s="459"/>
      <c r="F38" s="459"/>
      <c r="G38" s="459"/>
      <c r="H38" s="459"/>
      <c r="I38" s="459"/>
      <c r="J38" s="460"/>
      <c r="K38" s="461"/>
      <c r="L38" s="462"/>
      <c r="M38" s="462"/>
      <c r="N38" s="462"/>
      <c r="O38" s="462"/>
      <c r="P38" s="462"/>
      <c r="Q38" s="462"/>
      <c r="R38" s="463"/>
      <c r="S38" s="398"/>
      <c r="T38" s="399"/>
      <c r="U38" s="399"/>
      <c r="V38" s="399"/>
      <c r="W38" s="399"/>
      <c r="X38" s="399"/>
      <c r="Y38" s="399"/>
      <c r="Z38" s="399"/>
      <c r="AA38" s="399"/>
      <c r="AB38" s="399"/>
      <c r="AC38" s="399"/>
      <c r="AD38" s="399"/>
      <c r="AE38" s="400"/>
      <c r="AF38" s="401"/>
      <c r="AG38" s="402"/>
    </row>
    <row r="39" spans="2:50" s="6" customFormat="1" ht="16.5" customHeight="1">
      <c r="B39" s="458"/>
      <c r="C39" s="459"/>
      <c r="D39" s="459"/>
      <c r="E39" s="459"/>
      <c r="F39" s="459"/>
      <c r="G39" s="459"/>
      <c r="H39" s="459"/>
      <c r="I39" s="459"/>
      <c r="J39" s="460"/>
      <c r="K39" s="461"/>
      <c r="L39" s="462"/>
      <c r="M39" s="462"/>
      <c r="N39" s="462"/>
      <c r="O39" s="462"/>
      <c r="P39" s="462"/>
      <c r="Q39" s="462"/>
      <c r="R39" s="463"/>
      <c r="S39" s="398"/>
      <c r="T39" s="399"/>
      <c r="U39" s="399"/>
      <c r="V39" s="399"/>
      <c r="W39" s="399"/>
      <c r="X39" s="399"/>
      <c r="Y39" s="399"/>
      <c r="Z39" s="399"/>
      <c r="AA39" s="399"/>
      <c r="AB39" s="399"/>
      <c r="AC39" s="399"/>
      <c r="AD39" s="399"/>
      <c r="AE39" s="400"/>
      <c r="AF39" s="401"/>
      <c r="AG39" s="402"/>
    </row>
    <row r="40" spans="2:50" s="6" customFormat="1" ht="16.5" customHeight="1">
      <c r="B40" s="458"/>
      <c r="C40" s="459"/>
      <c r="D40" s="459"/>
      <c r="E40" s="459"/>
      <c r="F40" s="459"/>
      <c r="G40" s="459"/>
      <c r="H40" s="459"/>
      <c r="I40" s="459"/>
      <c r="J40" s="460"/>
      <c r="K40" s="461"/>
      <c r="L40" s="462"/>
      <c r="M40" s="462"/>
      <c r="N40" s="462"/>
      <c r="O40" s="462"/>
      <c r="P40" s="462"/>
      <c r="Q40" s="462"/>
      <c r="R40" s="463"/>
      <c r="S40" s="398"/>
      <c r="T40" s="399"/>
      <c r="U40" s="399"/>
      <c r="V40" s="399"/>
      <c r="W40" s="399"/>
      <c r="X40" s="399"/>
      <c r="Y40" s="399"/>
      <c r="Z40" s="399"/>
      <c r="AA40" s="399"/>
      <c r="AB40" s="399"/>
      <c r="AC40" s="399"/>
      <c r="AD40" s="399"/>
      <c r="AE40" s="400"/>
      <c r="AF40" s="401"/>
      <c r="AG40" s="402"/>
    </row>
    <row r="41" spans="2:50" s="6" customFormat="1" ht="16.5" customHeight="1">
      <c r="B41" s="458"/>
      <c r="C41" s="459"/>
      <c r="D41" s="459"/>
      <c r="E41" s="459"/>
      <c r="F41" s="459"/>
      <c r="G41" s="459"/>
      <c r="H41" s="459"/>
      <c r="I41" s="459"/>
      <c r="J41" s="460"/>
      <c r="K41" s="461"/>
      <c r="L41" s="462"/>
      <c r="M41" s="462"/>
      <c r="N41" s="462"/>
      <c r="O41" s="462"/>
      <c r="P41" s="462"/>
      <c r="Q41" s="462"/>
      <c r="R41" s="463"/>
      <c r="S41" s="398"/>
      <c r="T41" s="399"/>
      <c r="U41" s="399"/>
      <c r="V41" s="399"/>
      <c r="W41" s="399"/>
      <c r="X41" s="399"/>
      <c r="Y41" s="399"/>
      <c r="Z41" s="399"/>
      <c r="AA41" s="399"/>
      <c r="AB41" s="399"/>
      <c r="AC41" s="399"/>
      <c r="AD41" s="399"/>
      <c r="AE41" s="400"/>
      <c r="AF41" s="401"/>
      <c r="AG41" s="402"/>
    </row>
    <row r="42" spans="2:50" s="6" customFormat="1" ht="16.5" customHeight="1">
      <c r="B42" s="458"/>
      <c r="C42" s="459"/>
      <c r="D42" s="459"/>
      <c r="E42" s="459"/>
      <c r="F42" s="459"/>
      <c r="G42" s="459"/>
      <c r="H42" s="459"/>
      <c r="I42" s="459"/>
      <c r="J42" s="460"/>
      <c r="K42" s="461"/>
      <c r="L42" s="462"/>
      <c r="M42" s="462"/>
      <c r="N42" s="462"/>
      <c r="O42" s="462"/>
      <c r="P42" s="462"/>
      <c r="Q42" s="462"/>
      <c r="R42" s="463"/>
      <c r="S42" s="398"/>
      <c r="T42" s="399"/>
      <c r="U42" s="399"/>
      <c r="V42" s="399"/>
      <c r="W42" s="399"/>
      <c r="X42" s="399"/>
      <c r="Y42" s="399"/>
      <c r="Z42" s="399"/>
      <c r="AA42" s="399"/>
      <c r="AB42" s="399"/>
      <c r="AC42" s="399"/>
      <c r="AD42" s="399"/>
      <c r="AE42" s="400"/>
      <c r="AF42" s="401"/>
      <c r="AG42" s="402"/>
    </row>
    <row r="43" spans="2:50" s="6" customFormat="1" ht="16.5" customHeight="1">
      <c r="B43" s="458"/>
      <c r="C43" s="459"/>
      <c r="D43" s="459"/>
      <c r="E43" s="459"/>
      <c r="F43" s="459"/>
      <c r="G43" s="459"/>
      <c r="H43" s="459"/>
      <c r="I43" s="459"/>
      <c r="J43" s="460"/>
      <c r="K43" s="461"/>
      <c r="L43" s="462"/>
      <c r="M43" s="462"/>
      <c r="N43" s="462"/>
      <c r="O43" s="462"/>
      <c r="P43" s="462"/>
      <c r="Q43" s="462"/>
      <c r="R43" s="463"/>
      <c r="S43" s="398"/>
      <c r="T43" s="399"/>
      <c r="U43" s="399"/>
      <c r="V43" s="399"/>
      <c r="W43" s="399"/>
      <c r="X43" s="399"/>
      <c r="Y43" s="399"/>
      <c r="Z43" s="399"/>
      <c r="AA43" s="399"/>
      <c r="AB43" s="399"/>
      <c r="AC43" s="399"/>
      <c r="AD43" s="399"/>
      <c r="AE43" s="400"/>
      <c r="AF43" s="401"/>
      <c r="AG43" s="402"/>
      <c r="AX43" s="7"/>
    </row>
    <row r="44" spans="2:50" s="6" customFormat="1" ht="16.5" customHeight="1">
      <c r="B44" s="62"/>
      <c r="C44" s="63"/>
      <c r="D44" s="63"/>
      <c r="E44" s="63"/>
      <c r="F44" s="63"/>
      <c r="G44" s="63"/>
      <c r="H44" s="63"/>
      <c r="I44" s="63"/>
      <c r="J44" s="64"/>
      <c r="K44" s="65"/>
      <c r="L44" s="66"/>
      <c r="M44" s="66"/>
      <c r="N44" s="66"/>
      <c r="O44" s="66"/>
      <c r="P44" s="66"/>
      <c r="Q44" s="66"/>
      <c r="R44" s="67"/>
      <c r="S44" s="68"/>
      <c r="T44" s="69"/>
      <c r="U44" s="69"/>
      <c r="V44" s="69"/>
      <c r="W44" s="69"/>
      <c r="X44" s="69"/>
      <c r="Y44" s="69"/>
      <c r="Z44" s="69"/>
      <c r="AA44" s="69"/>
      <c r="AB44" s="69"/>
      <c r="AC44" s="69"/>
      <c r="AD44" s="69"/>
      <c r="AE44" s="70"/>
      <c r="AF44" s="73"/>
      <c r="AG44" s="74"/>
      <c r="AX44" s="7"/>
    </row>
    <row r="45" spans="2:50" s="6" customFormat="1" ht="16.5" customHeight="1">
      <c r="B45" s="458"/>
      <c r="C45" s="459"/>
      <c r="D45" s="459"/>
      <c r="E45" s="459"/>
      <c r="F45" s="459"/>
      <c r="G45" s="459"/>
      <c r="H45" s="459"/>
      <c r="I45" s="459"/>
      <c r="J45" s="460"/>
      <c r="K45" s="461"/>
      <c r="L45" s="462"/>
      <c r="M45" s="462"/>
      <c r="N45" s="462"/>
      <c r="O45" s="462"/>
      <c r="P45" s="462"/>
      <c r="Q45" s="462"/>
      <c r="R45" s="463"/>
      <c r="S45" s="398"/>
      <c r="T45" s="399"/>
      <c r="U45" s="399"/>
      <c r="V45" s="399"/>
      <c r="W45" s="399"/>
      <c r="X45" s="399"/>
      <c r="Y45" s="399"/>
      <c r="Z45" s="399"/>
      <c r="AA45" s="399"/>
      <c r="AB45" s="399"/>
      <c r="AC45" s="399"/>
      <c r="AD45" s="399"/>
      <c r="AE45" s="400"/>
      <c r="AF45" s="401"/>
      <c r="AG45" s="402"/>
    </row>
    <row r="46" spans="2:50" s="6" customFormat="1" ht="16.5" customHeight="1">
      <c r="B46" s="458"/>
      <c r="C46" s="459"/>
      <c r="D46" s="459"/>
      <c r="E46" s="459"/>
      <c r="F46" s="459"/>
      <c r="G46" s="459"/>
      <c r="H46" s="459"/>
      <c r="I46" s="459"/>
      <c r="J46" s="460"/>
      <c r="K46" s="461"/>
      <c r="L46" s="462"/>
      <c r="M46" s="462"/>
      <c r="N46" s="462"/>
      <c r="O46" s="462"/>
      <c r="P46" s="462"/>
      <c r="Q46" s="462"/>
      <c r="R46" s="463"/>
      <c r="S46" s="398"/>
      <c r="T46" s="399"/>
      <c r="U46" s="399"/>
      <c r="V46" s="399"/>
      <c r="W46" s="399"/>
      <c r="X46" s="399"/>
      <c r="Y46" s="399"/>
      <c r="Z46" s="399"/>
      <c r="AA46" s="399"/>
      <c r="AB46" s="399"/>
      <c r="AC46" s="399"/>
      <c r="AD46" s="399"/>
      <c r="AE46" s="400"/>
      <c r="AF46" s="401"/>
      <c r="AG46" s="402"/>
    </row>
    <row r="47" spans="2:50" s="6" customFormat="1" ht="16.5" customHeight="1">
      <c r="B47" s="458"/>
      <c r="C47" s="459"/>
      <c r="D47" s="459"/>
      <c r="E47" s="459"/>
      <c r="F47" s="459"/>
      <c r="G47" s="459"/>
      <c r="H47" s="459"/>
      <c r="I47" s="459"/>
      <c r="J47" s="460"/>
      <c r="K47" s="461"/>
      <c r="L47" s="462"/>
      <c r="M47" s="462"/>
      <c r="N47" s="462"/>
      <c r="O47" s="462"/>
      <c r="P47" s="462"/>
      <c r="Q47" s="462"/>
      <c r="R47" s="463"/>
      <c r="S47" s="398"/>
      <c r="T47" s="399"/>
      <c r="U47" s="399"/>
      <c r="V47" s="399"/>
      <c r="W47" s="399"/>
      <c r="X47" s="399"/>
      <c r="Y47" s="399"/>
      <c r="Z47" s="399"/>
      <c r="AA47" s="399"/>
      <c r="AB47" s="399"/>
      <c r="AC47" s="399"/>
      <c r="AD47" s="399"/>
      <c r="AE47" s="400"/>
      <c r="AF47" s="401"/>
      <c r="AG47" s="402"/>
    </row>
    <row r="48" spans="2:50" s="6" customFormat="1" ht="16.5" customHeight="1">
      <c r="B48" s="458"/>
      <c r="C48" s="459"/>
      <c r="D48" s="459"/>
      <c r="E48" s="459"/>
      <c r="F48" s="459"/>
      <c r="G48" s="459"/>
      <c r="H48" s="459"/>
      <c r="I48" s="459"/>
      <c r="J48" s="460"/>
      <c r="K48" s="461"/>
      <c r="L48" s="462"/>
      <c r="M48" s="462"/>
      <c r="N48" s="462"/>
      <c r="O48" s="462"/>
      <c r="P48" s="462"/>
      <c r="Q48" s="462"/>
      <c r="R48" s="463"/>
      <c r="S48" s="398"/>
      <c r="T48" s="399"/>
      <c r="U48" s="399"/>
      <c r="V48" s="399"/>
      <c r="W48" s="399"/>
      <c r="X48" s="399"/>
      <c r="Y48" s="399"/>
      <c r="Z48" s="399"/>
      <c r="AA48" s="399"/>
      <c r="AB48" s="399"/>
      <c r="AC48" s="399"/>
      <c r="AD48" s="399"/>
      <c r="AE48" s="400"/>
      <c r="AF48" s="401"/>
      <c r="AG48" s="402"/>
    </row>
    <row r="49" spans="2:33" s="6" customFormat="1" ht="16.5" customHeight="1">
      <c r="B49" s="458"/>
      <c r="C49" s="459"/>
      <c r="D49" s="459"/>
      <c r="E49" s="459"/>
      <c r="F49" s="459"/>
      <c r="G49" s="459"/>
      <c r="H49" s="459"/>
      <c r="I49" s="459"/>
      <c r="J49" s="460"/>
      <c r="K49" s="461"/>
      <c r="L49" s="462"/>
      <c r="M49" s="462"/>
      <c r="N49" s="462"/>
      <c r="O49" s="462"/>
      <c r="P49" s="462"/>
      <c r="Q49" s="462"/>
      <c r="R49" s="463"/>
      <c r="S49" s="398"/>
      <c r="T49" s="399"/>
      <c r="U49" s="399"/>
      <c r="V49" s="399"/>
      <c r="W49" s="399"/>
      <c r="X49" s="399"/>
      <c r="Y49" s="399"/>
      <c r="Z49" s="399"/>
      <c r="AA49" s="399"/>
      <c r="AB49" s="399"/>
      <c r="AC49" s="399"/>
      <c r="AD49" s="399"/>
      <c r="AE49" s="400"/>
      <c r="AF49" s="401"/>
      <c r="AG49" s="402"/>
    </row>
    <row r="50" spans="2:33" s="6" customFormat="1" ht="16.5" customHeight="1">
      <c r="B50" s="458"/>
      <c r="C50" s="459"/>
      <c r="D50" s="459"/>
      <c r="E50" s="459"/>
      <c r="F50" s="459"/>
      <c r="G50" s="459"/>
      <c r="H50" s="459"/>
      <c r="I50" s="459"/>
      <c r="J50" s="460"/>
      <c r="K50" s="461"/>
      <c r="L50" s="462"/>
      <c r="M50" s="462"/>
      <c r="N50" s="462"/>
      <c r="O50" s="462"/>
      <c r="P50" s="462"/>
      <c r="Q50" s="462"/>
      <c r="R50" s="463"/>
      <c r="S50" s="398"/>
      <c r="T50" s="399"/>
      <c r="U50" s="399"/>
      <c r="V50" s="399"/>
      <c r="W50" s="399"/>
      <c r="X50" s="399"/>
      <c r="Y50" s="399"/>
      <c r="Z50" s="399"/>
      <c r="AA50" s="399"/>
      <c r="AB50" s="399"/>
      <c r="AC50" s="399"/>
      <c r="AD50" s="399"/>
      <c r="AE50" s="400"/>
      <c r="AF50" s="401"/>
      <c r="AG50" s="402"/>
    </row>
    <row r="51" spans="2:33" s="6" customFormat="1" ht="16.5" customHeight="1">
      <c r="B51" s="458"/>
      <c r="C51" s="459"/>
      <c r="D51" s="459"/>
      <c r="E51" s="459"/>
      <c r="F51" s="459"/>
      <c r="G51" s="459"/>
      <c r="H51" s="459"/>
      <c r="I51" s="459"/>
      <c r="J51" s="460"/>
      <c r="K51" s="461"/>
      <c r="L51" s="462"/>
      <c r="M51" s="462"/>
      <c r="N51" s="462"/>
      <c r="O51" s="462"/>
      <c r="P51" s="462"/>
      <c r="Q51" s="462"/>
      <c r="R51" s="463"/>
      <c r="S51" s="398"/>
      <c r="T51" s="399"/>
      <c r="U51" s="399"/>
      <c r="V51" s="399"/>
      <c r="W51" s="399"/>
      <c r="X51" s="399"/>
      <c r="Y51" s="399"/>
      <c r="Z51" s="399"/>
      <c r="AA51" s="399"/>
      <c r="AB51" s="399"/>
      <c r="AC51" s="399"/>
      <c r="AD51" s="399"/>
      <c r="AE51" s="400"/>
      <c r="AF51" s="401"/>
      <c r="AG51" s="402"/>
    </row>
    <row r="52" spans="2:33" ht="16.5" customHeight="1">
      <c r="B52" s="505" t="s">
        <v>51</v>
      </c>
      <c r="C52" s="506"/>
      <c r="D52" s="506"/>
      <c r="E52" s="506"/>
      <c r="F52" s="506"/>
      <c r="G52" s="506"/>
      <c r="H52" s="506"/>
      <c r="I52" s="506"/>
      <c r="J52" s="507"/>
      <c r="K52" s="508">
        <f>SUM(K7:R51)</f>
        <v>0</v>
      </c>
      <c r="L52" s="509"/>
      <c r="M52" s="509"/>
      <c r="N52" s="509"/>
      <c r="O52" s="509"/>
      <c r="P52" s="509"/>
      <c r="Q52" s="509"/>
      <c r="R52" s="510"/>
      <c r="S52" s="511"/>
      <c r="T52" s="512"/>
      <c r="U52" s="512"/>
      <c r="V52" s="512"/>
      <c r="W52" s="512"/>
      <c r="X52" s="512"/>
      <c r="Y52" s="512"/>
      <c r="Z52" s="512"/>
      <c r="AA52" s="512"/>
      <c r="AB52" s="512"/>
      <c r="AC52" s="512"/>
      <c r="AD52" s="512"/>
      <c r="AE52" s="512"/>
      <c r="AF52" s="512"/>
      <c r="AG52" s="513"/>
    </row>
  </sheetData>
  <sheetProtection sheet="1" formatCells="0" formatColumns="0" formatRows="0" insertRows="0" selectLockedCells="1"/>
  <mergeCells count="185">
    <mergeCell ref="B46:J46"/>
    <mergeCell ref="K46:R46"/>
    <mergeCell ref="S46:AE46"/>
    <mergeCell ref="AF46:AG46"/>
    <mergeCell ref="T3:Z3"/>
    <mergeCell ref="AA3:AG3"/>
    <mergeCell ref="B6:J6"/>
    <mergeCell ref="K6:R6"/>
    <mergeCell ref="S6:AG6"/>
    <mergeCell ref="B7:J7"/>
    <mergeCell ref="K7:R7"/>
    <mergeCell ref="B10:J10"/>
    <mergeCell ref="K10:R10"/>
    <mergeCell ref="AF7:AG7"/>
    <mergeCell ref="S7:AE7"/>
    <mergeCell ref="B8:J8"/>
    <mergeCell ref="K8:R8"/>
    <mergeCell ref="B9:J9"/>
    <mergeCell ref="K9:R9"/>
    <mergeCell ref="AF8:AG8"/>
    <mergeCell ref="S8:AE8"/>
    <mergeCell ref="S9:AE9"/>
    <mergeCell ref="AF9:AG9"/>
    <mergeCell ref="S10:AE10"/>
    <mergeCell ref="AF10:AG10"/>
    <mergeCell ref="A5:AG5"/>
    <mergeCell ref="AF12:AG12"/>
    <mergeCell ref="S13:AE13"/>
    <mergeCell ref="AF13:AG13"/>
    <mergeCell ref="S14:AE14"/>
    <mergeCell ref="AF14:AG14"/>
    <mergeCell ref="S15:AE15"/>
    <mergeCell ref="AF15:AG15"/>
    <mergeCell ref="B11:J11"/>
    <mergeCell ref="K11:R11"/>
    <mergeCell ref="S11:AE11"/>
    <mergeCell ref="AF11:AG11"/>
    <mergeCell ref="B14:J14"/>
    <mergeCell ref="K14:R14"/>
    <mergeCell ref="B15:J15"/>
    <mergeCell ref="K15:R15"/>
    <mergeCell ref="B12:J12"/>
    <mergeCell ref="K12:R12"/>
    <mergeCell ref="B13:J13"/>
    <mergeCell ref="K13:R13"/>
    <mergeCell ref="S12:AE12"/>
    <mergeCell ref="B16:J16"/>
    <mergeCell ref="K16:R16"/>
    <mergeCell ref="B17:J17"/>
    <mergeCell ref="K17:R17"/>
    <mergeCell ref="S16:AE16"/>
    <mergeCell ref="AF16:AG16"/>
    <mergeCell ref="S17:AE17"/>
    <mergeCell ref="AF17:AG17"/>
    <mergeCell ref="S18:AE18"/>
    <mergeCell ref="AF18:AG18"/>
    <mergeCell ref="AF20:AG20"/>
    <mergeCell ref="S21:AE21"/>
    <mergeCell ref="AF21:AG21"/>
    <mergeCell ref="S22:AE22"/>
    <mergeCell ref="AF22:AG22"/>
    <mergeCell ref="S23:AE23"/>
    <mergeCell ref="AF23:AG23"/>
    <mergeCell ref="B18:J18"/>
    <mergeCell ref="K18:R18"/>
    <mergeCell ref="B19:J19"/>
    <mergeCell ref="K19:R19"/>
    <mergeCell ref="S19:AE19"/>
    <mergeCell ref="AF19:AG19"/>
    <mergeCell ref="B22:J22"/>
    <mergeCell ref="K22:R22"/>
    <mergeCell ref="B23:J23"/>
    <mergeCell ref="K23:R23"/>
    <mergeCell ref="B20:J20"/>
    <mergeCell ref="K20:R20"/>
    <mergeCell ref="B21:J21"/>
    <mergeCell ref="K21:R21"/>
    <mergeCell ref="S20:AE20"/>
    <mergeCell ref="B24:J24"/>
    <mergeCell ref="K24:R24"/>
    <mergeCell ref="B25:J25"/>
    <mergeCell ref="K25:R25"/>
    <mergeCell ref="S24:AE24"/>
    <mergeCell ref="AF24:AG24"/>
    <mergeCell ref="S25:AE25"/>
    <mergeCell ref="AF25:AG25"/>
    <mergeCell ref="S26:AE26"/>
    <mergeCell ref="AF26:AG26"/>
    <mergeCell ref="AF28:AG28"/>
    <mergeCell ref="S29:AE29"/>
    <mergeCell ref="AF29:AG29"/>
    <mergeCell ref="S30:AE30"/>
    <mergeCell ref="AF30:AG30"/>
    <mergeCell ref="S31:AE31"/>
    <mergeCell ref="AF31:AG31"/>
    <mergeCell ref="B26:J26"/>
    <mergeCell ref="K26:R26"/>
    <mergeCell ref="B27:J27"/>
    <mergeCell ref="K27:R27"/>
    <mergeCell ref="S27:AE27"/>
    <mergeCell ref="AF27:AG27"/>
    <mergeCell ref="B30:J30"/>
    <mergeCell ref="K30:R30"/>
    <mergeCell ref="B31:J31"/>
    <mergeCell ref="K31:R31"/>
    <mergeCell ref="B28:J28"/>
    <mergeCell ref="K28:R28"/>
    <mergeCell ref="B29:J29"/>
    <mergeCell ref="K29:R29"/>
    <mergeCell ref="S28:AE28"/>
    <mergeCell ref="B32:J32"/>
    <mergeCell ref="K32:R32"/>
    <mergeCell ref="B33:J33"/>
    <mergeCell ref="K33:R33"/>
    <mergeCell ref="S32:AE32"/>
    <mergeCell ref="AF32:AG32"/>
    <mergeCell ref="S33:AE33"/>
    <mergeCell ref="AF33:AG33"/>
    <mergeCell ref="S34:AE34"/>
    <mergeCell ref="AF34:AG34"/>
    <mergeCell ref="B34:J34"/>
    <mergeCell ref="K34:R34"/>
    <mergeCell ref="B35:J35"/>
    <mergeCell ref="K35:R35"/>
    <mergeCell ref="S35:AE35"/>
    <mergeCell ref="AF35:AG35"/>
    <mergeCell ref="B36:J36"/>
    <mergeCell ref="K36:R36"/>
    <mergeCell ref="B37:J37"/>
    <mergeCell ref="K37:R37"/>
    <mergeCell ref="S36:AE36"/>
    <mergeCell ref="B38:J38"/>
    <mergeCell ref="K38:R38"/>
    <mergeCell ref="B39:J39"/>
    <mergeCell ref="K39:R39"/>
    <mergeCell ref="S38:AE38"/>
    <mergeCell ref="AF38:AG38"/>
    <mergeCell ref="S39:AE39"/>
    <mergeCell ref="AF39:AG39"/>
    <mergeCell ref="AF36:AG36"/>
    <mergeCell ref="S37:AE37"/>
    <mergeCell ref="AF37:AG37"/>
    <mergeCell ref="B40:J40"/>
    <mergeCell ref="K40:R40"/>
    <mergeCell ref="S40:AE40"/>
    <mergeCell ref="AF40:AG40"/>
    <mergeCell ref="B43:J43"/>
    <mergeCell ref="K43:R43"/>
    <mergeCell ref="B45:J45"/>
    <mergeCell ref="K45:R45"/>
    <mergeCell ref="B41:J41"/>
    <mergeCell ref="K41:R41"/>
    <mergeCell ref="B42:J42"/>
    <mergeCell ref="K42:R42"/>
    <mergeCell ref="S41:AE41"/>
    <mergeCell ref="AF41:AG41"/>
    <mergeCell ref="S42:AE42"/>
    <mergeCell ref="AF42:AG42"/>
    <mergeCell ref="S43:AE43"/>
    <mergeCell ref="AF43:AG43"/>
    <mergeCell ref="S45:AE45"/>
    <mergeCell ref="AF45:AG45"/>
    <mergeCell ref="B52:J52"/>
    <mergeCell ref="K52:R52"/>
    <mergeCell ref="S52:AG52"/>
    <mergeCell ref="B49:J49"/>
    <mergeCell ref="K49:R49"/>
    <mergeCell ref="B50:J50"/>
    <mergeCell ref="K50:R50"/>
    <mergeCell ref="S49:AE49"/>
    <mergeCell ref="AF49:AG49"/>
    <mergeCell ref="S50:AE50"/>
    <mergeCell ref="AF50:AG50"/>
    <mergeCell ref="S51:AE51"/>
    <mergeCell ref="AF51:AG51"/>
    <mergeCell ref="B48:J48"/>
    <mergeCell ref="K48:R48"/>
    <mergeCell ref="S48:AE48"/>
    <mergeCell ref="AF48:AG48"/>
    <mergeCell ref="B47:J47"/>
    <mergeCell ref="K47:R47"/>
    <mergeCell ref="S47:AE47"/>
    <mergeCell ref="AF47:AG47"/>
    <mergeCell ref="B51:J51"/>
    <mergeCell ref="K51:R51"/>
  </mergeCells>
  <phoneticPr fontId="17"/>
  <dataValidations count="2">
    <dataValidation type="whole" operator="greaterThanOrEqual" allowBlank="1" showInputMessage="1" showErrorMessage="1" sqref="K7:R51" xr:uid="{00000000-0002-0000-0500-000000000000}">
      <formula1>1</formula1>
    </dataValidation>
    <dataValidation type="list" allowBlank="1" showInputMessage="1" showErrorMessage="1" sqref="AF7:AG51" xr:uid="{00000000-0002-0000-0500-000001000000}">
      <formula1>"代,共①,共②,共③,共④,共⑤,共⑥"</formula1>
    </dataValidation>
  </dataValidations>
  <printOptions horizontalCentered="1"/>
  <pageMargins left="0.78740157480314965" right="0.78740157480314965" top="0.59055118110236227" bottom="0.59055118110236227" header="0.31496062992125984" footer="0.31496062992125984"/>
  <pageSetup paperSize="9" fitToHeight="0" orientation="portrait" r:id="rId1"/>
  <headerFooter>
    <oddFooter>&amp;Rver.1.1</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B1:H43"/>
  <sheetViews>
    <sheetView workbookViewId="0"/>
  </sheetViews>
  <sheetFormatPr defaultColWidth="2.625" defaultRowHeight="20.100000000000001" customHeight="1"/>
  <cols>
    <col min="1" max="2" width="2.625" style="4"/>
    <col min="3" max="3" width="13.625" style="4" customWidth="1"/>
    <col min="4" max="4" width="5.375" style="4" customWidth="1"/>
    <col min="5" max="5" width="26.125" style="4" customWidth="1"/>
    <col min="6" max="6" width="2.625" style="4"/>
    <col min="7" max="7" width="15.25" style="31" customWidth="1"/>
    <col min="8" max="8" width="2.625" style="4"/>
    <col min="9" max="9" width="2.625" style="4" customWidth="1"/>
    <col min="10" max="16384" width="2.625" style="4"/>
  </cols>
  <sheetData>
    <row r="1" spans="2:8" ht="20.100000000000001" customHeight="1" thickBot="1">
      <c r="B1" s="4" t="s">
        <v>112</v>
      </c>
    </row>
    <row r="2" spans="2:8" ht="20.100000000000001" customHeight="1" thickBot="1">
      <c r="C2" s="14" t="s">
        <v>87</v>
      </c>
      <c r="D2" s="15"/>
      <c r="E2" s="16" t="s">
        <v>36</v>
      </c>
    </row>
    <row r="3" spans="2:8" ht="20.100000000000001" customHeight="1" thickTop="1">
      <c r="C3" s="19" t="s">
        <v>91</v>
      </c>
      <c r="D3" s="20" t="s">
        <v>89</v>
      </c>
      <c r="E3" s="25">
        <f>SUMIF('別紙2-①'!$AF$17:$AF$44,$D3,'別紙2-①'!$K$17:$K$44)</f>
        <v>0</v>
      </c>
    </row>
    <row r="4" spans="2:8" ht="20.100000000000001" customHeight="1">
      <c r="C4" s="21" t="s">
        <v>96</v>
      </c>
      <c r="D4" s="22" t="s">
        <v>90</v>
      </c>
      <c r="E4" s="26">
        <f>SUMIF('別紙2-①'!$AF$17:$AF$44,$D4,'別紙2-①'!$K$17:$K$44)</f>
        <v>0</v>
      </c>
    </row>
    <row r="5" spans="2:8" ht="20.100000000000001" customHeight="1">
      <c r="C5" s="21" t="s">
        <v>97</v>
      </c>
      <c r="D5" s="22" t="s">
        <v>92</v>
      </c>
      <c r="E5" s="26">
        <f>SUMIF('別紙2-①'!$AF$17:$AF$44,$D5,'別紙2-①'!$K$17:$K$44)</f>
        <v>0</v>
      </c>
    </row>
    <row r="6" spans="2:8" ht="20.100000000000001" customHeight="1">
      <c r="C6" s="21" t="s">
        <v>98</v>
      </c>
      <c r="D6" s="22" t="s">
        <v>93</v>
      </c>
      <c r="E6" s="26">
        <f>SUMIF('別紙2-①'!$AF$17:$AF$44,$D6,'別紙2-①'!$K$17:$K$44)</f>
        <v>0</v>
      </c>
    </row>
    <row r="7" spans="2:8" ht="20.100000000000001" customHeight="1">
      <c r="C7" s="21" t="s">
        <v>99</v>
      </c>
      <c r="D7" s="22" t="s">
        <v>94</v>
      </c>
      <c r="E7" s="26">
        <f>SUMIF('別紙2-①'!$AF$17:$AF$44,$D7,'別紙2-①'!$K$17:$K$44)</f>
        <v>0</v>
      </c>
    </row>
    <row r="8" spans="2:8" ht="20.100000000000001" customHeight="1">
      <c r="C8" s="21" t="s">
        <v>100</v>
      </c>
      <c r="D8" s="22" t="s">
        <v>95</v>
      </c>
      <c r="E8" s="26">
        <f>SUMIF('別紙2-①'!$AF$17:$AF$44,$D8,'別紙2-①'!$K$17:$K$44)</f>
        <v>0</v>
      </c>
    </row>
    <row r="9" spans="2:8" ht="20.100000000000001" customHeight="1" thickBot="1">
      <c r="C9" s="23" t="s">
        <v>116</v>
      </c>
      <c r="D9" s="24" t="s">
        <v>117</v>
      </c>
      <c r="E9" s="27">
        <f>SUMIF('別紙2-①'!$AF$17:$AF$44,$D9,'別紙2-①'!$K$17:$K$44)</f>
        <v>0</v>
      </c>
      <c r="G9" s="31" t="s">
        <v>118</v>
      </c>
    </row>
    <row r="10" spans="2:8" ht="20.100000000000001" customHeight="1" thickTop="1" thickBot="1">
      <c r="C10" s="17" t="s">
        <v>51</v>
      </c>
      <c r="D10" s="18"/>
      <c r="E10" s="28">
        <f>SUM(E3:E9)</f>
        <v>0</v>
      </c>
      <c r="G10" s="33">
        <f>'別紙2-①'!$K$45</f>
        <v>0</v>
      </c>
      <c r="H10" s="4" t="str">
        <f>IF(E10&lt;&gt;G10,"×","〇")</f>
        <v>〇</v>
      </c>
    </row>
    <row r="11" spans="2:8" ht="6" customHeight="1"/>
    <row r="12" spans="2:8" ht="20.100000000000001" customHeight="1" thickBot="1">
      <c r="B12" s="4" t="s">
        <v>113</v>
      </c>
    </row>
    <row r="13" spans="2:8" ht="20.100000000000001" customHeight="1" thickBot="1">
      <c r="C13" s="14" t="s">
        <v>87</v>
      </c>
      <c r="D13" s="15"/>
      <c r="E13" s="16" t="s">
        <v>36</v>
      </c>
    </row>
    <row r="14" spans="2:8" ht="20.100000000000001" customHeight="1" thickTop="1">
      <c r="C14" s="19" t="s">
        <v>91</v>
      </c>
      <c r="D14" s="20" t="s">
        <v>89</v>
      </c>
      <c r="E14" s="25">
        <f>SUMIF('別紙2-②'!$AF$7:$AF$51,$D14,'別紙2-②'!$K$7:$K$51)</f>
        <v>0</v>
      </c>
    </row>
    <row r="15" spans="2:8" ht="20.100000000000001" customHeight="1">
      <c r="C15" s="21" t="s">
        <v>96</v>
      </c>
      <c r="D15" s="22" t="s">
        <v>90</v>
      </c>
      <c r="E15" s="26">
        <f>SUMIF('別紙2-②'!$AF$7:$AF$51,$D15,'別紙2-②'!$K$7:$K$51)</f>
        <v>0</v>
      </c>
    </row>
    <row r="16" spans="2:8" ht="20.100000000000001" customHeight="1">
      <c r="C16" s="21" t="s">
        <v>97</v>
      </c>
      <c r="D16" s="22" t="s">
        <v>92</v>
      </c>
      <c r="E16" s="26">
        <f>SUMIF('別紙2-②'!$AF$7:$AF$51,$D16,'別紙2-②'!$K$7:$K$51)</f>
        <v>0</v>
      </c>
    </row>
    <row r="17" spans="2:8" ht="20.100000000000001" customHeight="1">
      <c r="C17" s="21" t="s">
        <v>98</v>
      </c>
      <c r="D17" s="22" t="s">
        <v>93</v>
      </c>
      <c r="E17" s="26">
        <f>SUMIF('別紙2-②'!$AF$7:$AF$51,$D17,'別紙2-②'!$K$7:$K$51)</f>
        <v>0</v>
      </c>
    </row>
    <row r="18" spans="2:8" ht="20.100000000000001" customHeight="1">
      <c r="C18" s="21" t="s">
        <v>99</v>
      </c>
      <c r="D18" s="22" t="s">
        <v>94</v>
      </c>
      <c r="E18" s="26">
        <f>SUMIF('別紙2-②'!$AF$7:$AF$51,$D18,'別紙2-②'!$K$7:$K$51)</f>
        <v>0</v>
      </c>
    </row>
    <row r="19" spans="2:8" ht="20.100000000000001" customHeight="1">
      <c r="C19" s="21" t="s">
        <v>100</v>
      </c>
      <c r="D19" s="22" t="s">
        <v>95</v>
      </c>
      <c r="E19" s="26">
        <f>SUMIF('別紙2-②'!$AF$7:$AF$51,$D19,'別紙2-②'!$K$7:$K$51)</f>
        <v>0</v>
      </c>
    </row>
    <row r="20" spans="2:8" ht="20.100000000000001" customHeight="1" thickBot="1">
      <c r="C20" s="23" t="s">
        <v>116</v>
      </c>
      <c r="D20" s="24" t="s">
        <v>117</v>
      </c>
      <c r="E20" s="27">
        <f>SUMIF('別紙2-②'!$AF$7:$AF$51,$D20,'別紙2-②'!$K$7:$K$51)</f>
        <v>0</v>
      </c>
      <c r="G20" s="31" t="s">
        <v>119</v>
      </c>
    </row>
    <row r="21" spans="2:8" ht="20.100000000000001" customHeight="1" thickTop="1" thickBot="1">
      <c r="C21" s="17" t="s">
        <v>51</v>
      </c>
      <c r="D21" s="18"/>
      <c r="E21" s="28">
        <f>SUM(E14:E20)</f>
        <v>0</v>
      </c>
      <c r="G21" s="33">
        <f>'別紙2-②'!$K$52</f>
        <v>0</v>
      </c>
      <c r="H21" s="4" t="str">
        <f>IF(E21&lt;&gt;G21,"×","〇")</f>
        <v>〇</v>
      </c>
    </row>
    <row r="22" spans="2:8" ht="6" customHeight="1"/>
    <row r="23" spans="2:8" ht="20.100000000000001" customHeight="1" thickBot="1">
      <c r="B23" s="4" t="s">
        <v>114</v>
      </c>
    </row>
    <row r="24" spans="2:8" ht="20.100000000000001" customHeight="1" thickBot="1">
      <c r="C24" s="14" t="s">
        <v>87</v>
      </c>
      <c r="D24" s="15"/>
      <c r="E24" s="16" t="s">
        <v>36</v>
      </c>
    </row>
    <row r="25" spans="2:8" ht="20.100000000000001" customHeight="1" thickTop="1">
      <c r="C25" s="19" t="s">
        <v>91</v>
      </c>
      <c r="D25" s="20" t="s">
        <v>89</v>
      </c>
      <c r="E25" s="25">
        <f>SUMIF('別紙2-③'!$AF$7:$AF$51,$D25,'別紙2-③'!$K$7:$K$51)</f>
        <v>0</v>
      </c>
    </row>
    <row r="26" spans="2:8" ht="20.100000000000001" customHeight="1">
      <c r="C26" s="21" t="s">
        <v>96</v>
      </c>
      <c r="D26" s="22" t="s">
        <v>90</v>
      </c>
      <c r="E26" s="26">
        <f>SUMIF('別紙2-③'!$AF$7:$AF$51,$D26,'別紙2-③'!$K$7:$K$51)</f>
        <v>0</v>
      </c>
    </row>
    <row r="27" spans="2:8" ht="20.100000000000001" customHeight="1">
      <c r="C27" s="21" t="s">
        <v>97</v>
      </c>
      <c r="D27" s="22" t="s">
        <v>92</v>
      </c>
      <c r="E27" s="26">
        <f>SUMIF('別紙2-③'!$AF$7:$AF$51,$D27,'別紙2-③'!$K$7:$K$51)</f>
        <v>0</v>
      </c>
    </row>
    <row r="28" spans="2:8" ht="20.100000000000001" customHeight="1">
      <c r="C28" s="21" t="s">
        <v>98</v>
      </c>
      <c r="D28" s="22" t="s">
        <v>93</v>
      </c>
      <c r="E28" s="26">
        <f>SUMIF('別紙2-③'!$AF$7:$AF$51,$D28,'別紙2-③'!$K$7:$K$51)</f>
        <v>0</v>
      </c>
    </row>
    <row r="29" spans="2:8" ht="20.100000000000001" customHeight="1">
      <c r="C29" s="21" t="s">
        <v>99</v>
      </c>
      <c r="D29" s="22" t="s">
        <v>94</v>
      </c>
      <c r="E29" s="26">
        <f>SUMIF('別紙2-③'!$AF$7:$AF$51,$D29,'別紙2-③'!$K$7:$K$51)</f>
        <v>0</v>
      </c>
    </row>
    <row r="30" spans="2:8" ht="20.100000000000001" customHeight="1">
      <c r="C30" s="21" t="s">
        <v>100</v>
      </c>
      <c r="D30" s="22" t="s">
        <v>95</v>
      </c>
      <c r="E30" s="26">
        <f>SUMIF('別紙2-③'!$AF$7:$AF$51,$D30,'別紙2-③'!$K$7:$K$51)</f>
        <v>0</v>
      </c>
    </row>
    <row r="31" spans="2:8" ht="20.100000000000001" customHeight="1" thickBot="1">
      <c r="C31" s="23" t="s">
        <v>116</v>
      </c>
      <c r="D31" s="24" t="s">
        <v>117</v>
      </c>
      <c r="E31" s="27">
        <f>SUMIF('別紙2-③'!$AF$7:$AF$51,$D31,'別紙2-③'!$K$7:$K$51)</f>
        <v>0</v>
      </c>
      <c r="G31" s="31" t="s">
        <v>120</v>
      </c>
    </row>
    <row r="32" spans="2:8" ht="20.100000000000001" customHeight="1" thickTop="1" thickBot="1">
      <c r="C32" s="17" t="s">
        <v>51</v>
      </c>
      <c r="D32" s="18"/>
      <c r="E32" s="28">
        <f>SUM(E25:E31)</f>
        <v>0</v>
      </c>
      <c r="G32" s="33">
        <f>'別紙2-③'!$K$52</f>
        <v>0</v>
      </c>
      <c r="H32" s="4" t="str">
        <f>IF(E32&lt;&gt;G32,"×","〇")</f>
        <v>〇</v>
      </c>
    </row>
    <row r="33" spans="2:8" ht="6" customHeight="1"/>
    <row r="34" spans="2:8" ht="20.100000000000001" customHeight="1" thickBot="1">
      <c r="B34" s="4" t="s">
        <v>115</v>
      </c>
    </row>
    <row r="35" spans="2:8" ht="20.100000000000001" customHeight="1" thickBot="1">
      <c r="C35" s="14" t="s">
        <v>87</v>
      </c>
      <c r="D35" s="15"/>
      <c r="E35" s="16" t="s">
        <v>36</v>
      </c>
    </row>
    <row r="36" spans="2:8" ht="20.100000000000001" customHeight="1" thickTop="1">
      <c r="C36" s="11" t="s">
        <v>91</v>
      </c>
      <c r="D36" s="8" t="s">
        <v>89</v>
      </c>
      <c r="E36" s="32">
        <f t="shared" ref="E36:E42" si="0">E3+E14+E25</f>
        <v>0</v>
      </c>
    </row>
    <row r="37" spans="2:8" ht="20.100000000000001" customHeight="1">
      <c r="C37" s="12" t="s">
        <v>96</v>
      </c>
      <c r="D37" s="9" t="s">
        <v>90</v>
      </c>
      <c r="E37" s="29">
        <f t="shared" si="0"/>
        <v>0</v>
      </c>
    </row>
    <row r="38" spans="2:8" ht="20.100000000000001" customHeight="1">
      <c r="C38" s="12" t="s">
        <v>97</v>
      </c>
      <c r="D38" s="9" t="s">
        <v>92</v>
      </c>
      <c r="E38" s="29">
        <f t="shared" si="0"/>
        <v>0</v>
      </c>
    </row>
    <row r="39" spans="2:8" ht="20.100000000000001" customHeight="1">
      <c r="C39" s="12" t="s">
        <v>98</v>
      </c>
      <c r="D39" s="9" t="s">
        <v>93</v>
      </c>
      <c r="E39" s="29">
        <f t="shared" si="0"/>
        <v>0</v>
      </c>
    </row>
    <row r="40" spans="2:8" ht="20.100000000000001" customHeight="1">
      <c r="C40" s="12" t="s">
        <v>99</v>
      </c>
      <c r="D40" s="9" t="s">
        <v>94</v>
      </c>
      <c r="E40" s="29">
        <f t="shared" si="0"/>
        <v>0</v>
      </c>
    </row>
    <row r="41" spans="2:8" ht="20.100000000000001" customHeight="1">
      <c r="C41" s="12" t="s">
        <v>100</v>
      </c>
      <c r="D41" s="9" t="s">
        <v>95</v>
      </c>
      <c r="E41" s="29">
        <f t="shared" si="0"/>
        <v>0</v>
      </c>
    </row>
    <row r="42" spans="2:8" ht="20.100000000000001" customHeight="1" thickBot="1">
      <c r="C42" s="13" t="s">
        <v>100</v>
      </c>
      <c r="D42" s="10" t="s">
        <v>95</v>
      </c>
      <c r="E42" s="30">
        <f t="shared" si="0"/>
        <v>0</v>
      </c>
    </row>
    <row r="43" spans="2:8" ht="20.100000000000001" customHeight="1" thickTop="1" thickBot="1">
      <c r="C43" s="17" t="s">
        <v>51</v>
      </c>
      <c r="D43" s="18"/>
      <c r="E43" s="28">
        <f>SUM(E36:E42)</f>
        <v>0</v>
      </c>
      <c r="G43" s="33">
        <f>G10+G21+G32</f>
        <v>0</v>
      </c>
      <c r="H43" s="4" t="str">
        <f>IF(E43&lt;&gt;G43,"×","〇")</f>
        <v>〇</v>
      </c>
    </row>
  </sheetData>
  <sheetProtection formatCells="0" formatColumns="0" formatRows="0" insertRows="0" selectLockedCells="1"/>
  <phoneticPr fontId="17"/>
  <conditionalFormatting sqref="G10">
    <cfRule type="expression" dxfId="1" priority="3">
      <formula>$H10="×"</formula>
    </cfRule>
  </conditionalFormatting>
  <conditionalFormatting sqref="G21 G32 G43">
    <cfRule type="expression" dxfId="0" priority="1">
      <formula>$H21="×"</formula>
    </cfRule>
  </conditionalFormatting>
  <printOptions horizontalCentered="1"/>
  <pageMargins left="0.70866141732283472" right="0.51181102362204722" top="0.74803149606299213" bottom="0.74803149606299213" header="0.31496062992125984" footer="0.31496062992125984"/>
  <pageSetup paperSize="9" scale="99" orientation="portrait" r:id="rId1"/>
  <headerFooter>
    <oddFooter>&amp;Rver.1.1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2:G6"/>
  <sheetViews>
    <sheetView workbookViewId="0">
      <selection activeCell="E15" sqref="E15"/>
    </sheetView>
  </sheetViews>
  <sheetFormatPr defaultRowHeight="13.5"/>
  <cols>
    <col min="1" max="1" width="40.75" bestFit="1" customWidth="1"/>
    <col min="2" max="2" width="34.5" bestFit="1" customWidth="1"/>
    <col min="3" max="5" width="38" bestFit="1" customWidth="1"/>
  </cols>
  <sheetData>
    <row r="2" spans="1:7">
      <c r="A2" t="s">
        <v>75</v>
      </c>
      <c r="B2" t="s">
        <v>80</v>
      </c>
      <c r="C2" t="s">
        <v>81</v>
      </c>
    </row>
    <row r="3" spans="1:7">
      <c r="A3" t="s">
        <v>72</v>
      </c>
      <c r="B3" t="s">
        <v>70</v>
      </c>
      <c r="C3" t="s">
        <v>71</v>
      </c>
    </row>
    <row r="4" spans="1:7">
      <c r="A4" t="s">
        <v>74</v>
      </c>
      <c r="B4" t="s">
        <v>77</v>
      </c>
      <c r="C4" t="s">
        <v>73</v>
      </c>
      <c r="D4" t="s">
        <v>78</v>
      </c>
    </row>
    <row r="6" spans="1:7" ht="13.5" customHeight="1">
      <c r="A6" t="s">
        <v>121</v>
      </c>
      <c r="B6" t="s">
        <v>122</v>
      </c>
      <c r="C6" t="s">
        <v>124</v>
      </c>
      <c r="D6" t="s">
        <v>123</v>
      </c>
      <c r="E6" t="s">
        <v>125</v>
      </c>
      <c r="F6" s="125" t="s">
        <v>209</v>
      </c>
      <c r="G6" t="s">
        <v>130</v>
      </c>
    </row>
  </sheetData>
  <phoneticPr fontId="11"/>
  <pageMargins left="0.7" right="0.7" top="0.75" bottom="0.75" header="0.3" footer="0.3"/>
  <pageSetup paperSize="9" scale="47" orientation="portrait" r:id="rId1"/>
  <colBreaks count="1" manualBreakCount="1">
    <brk id="5" max="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提出書類一覧</vt:lpstr>
      <vt:lpstr>様式第11</vt:lpstr>
      <vt:lpstr>別紙1</vt:lpstr>
      <vt:lpstr>別紙2-①</vt:lpstr>
      <vt:lpstr>別紙2-②</vt:lpstr>
      <vt:lpstr>別紙2-③</vt:lpstr>
      <vt:lpstr>集計</vt:lpstr>
      <vt:lpstr>data</vt:lpstr>
      <vt:lpstr>data!Print_Area</vt:lpstr>
      <vt:lpstr>集計!Print_Area</vt:lpstr>
      <vt:lpstr>提出書類一覧!Print_Area</vt:lpstr>
      <vt:lpstr>別紙1!Print_Area</vt:lpstr>
      <vt:lpstr>'別紙2-①'!Print_Area</vt:lpstr>
      <vt:lpstr>'別紙2-②'!Print_Area</vt:lpstr>
      <vt:lpstr>'別紙2-③'!Print_Area</vt:lpstr>
      <vt:lpstr>様式第11!Print_Area</vt:lpstr>
      <vt:lpstr>別紙1!Print_Titles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英彦</dc:creator>
  <cp:lastModifiedBy>遠藤さおり</cp:lastModifiedBy>
  <cp:lastPrinted>2024-06-21T03:08:27Z</cp:lastPrinted>
  <dcterms:created xsi:type="dcterms:W3CDTF">2015-02-23T09:12:20Z</dcterms:created>
  <dcterms:modified xsi:type="dcterms:W3CDTF">2025-02-11T23:46:55Z</dcterms:modified>
</cp:coreProperties>
</file>