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S:\国内事業部\令和7年度（2025年度）\80_デコ活（R7補正）\060_公募\10_交付規程・公募要領\10_交付規程\様式\様式第１２_完了実績報告書、様式第１１_取得財産管理台帳\"/>
    </mc:Choice>
  </mc:AlternateContent>
  <xr:revisionPtr revIDLastSave="0" documentId="13_ncr:1_{F28127C4-C5DB-4BEC-8997-300239B361EC}" xr6:coauthVersionLast="47" xr6:coauthVersionMax="47" xr10:uidLastSave="{00000000-0000-0000-0000-000000000000}"/>
  <bookViews>
    <workbookView xWindow="-120" yWindow="-120" windowWidth="29040" windowHeight="15720" xr2:uid="{A9107451-5231-4514-95DF-43F2359ED352}"/>
  </bookViews>
  <sheets>
    <sheet name="提出書類一覧" sheetId="63" r:id="rId1"/>
    <sheet name="様式第12" sheetId="64" r:id="rId2"/>
    <sheet name="別紙1" sheetId="30" r:id="rId3"/>
    <sheet name="別紙2" sheetId="65" r:id="rId4"/>
    <sheet name="様式第11" sheetId="66" r:id="rId5"/>
    <sheet name="集計" sheetId="62" state="hidden" r:id="rId6"/>
    <sheet name="data" sheetId="57" state="hidden" r:id="rId7"/>
  </sheets>
  <definedNames>
    <definedName name="_xlnm.Print_Area" localSheetId="6">data!$A$1:$E$7</definedName>
    <definedName name="_xlnm.Print_Area" localSheetId="5">集計!$A$1:$I$43</definedName>
    <definedName name="_xlnm.Print_Area" localSheetId="0">提出書類一覧!$A$1:$C$42</definedName>
    <definedName name="_xlnm.Print_Area" localSheetId="2">別紙1!$A$6:$M$182</definedName>
    <definedName name="_xlnm.Print_Area" localSheetId="3">別紙2!$A$3:$AG$50</definedName>
    <definedName name="_xlnm.Print_Area" localSheetId="4">様式第11!$A$3:$AG$21</definedName>
    <definedName name="_xlnm.Print_Area" localSheetId="1">様式第12!$A$2:$AA$50</definedName>
    <definedName name="_xlnm.Print_Titles" localSheetId="2">別紙1!$8:$8</definedName>
    <definedName name="エネルギー種類" localSheetId="5">#REF!</definedName>
    <definedName name="エネルギー種類" localSheetId="4">#REF!</definedName>
    <definedName name="エネルギー種類">#REF!</definedName>
    <definedName name="換算係数" localSheetId="5">#REF!</definedName>
    <definedName name="換算係数" localSheetId="4">#REF!</definedName>
    <definedName name="換算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66" l="1"/>
  <c r="S13" i="66"/>
  <c r="S14" i="66"/>
  <c r="S11" i="66"/>
  <c r="J160" i="30" l="1"/>
  <c r="J159" i="30"/>
  <c r="J158" i="30"/>
  <c r="J152" i="30"/>
  <c r="J151" i="30"/>
  <c r="J150" i="30"/>
  <c r="J149" i="30"/>
  <c r="J148" i="30"/>
  <c r="J147" i="30"/>
  <c r="AI14" i="65"/>
  <c r="V14" i="65"/>
  <c r="O9" i="65"/>
  <c r="M10" i="64"/>
  <c r="K48" i="65" l="1"/>
  <c r="V9" i="65" s="1"/>
  <c r="B14" i="65" s="1"/>
  <c r="I14" i="65" s="1"/>
  <c r="O14" i="65" s="1"/>
  <c r="AB14" i="65" s="1"/>
  <c r="A5" i="66"/>
  <c r="O8" i="66"/>
  <c r="AA3" i="66"/>
  <c r="R37" i="64" l="1"/>
  <c r="M9" i="64"/>
  <c r="M8" i="64"/>
  <c r="AA3" i="65"/>
  <c r="R42" i="64"/>
  <c r="R41" i="64"/>
  <c r="R40" i="64"/>
  <c r="R39" i="64"/>
  <c r="R38" i="64"/>
  <c r="R36" i="64"/>
  <c r="R35" i="64"/>
  <c r="V2" i="64" l="1"/>
  <c r="M22" i="64"/>
  <c r="L160" i="30" l="1"/>
  <c r="L159" i="30"/>
  <c r="L152" i="30" l="1"/>
  <c r="L151" i="30"/>
  <c r="L150" i="30"/>
  <c r="L149" i="30"/>
  <c r="E31" i="62" l="1"/>
  <c r="E30" i="62"/>
  <c r="E29" i="62"/>
  <c r="E28" i="62"/>
  <c r="E27" i="62"/>
  <c r="E26" i="62"/>
  <c r="E25" i="62"/>
  <c r="E20" i="62"/>
  <c r="E19" i="62"/>
  <c r="E18" i="62"/>
  <c r="E17" i="62"/>
  <c r="E16" i="62"/>
  <c r="E15" i="62"/>
  <c r="E14" i="62"/>
  <c r="E9" i="62"/>
  <c r="E8" i="62"/>
  <c r="E7" i="62"/>
  <c r="E6" i="62"/>
  <c r="E5" i="62"/>
  <c r="E4" i="62"/>
  <c r="E3" i="62"/>
  <c r="E41" i="62" l="1"/>
  <c r="E32" i="62" l="1"/>
  <c r="E42" i="62"/>
  <c r="E40" i="62"/>
  <c r="E39" i="62"/>
  <c r="E38" i="62"/>
  <c r="E37" i="62"/>
  <c r="E36" i="62"/>
  <c r="E43" i="62" l="1"/>
  <c r="E10" i="62"/>
  <c r="E21" i="62"/>
  <c r="G32" i="62" l="1"/>
  <c r="H32" i="62" s="1"/>
  <c r="G21" i="62"/>
  <c r="H21" i="62" s="1"/>
  <c r="G10" i="62" l="1"/>
  <c r="G43" i="62" l="1"/>
  <c r="H43" i="62" s="1"/>
  <c r="H10"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遠藤さおり</author>
  </authors>
  <commentList>
    <comment ref="Q3" authorId="0" shapeId="0" xr:uid="{0973C45A-A811-4843-A4B7-3B74AB6E7E1E}">
      <text>
        <r>
          <rPr>
            <sz val="9"/>
            <color indexed="81"/>
            <rFont val="MS P ゴシック"/>
            <family val="3"/>
            <charset val="128"/>
          </rPr>
          <t>社内番号を採番される場合はこちらに記入してください。
特になければ「番号」を削除してください。</t>
        </r>
      </text>
    </comment>
    <comment ref="A12" authorId="0" shapeId="0" xr:uid="{4AD57AE8-A885-4300-956D-969BDB4E8812}">
      <text>
        <r>
          <rPr>
            <sz val="9"/>
            <color indexed="81"/>
            <rFont val="MS P ゴシック"/>
            <family val="3"/>
            <charset val="128"/>
          </rPr>
          <t>交付決定通知書に記載された事業年度等に基づき、補助金名をリストから選択してください。</t>
        </r>
      </text>
    </comment>
    <comment ref="AA16" authorId="0" shapeId="0" xr:uid="{651AF278-763A-40FC-9DC1-D006A4DD4C77}">
      <text>
        <r>
          <rPr>
            <sz val="9"/>
            <color indexed="81"/>
            <rFont val="MS P ゴシック"/>
            <family val="3"/>
            <charset val="128"/>
          </rPr>
          <t>交付決定通知書に記載の交付決定日及び通知書番号を記入してください。</t>
        </r>
      </text>
    </comment>
    <comment ref="AA17" authorId="0" shapeId="0" xr:uid="{39F1AF48-32DD-4195-A503-B8E2C66B22CE}">
      <text>
        <r>
          <rPr>
            <sz val="9"/>
            <color indexed="81"/>
            <rFont val="MS P ゴシック"/>
            <family val="3"/>
            <charset val="128"/>
          </rPr>
          <t>交付決定通知書に記載された補助金名をリストから選択してください。</t>
        </r>
      </text>
    </comment>
    <comment ref="AA18" authorId="0" shapeId="0" xr:uid="{D8017F6F-FE0B-40F2-BB68-F2DA3AE6A4E2}">
      <text>
        <r>
          <rPr>
            <sz val="9"/>
            <color indexed="81"/>
            <rFont val="MS P ゴシック"/>
            <family val="3"/>
            <charset val="128"/>
          </rPr>
          <t>選択してください（完了した場合は完了を選択）。</t>
        </r>
      </text>
    </comment>
    <comment ref="AA21" authorId="0" shapeId="0" xr:uid="{E9BE6612-28A3-4F78-8A8E-4B712A18F6D7}">
      <text>
        <r>
          <rPr>
            <sz val="9"/>
            <color indexed="81"/>
            <rFont val="MS P ゴシック"/>
            <family val="3"/>
            <charset val="128"/>
          </rPr>
          <t>交付決定通知書に記載の交付決定額及び消費税等を記入してください。</t>
        </r>
      </text>
    </comment>
    <comment ref="AA32" authorId="0" shapeId="0" xr:uid="{22A16F04-EC9A-4A5F-9389-367D5D0EBCA8}">
      <text>
        <r>
          <rPr>
            <sz val="9"/>
            <color indexed="81"/>
            <rFont val="MS P ゴシック"/>
            <family val="3"/>
            <charset val="128"/>
          </rPr>
          <t>事業開始日及び事業完了日を記入してください。</t>
        </r>
      </text>
    </comment>
  </commentList>
</comments>
</file>

<file path=xl/sharedStrings.xml><?xml version="1.0" encoding="utf-8"?>
<sst xmlns="http://schemas.openxmlformats.org/spreadsheetml/2006/main" count="574" uniqueCount="364">
  <si>
    <t>経費区分・費目</t>
    <rPh sb="0" eb="2">
      <t>ケイヒ</t>
    </rPh>
    <rPh sb="2" eb="4">
      <t>クブン</t>
    </rPh>
    <rPh sb="5" eb="7">
      <t>ヒモク</t>
    </rPh>
    <phoneticPr fontId="1"/>
  </si>
  <si>
    <t>積算内訳</t>
    <rPh sb="0" eb="2">
      <t>セキサン</t>
    </rPh>
    <rPh sb="2" eb="4">
      <t>ウチワケ</t>
    </rPh>
    <phoneticPr fontId="1"/>
  </si>
  <si>
    <t>注1　本内訳に、見積書又は計算書等を添付する。</t>
    <rPh sb="0" eb="1">
      <t>チュウ</t>
    </rPh>
    <rPh sb="3" eb="4">
      <t>ホン</t>
    </rPh>
    <rPh sb="4" eb="6">
      <t>ウチワケ</t>
    </rPh>
    <rPh sb="8" eb="11">
      <t>ミツモリショ</t>
    </rPh>
    <rPh sb="11" eb="12">
      <t>マタ</t>
    </rPh>
    <rPh sb="13" eb="16">
      <t>ケイサンショ</t>
    </rPh>
    <rPh sb="16" eb="17">
      <t>ナド</t>
    </rPh>
    <rPh sb="18" eb="20">
      <t>テンプ</t>
    </rPh>
    <phoneticPr fontId="1"/>
  </si>
  <si>
    <t>注2　記入欄が少ない場合は、本様式を引き伸ばして使用する。</t>
    <rPh sb="0" eb="1">
      <t>チュウ</t>
    </rPh>
    <rPh sb="3" eb="5">
      <t>キニュウ</t>
    </rPh>
    <rPh sb="5" eb="6">
      <t>ラン</t>
    </rPh>
    <rPh sb="7" eb="8">
      <t>スク</t>
    </rPh>
    <rPh sb="10" eb="12">
      <t>バアイ</t>
    </rPh>
    <rPh sb="14" eb="15">
      <t>ホン</t>
    </rPh>
    <rPh sb="15" eb="17">
      <t>ヨウシキ</t>
    </rPh>
    <rPh sb="18" eb="19">
      <t>ヒ</t>
    </rPh>
    <rPh sb="20" eb="21">
      <t>ノ</t>
    </rPh>
    <rPh sb="24" eb="26">
      <t>シヨウ</t>
    </rPh>
    <phoneticPr fontId="1"/>
  </si>
  <si>
    <t>(2)寄付金その他
　 の収入</t>
    <rPh sb="3" eb="6">
      <t>キフキン</t>
    </rPh>
    <rPh sb="8" eb="9">
      <t>タ</t>
    </rPh>
    <phoneticPr fontId="1"/>
  </si>
  <si>
    <t>氏名</t>
    <rPh sb="0" eb="2">
      <t>シメイ</t>
    </rPh>
    <phoneticPr fontId="4"/>
  </si>
  <si>
    <t>電話番号</t>
    <rPh sb="0" eb="2">
      <t>デンワ</t>
    </rPh>
    <rPh sb="2" eb="4">
      <t>バンゴウ</t>
    </rPh>
    <phoneticPr fontId="4"/>
  </si>
  <si>
    <t>E-mailｱﾄﾞﾚｽ</t>
    <phoneticPr fontId="4"/>
  </si>
  <si>
    <t>所在地</t>
    <rPh sb="0" eb="3">
      <t>ショザイチ</t>
    </rPh>
    <phoneticPr fontId="4"/>
  </si>
  <si>
    <t>共同事業者</t>
    <rPh sb="0" eb="2">
      <t>キョウドウ</t>
    </rPh>
    <rPh sb="2" eb="4">
      <t>ジギョウ</t>
    </rPh>
    <rPh sb="4" eb="5">
      <t>シャ</t>
    </rPh>
    <phoneticPr fontId="4"/>
  </si>
  <si>
    <t>①</t>
    <phoneticPr fontId="1"/>
  </si>
  <si>
    <t>②</t>
    <phoneticPr fontId="1"/>
  </si>
  <si>
    <t>③</t>
    <phoneticPr fontId="1"/>
  </si>
  <si>
    <t>役職</t>
    <phoneticPr fontId="1"/>
  </si>
  <si>
    <t>E-mailｱﾄﾞﾚｽ</t>
  </si>
  <si>
    <t>所属部署</t>
    <rPh sb="0" eb="2">
      <t>ショゾク</t>
    </rPh>
    <rPh sb="2" eb="4">
      <t>ブショ</t>
    </rPh>
    <phoneticPr fontId="4"/>
  </si>
  <si>
    <t>　団体名</t>
    <rPh sb="1" eb="3">
      <t>ダンタイ</t>
    </rPh>
    <rPh sb="3" eb="4">
      <t>メイ</t>
    </rPh>
    <phoneticPr fontId="5"/>
  </si>
  <si>
    <t>項目</t>
    <rPh sb="0" eb="2">
      <t>コウモク</t>
    </rPh>
    <phoneticPr fontId="5"/>
  </si>
  <si>
    <t>事業名</t>
    <rPh sb="0" eb="2">
      <t>ジギョウ</t>
    </rPh>
    <rPh sb="2" eb="3">
      <t>メイ</t>
    </rPh>
    <phoneticPr fontId="1"/>
  </si>
  <si>
    <t>事業実施の代表者</t>
    <rPh sb="0" eb="2">
      <t>ジギョウ</t>
    </rPh>
    <rPh sb="2" eb="4">
      <t>ジッシ</t>
    </rPh>
    <rPh sb="5" eb="8">
      <t>ダイヒョウシャ</t>
    </rPh>
    <phoneticPr fontId="4"/>
  </si>
  <si>
    <t>郵便番号</t>
    <rPh sb="0" eb="2">
      <t>ユウビン</t>
    </rPh>
    <rPh sb="2" eb="4">
      <t>バンゴウ</t>
    </rPh>
    <phoneticPr fontId="4"/>
  </si>
  <si>
    <t>氏名</t>
    <rPh sb="0" eb="2">
      <t>シメイ</t>
    </rPh>
    <phoneticPr fontId="1"/>
  </si>
  <si>
    <t>記入欄が少ない場合は、本様式を引き伸ばして使用するか（行の挿入は不可）、別紙に記入すること。</t>
    <rPh sb="36" eb="38">
      <t>ベッシ</t>
    </rPh>
    <phoneticPr fontId="7"/>
  </si>
  <si>
    <t>別紙を添付する場合は、記入欄に資料番号を記入すること。</t>
    <phoneticPr fontId="7"/>
  </si>
  <si>
    <t>チェック欄</t>
    <rPh sb="4" eb="5">
      <t>ラン</t>
    </rPh>
    <phoneticPr fontId="1"/>
  </si>
  <si>
    <t>記入すべき内容について（この欄は印刷されません）</t>
    <rPh sb="0" eb="2">
      <t>キニュウ</t>
    </rPh>
    <rPh sb="5" eb="7">
      <t>ナイヨウ</t>
    </rPh>
    <rPh sb="14" eb="15">
      <t>ラン</t>
    </rPh>
    <rPh sb="16" eb="18">
      <t>インサツ</t>
    </rPh>
    <phoneticPr fontId="1"/>
  </si>
  <si>
    <t>月</t>
    <rPh sb="0" eb="1">
      <t>ガツ</t>
    </rPh>
    <phoneticPr fontId="1"/>
  </si>
  <si>
    <t>日</t>
    <rPh sb="0" eb="1">
      <t>ヒ</t>
    </rPh>
    <phoneticPr fontId="1"/>
  </si>
  <si>
    <t>　一般社団法人地域循環共生社会連携協会</t>
    <rPh sb="7" eb="19">
      <t>チイキ</t>
    </rPh>
    <phoneticPr fontId="1"/>
  </si>
  <si>
    <t>　　代表理事　　岡 本　光 司　　殿</t>
    <rPh sb="8" eb="9">
      <t>オカ</t>
    </rPh>
    <rPh sb="10" eb="11">
      <t>ホン</t>
    </rPh>
    <rPh sb="12" eb="13">
      <t>ヒカリ</t>
    </rPh>
    <rPh sb="14" eb="15">
      <t>ツカサ</t>
    </rPh>
    <phoneticPr fontId="1"/>
  </si>
  <si>
    <t>金額（円）</t>
    <rPh sb="0" eb="2">
      <t>キンガク</t>
    </rPh>
    <rPh sb="3" eb="4">
      <t>エン</t>
    </rPh>
    <phoneticPr fontId="1"/>
  </si>
  <si>
    <t>　団体名</t>
    <rPh sb="1" eb="3">
      <t>ダンタイ</t>
    </rPh>
    <rPh sb="3" eb="4">
      <t>メイ</t>
    </rPh>
    <phoneticPr fontId="1"/>
  </si>
  <si>
    <t>代表者の役職・氏名</t>
    <rPh sb="0" eb="3">
      <t>ダイヒョウシャ</t>
    </rPh>
    <rPh sb="4" eb="6">
      <t>ヤクショク</t>
    </rPh>
    <rPh sb="7" eb="9">
      <t>シメイ</t>
    </rPh>
    <phoneticPr fontId="1"/>
  </si>
  <si>
    <t>所属部署・役職</t>
    <rPh sb="0" eb="2">
      <t>ショゾク</t>
    </rPh>
    <rPh sb="2" eb="4">
      <t>ブショ</t>
    </rPh>
    <rPh sb="5" eb="7">
      <t>ヤクショク</t>
    </rPh>
    <phoneticPr fontId="4"/>
  </si>
  <si>
    <t>所属部署・役職</t>
    <rPh sb="0" eb="2">
      <t>ショゾク</t>
    </rPh>
    <rPh sb="2" eb="4">
      <t>ブショ</t>
    </rPh>
    <rPh sb="5" eb="7">
      <t>ヤクショク</t>
    </rPh>
    <phoneticPr fontId="1"/>
  </si>
  <si>
    <t>郵便番号</t>
    <rPh sb="0" eb="2">
      <t>ユウビン</t>
    </rPh>
    <rPh sb="2" eb="4">
      <t>バンゴウ</t>
    </rPh>
    <phoneticPr fontId="1"/>
  </si>
  <si>
    <t>所在地</t>
    <rPh sb="0" eb="3">
      <t>ショザイチ</t>
    </rPh>
    <phoneticPr fontId="1"/>
  </si>
  <si>
    <t>電話番号</t>
    <rPh sb="0" eb="2">
      <t>デンワ</t>
    </rPh>
    <rPh sb="2" eb="4">
      <t>バンゴウ</t>
    </rPh>
    <phoneticPr fontId="1"/>
  </si>
  <si>
    <t>E-mailｱﾄﾞﾚｽ</t>
    <phoneticPr fontId="1"/>
  </si>
  <si>
    <t>事業実施の担当者</t>
    <rPh sb="0" eb="2">
      <t>ジギョウ</t>
    </rPh>
    <rPh sb="2" eb="4">
      <t>ジッシ</t>
    </rPh>
    <rPh sb="5" eb="8">
      <t>タントウシャ</t>
    </rPh>
    <phoneticPr fontId="5"/>
  </si>
  <si>
    <t>住所</t>
    <phoneticPr fontId="1"/>
  </si>
  <si>
    <t>申請者</t>
    <rPh sb="0" eb="1">
      <t>サル</t>
    </rPh>
    <rPh sb="1" eb="2">
      <t>ウケ</t>
    </rPh>
    <rPh sb="2" eb="3">
      <t>モノ</t>
    </rPh>
    <phoneticPr fontId="1"/>
  </si>
  <si>
    <t>法人名</t>
    <phoneticPr fontId="1"/>
  </si>
  <si>
    <t>代表名の職・氏名</t>
    <rPh sb="4" eb="5">
      <t>ショク</t>
    </rPh>
    <rPh sb="6" eb="8">
      <t>シメイ</t>
    </rPh>
    <phoneticPr fontId="1"/>
  </si>
  <si>
    <t>注</t>
    <phoneticPr fontId="1"/>
  </si>
  <si>
    <t>合計</t>
    <rPh sb="0" eb="2">
      <t>ゴウケイ</t>
    </rPh>
    <phoneticPr fontId="1"/>
  </si>
  <si>
    <t>他の補助金との関係</t>
    <phoneticPr fontId="7"/>
  </si>
  <si>
    <t>事業実施の代表事業者</t>
    <rPh sb="0" eb="2">
      <t>ジギョウ</t>
    </rPh>
    <rPh sb="2" eb="4">
      <t>ジッシ</t>
    </rPh>
    <phoneticPr fontId="1"/>
  </si>
  <si>
    <t>デコ活応援団参画有無</t>
    <phoneticPr fontId="7"/>
  </si>
  <si>
    <t>デコ活宣言登録有無</t>
    <phoneticPr fontId="7"/>
  </si>
  <si>
    <t>エネルギー起源CO2の削減に寄与するか否か</t>
    <phoneticPr fontId="7"/>
  </si>
  <si>
    <t>許認可、権利関係等事業実施の前提となる事項及び実施上問題となる事項</t>
    <phoneticPr fontId="7"/>
  </si>
  <si>
    <t>デコ活応援団参画有無</t>
    <rPh sb="2" eb="3">
      <t>カツ</t>
    </rPh>
    <rPh sb="3" eb="6">
      <t>オウエンダン</t>
    </rPh>
    <rPh sb="6" eb="8">
      <t>サンカク</t>
    </rPh>
    <rPh sb="8" eb="10">
      <t>ウム</t>
    </rPh>
    <phoneticPr fontId="1"/>
  </si>
  <si>
    <t>事業実施体制</t>
    <rPh sb="0" eb="2">
      <t>ジギョウ</t>
    </rPh>
    <rPh sb="2" eb="4">
      <t>ジッシ</t>
    </rPh>
    <rPh sb="4" eb="6">
      <t>タイセイ</t>
    </rPh>
    <phoneticPr fontId="1"/>
  </si>
  <si>
    <t>マッチングファンドによる資源</t>
    <rPh sb="12" eb="14">
      <t>シゲン</t>
    </rPh>
    <phoneticPr fontId="1"/>
  </si>
  <si>
    <t>くらしの10年ロードマップの関係箇所</t>
    <rPh sb="6" eb="7">
      <t>ネン</t>
    </rPh>
    <rPh sb="14" eb="16">
      <t>カンケイ</t>
    </rPh>
    <rPh sb="16" eb="18">
      <t>カショ</t>
    </rPh>
    <phoneticPr fontId="1"/>
  </si>
  <si>
    <t>事業実施スケジュール</t>
    <rPh sb="0" eb="2">
      <t>ジギョウ</t>
    </rPh>
    <rPh sb="2" eb="4">
      <t>ジッシ</t>
    </rPh>
    <phoneticPr fontId="1"/>
  </si>
  <si>
    <t>事業実施の担当者</t>
    <rPh sb="0" eb="2">
      <t>ジギョウ</t>
    </rPh>
    <rPh sb="2" eb="4">
      <t>ジッシ</t>
    </rPh>
    <rPh sb="5" eb="8">
      <t>タントウシャ</t>
    </rPh>
    <phoneticPr fontId="7"/>
  </si>
  <si>
    <t>事業実施の担当者
（事業の窓口となる方）</t>
    <rPh sb="0" eb="2">
      <t>ジギョウ</t>
    </rPh>
    <rPh sb="2" eb="4">
      <t>ジッシ</t>
    </rPh>
    <rPh sb="5" eb="8">
      <t>タントウシャ</t>
    </rPh>
    <rPh sb="10" eb="12">
      <t>ジギョウ</t>
    </rPh>
    <rPh sb="13" eb="15">
      <t>マドグチ</t>
    </rPh>
    <rPh sb="18" eb="19">
      <t>カタ</t>
    </rPh>
    <phoneticPr fontId="1"/>
  </si>
  <si>
    <t>有</t>
    <rPh sb="0" eb="1">
      <t>アリ</t>
    </rPh>
    <phoneticPr fontId="8"/>
  </si>
  <si>
    <t>無</t>
    <rPh sb="0" eb="1">
      <t>ナシ</t>
    </rPh>
    <phoneticPr fontId="8"/>
  </si>
  <si>
    <t>参加有無</t>
    <rPh sb="0" eb="2">
      <t>サンカ</t>
    </rPh>
    <rPh sb="2" eb="4">
      <t>ウム</t>
    </rPh>
    <phoneticPr fontId="8"/>
  </si>
  <si>
    <t>他の環境保全効果に寄与する</t>
    <phoneticPr fontId="8"/>
  </si>
  <si>
    <t>エネルギー起源CO2の削減に寄与するか否か</t>
    <phoneticPr fontId="8"/>
  </si>
  <si>
    <t>事業区分</t>
    <rPh sb="0" eb="2">
      <t>ジギョウ</t>
    </rPh>
    <rPh sb="2" eb="4">
      <t>クブン</t>
    </rPh>
    <phoneticPr fontId="8"/>
  </si>
  <si>
    <t>事業区分</t>
    <rPh sb="2" eb="4">
      <t>クブン</t>
    </rPh>
    <phoneticPr fontId="1"/>
  </si>
  <si>
    <t>エネルギー起源CO2の削減に寄与する</t>
    <phoneticPr fontId="8"/>
  </si>
  <si>
    <t>両方に寄与する</t>
    <rPh sb="0" eb="2">
      <t>リョウホウ</t>
    </rPh>
    <phoneticPr fontId="8"/>
  </si>
  <si>
    <t>事業の環境保全効果等と費用対効果</t>
    <phoneticPr fontId="7"/>
  </si>
  <si>
    <t>広域規模事業</t>
    <rPh sb="0" eb="2">
      <t>コウイキ</t>
    </rPh>
    <rPh sb="2" eb="4">
      <t>キボ</t>
    </rPh>
    <rPh sb="4" eb="6">
      <t>ジギョウ</t>
    </rPh>
    <phoneticPr fontId="8"/>
  </si>
  <si>
    <t>地域規模事業</t>
    <rPh sb="0" eb="2">
      <t>チイキ</t>
    </rPh>
    <rPh sb="2" eb="4">
      <t>キボ</t>
    </rPh>
    <rPh sb="4" eb="6">
      <t>ジギョウ</t>
    </rPh>
    <phoneticPr fontId="8"/>
  </si>
  <si>
    <t>本計画書に、システム図・仕様書等、記入内容の根拠資料を添付すること。</t>
    <rPh sb="15" eb="16">
      <t>ナド</t>
    </rPh>
    <phoneticPr fontId="7"/>
  </si>
  <si>
    <t>④</t>
    <phoneticPr fontId="1"/>
  </si>
  <si>
    <t>⑤</t>
    <phoneticPr fontId="1"/>
  </si>
  <si>
    <t>翌年度</t>
    <phoneticPr fontId="7"/>
  </si>
  <si>
    <t>品名等</t>
    <rPh sb="0" eb="2">
      <t>ヒンメイ</t>
    </rPh>
    <rPh sb="2" eb="3">
      <t>トウ</t>
    </rPh>
    <phoneticPr fontId="1"/>
  </si>
  <si>
    <t>【別紙１】</t>
    <phoneticPr fontId="5"/>
  </si>
  <si>
    <t>代</t>
    <rPh sb="0" eb="1">
      <t>ダイ</t>
    </rPh>
    <phoneticPr fontId="13"/>
  </si>
  <si>
    <t>共①</t>
    <rPh sb="0" eb="1">
      <t>キョウ</t>
    </rPh>
    <phoneticPr fontId="13"/>
  </si>
  <si>
    <t>代表事業者</t>
    <rPh sb="0" eb="2">
      <t>ダイヒョウ</t>
    </rPh>
    <rPh sb="2" eb="5">
      <t>ジギョウシャ</t>
    </rPh>
    <phoneticPr fontId="13"/>
  </si>
  <si>
    <t>共②</t>
    <rPh sb="0" eb="1">
      <t>キョウ</t>
    </rPh>
    <phoneticPr fontId="13"/>
  </si>
  <si>
    <t>共③</t>
    <rPh sb="0" eb="1">
      <t>キョウ</t>
    </rPh>
    <phoneticPr fontId="13"/>
  </si>
  <si>
    <t>共④</t>
    <rPh sb="0" eb="1">
      <t>キョウ</t>
    </rPh>
    <phoneticPr fontId="13"/>
  </si>
  <si>
    <t>共⑤</t>
    <rPh sb="0" eb="1">
      <t>キョウ</t>
    </rPh>
    <phoneticPr fontId="13"/>
  </si>
  <si>
    <t>共同事業者①</t>
    <rPh sb="0" eb="2">
      <t>キョウドウ</t>
    </rPh>
    <rPh sb="2" eb="4">
      <t>ジギョウ</t>
    </rPh>
    <rPh sb="4" eb="5">
      <t>シャ</t>
    </rPh>
    <phoneticPr fontId="13"/>
  </si>
  <si>
    <t>共同事業者②</t>
    <rPh sb="0" eb="2">
      <t>キョウドウ</t>
    </rPh>
    <rPh sb="2" eb="5">
      <t>ジギョウシャ</t>
    </rPh>
    <phoneticPr fontId="13"/>
  </si>
  <si>
    <t>共同事業者③</t>
    <rPh sb="0" eb="5">
      <t>キョウドウジギョウシャ</t>
    </rPh>
    <phoneticPr fontId="13"/>
  </si>
  <si>
    <t>共同事業者④</t>
    <rPh sb="0" eb="5">
      <t>キョウドウジギョウシャ</t>
    </rPh>
    <phoneticPr fontId="13"/>
  </si>
  <si>
    <t>共同事業者⑤</t>
    <rPh sb="0" eb="5">
      <t>キョウドウジギョウシャ</t>
    </rPh>
    <phoneticPr fontId="13"/>
  </si>
  <si>
    <t>事業実施の責任者</t>
    <rPh sb="0" eb="2">
      <t>ジギョウ</t>
    </rPh>
    <rPh sb="2" eb="4">
      <t>ジッシ</t>
    </rPh>
    <rPh sb="5" eb="8">
      <t>セキニンシャ</t>
    </rPh>
    <phoneticPr fontId="1"/>
  </si>
  <si>
    <t>【別紙２-①】補助対象経費　集計</t>
    <phoneticPr fontId="13"/>
  </si>
  <si>
    <t>【別紙２-②】補助対象外の設備費等　集計</t>
    <phoneticPr fontId="13"/>
  </si>
  <si>
    <t>【別紙２-③】補助対象外の経済価値に換算する資源　集計</t>
    <phoneticPr fontId="13"/>
  </si>
  <si>
    <t>【別紙２合計】</t>
    <phoneticPr fontId="13"/>
  </si>
  <si>
    <t>共同事業者⑥</t>
    <rPh sb="0" eb="5">
      <t>キョウドウジギョウシャ</t>
    </rPh>
    <phoneticPr fontId="13"/>
  </si>
  <si>
    <t>共⑥</t>
    <rPh sb="0" eb="1">
      <t>キョウ</t>
    </rPh>
    <phoneticPr fontId="13"/>
  </si>
  <si>
    <t>(検算用 別紙2-①合計より)</t>
    <rPh sb="1" eb="3">
      <t>ケンザン</t>
    </rPh>
    <rPh sb="3" eb="4">
      <t>ヨウ</t>
    </rPh>
    <rPh sb="5" eb="7">
      <t>ベッシ</t>
    </rPh>
    <rPh sb="10" eb="12">
      <t>ゴウケイ</t>
    </rPh>
    <phoneticPr fontId="13"/>
  </si>
  <si>
    <t>(検算用 別紙2-②合計より)</t>
    <rPh sb="1" eb="3">
      <t>ケンザン</t>
    </rPh>
    <rPh sb="3" eb="4">
      <t>ヨウ</t>
    </rPh>
    <rPh sb="5" eb="7">
      <t>ベッシ</t>
    </rPh>
    <rPh sb="10" eb="12">
      <t>ゴウケイ</t>
    </rPh>
    <phoneticPr fontId="13"/>
  </si>
  <si>
    <t>(検算用 別紙2-③合計より)</t>
    <rPh sb="1" eb="3">
      <t>ケンザン</t>
    </rPh>
    <rPh sb="3" eb="4">
      <t>ヨウ</t>
    </rPh>
    <rPh sb="5" eb="7">
      <t>ベッシ</t>
    </rPh>
    <rPh sb="10" eb="12">
      <t>ゴウケイ</t>
    </rPh>
    <phoneticPr fontId="13"/>
  </si>
  <si>
    <t>補助金名</t>
    <rPh sb="0" eb="4">
      <t>ホジョキンメイ</t>
    </rPh>
    <phoneticPr fontId="8"/>
  </si>
  <si>
    <t>★以下の資料番号及びファイル名でご提出ください。（）内は説明書きです。</t>
    <rPh sb="1" eb="3">
      <t>イカ</t>
    </rPh>
    <rPh sb="4" eb="6">
      <t>シリョウ</t>
    </rPh>
    <rPh sb="6" eb="8">
      <t>バンゴウ</t>
    </rPh>
    <rPh sb="8" eb="9">
      <t>オヨ</t>
    </rPh>
    <phoneticPr fontId="13"/>
  </si>
  <si>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3"/>
  </si>
  <si>
    <t>番号</t>
    <rPh sb="0" eb="2">
      <t>バンゴウ</t>
    </rPh>
    <phoneticPr fontId="1"/>
  </si>
  <si>
    <t>資料番号及びファイル名</t>
    <rPh sb="0" eb="2">
      <t>シリョウ</t>
    </rPh>
    <rPh sb="2" eb="4">
      <t>バンゴウ</t>
    </rPh>
    <rPh sb="4" eb="5">
      <t>オヨ</t>
    </rPh>
    <rPh sb="10" eb="11">
      <t>メイ</t>
    </rPh>
    <phoneticPr fontId="1"/>
  </si>
  <si>
    <t>2_事業実施場所
　（事業を行う場所の地図、都道府県市町村一覧等）</t>
    <rPh sb="2" eb="4">
      <t>ジギョウ</t>
    </rPh>
    <rPh sb="4" eb="6">
      <t>ジッシ</t>
    </rPh>
    <rPh sb="6" eb="8">
      <t>バショ</t>
    </rPh>
    <rPh sb="11" eb="13">
      <t>ジギョウ</t>
    </rPh>
    <rPh sb="14" eb="15">
      <t>オコナ</t>
    </rPh>
    <rPh sb="16" eb="18">
      <t>バショ</t>
    </rPh>
    <rPh sb="22" eb="26">
      <t>トドウフケン</t>
    </rPh>
    <rPh sb="26" eb="29">
      <t>シチョウソン</t>
    </rPh>
    <rPh sb="29" eb="31">
      <t>イチラン</t>
    </rPh>
    <phoneticPr fontId="1"/>
  </si>
  <si>
    <t>(6)選定額
 (4)と(5)を比較し
て少ない方の額</t>
    <rPh sb="3" eb="5">
      <t>センテイ</t>
    </rPh>
    <rPh sb="5" eb="6">
      <t>ガク</t>
    </rPh>
    <phoneticPr fontId="1"/>
  </si>
  <si>
    <t>※記入欄には図を挿入せず、別紙に記入すること。</t>
    <phoneticPr fontId="7"/>
  </si>
  <si>
    <t>※記入欄が足りない場合は、行の高さを引き伸ばして（行の挿入は不可）記入すること。</t>
    <phoneticPr fontId="7"/>
  </si>
  <si>
    <t>※行の高さが400ピクセルを超える場合には、記入欄には要約を記入し、詳細は別紙を添付すること（フォントサイズの変更は不可）。</t>
    <phoneticPr fontId="7"/>
  </si>
  <si>
    <t>※別紙を添付する場合は、記入欄に資料番号を記入すること。提出書類及び資料番号については、提出書類等一覧も参照。</t>
    <rPh sb="32" eb="33">
      <t>オヨ</t>
    </rPh>
    <rPh sb="34" eb="36">
      <t>シリョウ</t>
    </rPh>
    <rPh sb="36" eb="38">
      <t>バンゴウ</t>
    </rPh>
    <phoneticPr fontId="7"/>
  </si>
  <si>
    <t>※各項目右欄の「記入すべき内容について」に記載の内容を全て記入すること。</t>
    <rPh sb="1" eb="2">
      <t>カク</t>
    </rPh>
    <rPh sb="2" eb="4">
      <t>コウモク</t>
    </rPh>
    <rPh sb="4" eb="6">
      <t>ウラン</t>
    </rPh>
    <rPh sb="8" eb="10">
      <t>キニュウ</t>
    </rPh>
    <rPh sb="13" eb="15">
      <t>ナイヨウ</t>
    </rPh>
    <rPh sb="21" eb="23">
      <t>キサイ</t>
    </rPh>
    <rPh sb="24" eb="26">
      <t>ナイヨウ</t>
    </rPh>
    <rPh sb="27" eb="28">
      <t>スベ</t>
    </rPh>
    <rPh sb="29" eb="31">
      <t>キニュウ</t>
    </rPh>
    <phoneticPr fontId="7"/>
  </si>
  <si>
    <t>2_事業実施場所　参照</t>
    <rPh sb="2" eb="4">
      <t>ジギョウ</t>
    </rPh>
    <rPh sb="4" eb="6">
      <t>ジッシ</t>
    </rPh>
    <rPh sb="6" eb="8">
      <t>バショ</t>
    </rPh>
    <rPh sb="9" eb="11">
      <t>サンショウ</t>
    </rPh>
    <phoneticPr fontId="1"/>
  </si>
  <si>
    <t>事業の目的・概要</t>
    <rPh sb="0" eb="2">
      <t>ジギョウ</t>
    </rPh>
    <rPh sb="3" eb="5">
      <t>モクテキ</t>
    </rPh>
    <rPh sb="6" eb="8">
      <t>ガイヨウ</t>
    </rPh>
    <phoneticPr fontId="7"/>
  </si>
  <si>
    <t>環境面において副次的に発生する負の影響について</t>
    <rPh sb="0" eb="3">
      <t>カンキョウメン</t>
    </rPh>
    <rPh sb="7" eb="10">
      <t>フクジテキ</t>
    </rPh>
    <rPh sb="11" eb="13">
      <t>ハッセイ</t>
    </rPh>
    <rPh sb="15" eb="16">
      <t>フ</t>
    </rPh>
    <rPh sb="17" eb="19">
      <t>エイキョウ</t>
    </rPh>
    <phoneticPr fontId="7"/>
  </si>
  <si>
    <t>CO2削減効果及びその他の環境保全効果の算定根拠</t>
    <rPh sb="3" eb="5">
      <t>サクゲン</t>
    </rPh>
    <rPh sb="5" eb="7">
      <t>コウカ</t>
    </rPh>
    <rPh sb="7" eb="8">
      <t>オヨ</t>
    </rPh>
    <rPh sb="11" eb="12">
      <t>タ</t>
    </rPh>
    <rPh sb="13" eb="15">
      <t>カンキョウ</t>
    </rPh>
    <rPh sb="15" eb="17">
      <t>ホゼン</t>
    </rPh>
    <rPh sb="17" eb="19">
      <t>コウカ</t>
    </rPh>
    <rPh sb="20" eb="22">
      <t>サンテイ</t>
    </rPh>
    <rPh sb="22" eb="24">
      <t>コンキョ</t>
    </rPh>
    <phoneticPr fontId="7"/>
  </si>
  <si>
    <t>3_環境保全効果　参照</t>
    <rPh sb="2" eb="6">
      <t>カンキョウホゼン</t>
    </rPh>
    <rPh sb="6" eb="8">
      <t>コウカ</t>
    </rPh>
    <rPh sb="9" eb="11">
      <t>サンショウ</t>
    </rPh>
    <phoneticPr fontId="1"/>
  </si>
  <si>
    <t>記入欄（黄色のセルは全て記入してください）</t>
    <rPh sb="0" eb="2">
      <t>キニュウ</t>
    </rPh>
    <rPh sb="2" eb="3">
      <t>ラン</t>
    </rPh>
    <rPh sb="4" eb="6">
      <t>キイロ</t>
    </rPh>
    <rPh sb="10" eb="11">
      <t>スベ</t>
    </rPh>
    <rPh sb="12" eb="14">
      <t>キニュウ</t>
    </rPh>
    <phoneticPr fontId="5"/>
  </si>
  <si>
    <t>＊ 必ず選択してください。</t>
    <rPh sb="2" eb="3">
      <t>カナラ</t>
    </rPh>
    <rPh sb="4" eb="6">
      <t>センタク</t>
    </rPh>
    <phoneticPr fontId="7"/>
  </si>
  <si>
    <t>＊ 必ず選択してください。</t>
    <rPh sb="2" eb="3">
      <t>カナラ</t>
    </rPh>
    <phoneticPr fontId="5"/>
  </si>
  <si>
    <t>＊ 公募要領に記載された「補助事業者」の要件を満たしていることを確認すること。
＊ 正式名称で記入する。</t>
    <rPh sb="42" eb="44">
      <t>セイシキ</t>
    </rPh>
    <rPh sb="44" eb="46">
      <t>メイショウ</t>
    </rPh>
    <rPh sb="47" eb="49">
      <t>キニュウ</t>
    </rPh>
    <phoneticPr fontId="1"/>
  </si>
  <si>
    <t>＊ 必ず選択してください。</t>
    <phoneticPr fontId="7"/>
  </si>
  <si>
    <t>＊ 団体の代表権を持つ方に関する事項を記入する。
＊ 郵便番号はハイフンなしの7ケタの半角数値のみ入力。([〒000-0000]形式で表示されます。)
＊ 電話番号は市外局番からハイフンを入れて半角数値で入力。（例：03-1234-5678）</t>
    <rPh sb="2" eb="4">
      <t>ダンタイ</t>
    </rPh>
    <rPh sb="5" eb="8">
      <t>ダイヒョウケン</t>
    </rPh>
    <rPh sb="9" eb="10">
      <t>モ</t>
    </rPh>
    <rPh sb="11" eb="12">
      <t>カタ</t>
    </rPh>
    <rPh sb="13" eb="14">
      <t>カン</t>
    </rPh>
    <rPh sb="16" eb="18">
      <t>ジコウ</t>
    </rPh>
    <rPh sb="19" eb="21">
      <t>キニュウ</t>
    </rPh>
    <rPh sb="44" eb="46">
      <t>ハンカク</t>
    </rPh>
    <rPh sb="50" eb="52">
      <t>ニュウリョク</t>
    </rPh>
    <rPh sb="99" eb="101">
      <t>ハンカク</t>
    </rPh>
    <rPh sb="101" eb="103">
      <t>スウチ</t>
    </rPh>
    <rPh sb="104" eb="106">
      <t>ニュウリョク</t>
    </rPh>
    <phoneticPr fontId="1"/>
  </si>
  <si>
    <t>＊ 事業を実施する責任者の方に関する事項を記入する。
＊ 郵便番号はハイフンなしの7ケタの半角数値のみ入力。([〒000-0000]形式で表示されます。)
＊ 電話番号は市外局番からハイフンを入れて半角数値で入力。（例：03-1234-5678）</t>
    <phoneticPr fontId="1"/>
  </si>
  <si>
    <t>＊ 補助事業を実施する担当者で、協会とのやり取りの窓口となる方の情報を記入してください。
＊ 郵便番号はハイフンなしの7ケタの半角数値のみ入力。([〒000-0000]形式で表示されます。)
＊ 電話番号は市外局番からハイフンを入れて半角数値で入力。（例：03-1234-5678）</t>
    <rPh sb="2" eb="4">
      <t>ホジョ</t>
    </rPh>
    <rPh sb="4" eb="6">
      <t>ジギョウ</t>
    </rPh>
    <rPh sb="7" eb="9">
      <t>ジッシ</t>
    </rPh>
    <rPh sb="11" eb="14">
      <t>タントウシャ</t>
    </rPh>
    <rPh sb="16" eb="18">
      <t>キョウカイ</t>
    </rPh>
    <rPh sb="22" eb="23">
      <t>ト</t>
    </rPh>
    <rPh sb="25" eb="27">
      <t>マドグチ</t>
    </rPh>
    <rPh sb="32" eb="34">
      <t>ジョウホウ</t>
    </rPh>
    <phoneticPr fontId="1"/>
  </si>
  <si>
    <t>＊ 事業実施場所の地図、一覧等を、2_事業実施場所として添付すること。</t>
    <rPh sb="2" eb="4">
      <t>ジギョウ</t>
    </rPh>
    <rPh sb="4" eb="6">
      <t>ジッシ</t>
    </rPh>
    <rPh sb="6" eb="8">
      <t>バショ</t>
    </rPh>
    <rPh sb="9" eb="11">
      <t>チズ</t>
    </rPh>
    <rPh sb="12" eb="14">
      <t>イチラン</t>
    </rPh>
    <rPh sb="14" eb="15">
      <t>トウ</t>
    </rPh>
    <rPh sb="19" eb="21">
      <t>ジギョウ</t>
    </rPh>
    <rPh sb="21" eb="23">
      <t>ジッシ</t>
    </rPh>
    <rPh sb="23" eb="25">
      <t>バショ</t>
    </rPh>
    <rPh sb="28" eb="30">
      <t>テンプ</t>
    </rPh>
    <phoneticPr fontId="1"/>
  </si>
  <si>
    <t>t-CO2/年</t>
    <phoneticPr fontId="7"/>
  </si>
  <si>
    <t>その他の環境保全効果①</t>
    <rPh sb="2" eb="3">
      <t>タ</t>
    </rPh>
    <rPh sb="4" eb="6">
      <t>カンキョウ</t>
    </rPh>
    <rPh sb="6" eb="8">
      <t>ホゼン</t>
    </rPh>
    <rPh sb="8" eb="10">
      <t>コウカ</t>
    </rPh>
    <phoneticPr fontId="7"/>
  </si>
  <si>
    <t>その他の環境保全効果②</t>
    <rPh sb="2" eb="3">
      <t>タ</t>
    </rPh>
    <rPh sb="4" eb="6">
      <t>カンキョウ</t>
    </rPh>
    <rPh sb="6" eb="8">
      <t>ホゼン</t>
    </rPh>
    <rPh sb="8" eb="10">
      <t>コウカ</t>
    </rPh>
    <phoneticPr fontId="7"/>
  </si>
  <si>
    <t>費用対効果（その他①）</t>
    <rPh sb="8" eb="9">
      <t>タ</t>
    </rPh>
    <phoneticPr fontId="7"/>
  </si>
  <si>
    <t>費用対効果（その他②）</t>
    <rPh sb="8" eb="9">
      <t>タ</t>
    </rPh>
    <phoneticPr fontId="7"/>
  </si>
  <si>
    <t>/年</t>
    <rPh sb="1" eb="2">
      <t>ネン</t>
    </rPh>
    <phoneticPr fontId="7"/>
  </si>
  <si>
    <t>人/年</t>
    <phoneticPr fontId="7"/>
  </si>
  <si>
    <t>t-CO2/人</t>
    <phoneticPr fontId="7"/>
  </si>
  <si>
    <t>/人</t>
    <rPh sb="1" eb="2">
      <t>ニン</t>
    </rPh>
    <phoneticPr fontId="7"/>
  </si>
  <si>
    <t>/人</t>
    <phoneticPr fontId="7"/>
  </si>
  <si>
    <t>① 【住[外]】住宅の省エネ化・再エネ導入(断熱化、太陽光発電等)</t>
    <phoneticPr fontId="7"/>
  </si>
  <si>
    <t>② 【住[内]】エコグッズの選択(LED、家電、給湯、節水 等)</t>
    <phoneticPr fontId="7"/>
  </si>
  <si>
    <t>③ 【衣】クールビズ・ウォームビズ、サステナブルファッションの実践</t>
    <phoneticPr fontId="7"/>
  </si>
  <si>
    <t>④ 【買・食】地産地消、適量購入・食べきりごみの削減・分別</t>
    <phoneticPr fontId="7"/>
  </si>
  <si>
    <t>⑤ 【職】テレワークの実践</t>
    <phoneticPr fontId="7"/>
  </si>
  <si>
    <t>⑥ 【移】電動車の購入、環境負荷がより少ない移動手段の選択</t>
    <phoneticPr fontId="7"/>
  </si>
  <si>
    <t>⑦ 【基盤】情報 (教育・ナッジ)インセンティブ</t>
    <phoneticPr fontId="7"/>
  </si>
  <si>
    <t>事業実施に関連する事項</t>
    <phoneticPr fontId="1"/>
  </si>
  <si>
    <t>4_事業実施体制　参照</t>
    <rPh sb="2" eb="4">
      <t>ジギョウ</t>
    </rPh>
    <rPh sb="4" eb="6">
      <t>ジッシ</t>
    </rPh>
    <rPh sb="6" eb="8">
      <t>タイセイ</t>
    </rPh>
    <rPh sb="9" eb="11">
      <t>サンショウ</t>
    </rPh>
    <phoneticPr fontId="1"/>
  </si>
  <si>
    <t>注1</t>
    <phoneticPr fontId="5"/>
  </si>
  <si>
    <t>注2</t>
    <phoneticPr fontId="5"/>
  </si>
  <si>
    <t>注3</t>
    <phoneticPr fontId="7"/>
  </si>
  <si>
    <t>※記入欄が足りない場合は、行を挿入してください。</t>
    <rPh sb="1" eb="3">
      <t>キニュウ</t>
    </rPh>
    <rPh sb="3" eb="4">
      <t>ラン</t>
    </rPh>
    <rPh sb="5" eb="6">
      <t>タ</t>
    </rPh>
    <rPh sb="9" eb="11">
      <t>バアイ</t>
    </rPh>
    <rPh sb="13" eb="14">
      <t>ギョウ</t>
    </rPh>
    <rPh sb="15" eb="17">
      <t>ソウニュウ</t>
    </rPh>
    <phoneticPr fontId="1"/>
  </si>
  <si>
    <t>＊ 代表事業者及び共同事業者の組織体制に連絡網や指示系統を記載した体制図を、4_事業実施体制として添付すること。</t>
    <rPh sb="2" eb="4">
      <t>ダイヒョウ</t>
    </rPh>
    <rPh sb="4" eb="7">
      <t>ジギョウシャ</t>
    </rPh>
    <rPh sb="7" eb="8">
      <t>オヨ</t>
    </rPh>
    <rPh sb="9" eb="11">
      <t>キョウドウ</t>
    </rPh>
    <rPh sb="11" eb="14">
      <t>ジギョウシャ</t>
    </rPh>
    <rPh sb="15" eb="19">
      <t>ソシキタイセイ</t>
    </rPh>
    <phoneticPr fontId="7"/>
  </si>
  <si>
    <t>4_事業実施体制
　（代表事業者及び共同事業者の組織体制に連絡網や指示系統を記載した体制図）</t>
    <rPh sb="2" eb="4">
      <t>ジギョウ</t>
    </rPh>
    <rPh sb="4" eb="6">
      <t>ジッシ</t>
    </rPh>
    <rPh sb="6" eb="8">
      <t>タイセイ</t>
    </rPh>
    <rPh sb="11" eb="13">
      <t>ダイヒョウ</t>
    </rPh>
    <rPh sb="13" eb="16">
      <t>ジギョウシャ</t>
    </rPh>
    <rPh sb="16" eb="17">
      <t>オヨ</t>
    </rPh>
    <rPh sb="18" eb="20">
      <t>キョウドウ</t>
    </rPh>
    <rPh sb="20" eb="23">
      <t>ジギョウシャ</t>
    </rPh>
    <phoneticPr fontId="1"/>
  </si>
  <si>
    <t>5_事業実施スケジュール　参照</t>
    <rPh sb="2" eb="4">
      <t>ジギョウ</t>
    </rPh>
    <rPh sb="4" eb="6">
      <t>ジッシ</t>
    </rPh>
    <rPh sb="13" eb="15">
      <t>サンショウ</t>
    </rPh>
    <phoneticPr fontId="1"/>
  </si>
  <si>
    <t>⑥</t>
    <phoneticPr fontId="1"/>
  </si>
  <si>
    <t>＊ 左欄には数値のみ、右欄には単位を記入すること。例えば、廃棄物削減効果の場合は､t／人 等。
＊ 算出に係る詳細、記載する各々の設定根拠・引用元に係る具体的資料は、3_環境保全効果として添付すること。
＊ その他の環境保全効果が３以上ある場合は、協会までご連絡ください。</t>
    <rPh sb="2" eb="4">
      <t>サラン</t>
    </rPh>
    <rPh sb="6" eb="8">
      <t>スウチ</t>
    </rPh>
    <rPh sb="11" eb="13">
      <t>ウラン</t>
    </rPh>
    <rPh sb="43" eb="44">
      <t>ニン</t>
    </rPh>
    <phoneticPr fontId="7"/>
  </si>
  <si>
    <t>当該補助年度</t>
    <phoneticPr fontId="7"/>
  </si>
  <si>
    <t>翌年度</t>
    <rPh sb="2" eb="3">
      <t>ド</t>
    </rPh>
    <phoneticPr fontId="7"/>
  </si>
  <si>
    <t>(3)差引額
 (1)-(2)</t>
    <rPh sb="3" eb="5">
      <t>サシヒキ</t>
    </rPh>
    <rPh sb="5" eb="6">
      <t>ガク</t>
    </rPh>
    <phoneticPr fontId="1"/>
  </si>
  <si>
    <t>事業実施規模</t>
    <rPh sb="0" eb="2">
      <t>ジギョウ</t>
    </rPh>
    <rPh sb="2" eb="4">
      <t>ジッシ</t>
    </rPh>
    <rPh sb="4" eb="6">
      <t>キボ</t>
    </rPh>
    <phoneticPr fontId="5"/>
  </si>
  <si>
    <t>＊ 全国、都道府県、区又は市町村等、事業実施する規模を記入する。複数箇所ある場合は、代表的な1箇所を記入し、その他は別紙（様式不問）に記入し、2_事業実施場所として添付すること。</t>
    <rPh sb="2" eb="4">
      <t>ゼンコク</t>
    </rPh>
    <rPh sb="5" eb="9">
      <t>トドウフケン</t>
    </rPh>
    <rPh sb="10" eb="11">
      <t>ク</t>
    </rPh>
    <rPh sb="11" eb="12">
      <t>マタ</t>
    </rPh>
    <rPh sb="13" eb="16">
      <t>シチョウソン</t>
    </rPh>
    <rPh sb="16" eb="17">
      <t>トウ</t>
    </rPh>
    <rPh sb="18" eb="20">
      <t>ジギョウ</t>
    </rPh>
    <rPh sb="20" eb="22">
      <t>ジッシ</t>
    </rPh>
    <rPh sb="24" eb="26">
      <t>キボ</t>
    </rPh>
    <rPh sb="27" eb="29">
      <t>キニュウ</t>
    </rPh>
    <rPh sb="58" eb="60">
      <t>ベッシ</t>
    </rPh>
    <rPh sb="61" eb="63">
      <t>ヨウシキ</t>
    </rPh>
    <rPh sb="63" eb="65">
      <t>フモン</t>
    </rPh>
    <rPh sb="67" eb="69">
      <t>キニュウ</t>
    </rPh>
    <rPh sb="73" eb="75">
      <t>ジギョウ</t>
    </rPh>
    <rPh sb="75" eb="77">
      <t>ジッシ</t>
    </rPh>
    <rPh sb="77" eb="79">
      <t>バショ</t>
    </rPh>
    <rPh sb="82" eb="84">
      <t>テンプ</t>
    </rPh>
    <phoneticPr fontId="1"/>
  </si>
  <si>
    <t>事業実施場所の地図、一覧等</t>
    <rPh sb="0" eb="2">
      <t>ジギョウ</t>
    </rPh>
    <rPh sb="2" eb="4">
      <t>ジッシ</t>
    </rPh>
    <rPh sb="4" eb="6">
      <t>バショ</t>
    </rPh>
    <rPh sb="7" eb="9">
      <t>チズ</t>
    </rPh>
    <rPh sb="10" eb="12">
      <t>イチラン</t>
    </rPh>
    <rPh sb="12" eb="13">
      <t>トウ</t>
    </rPh>
    <phoneticPr fontId="5"/>
  </si>
  <si>
    <t>⑦</t>
    <phoneticPr fontId="1"/>
  </si>
  <si>
    <t>⑧</t>
    <phoneticPr fontId="1"/>
  </si>
  <si>
    <t>⑨</t>
    <phoneticPr fontId="1"/>
  </si>
  <si>
    <t>⑩</t>
    <phoneticPr fontId="1"/>
  </si>
  <si>
    <t>エコ・ファースト認定企業である</t>
    <rPh sb="8" eb="10">
      <t>ニンテイ</t>
    </rPh>
    <rPh sb="10" eb="12">
      <t>キギョウ</t>
    </rPh>
    <phoneticPr fontId="7"/>
  </si>
  <si>
    <t>個人情報保護やプライバシー保護について</t>
    <rPh sb="0" eb="2">
      <t>コジン</t>
    </rPh>
    <rPh sb="2" eb="4">
      <t>ジョウホウ</t>
    </rPh>
    <rPh sb="4" eb="6">
      <t>ホゴ</t>
    </rPh>
    <rPh sb="13" eb="15">
      <t>ホゴ</t>
    </rPh>
    <phoneticPr fontId="7"/>
  </si>
  <si>
    <t>2050年カーボンニュートラルに向けた温室効果ガスの派出削減目標の設定</t>
    <rPh sb="4" eb="5">
      <t>ネン</t>
    </rPh>
    <rPh sb="16" eb="17">
      <t>ム</t>
    </rPh>
    <rPh sb="19" eb="21">
      <t>オンシツ</t>
    </rPh>
    <rPh sb="21" eb="23">
      <t>コウカ</t>
    </rPh>
    <rPh sb="26" eb="28">
      <t>ハシュツ</t>
    </rPh>
    <rPh sb="28" eb="30">
      <t>サクゲン</t>
    </rPh>
    <rPh sb="30" eb="32">
      <t>モクヒョウ</t>
    </rPh>
    <rPh sb="33" eb="35">
      <t>セッテイ</t>
    </rPh>
    <phoneticPr fontId="7"/>
  </si>
  <si>
    <t>事業の概要</t>
    <rPh sb="0" eb="2">
      <t>ジギョウ</t>
    </rPh>
    <rPh sb="3" eb="5">
      <t>ガイヨウ</t>
    </rPh>
    <phoneticPr fontId="7"/>
  </si>
  <si>
    <t>需要サイドのボトルネックを構造的に解消する仕掛け</t>
    <rPh sb="0" eb="2">
      <t>ジュヨウ</t>
    </rPh>
    <rPh sb="13" eb="15">
      <t>コウゾウ</t>
    </rPh>
    <rPh sb="15" eb="16">
      <t>テキ</t>
    </rPh>
    <rPh sb="17" eb="19">
      <t>カイショウ</t>
    </rPh>
    <rPh sb="21" eb="23">
      <t>シカ</t>
    </rPh>
    <phoneticPr fontId="7"/>
  </si>
  <si>
    <t>事業の目的</t>
    <rPh sb="0" eb="2">
      <t>ジギョウ</t>
    </rPh>
    <rPh sb="3" eb="5">
      <t>モクテキ</t>
    </rPh>
    <phoneticPr fontId="7"/>
  </si>
  <si>
    <t>＊ ロードマップのスコープ（７分野）のうち該当するものにチェックを付ける。</t>
    <rPh sb="15" eb="17">
      <t>ブンヤ</t>
    </rPh>
    <rPh sb="21" eb="23">
      <t>ガイトウ</t>
    </rPh>
    <rPh sb="33" eb="34">
      <t>ツ</t>
    </rPh>
    <phoneticPr fontId="7"/>
  </si>
  <si>
    <t>t-CO2/万円</t>
    <rPh sb="6" eb="7">
      <t>マン</t>
    </rPh>
    <phoneticPr fontId="7"/>
  </si>
  <si>
    <t>/万円</t>
    <rPh sb="1" eb="2">
      <t>マン</t>
    </rPh>
    <rPh sb="2" eb="3">
      <t>エン</t>
    </rPh>
    <phoneticPr fontId="7"/>
  </si>
  <si>
    <t>事業の継続性</t>
    <rPh sb="0" eb="2">
      <t>ジギョウ</t>
    </rPh>
    <rPh sb="3" eb="5">
      <t>ケイゾク</t>
    </rPh>
    <rPh sb="5" eb="6">
      <t>セイ</t>
    </rPh>
    <phoneticPr fontId="7"/>
  </si>
  <si>
    <t>事業の概要と継続性</t>
    <rPh sb="0" eb="2">
      <t>ジギョウ</t>
    </rPh>
    <rPh sb="3" eb="5">
      <t>ガイヨウ</t>
    </rPh>
    <rPh sb="6" eb="8">
      <t>ケイゾク</t>
    </rPh>
    <rPh sb="8" eb="9">
      <t>セイ</t>
    </rPh>
    <phoneticPr fontId="7"/>
  </si>
  <si>
    <t>記</t>
    <rPh sb="0" eb="1">
      <t>シル</t>
    </rPh>
    <phoneticPr fontId="1"/>
  </si>
  <si>
    <t>金</t>
    <rPh sb="0" eb="1">
      <t>キン</t>
    </rPh>
    <phoneticPr fontId="1"/>
  </si>
  <si>
    <t>（うち消費税及び地方消費税相当額</t>
    <rPh sb="15" eb="16">
      <t>ガク</t>
    </rPh>
    <phoneticPr fontId="1"/>
  </si>
  <si>
    <t>円）</t>
  </si>
  <si>
    <t>令和</t>
    <phoneticPr fontId="1"/>
  </si>
  <si>
    <t>年</t>
    <rPh sb="0" eb="1">
      <t>ネン</t>
    </rPh>
    <phoneticPr fontId="1"/>
  </si>
  <si>
    <t>５　本件責任者及び担当者の氏名、連絡先等</t>
    <phoneticPr fontId="1"/>
  </si>
  <si>
    <t>（１）責任者の所属部署・職名・氏名</t>
    <rPh sb="3" eb="6">
      <t>セキニンシャ</t>
    </rPh>
    <rPh sb="7" eb="11">
      <t>ショゾクブショ</t>
    </rPh>
    <phoneticPr fontId="1"/>
  </si>
  <si>
    <t>部署：</t>
    <rPh sb="0" eb="2">
      <t>ブショ</t>
    </rPh>
    <phoneticPr fontId="1"/>
  </si>
  <si>
    <t>職名：</t>
    <rPh sb="0" eb="2">
      <t>ショクメイ</t>
    </rPh>
    <phoneticPr fontId="1"/>
  </si>
  <si>
    <t>氏名：</t>
    <rPh sb="0" eb="2">
      <t>シメイ</t>
    </rPh>
    <phoneticPr fontId="1"/>
  </si>
  <si>
    <t>（２）担当者の所属部署・職名・氏名</t>
    <phoneticPr fontId="1"/>
  </si>
  <si>
    <t>（３）連絡先（電話番号・Ｅﾒｰﾙｱﾄﾞﾚｽ）</t>
    <phoneticPr fontId="1"/>
  </si>
  <si>
    <t>電話番号：</t>
    <rPh sb="0" eb="4">
      <t>デンワバンゴウ</t>
    </rPh>
    <phoneticPr fontId="1"/>
  </si>
  <si>
    <t>Eﾒｰﾙｱﾄﾞﾚｽ：</t>
    <phoneticPr fontId="1"/>
  </si>
  <si>
    <t>ＲＣＥＳＰＡ事業番号</t>
    <rPh sb="6" eb="8">
      <t>ジギョウ</t>
    </rPh>
    <rPh sb="8" eb="10">
      <t>バンゴウ</t>
    </rPh>
    <phoneticPr fontId="1"/>
  </si>
  <si>
    <t>「デコ活」（脱炭素につながる新しい豊かな暮らしを創る国民運動）推進事業</t>
    <phoneticPr fontId="1"/>
  </si>
  <si>
    <t>完了実績報告時提出書類等一覧</t>
    <rPh sb="0" eb="2">
      <t>カンリョウ</t>
    </rPh>
    <rPh sb="2" eb="4">
      <t>ジッセキ</t>
    </rPh>
    <rPh sb="4" eb="6">
      <t>ホウコク</t>
    </rPh>
    <phoneticPr fontId="1"/>
  </si>
  <si>
    <t>5_事業実施スケジュール
　（当該補助年度に実施した内容と、翌年度の予定も含めた工程表）</t>
    <rPh sb="2" eb="4">
      <t>ジギョウ</t>
    </rPh>
    <rPh sb="4" eb="6">
      <t>ジッシ</t>
    </rPh>
    <rPh sb="15" eb="17">
      <t>トウガイ</t>
    </rPh>
    <rPh sb="17" eb="19">
      <t>ホジョ</t>
    </rPh>
    <rPh sb="19" eb="21">
      <t>ネンド</t>
    </rPh>
    <rPh sb="22" eb="24">
      <t>ジッシ</t>
    </rPh>
    <rPh sb="26" eb="28">
      <t>ナイヨウ</t>
    </rPh>
    <rPh sb="30" eb="33">
      <t>ヨクネンド</t>
    </rPh>
    <rPh sb="34" eb="36">
      <t>ヨテイ</t>
    </rPh>
    <rPh sb="40" eb="43">
      <t>コウテイヒョウ</t>
    </rPh>
    <phoneticPr fontId="1"/>
  </si>
  <si>
    <t>6</t>
    <phoneticPr fontId="1"/>
  </si>
  <si>
    <t>人件費の場合</t>
    <rPh sb="0" eb="2">
      <t>ジンケン</t>
    </rPh>
    <rPh sb="2" eb="3">
      <t>ヒ</t>
    </rPh>
    <rPh sb="4" eb="6">
      <t>バアイ</t>
    </rPh>
    <phoneticPr fontId="1"/>
  </si>
  <si>
    <t>7</t>
    <phoneticPr fontId="1"/>
  </si>
  <si>
    <t>8</t>
    <phoneticPr fontId="1"/>
  </si>
  <si>
    <t>8_就業規則・給与規程・就業カレンダー</t>
    <rPh sb="7" eb="9">
      <t>キュウヨ</t>
    </rPh>
    <rPh sb="12" eb="14">
      <t>シュウギョウ</t>
    </rPh>
    <phoneticPr fontId="1"/>
  </si>
  <si>
    <t>9</t>
    <phoneticPr fontId="1"/>
  </si>
  <si>
    <t>10</t>
    <phoneticPr fontId="1"/>
  </si>
  <si>
    <t>11</t>
    <phoneticPr fontId="13"/>
  </si>
  <si>
    <t>11_時間単価の根拠資料①</t>
    <rPh sb="3" eb="5">
      <t>ジカン</t>
    </rPh>
    <rPh sb="5" eb="7">
      <t>タンカ</t>
    </rPh>
    <rPh sb="8" eb="10">
      <t>コンキョ</t>
    </rPh>
    <rPh sb="10" eb="12">
      <t>シリョウ</t>
    </rPh>
    <phoneticPr fontId="13"/>
  </si>
  <si>
    <t>　【1.健保等級単価を適用する場合】
　　被保険者標準報酬決定通知書、健保等級証明書</t>
    <rPh sb="4" eb="10">
      <t>ケンポトウキュウタンカ</t>
    </rPh>
    <rPh sb="11" eb="13">
      <t>テキヨウ</t>
    </rPh>
    <rPh sb="15" eb="17">
      <t>バアイ</t>
    </rPh>
    <rPh sb="21" eb="25">
      <t>ヒホケンシャ</t>
    </rPh>
    <rPh sb="25" eb="27">
      <t>ヒョウジュン</t>
    </rPh>
    <rPh sb="27" eb="29">
      <t>ホウシュウ</t>
    </rPh>
    <rPh sb="29" eb="31">
      <t>ケッテイ</t>
    </rPh>
    <rPh sb="31" eb="34">
      <t>ツウチショ</t>
    </rPh>
    <rPh sb="35" eb="39">
      <t>ケンポトウキュウ</t>
    </rPh>
    <rPh sb="39" eb="42">
      <t>ショウメイショ</t>
    </rPh>
    <phoneticPr fontId="13"/>
  </si>
  <si>
    <t>　【3.実績単価を適用する場合】
　　雇用契約書、労働条件通知書、個人別・月別給与明細、給与証明書</t>
    <rPh sb="13" eb="15">
      <t>バアイ</t>
    </rPh>
    <rPh sb="19" eb="24">
      <t>コヨウケイヤクショ</t>
    </rPh>
    <rPh sb="25" eb="29">
      <t>ロウドウジョウケン</t>
    </rPh>
    <rPh sb="29" eb="32">
      <t>ツウチショ</t>
    </rPh>
    <rPh sb="33" eb="36">
      <t>コジンベツ</t>
    </rPh>
    <rPh sb="37" eb="39">
      <t>ツキベツ</t>
    </rPh>
    <rPh sb="39" eb="41">
      <t>キュウヨ</t>
    </rPh>
    <rPh sb="41" eb="43">
      <t>メイサイ</t>
    </rPh>
    <rPh sb="44" eb="46">
      <t>キュウヨ</t>
    </rPh>
    <rPh sb="46" eb="49">
      <t>ショウメイショ</t>
    </rPh>
    <phoneticPr fontId="13"/>
  </si>
  <si>
    <t>12</t>
    <phoneticPr fontId="13"/>
  </si>
  <si>
    <t>12_時間単価の根拠資料②</t>
    <rPh sb="3" eb="5">
      <t>ジカン</t>
    </rPh>
    <rPh sb="5" eb="7">
      <t>タンカ</t>
    </rPh>
    <rPh sb="8" eb="10">
      <t>コンキョ</t>
    </rPh>
    <rPh sb="10" eb="12">
      <t>シリョウ</t>
    </rPh>
    <phoneticPr fontId="13"/>
  </si>
  <si>
    <t>　【1.健保等級単価を適用する場合】
　　労務費単価一覧表　（手引きに掲載のもの）、標準報酬月額表　（所在する都道府県のもの）</t>
    <rPh sb="4" eb="10">
      <t>ケンポトウキュウタンカ</t>
    </rPh>
    <rPh sb="11" eb="13">
      <t>テキヨウ</t>
    </rPh>
    <rPh sb="15" eb="17">
      <t>バアイ</t>
    </rPh>
    <rPh sb="21" eb="24">
      <t>ロウムヒ</t>
    </rPh>
    <rPh sb="24" eb="26">
      <t>タンカ</t>
    </rPh>
    <rPh sb="26" eb="29">
      <t>イチランヒョウ</t>
    </rPh>
    <rPh sb="31" eb="33">
      <t>テビ</t>
    </rPh>
    <rPh sb="35" eb="37">
      <t>ケイサイ</t>
    </rPh>
    <rPh sb="42" eb="46">
      <t>ヒョウジュンホウシュウ</t>
    </rPh>
    <rPh sb="46" eb="48">
      <t>ゲツガク</t>
    </rPh>
    <rPh sb="48" eb="49">
      <t>ヒョウ</t>
    </rPh>
    <rPh sb="51" eb="53">
      <t>ショザイ</t>
    </rPh>
    <rPh sb="55" eb="59">
      <t>トドウフケン</t>
    </rPh>
    <phoneticPr fontId="13"/>
  </si>
  <si>
    <t>　【2.年俸・月給制の者において人件費単価一覧表を適用する方法】
　　個人別・月別給与明細、給与証明書</t>
    <rPh sb="35" eb="38">
      <t>コジンベツ</t>
    </rPh>
    <rPh sb="39" eb="41">
      <t>ツキベツ</t>
    </rPh>
    <rPh sb="41" eb="43">
      <t>キュウヨ</t>
    </rPh>
    <rPh sb="43" eb="45">
      <t>メイサイ</t>
    </rPh>
    <rPh sb="46" eb="48">
      <t>キュウヨ</t>
    </rPh>
    <rPh sb="48" eb="51">
      <t>ショウメイショ</t>
    </rPh>
    <phoneticPr fontId="13"/>
  </si>
  <si>
    <t>13</t>
    <phoneticPr fontId="1"/>
  </si>
  <si>
    <t>13_振込証明
　（給与等振込実施等の確認書、給与等受領者の預金通帳の写し等、金融機関が発行したもの）</t>
    <rPh sb="3" eb="5">
      <t>フリコ</t>
    </rPh>
    <rPh sb="5" eb="7">
      <t>ショウメイ</t>
    </rPh>
    <rPh sb="10" eb="13">
      <t>キュウヨトウ</t>
    </rPh>
    <rPh sb="13" eb="15">
      <t>フリコミ</t>
    </rPh>
    <rPh sb="15" eb="17">
      <t>ジッシ</t>
    </rPh>
    <rPh sb="17" eb="18">
      <t>トウ</t>
    </rPh>
    <rPh sb="19" eb="21">
      <t>カクニン</t>
    </rPh>
    <rPh sb="21" eb="22">
      <t>ショ</t>
    </rPh>
    <rPh sb="23" eb="26">
      <t>キュウヨトウ</t>
    </rPh>
    <rPh sb="26" eb="29">
      <t>ジュリョウシャ</t>
    </rPh>
    <rPh sb="30" eb="32">
      <t>ヨキン</t>
    </rPh>
    <rPh sb="32" eb="34">
      <t>ツウチョウ</t>
    </rPh>
    <rPh sb="35" eb="36">
      <t>ウツ</t>
    </rPh>
    <rPh sb="37" eb="38">
      <t>トウ</t>
    </rPh>
    <rPh sb="39" eb="43">
      <t>キンユウキカン</t>
    </rPh>
    <rPh sb="44" eb="46">
      <t>ハッコウ</t>
    </rPh>
    <phoneticPr fontId="1"/>
  </si>
  <si>
    <t>14</t>
    <phoneticPr fontId="1"/>
  </si>
  <si>
    <t>14_事業従事者の管理体制図
　（業務日誌に記載の責任者が従事者の上席であることが確認できる体制図）</t>
    <rPh sb="3" eb="5">
      <t>ジギョウ</t>
    </rPh>
    <rPh sb="5" eb="7">
      <t>ジュウジ</t>
    </rPh>
    <rPh sb="7" eb="8">
      <t>シャ</t>
    </rPh>
    <rPh sb="9" eb="11">
      <t>カンリ</t>
    </rPh>
    <rPh sb="11" eb="14">
      <t>タイセイズ</t>
    </rPh>
    <rPh sb="17" eb="19">
      <t>ギョウム</t>
    </rPh>
    <rPh sb="19" eb="21">
      <t>ニッシ</t>
    </rPh>
    <rPh sb="22" eb="24">
      <t>キサイ</t>
    </rPh>
    <rPh sb="25" eb="28">
      <t>セキニンシャ</t>
    </rPh>
    <rPh sb="29" eb="32">
      <t>ジュウジシャ</t>
    </rPh>
    <rPh sb="33" eb="35">
      <t>ジョウセキ</t>
    </rPh>
    <rPh sb="41" eb="43">
      <t>カクニン</t>
    </rPh>
    <rPh sb="46" eb="49">
      <t>タイセイズ</t>
    </rPh>
    <phoneticPr fontId="1"/>
  </si>
  <si>
    <t>15</t>
    <phoneticPr fontId="1"/>
  </si>
  <si>
    <t>15_見積依頼書及び見積書、もしくは入札の経緯が分かる資料、または業者選定理由書
　（委託費の場合は業者選定の過程が分かる資料を添付。
　例えば、３者以上の見積合わせ、もしくは入札行為、または特段の理由により競争性をもった業者選定及び価格設定が行えない場合における協会事前確認済みの業者選定理由書等）</t>
    <rPh sb="3" eb="5">
      <t>ミツモ</t>
    </rPh>
    <rPh sb="5" eb="8">
      <t>イライショ</t>
    </rPh>
    <rPh sb="8" eb="9">
      <t>オヨ</t>
    </rPh>
    <rPh sb="10" eb="12">
      <t>ミツモ</t>
    </rPh>
    <rPh sb="12" eb="13">
      <t>ショ</t>
    </rPh>
    <rPh sb="18" eb="20">
      <t>ニュウサツ</t>
    </rPh>
    <rPh sb="21" eb="23">
      <t>ケイイ</t>
    </rPh>
    <rPh sb="24" eb="25">
      <t>ワ</t>
    </rPh>
    <rPh sb="27" eb="29">
      <t>シリョウ</t>
    </rPh>
    <rPh sb="33" eb="35">
      <t>ギョウシャ</t>
    </rPh>
    <rPh sb="35" eb="37">
      <t>センテイ</t>
    </rPh>
    <rPh sb="37" eb="40">
      <t>リユウショ</t>
    </rPh>
    <rPh sb="47" eb="49">
      <t>バアイ</t>
    </rPh>
    <rPh sb="50" eb="52">
      <t>ギョウシャ</t>
    </rPh>
    <rPh sb="52" eb="54">
      <t>センテイ</t>
    </rPh>
    <rPh sb="55" eb="57">
      <t>カテイ</t>
    </rPh>
    <rPh sb="58" eb="59">
      <t>ワ</t>
    </rPh>
    <rPh sb="61" eb="63">
      <t>シリョウ</t>
    </rPh>
    <rPh sb="64" eb="66">
      <t>テンプ</t>
    </rPh>
    <rPh sb="69" eb="70">
      <t>タト</t>
    </rPh>
    <rPh sb="74" eb="75">
      <t>シャ</t>
    </rPh>
    <rPh sb="75" eb="77">
      <t>イジョウ</t>
    </rPh>
    <rPh sb="78" eb="80">
      <t>ミツモリ</t>
    </rPh>
    <rPh sb="80" eb="81">
      <t>ア</t>
    </rPh>
    <rPh sb="88" eb="92">
      <t>ニュウサツコウイ</t>
    </rPh>
    <rPh sb="96" eb="98">
      <t>トクダン</t>
    </rPh>
    <rPh sb="99" eb="101">
      <t>リユウ</t>
    </rPh>
    <rPh sb="104" eb="107">
      <t>キョウソウセイ</t>
    </rPh>
    <rPh sb="111" eb="113">
      <t>ギョウシャ</t>
    </rPh>
    <rPh sb="113" eb="115">
      <t>センテイ</t>
    </rPh>
    <rPh sb="115" eb="116">
      <t>オヨ</t>
    </rPh>
    <rPh sb="117" eb="119">
      <t>カカク</t>
    </rPh>
    <rPh sb="119" eb="121">
      <t>セッテイ</t>
    </rPh>
    <rPh sb="122" eb="123">
      <t>オコナ</t>
    </rPh>
    <rPh sb="126" eb="128">
      <t>バアイ</t>
    </rPh>
    <rPh sb="132" eb="134">
      <t>キョウカイ</t>
    </rPh>
    <rPh sb="134" eb="136">
      <t>ジゼン</t>
    </rPh>
    <rPh sb="136" eb="138">
      <t>カクニン</t>
    </rPh>
    <rPh sb="138" eb="139">
      <t>ス</t>
    </rPh>
    <rPh sb="141" eb="143">
      <t>ギョウシャ</t>
    </rPh>
    <rPh sb="143" eb="145">
      <t>センテイ</t>
    </rPh>
    <rPh sb="145" eb="148">
      <t>リユウショ</t>
    </rPh>
    <rPh sb="148" eb="149">
      <t>トウ</t>
    </rPh>
    <phoneticPr fontId="1"/>
  </si>
  <si>
    <t xml:space="preserve">業務費の場合
</t>
    <rPh sb="0" eb="2">
      <t>ギョウム</t>
    </rPh>
    <rPh sb="2" eb="3">
      <t>ヒ</t>
    </rPh>
    <rPh sb="4" eb="6">
      <t>バアイ</t>
    </rPh>
    <phoneticPr fontId="1"/>
  </si>
  <si>
    <t>16</t>
    <phoneticPr fontId="1"/>
  </si>
  <si>
    <t>16_契約書、もしくは注文書及び注文請書</t>
    <rPh sb="3" eb="5">
      <t>ケイヤク</t>
    </rPh>
    <rPh sb="5" eb="6">
      <t>ショ</t>
    </rPh>
    <rPh sb="11" eb="14">
      <t>チュウモンショ</t>
    </rPh>
    <rPh sb="14" eb="15">
      <t>オヨ</t>
    </rPh>
    <rPh sb="16" eb="18">
      <t>チュウモン</t>
    </rPh>
    <rPh sb="18" eb="20">
      <t>ウケショ</t>
    </rPh>
    <phoneticPr fontId="1"/>
  </si>
  <si>
    <t>業務費の場合</t>
    <rPh sb="0" eb="2">
      <t>ギョウム</t>
    </rPh>
    <rPh sb="2" eb="3">
      <t>ヒ</t>
    </rPh>
    <rPh sb="4" eb="6">
      <t>バアイ</t>
    </rPh>
    <phoneticPr fontId="1"/>
  </si>
  <si>
    <t>17</t>
    <phoneticPr fontId="1"/>
  </si>
  <si>
    <t>17_納品書</t>
    <rPh sb="3" eb="6">
      <t>ノウヒンショ</t>
    </rPh>
    <phoneticPr fontId="1"/>
  </si>
  <si>
    <t>18</t>
    <phoneticPr fontId="1"/>
  </si>
  <si>
    <t>18_検収確認書、もしくは納品書に検収日・検収確認を行った旨の一文・検収確認者の署名・捺印</t>
    <rPh sb="3" eb="5">
      <t>ケンシュウ</t>
    </rPh>
    <rPh sb="5" eb="7">
      <t>カクニン</t>
    </rPh>
    <rPh sb="7" eb="8">
      <t>ショ</t>
    </rPh>
    <rPh sb="13" eb="16">
      <t>ノウヒンショ</t>
    </rPh>
    <rPh sb="17" eb="19">
      <t>ケンシュウ</t>
    </rPh>
    <rPh sb="19" eb="20">
      <t>ヒ</t>
    </rPh>
    <rPh sb="21" eb="23">
      <t>ケンシュウ</t>
    </rPh>
    <rPh sb="23" eb="25">
      <t>カクニン</t>
    </rPh>
    <rPh sb="26" eb="27">
      <t>オコナ</t>
    </rPh>
    <rPh sb="29" eb="30">
      <t>ムネ</t>
    </rPh>
    <rPh sb="31" eb="33">
      <t>イチブン</t>
    </rPh>
    <rPh sb="34" eb="38">
      <t>ケンシュウカクニン</t>
    </rPh>
    <rPh sb="38" eb="39">
      <t>シャ</t>
    </rPh>
    <rPh sb="40" eb="42">
      <t>ショメイ</t>
    </rPh>
    <rPh sb="43" eb="45">
      <t>ナツイン</t>
    </rPh>
    <phoneticPr fontId="1"/>
  </si>
  <si>
    <t>19</t>
    <phoneticPr fontId="1"/>
  </si>
  <si>
    <t>19_請求書</t>
    <rPh sb="3" eb="6">
      <t>セイキュウショ</t>
    </rPh>
    <phoneticPr fontId="1"/>
  </si>
  <si>
    <t>20</t>
    <phoneticPr fontId="1"/>
  </si>
  <si>
    <t>20_支払証明
　（例えば、領収書、振込金受領書、振込依頼確認通知書等）</t>
    <rPh sb="3" eb="5">
      <t>シハライ</t>
    </rPh>
    <rPh sb="5" eb="7">
      <t>ショウメイ</t>
    </rPh>
    <rPh sb="10" eb="11">
      <t>タト</t>
    </rPh>
    <rPh sb="14" eb="17">
      <t>リョウシュウショ</t>
    </rPh>
    <rPh sb="18" eb="20">
      <t>フリコミ</t>
    </rPh>
    <rPh sb="20" eb="21">
      <t>キン</t>
    </rPh>
    <rPh sb="21" eb="24">
      <t>ジュリョウショ</t>
    </rPh>
    <rPh sb="34" eb="35">
      <t>トウ</t>
    </rPh>
    <phoneticPr fontId="1"/>
  </si>
  <si>
    <t>21</t>
    <phoneticPr fontId="1"/>
  </si>
  <si>
    <t>21_旅費計算書</t>
    <rPh sb="3" eb="5">
      <t>リョヒ</t>
    </rPh>
    <rPh sb="5" eb="8">
      <t>ケイサンショ</t>
    </rPh>
    <phoneticPr fontId="1"/>
  </si>
  <si>
    <t>業務費(旅費)の場合</t>
    <rPh sb="0" eb="2">
      <t>ギョウム</t>
    </rPh>
    <rPh sb="2" eb="3">
      <t>ヒ</t>
    </rPh>
    <rPh sb="4" eb="6">
      <t>リョヒ</t>
    </rPh>
    <rPh sb="8" eb="10">
      <t>バアイ</t>
    </rPh>
    <phoneticPr fontId="1"/>
  </si>
  <si>
    <t>22</t>
    <phoneticPr fontId="1"/>
  </si>
  <si>
    <t>22_出張命令書・出張報告書</t>
    <phoneticPr fontId="1"/>
  </si>
  <si>
    <t>23</t>
    <phoneticPr fontId="1"/>
  </si>
  <si>
    <t>23_旅費規程等内規</t>
    <phoneticPr fontId="1"/>
  </si>
  <si>
    <t>24</t>
    <phoneticPr fontId="1"/>
  </si>
  <si>
    <t>24_領収書
　（タクシー、航空機、レンタカー代、ガソリン代、有料道路代等。航空機の場合は半券（搭乗証明書）含む。電車及びバスの場合、実施日における駅すぱあと、乗換案内等の経路検索結果を添付）</t>
    <rPh sb="3" eb="6">
      <t>リョウシュウショ</t>
    </rPh>
    <rPh sb="14" eb="17">
      <t>コウクウキ</t>
    </rPh>
    <rPh sb="23" eb="24">
      <t>ダイ</t>
    </rPh>
    <rPh sb="29" eb="30">
      <t>ダイ</t>
    </rPh>
    <rPh sb="31" eb="35">
      <t>ユウリョウドウロ</t>
    </rPh>
    <rPh sb="35" eb="36">
      <t>ダイ</t>
    </rPh>
    <rPh sb="36" eb="37">
      <t>トウ</t>
    </rPh>
    <rPh sb="38" eb="41">
      <t>コウクウキ</t>
    </rPh>
    <rPh sb="42" eb="44">
      <t>バアイ</t>
    </rPh>
    <rPh sb="45" eb="47">
      <t>ハンケン</t>
    </rPh>
    <rPh sb="48" eb="50">
      <t>トウジョウ</t>
    </rPh>
    <rPh sb="50" eb="52">
      <t>ショウメイ</t>
    </rPh>
    <rPh sb="52" eb="53">
      <t>ショ</t>
    </rPh>
    <rPh sb="54" eb="55">
      <t>フク</t>
    </rPh>
    <rPh sb="57" eb="59">
      <t>デンシャ</t>
    </rPh>
    <rPh sb="59" eb="60">
      <t>オヨ</t>
    </rPh>
    <rPh sb="64" eb="66">
      <t>バアイ</t>
    </rPh>
    <rPh sb="67" eb="69">
      <t>ジッシ</t>
    </rPh>
    <rPh sb="69" eb="70">
      <t>ヒ</t>
    </rPh>
    <rPh sb="74" eb="75">
      <t>エキ</t>
    </rPh>
    <rPh sb="80" eb="84">
      <t>ノリカエアンナイ</t>
    </rPh>
    <rPh sb="84" eb="85">
      <t>トウ</t>
    </rPh>
    <rPh sb="86" eb="88">
      <t>ケイロ</t>
    </rPh>
    <rPh sb="88" eb="90">
      <t>ケンサク</t>
    </rPh>
    <rPh sb="90" eb="92">
      <t>ケッカ</t>
    </rPh>
    <rPh sb="93" eb="95">
      <t>テンプ</t>
    </rPh>
    <phoneticPr fontId="1"/>
  </si>
  <si>
    <t>25</t>
    <phoneticPr fontId="1"/>
  </si>
  <si>
    <t>25_振込証明
　（事業者から出張者への支払い証明）</t>
    <rPh sb="3" eb="5">
      <t>フリコ</t>
    </rPh>
    <rPh sb="5" eb="7">
      <t>ショウメイ</t>
    </rPh>
    <rPh sb="10" eb="13">
      <t>ジギョウシャ</t>
    </rPh>
    <rPh sb="15" eb="17">
      <t>シュッチョウ</t>
    </rPh>
    <rPh sb="17" eb="18">
      <t>シャ</t>
    </rPh>
    <rPh sb="20" eb="22">
      <t>シハラ</t>
    </rPh>
    <rPh sb="23" eb="25">
      <t>ショウメイ</t>
    </rPh>
    <phoneticPr fontId="1"/>
  </si>
  <si>
    <t>26</t>
    <phoneticPr fontId="1"/>
  </si>
  <si>
    <t>26_経費に係るその他の証憑類
　（諸謝金、消耗品費等が含まれる場合、補助事業の手引き参照）</t>
    <rPh sb="3" eb="5">
      <t>ケイヒ</t>
    </rPh>
    <rPh sb="6" eb="7">
      <t>カカ</t>
    </rPh>
    <rPh sb="10" eb="11">
      <t>タ</t>
    </rPh>
    <rPh sb="12" eb="15">
      <t>ショウヒョウルイ</t>
    </rPh>
    <rPh sb="18" eb="21">
      <t>ショシャキン</t>
    </rPh>
    <rPh sb="22" eb="25">
      <t>ショウモウヒン</t>
    </rPh>
    <rPh sb="25" eb="26">
      <t>ヒ</t>
    </rPh>
    <rPh sb="26" eb="27">
      <t>トウ</t>
    </rPh>
    <rPh sb="28" eb="29">
      <t>フク</t>
    </rPh>
    <rPh sb="32" eb="34">
      <t>バアイ</t>
    </rPh>
    <rPh sb="35" eb="37">
      <t>ホジョ</t>
    </rPh>
    <rPh sb="37" eb="39">
      <t>ジギョウ</t>
    </rPh>
    <rPh sb="40" eb="42">
      <t>テビ</t>
    </rPh>
    <rPh sb="43" eb="45">
      <t>サンショウ</t>
    </rPh>
    <phoneticPr fontId="1"/>
  </si>
  <si>
    <t>27</t>
    <phoneticPr fontId="1"/>
  </si>
  <si>
    <t>27_成果物
　（実績に応じて提出。複数ある場合は枝番を付ける。例えば、アプリの仕様書や画面の写し、開発システムの画面の写し、デジタルサイネージ広報データ、チラシ、ポスター、広告、イベントのプログラムや写真等の開催状況を示す資料等）</t>
    <rPh sb="3" eb="6">
      <t>セイカブツ</t>
    </rPh>
    <rPh sb="9" eb="11">
      <t>ジッセキ</t>
    </rPh>
    <rPh sb="12" eb="13">
      <t>オウ</t>
    </rPh>
    <rPh sb="15" eb="17">
      <t>テイシュツ</t>
    </rPh>
    <rPh sb="18" eb="20">
      <t>フクスウ</t>
    </rPh>
    <rPh sb="22" eb="24">
      <t>バアイ</t>
    </rPh>
    <rPh sb="25" eb="27">
      <t>エダバン</t>
    </rPh>
    <rPh sb="28" eb="29">
      <t>ツ</t>
    </rPh>
    <rPh sb="32" eb="33">
      <t>タト</t>
    </rPh>
    <rPh sb="40" eb="43">
      <t>シヨウショ</t>
    </rPh>
    <rPh sb="44" eb="46">
      <t>ガメン</t>
    </rPh>
    <rPh sb="47" eb="48">
      <t>ウツ</t>
    </rPh>
    <rPh sb="50" eb="52">
      <t>カイハツ</t>
    </rPh>
    <rPh sb="57" eb="59">
      <t>ガメン</t>
    </rPh>
    <rPh sb="60" eb="61">
      <t>ウツ</t>
    </rPh>
    <rPh sb="72" eb="74">
      <t>コウホウ</t>
    </rPh>
    <rPh sb="87" eb="89">
      <t>コウコク</t>
    </rPh>
    <rPh sb="101" eb="103">
      <t>シャシン</t>
    </rPh>
    <rPh sb="103" eb="104">
      <t>トウ</t>
    </rPh>
    <rPh sb="105" eb="107">
      <t>カイサイ</t>
    </rPh>
    <rPh sb="107" eb="109">
      <t>ジョウキョウ</t>
    </rPh>
    <rPh sb="110" eb="111">
      <t>シメ</t>
    </rPh>
    <rPh sb="112" eb="114">
      <t>シリョウ</t>
    </rPh>
    <rPh sb="114" eb="115">
      <t>トウ</t>
    </rPh>
    <phoneticPr fontId="1"/>
  </si>
  <si>
    <t>※このシートは、薄い黄色セルに記入し、濃い黄色セルは必ず選択してください。</t>
    <rPh sb="8" eb="9">
      <t>ウス</t>
    </rPh>
    <rPh sb="10" eb="12">
      <t>キイロ</t>
    </rPh>
    <rPh sb="15" eb="17">
      <t>キニュウ</t>
    </rPh>
    <rPh sb="19" eb="20">
      <t>コ</t>
    </rPh>
    <rPh sb="21" eb="23">
      <t>キイロ</t>
    </rPh>
    <rPh sb="26" eb="27">
      <t>カナラ</t>
    </rPh>
    <rPh sb="28" eb="30">
      <t>センタク</t>
    </rPh>
    <phoneticPr fontId="1"/>
  </si>
  <si>
    <t>RCESPA事業番号</t>
    <rPh sb="6" eb="10">
      <t>ジギョウバンゴウ</t>
    </rPh>
    <phoneticPr fontId="1"/>
  </si>
  <si>
    <t>（「デコ活」（脱炭素につながる新しい豊かな暮らしを創る国民運動）推進事業）</t>
    <phoneticPr fontId="1"/>
  </si>
  <si>
    <t>完了実績報告書</t>
    <rPh sb="0" eb="2">
      <t>カンリョウ</t>
    </rPh>
    <rPh sb="2" eb="4">
      <t>ジッセキ</t>
    </rPh>
    <rPh sb="4" eb="7">
      <t>ホウコクショ</t>
    </rPh>
    <phoneticPr fontId="1"/>
  </si>
  <si>
    <t>令和</t>
    <rPh sb="0" eb="2">
      <t>レイワ</t>
    </rPh>
    <phoneticPr fontId="1"/>
  </si>
  <si>
    <t>日付け地循社協事第</t>
    <phoneticPr fontId="1"/>
  </si>
  <si>
    <t>号で交付決定の</t>
    <rPh sb="0" eb="1">
      <t>ゴウ</t>
    </rPh>
    <rPh sb="2" eb="4">
      <t>コウフ</t>
    </rPh>
    <rPh sb="4" eb="6">
      <t>ケッテイ</t>
    </rPh>
    <phoneticPr fontId="1"/>
  </si>
  <si>
    <t>通知を受けた</t>
    <rPh sb="0" eb="2">
      <t>ツウチ</t>
    </rPh>
    <phoneticPr fontId="1"/>
  </si>
  <si>
    <t>（「デコ活」（脱炭素につながる新しい豊かな暮らしを創る国民運動）推進事業）を</t>
    <phoneticPr fontId="1"/>
  </si>
  <si>
    <t>しましたので、環境配慮行動普及促進事業費補助金及び二酸化炭素排出抑制対策事業費等補助金（「デコ活」（脱炭素につながる新しい豊かな暮らしを創る国民運動）推進事業）交付規程第１１条第１項の規定に基づき下記のとおり報告します。</t>
    <phoneticPr fontId="1"/>
  </si>
  <si>
    <t>１　補助金の交付決定額及び交付決定年月日</t>
    <phoneticPr fontId="1"/>
  </si>
  <si>
    <t>円</t>
    <rPh sb="0" eb="1">
      <t>エン</t>
    </rPh>
    <phoneticPr fontId="1"/>
  </si>
  <si>
    <t>（</t>
    <phoneticPr fontId="1"/>
  </si>
  <si>
    <t>号　）</t>
    <rPh sb="0" eb="1">
      <t>ゴウ</t>
    </rPh>
    <phoneticPr fontId="1"/>
  </si>
  <si>
    <t>２　補助事業の実施状況</t>
    <rPh sb="2" eb="4">
      <t>ホジョ</t>
    </rPh>
    <rPh sb="4" eb="6">
      <t>ジギョウ</t>
    </rPh>
    <rPh sb="7" eb="9">
      <t>ジッシ</t>
    </rPh>
    <rPh sb="9" eb="11">
      <t>ジョウキョウ</t>
    </rPh>
    <phoneticPr fontId="1"/>
  </si>
  <si>
    <t>別紙１　実施報告書のとおり</t>
  </si>
  <si>
    <t>３　補助金の経費収支実績</t>
    <phoneticPr fontId="1"/>
  </si>
  <si>
    <t>別紙２　経費所要額精算調書のとおり</t>
    <phoneticPr fontId="1"/>
  </si>
  <si>
    <t>４　補助事業の実施期間</t>
    <phoneticPr fontId="1"/>
  </si>
  <si>
    <t>～</t>
    <phoneticPr fontId="1"/>
  </si>
  <si>
    <t>６　添付資料</t>
    <phoneticPr fontId="1"/>
  </si>
  <si>
    <t>（１）完成図書（各種手続等に係る書面の写しを含む。）</t>
    <phoneticPr fontId="1"/>
  </si>
  <si>
    <t>（２）その他参考資料（領収書等含む。）</t>
    <phoneticPr fontId="1"/>
  </si>
  <si>
    <t>　代表事業者が報告すること。</t>
    <phoneticPr fontId="1"/>
  </si>
  <si>
    <t>　交付決定通知書に記載された補助金名で報告すること。</t>
    <phoneticPr fontId="1"/>
  </si>
  <si>
    <r>
      <rPr>
        <b/>
        <sz val="9"/>
        <color rgb="FFFFFFCC"/>
        <rFont val="ＭＳ 明朝"/>
        <family val="1"/>
        <charset val="128"/>
      </rPr>
      <t>※　実施した内容については過去形にすること。</t>
    </r>
    <r>
      <rPr>
        <sz val="9"/>
        <rFont val="ＭＳ 明朝"/>
        <family val="1"/>
        <charset val="128"/>
      </rPr>
      <t xml:space="preserve">
＊ プロジェクトの実施に伴い環境面において副次的に発生する負の影響について該当する内容を記入する。
「明らかな負の影響は発生しない」もしくは「発生することが見込まれない」または「副次的に発生する負の影響を考慮して十分な対策が講じられている（対策についても記入すること）」。</t>
    </r>
    <rPh sb="37" eb="40">
      <t>カンキョウメン</t>
    </rPh>
    <rPh sb="44" eb="47">
      <t>フクジテキ</t>
    </rPh>
    <rPh sb="48" eb="50">
      <t>ハッセイ</t>
    </rPh>
    <rPh sb="52" eb="53">
      <t>フ</t>
    </rPh>
    <rPh sb="54" eb="56">
      <t>エイキョウ</t>
    </rPh>
    <rPh sb="60" eb="62">
      <t>ガイトウ</t>
    </rPh>
    <rPh sb="64" eb="66">
      <t>ナイヨウ</t>
    </rPh>
    <rPh sb="67" eb="69">
      <t>キニュウ</t>
    </rPh>
    <rPh sb="143" eb="145">
      <t>タイサク</t>
    </rPh>
    <rPh sb="150" eb="152">
      <t>キニュウ</t>
    </rPh>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</si>
  <si>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事業の実施体制として、代表事業者及び共同事業者の役割分担等を記入する。</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</si>
  <si>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個人情報保護やプライバシー保護をどのように配慮しているか記入すること。</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</si>
  <si>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当該補助金以外の国の補助金等への応募状況等を記入する。該当がない場合は、「該当なし」と記入する。</t>
    </r>
    <rPh sb="88" eb="90">
      <t>キニュウ</t>
    </rPh>
    <phoneticPr fontId="1"/>
  </si>
  <si>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補助事業遂行上、許認可、権利関係等関係者間の調整が必要となる事項について記入する。該当がない場合は「該当なし」と記入する。</t>
    </r>
    <rPh sb="107" eb="109">
      <t>ガイトウ</t>
    </rPh>
    <rPh sb="122" eb="124">
      <t>キニュウ</t>
    </rPh>
    <phoneticPr fontId="1"/>
  </si>
  <si>
    <t>「デコ活」（脱炭素につながる新しい豊かな暮らしを創る国民運動）推進事業に要する経費所要額精算調書</t>
    <phoneticPr fontId="1"/>
  </si>
  <si>
    <t>様式第１２（１１条関係）</t>
    <rPh sb="2" eb="3">
      <t>ダイ</t>
    </rPh>
    <rPh sb="8" eb="9">
      <t>ジョウ</t>
    </rPh>
    <rPh sb="9" eb="11">
      <t>カンケイ</t>
    </rPh>
    <phoneticPr fontId="1"/>
  </si>
  <si>
    <t>28</t>
    <phoneticPr fontId="1"/>
  </si>
  <si>
    <t>番　　　　　号</t>
    <phoneticPr fontId="13"/>
  </si>
  <si>
    <t>　【2.年俸・月給制の者において人件費単価一覧表を適用する場合】
　　雇用契約書、労働条件通知書</t>
    <rPh sb="29" eb="31">
      <t>バアイ</t>
    </rPh>
    <rPh sb="35" eb="37">
      <t>コヨウ</t>
    </rPh>
    <rPh sb="37" eb="40">
      <t>ケイヤクショ</t>
    </rPh>
    <rPh sb="41" eb="43">
      <t>ロウドウ</t>
    </rPh>
    <rPh sb="43" eb="45">
      <t>ジョウケン</t>
    </rPh>
    <rPh sb="45" eb="48">
      <t>ツウチショ</t>
    </rPh>
    <phoneticPr fontId="13"/>
  </si>
  <si>
    <t>,</t>
    <phoneticPr fontId="13"/>
  </si>
  <si>
    <t>様式第１１（第８条関係）</t>
    <rPh sb="0" eb="2">
      <t>ヨウシキ</t>
    </rPh>
    <rPh sb="2" eb="3">
      <t>ダイ</t>
    </rPh>
    <rPh sb="6" eb="7">
      <t>ダイ</t>
    </rPh>
    <rPh sb="8" eb="9">
      <t>ジョウ</t>
    </rPh>
    <rPh sb="9" eb="11">
      <t>カンケイ</t>
    </rPh>
    <phoneticPr fontId="13"/>
  </si>
  <si>
    <t>事業者名：</t>
    <rPh sb="0" eb="3">
      <t>ジギョウシャ</t>
    </rPh>
    <rPh sb="3" eb="4">
      <t>メイ</t>
    </rPh>
    <phoneticPr fontId="13"/>
  </si>
  <si>
    <t>規格</t>
    <rPh sb="0" eb="2">
      <t>キカク</t>
    </rPh>
    <phoneticPr fontId="13"/>
  </si>
  <si>
    <t>数量</t>
    <rPh sb="0" eb="2">
      <t>スウリョウ</t>
    </rPh>
    <phoneticPr fontId="13"/>
  </si>
  <si>
    <t>単価(円)</t>
    <rPh sb="0" eb="2">
      <t>タンカ</t>
    </rPh>
    <rPh sb="3" eb="4">
      <t>エン</t>
    </rPh>
    <phoneticPr fontId="13"/>
  </si>
  <si>
    <t>金額(円)</t>
    <rPh sb="0" eb="2">
      <t>キンガク</t>
    </rPh>
    <rPh sb="3" eb="4">
      <t>エン</t>
    </rPh>
    <phoneticPr fontId="13"/>
  </si>
  <si>
    <t>設置又は保管場所</t>
    <rPh sb="0" eb="2">
      <t>セッチ</t>
    </rPh>
    <rPh sb="2" eb="3">
      <t>マタ</t>
    </rPh>
    <rPh sb="4" eb="6">
      <t>ホカン</t>
    </rPh>
    <rPh sb="6" eb="8">
      <t>バショ</t>
    </rPh>
    <phoneticPr fontId="13"/>
  </si>
  <si>
    <t>財産名
（備品等名）</t>
    <phoneticPr fontId="13"/>
  </si>
  <si>
    <t>取得
年月日</t>
    <rPh sb="0" eb="2">
      <t>シュトク</t>
    </rPh>
    <rPh sb="3" eb="6">
      <t>ネンガッピ</t>
    </rPh>
    <phoneticPr fontId="13"/>
  </si>
  <si>
    <t>耐用
年数</t>
    <rPh sb="0" eb="2">
      <t>タイヨウ</t>
    </rPh>
    <rPh sb="3" eb="5">
      <t>ネンスウ</t>
    </rPh>
    <phoneticPr fontId="13"/>
  </si>
  <si>
    <t>注１ 対象となる取得財産等は、取得価格又は効用の増加価格が環境配慮行動普及促進事業費補助金及び二酸化炭素排出抑制対策事業費等補助金（「デコ活」（脱炭素につながる新しい豊かな暮らしを創る国民運動）推進事業）交付規程第８条第１項第十三号に規定する財産とする。</t>
    <phoneticPr fontId="13"/>
  </si>
  <si>
    <t>　２　数量は、同一規格等であれば一括して記載して差し支えない。単価が異なる場合は、区分して記載すること。</t>
    <phoneticPr fontId="13"/>
  </si>
  <si>
    <t>　３　単価は、設備の取得に係る経費（以下「設備取得費」という。）と設備取得費以外の経費（据付費、測量及び試験費、事務費等をいう。以下「諸経費」という。）の合計額とする。ただし、２つ以上の設備を整備する場合で諸経費がいずれの設備取得費に係るものか明らかでない場合は、設備取得費の比率で当該諸経費を按分し、算出する。</t>
    <phoneticPr fontId="13"/>
  </si>
  <si>
    <t>　４　取得年月日は、検収年月日を記載すること。</t>
    <phoneticPr fontId="13"/>
  </si>
  <si>
    <t>　５　交付決定通知書に記載された補助金名で記載すること。</t>
    <phoneticPr fontId="13"/>
  </si>
  <si>
    <t>（「デコ活」（脱炭素につながる新しい豊かな暮らしを創る国民運動）推進事業）</t>
    <phoneticPr fontId="13"/>
  </si>
  <si>
    <t>（該当なし）</t>
    <rPh sb="1" eb="3">
      <t>ガイトウ</t>
    </rPh>
    <phoneticPr fontId="13"/>
  </si>
  <si>
    <t>※本補助事業で取得した財産（一品、一組又は一式の価格が５０万円以上のもの）がある場合は、色掛けしたセルの（該当なし）を削除し、各項目を記入してください。</t>
    <rPh sb="1" eb="4">
      <t>ホンホジョ</t>
    </rPh>
    <rPh sb="4" eb="6">
      <t>ジギョウ</t>
    </rPh>
    <rPh sb="7" eb="9">
      <t>シュトク</t>
    </rPh>
    <rPh sb="11" eb="13">
      <t>ザイサン</t>
    </rPh>
    <rPh sb="40" eb="42">
      <t>バアイ</t>
    </rPh>
    <rPh sb="44" eb="46">
      <t>イロガ</t>
    </rPh>
    <rPh sb="53" eb="55">
      <t>ガイトウ</t>
    </rPh>
    <rPh sb="59" eb="61">
      <t>サクジョ</t>
    </rPh>
    <rPh sb="63" eb="64">
      <t>カク</t>
    </rPh>
    <rPh sb="64" eb="66">
      <t>コウモク</t>
    </rPh>
    <rPh sb="67" eb="69">
      <t>キニュウ</t>
    </rPh>
    <phoneticPr fontId="13"/>
  </si>
  <si>
    <t>1_様式第12,別紙1,別紙2_完了実績報告書,実施報告書,経費所要額精算調書
 （Excel形式のまま提出すること。）</t>
    <rPh sb="16" eb="18">
      <t>カンリョウ</t>
    </rPh>
    <rPh sb="18" eb="20">
      <t>ジッセキ</t>
    </rPh>
    <rPh sb="20" eb="23">
      <t>ホウコクショ</t>
    </rPh>
    <rPh sb="26" eb="29">
      <t>ホウコクショ</t>
    </rPh>
    <rPh sb="32" eb="35">
      <t>ショヨウガク</t>
    </rPh>
    <rPh sb="35" eb="39">
      <t>セイサンチョウショ</t>
    </rPh>
    <phoneticPr fontId="1"/>
  </si>
  <si>
    <t>　※記載すべき取得財産がない場合は、財産名欄に「該当なし」と記入してください。</t>
    <phoneticPr fontId="13"/>
  </si>
  <si>
    <t>　【3.実績単価を適用する場合】
　　総就業時間を示す資料　（個人別かつ月別）</t>
    <rPh sb="13" eb="15">
      <t>バアイ</t>
    </rPh>
    <rPh sb="19" eb="20">
      <t>ソウ</t>
    </rPh>
    <rPh sb="20" eb="22">
      <t>シュウギョウ</t>
    </rPh>
    <rPh sb="22" eb="24">
      <t>ジカン</t>
    </rPh>
    <rPh sb="25" eb="26">
      <t>シメ</t>
    </rPh>
    <rPh sb="27" eb="29">
      <t>シリョウ</t>
    </rPh>
    <rPh sb="31" eb="34">
      <t>コジンベツ</t>
    </rPh>
    <rPh sb="36" eb="38">
      <t>ツキベツ</t>
    </rPh>
    <phoneticPr fontId="13"/>
  </si>
  <si>
    <t>費用対効果（CO2削減）①</t>
    <rPh sb="9" eb="11">
      <t>サクゲン</t>
    </rPh>
    <phoneticPr fontId="7"/>
  </si>
  <si>
    <t>事業開始日</t>
    <rPh sb="0" eb="2">
      <t>ジギョウ</t>
    </rPh>
    <rPh sb="2" eb="4">
      <t>カイシ</t>
    </rPh>
    <rPh sb="4" eb="5">
      <t>ヒ</t>
    </rPh>
    <phoneticPr fontId="1"/>
  </si>
  <si>
    <t>事業完了日</t>
    <rPh sb="0" eb="2">
      <t>ジギョウ</t>
    </rPh>
    <rPh sb="2" eb="4">
      <t>カンリョウ</t>
    </rPh>
    <rPh sb="4" eb="5">
      <t>ビ</t>
    </rPh>
    <phoneticPr fontId="1"/>
  </si>
  <si>
    <t>3_当該補助年度の環境保全効果
　（当該補助年度のCO2削減効果、その他の環境保全効果、行動変容・ライフスタイル転換数、１行動変容・ライフスタイル転換数あたりのCO2削減効果の算出に係る詳細、記載する各々の設定根拠・引用元に係る具体的資料。
　翌年度の効果について交付申請時より変更が生じる場合は、変更内容及び変更理由についても記入する。）</t>
    <rPh sb="2" eb="4">
      <t>トウガイ</t>
    </rPh>
    <rPh sb="4" eb="6">
      <t>ホジョ</t>
    </rPh>
    <rPh sb="6" eb="8">
      <t>ネンド</t>
    </rPh>
    <rPh sb="9" eb="11">
      <t>カンキョウ</t>
    </rPh>
    <rPh sb="11" eb="13">
      <t>ホゼン</t>
    </rPh>
    <rPh sb="13" eb="15">
      <t>コウカ</t>
    </rPh>
    <rPh sb="18" eb="20">
      <t>トウガイ</t>
    </rPh>
    <rPh sb="20" eb="22">
      <t>ホジョ</t>
    </rPh>
    <rPh sb="22" eb="24">
      <t>ネンド</t>
    </rPh>
    <rPh sb="28" eb="30">
      <t>サクゲン</t>
    </rPh>
    <rPh sb="30" eb="32">
      <t>コウカ</t>
    </rPh>
    <rPh sb="35" eb="36">
      <t>タ</t>
    </rPh>
    <rPh sb="44" eb="46">
      <t>コウドウ</t>
    </rPh>
    <rPh sb="73" eb="75">
      <t>テンカン</t>
    </rPh>
    <rPh sb="149" eb="151">
      <t>ヘンコウ</t>
    </rPh>
    <rPh sb="155" eb="157">
      <t>ヘンコウ</t>
    </rPh>
    <phoneticPr fontId="1"/>
  </si>
  <si>
    <t>令和７年度(補正予算)環境配慮行動普及促進事業費補助金</t>
    <phoneticPr fontId="8"/>
  </si>
  <si>
    <t>令和７年度(補正予算)二酸化炭素排出抑制対策事業費等補助金</t>
    <phoneticPr fontId="8"/>
  </si>
  <si>
    <t>令和８年度環境配慮行動普及促進事業費補助金</t>
    <phoneticPr fontId="8"/>
  </si>
  <si>
    <t>令和８年度二酸化炭素排出抑制対策事業費等補助金</t>
    <phoneticPr fontId="8"/>
  </si>
  <si>
    <t>令和７年度（補正予算）環境配慮行動普及促進事業費補助金及び二酸化炭素排出抑制対策事業費等補助金</t>
    <rPh sb="6" eb="8">
      <t>ホセイ</t>
    </rPh>
    <rPh sb="8" eb="10">
      <t>ヨサン</t>
    </rPh>
    <rPh sb="27" eb="28">
      <t>オヨ</t>
    </rPh>
    <phoneticPr fontId="8"/>
  </si>
  <si>
    <t>令和８年度環境配慮行動普及促進事業費補助金及び二酸化炭素排出抑制対策事業費等補助金</t>
    <rPh sb="21" eb="22">
      <t>オヨ</t>
    </rPh>
    <phoneticPr fontId="8"/>
  </si>
  <si>
    <t>令和７年度（補正予算）環境配慮行動普及促進事業費補助金及び
二酸化炭素排出抑制対策事業費等補助金</t>
    <rPh sb="6" eb="8">
      <t>ホセイ</t>
    </rPh>
    <rPh sb="8" eb="10">
      <t>ヨサン</t>
    </rPh>
    <rPh sb="27" eb="28">
      <t>オヨ</t>
    </rPh>
    <phoneticPr fontId="8"/>
  </si>
  <si>
    <t>令和８年度環境配慮行動普及促進事業費補助金及び
二酸化炭素排出抑制対策事業費等補助金</t>
    <rPh sb="21" eb="22">
      <t>オヨ</t>
    </rPh>
    <phoneticPr fontId="8"/>
  </si>
  <si>
    <t>令和７年度（補正予算）環境配慮行動普及促進事業費補助金及び二酸化炭素排出抑制対策事業費等補助金,令和７年度(補正予算)環境配慮行動普及促進事業費補助金,令和７年度(補正予算)二酸化炭素排出抑制対策事業費等補助金,令和８年度環境配慮行動普及促進事業費補助金及び二酸化炭素排出抑制対策事業費等補助金,令和８年度環境配慮行動普及促進事業費補助金,令和８年度二酸化炭素排出抑制対策事業費等補助金</t>
    <phoneticPr fontId="1"/>
  </si>
  <si>
    <r>
      <t>＊ 実施する固有の事業名を記入する。　</t>
    </r>
    <r>
      <rPr>
        <sz val="9"/>
        <color rgb="FFFF0000"/>
        <rFont val="ＭＳ 明朝"/>
        <family val="1"/>
        <charset val="128"/>
      </rPr>
      <t>※採択となった場合、環境省HPにて公開します。</t>
    </r>
    <phoneticPr fontId="5"/>
  </si>
  <si>
    <t xml:space="preserve">広域リージョン連携宣言有無  </t>
    <phoneticPr fontId="7"/>
  </si>
  <si>
    <r>
      <t>＊ 共同事業者とは、本補助事業に参画するすべての事業者のうち、代表事業者以外の事業者のことを指す（代表事業者とは、本補助金の応募等を行い、交付の対象となり、本事業による取得財産を所有する事業者のことを指す）。
　</t>
    </r>
    <r>
      <rPr>
        <sz val="9"/>
        <color rgb="FFFF0000"/>
        <rFont val="ＭＳ 明朝"/>
        <family val="1"/>
        <charset val="128"/>
      </rPr>
      <t>※代表事業者及び共同事業者は、資源を持ち寄ることが対象要件のため、別紙２にそれぞれ経費計上する必要があります。</t>
    </r>
    <r>
      <rPr>
        <sz val="9"/>
        <rFont val="ＭＳ 明朝"/>
        <family val="1"/>
        <charset val="128"/>
      </rPr>
      <t xml:space="preserve">
＊ 郵便番号はハイフンなしの7ケタの半角数値のみ入力。([〒000-0000]形式で表示されます。)
＊ 電話番号は市外局番からハイフンを入れて半角数値で入力。（例：03-1234-5678）
＊ 「デコ活応援団参画有無」については、必ず選択してください。
＊ 共同事業者が１１者を超える場合は、協会までご連絡ください。</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</si>
  <si>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申請する補助事業の目的について記入する。
＊＊ 国民・生活者に行動変容・ライフスタイル転換を促すうえで主要な障害になっているもの（ボトルネック）を特定していること。</t>
    </r>
    <phoneticPr fontId="7"/>
  </si>
  <si>
    <r>
      <rPr>
        <b/>
        <sz val="9"/>
        <color rgb="FFFFFFCC"/>
        <rFont val="ＭＳ 明朝"/>
        <family val="1"/>
        <charset val="128"/>
      </rPr>
      <t>※　実施した内容については過去形にすること。</t>
    </r>
    <r>
      <rPr>
        <sz val="9"/>
        <rFont val="ＭＳ 明朝"/>
        <family val="1"/>
        <charset val="128"/>
      </rPr>
      <t xml:space="preserve">
＊ 以下の点に留意し申請する補助事業の概要（内容・規模等）について記入する。
＊＊ 事業が意図するメインのターゲット、どのような価値を提供するか、製品サービスの特徴・品質・ユニークさ、独自の利点や強み等</t>
    </r>
    <rPh sb="25" eb="27">
      <t>イカ</t>
    </rPh>
    <rPh sb="28" eb="29">
      <t>テン</t>
    </rPh>
    <rPh sb="30" eb="32">
      <t>リュウイ</t>
    </rPh>
    <rPh sb="33" eb="35">
      <t>シンセイ</t>
    </rPh>
    <phoneticPr fontId="7"/>
  </si>
  <si>
    <r>
      <rPr>
        <b/>
        <sz val="9"/>
        <color rgb="FFFFFFCC"/>
        <rFont val="ＭＳ 明朝"/>
        <family val="1"/>
        <charset val="128"/>
      </rPr>
      <t>※　実施した内容については過去形にすること。</t>
    </r>
    <r>
      <rPr>
        <sz val="9"/>
        <rFont val="ＭＳ 明朝"/>
        <family val="1"/>
        <charset val="128"/>
      </rPr>
      <t xml:space="preserve">
＊ 以下の点に留意し需要サイドのボトルネックを解消する仕掛けについて記入する。
＊＊ ボトルネックを構造的に解消する仕掛けであること。
＊＊ ボトルネックが解消される前と後での環境保全効果の違いについて、本取組による国民の行動変容がどのような効果に繋がり、結果CO2排出量の削減や環境保全効果等が計測できる仕組みであることが分かるように論理的に説明すること。</t>
    </r>
    <phoneticPr fontId="7"/>
  </si>
  <si>
    <t>環境保全効果の違い</t>
    <rPh sb="0" eb="2">
      <t>カンキョウ</t>
    </rPh>
    <rPh sb="2" eb="4">
      <t>ホゼン</t>
    </rPh>
    <rPh sb="4" eb="6">
      <t>コウカ</t>
    </rPh>
    <rPh sb="7" eb="8">
      <t>チガ</t>
    </rPh>
    <phoneticPr fontId="1"/>
  </si>
  <si>
    <t>連携協働による波及効果</t>
    <rPh sb="0" eb="2">
      <t>レンケイ</t>
    </rPh>
    <rPh sb="2" eb="4">
      <t>キョウドウ</t>
    </rPh>
    <rPh sb="7" eb="9">
      <t>ハキュウ</t>
    </rPh>
    <rPh sb="9" eb="11">
      <t>コウカ</t>
    </rPh>
    <phoneticPr fontId="1"/>
  </si>
  <si>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以下の点に留意し環境保全効果の違いについて記入する。
＊＊ ボトルネックが解消される前と後での環境保全効果の違いを論理的に説明すること。</t>
    </r>
    <rPh sb="74" eb="80">
      <t>カンキョウホゼンコウカ</t>
    </rPh>
    <rPh sb="81" eb="82">
      <t>チガ</t>
    </rPh>
    <phoneticPr fontId="1"/>
  </si>
  <si>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以下の点に留意し連携協働による波及効果について記入する。
＊＊ 連携協働により1者で推進するよりも大きな効果を期待できる内容であること。</t>
    </r>
    <rPh sb="74" eb="78">
      <t>レンケイキョウドウ</t>
    </rPh>
    <rPh sb="81" eb="85">
      <t>ハキュウコウカ</t>
    </rPh>
    <phoneticPr fontId="1"/>
  </si>
  <si>
    <r>
      <rPr>
        <b/>
        <sz val="9"/>
        <color rgb="FFFFFFCC"/>
        <rFont val="ＭＳ 明朝"/>
        <family val="1"/>
        <charset val="128"/>
      </rPr>
      <t>※　実施した内容については過去形にすること。</t>
    </r>
    <r>
      <rPr>
        <sz val="9"/>
        <rFont val="ＭＳ 明朝"/>
        <family val="1"/>
        <charset val="128"/>
      </rPr>
      <t xml:space="preserve">
＊ 以下の点に留意し申請する補助事業の継続性について記入する。
＊＊ 補助事業終了後もCO2削減効果等の環境保全効果が継続的に見込める社会実装に向けたプロジェクト
＊＊ 先進性・モデル性と業界内外や他地域への波及効果等｡先進性・モデル性を備えていることにより、業界内外や他地域へ応用可能性が特に見込まれること。</t>
    </r>
    <rPh sb="44" eb="45">
      <t>セイ</t>
    </rPh>
    <rPh sb="108" eb="111">
      <t>センシンセイ</t>
    </rPh>
    <rPh sb="133" eb="136">
      <t>センシンセイ</t>
    </rPh>
    <phoneticPr fontId="1"/>
  </si>
  <si>
    <t>＊ CO2削減効果、その他の環境保全効果、行動変容・ライフスタイル転換数、１行動変容・ライフスタイル転換数あたりのCO2削減効果の算出に係る詳細、記載する各々の設定根拠・引用元に係る具体的資料は、3_環境保全効果として添付すること。
＊ 参考資料「地球温暖化対策事業効果算定ガイドブック＜補助事業申請者用＞（令和6年4月環境省地球環境局）」(URL：https://www.env.go.jp/earth/ondanka/biz_local/gbhojo.html)
＊ ボトルネックが解消される前と後での環境保全効果の違いを定量的に説明すること。</t>
    <rPh sb="5" eb="7">
      <t>サクゲン</t>
    </rPh>
    <rPh sb="7" eb="9">
      <t>コウカ</t>
    </rPh>
    <rPh sb="12" eb="13">
      <t>タ</t>
    </rPh>
    <rPh sb="14" eb="16">
      <t>カンキョウ</t>
    </rPh>
    <rPh sb="16" eb="18">
      <t>ホゼン</t>
    </rPh>
    <rPh sb="18" eb="20">
      <t>コウカ</t>
    </rPh>
    <rPh sb="33" eb="35">
      <t>テンカン</t>
    </rPh>
    <rPh sb="50" eb="52">
      <t>テンカン</t>
    </rPh>
    <rPh sb="158" eb="160">
      <t>サンコウ</t>
    </rPh>
    <rPh sb="160" eb="162">
      <t>シリョウ</t>
    </rPh>
    <rPh sb="193" eb="195">
      <t>レイワ</t>
    </rPh>
    <phoneticPr fontId="1"/>
  </si>
  <si>
    <t>(1)総事業費</t>
    <rPh sb="3" eb="7">
      <t>ソウジギョウヒ</t>
    </rPh>
    <phoneticPr fontId="1"/>
  </si>
  <si>
    <t>(4)補助対象経費
   支出予定額</t>
    <phoneticPr fontId="1"/>
  </si>
  <si>
    <t>(7)補助基本額
 (3)と(6)を比較して少ない方の額</t>
    <rPh sb="3" eb="5">
      <t>ホジョ</t>
    </rPh>
    <rPh sb="5" eb="7">
      <t>キホン</t>
    </rPh>
    <rPh sb="7" eb="8">
      <t>ガク</t>
    </rPh>
    <phoneticPr fontId="1"/>
  </si>
  <si>
    <t>【別紙２】</t>
    <phoneticPr fontId="1"/>
  </si>
  <si>
    <r>
      <t xml:space="preserve">(5)基準額
</t>
    </r>
    <r>
      <rPr>
        <sz val="10"/>
        <rFont val="ＭＳ 明朝"/>
        <family val="1"/>
        <charset val="128"/>
      </rPr>
      <t xml:space="preserve"> </t>
    </r>
    <r>
      <rPr>
        <b/>
        <sz val="10"/>
        <color rgb="FFFF0000"/>
        <rFont val="ＭＳ 明朝"/>
        <family val="1"/>
        <charset val="128"/>
      </rPr>
      <t>交付決定通知書に記載の補助基本額</t>
    </r>
    <rPh sb="16" eb="18">
      <t>キサイ</t>
    </rPh>
    <rPh sb="19" eb="21">
      <t>ホジョ</t>
    </rPh>
    <rPh sb="21" eb="24">
      <t>キホンガク</t>
    </rPh>
    <phoneticPr fontId="1"/>
  </si>
  <si>
    <r>
      <t xml:space="preserve">(9)補助金交付決定額
</t>
    </r>
    <r>
      <rPr>
        <b/>
        <sz val="10"/>
        <color rgb="FFFF0000"/>
        <rFont val="ＭＳ 明朝"/>
        <family val="1"/>
        <charset val="128"/>
      </rPr>
      <t xml:space="preserve"> 交付決定通知書に記載の補助金の額</t>
    </r>
    <rPh sb="3" eb="5">
      <t>ホジョ</t>
    </rPh>
    <rPh sb="5" eb="6">
      <t>キン</t>
    </rPh>
    <rPh sb="6" eb="8">
      <t>コウフ</t>
    </rPh>
    <rPh sb="8" eb="10">
      <t>ケッテイ</t>
    </rPh>
    <rPh sb="10" eb="11">
      <t>ガク</t>
    </rPh>
    <rPh sb="13" eb="17">
      <t>コウフケッテイ</t>
    </rPh>
    <rPh sb="17" eb="20">
      <t>ツウチショ</t>
    </rPh>
    <rPh sb="21" eb="23">
      <t>キサイ</t>
    </rPh>
    <rPh sb="24" eb="27">
      <t>ホジョキン</t>
    </rPh>
    <rPh sb="28" eb="29">
      <t>ガク</t>
    </rPh>
    <phoneticPr fontId="1"/>
  </si>
  <si>
    <t>(10)過不足額
 (9)－(8)</t>
    <phoneticPr fontId="1"/>
  </si>
  <si>
    <t>補助対象経費支出予定額内訳</t>
    <phoneticPr fontId="1"/>
  </si>
  <si>
    <t>デコ活宣言登録有無</t>
    <phoneticPr fontId="1"/>
  </si>
  <si>
    <t>＊ 代表事業者について必ず選択してください。</t>
    <rPh sb="2" eb="4">
      <t>ダイヒョウ</t>
    </rPh>
    <rPh sb="4" eb="7">
      <t>ジギョウシャ</t>
    </rPh>
    <phoneticPr fontId="7"/>
  </si>
  <si>
    <r>
      <rPr>
        <b/>
        <sz val="9"/>
        <color rgb="FFFFFFCC"/>
        <rFont val="ＭＳ 明朝"/>
        <family val="1"/>
        <charset val="128"/>
      </rPr>
      <t>※　実施した内容については過去形にすること。</t>
    </r>
    <r>
      <rPr>
        <sz val="9"/>
        <rFont val="ＭＳ 明朝"/>
        <family val="1"/>
        <charset val="128"/>
      </rPr>
      <t xml:space="preserve">
＊ 補助対象経費の構成を記入する。（代表事業者及び共同事業者が持ち寄る資源を明確に記入する。）
＊ 各事業者が本補助事業に要する経費をまかなうための資源の調達計画及び調達方法についても具体的に記入する。
＊ 別紙２_経費内訳「積算内訳」右端の欄において、記入した資源を持ちよる事業者を必ず選択すること。</t>
    </r>
    <rPh sb="25" eb="27">
      <t>ホジョ</t>
    </rPh>
    <rPh sb="27" eb="29">
      <t>タイショウ</t>
    </rPh>
    <rPh sb="29" eb="31">
      <t>ケイヒ</t>
    </rPh>
    <rPh sb="35" eb="37">
      <t>キニュウ</t>
    </rPh>
    <rPh sb="54" eb="55">
      <t>モ</t>
    </rPh>
    <rPh sb="56" eb="57">
      <t>ヨ</t>
    </rPh>
    <rPh sb="58" eb="60">
      <t>シゲン</t>
    </rPh>
    <rPh sb="61" eb="63">
      <t>メイカク</t>
    </rPh>
    <rPh sb="64" eb="66">
      <t>キニュウ</t>
    </rPh>
    <rPh sb="73" eb="74">
      <t>カク</t>
    </rPh>
    <rPh sb="74" eb="76">
      <t>ジギョウ</t>
    </rPh>
    <rPh sb="76" eb="77">
      <t>シャ</t>
    </rPh>
    <rPh sb="78" eb="79">
      <t>ホン</t>
    </rPh>
    <rPh sb="115" eb="118">
      <t>グタイテキ</t>
    </rPh>
    <rPh sb="119" eb="121">
      <t>キニュウ</t>
    </rPh>
    <rPh sb="127" eb="129">
      <t>ベッシ</t>
    </rPh>
    <rPh sb="131" eb="133">
      <t>ケイヒ</t>
    </rPh>
    <rPh sb="133" eb="135">
      <t>ウチワケ</t>
    </rPh>
    <rPh sb="136" eb="138">
      <t>セキサン</t>
    </rPh>
    <rPh sb="138" eb="140">
      <t>ウチワケ</t>
    </rPh>
    <rPh sb="141" eb="143">
      <t>ミギハシ</t>
    </rPh>
    <rPh sb="144" eb="145">
      <t>ラン</t>
    </rPh>
    <rPh sb="150" eb="152">
      <t>キニュウ</t>
    </rPh>
    <rPh sb="154" eb="156">
      <t>シゲン</t>
    </rPh>
    <rPh sb="157" eb="158">
      <t>モ</t>
    </rPh>
    <rPh sb="161" eb="164">
      <t>ジギョウシャ</t>
    </rPh>
    <rPh sb="165" eb="166">
      <t>カナラ</t>
    </rPh>
    <rPh sb="167" eb="169">
      <t>センタク</t>
    </rPh>
    <phoneticPr fontId="1"/>
  </si>
  <si>
    <t>＊ 補助事業実施期間と社会実装（補助事業で構築した取組の実現）を含めた工程表を、5_事業実施スケジュールとして添付すること。（資料10_事業概要に記載する内容と重複する場合は省略可。）</t>
    <phoneticPr fontId="7"/>
  </si>
  <si>
    <r>
      <rPr>
        <b/>
        <sz val="9"/>
        <color rgb="FFFFFFCC"/>
        <rFont val="ＭＳ 明朝"/>
        <family val="1"/>
        <charset val="128"/>
      </rPr>
      <t>※　実施した内容については過去形にすること。</t>
    </r>
    <r>
      <rPr>
        <sz val="9"/>
        <rFont val="ＭＳ 明朝"/>
        <family val="1"/>
        <charset val="128"/>
      </rPr>
      <t xml:space="preserve">
＊ 翌年度以降の活用についても記入するとともに、中長期的に事業を発展させる計画（施策案と目標、スケジュールなど）がある場合は具体的に記入すること。</t>
    </r>
    <phoneticPr fontId="7"/>
  </si>
  <si>
    <r>
      <rPr>
        <b/>
        <sz val="9"/>
        <color rgb="FFFFFFCC"/>
        <rFont val="ＭＳ 明朝"/>
        <family val="1"/>
        <charset val="128"/>
      </rPr>
      <t>※　交付申請書別紙１の内容に変更が無い場合は、交付申請書のとおりと記入し、変更がある場合は変更内容及び変更理由を記入すること。</t>
    </r>
    <r>
      <rPr>
        <sz val="9"/>
        <rFont val="ＭＳ 明朝"/>
        <family val="1"/>
        <charset val="128"/>
      </rPr>
      <t xml:space="preserve">
＊ 代表事業者が2050 年ネット・ゼロに向けた温室効果ガスの排出削減目標の設定をしている場合は記入する。目標設定していない場合は、なしと記入する。また、目標は原則として公表しているものとし、当該目標が掲載されているウェブページのURLの記載または該当資料を添付すること。</t>
    </r>
    <rPh sb="66" eb="68">
      <t>ダイヒョウ</t>
    </rPh>
    <rPh sb="68" eb="71">
      <t>ジギョウシャ</t>
    </rPh>
    <rPh sb="109" eb="111">
      <t>バアイ</t>
    </rPh>
    <rPh sb="112" eb="114">
      <t>キニュウ</t>
    </rPh>
    <rPh sb="117" eb="119">
      <t>モクヒョウ</t>
    </rPh>
    <rPh sb="119" eb="121">
      <t>セッテイ</t>
    </rPh>
    <rPh sb="126" eb="128">
      <t>バアイ</t>
    </rPh>
    <rPh sb="133" eb="135">
      <t>キニュウ</t>
    </rPh>
    <phoneticPr fontId="7"/>
  </si>
  <si>
    <t>※このシートには、補助対象経費の経費内訳を記入してください。</t>
    <phoneticPr fontId="1"/>
  </si>
  <si>
    <r>
      <t xml:space="preserve">(8)補助金所要額
 (7)×１／３
 ※千円未満切捨
</t>
    </r>
    <r>
      <rPr>
        <sz val="9"/>
        <color rgb="FFFF0000"/>
        <rFont val="ＭＳ 明朝"/>
        <family val="1"/>
        <charset val="128"/>
      </rPr>
      <t>※上限 広域規模:3億円
　　　 地域規模:1億円</t>
    </r>
    <phoneticPr fontId="1"/>
  </si>
  <si>
    <t>１行動変容・ライフスタイル転換あたりの
その他の環境保全効果①</t>
    <rPh sb="22" eb="23">
      <t>タ</t>
    </rPh>
    <rPh sb="24" eb="26">
      <t>カンキョウ</t>
    </rPh>
    <rPh sb="26" eb="28">
      <t>ホゼン</t>
    </rPh>
    <rPh sb="28" eb="30">
      <t>コウカ</t>
    </rPh>
    <phoneticPr fontId="7"/>
  </si>
  <si>
    <t>１行動変容・ライフスタイル転換あたりの
その他の環境保全効果②</t>
    <rPh sb="22" eb="23">
      <t>タ</t>
    </rPh>
    <rPh sb="24" eb="26">
      <t>カンキョウ</t>
    </rPh>
    <rPh sb="26" eb="28">
      <t>ホゼン</t>
    </rPh>
    <rPh sb="28" eb="30">
      <t>コウカ</t>
    </rPh>
    <phoneticPr fontId="7"/>
  </si>
  <si>
    <t>CO2削減効果</t>
    <rPh sb="3" eb="5">
      <t>サクゲン</t>
    </rPh>
    <rPh sb="5" eb="7">
      <t>コウカ</t>
    </rPh>
    <phoneticPr fontId="7"/>
  </si>
  <si>
    <t>行動変容・ライフスタイル転換数</t>
    <phoneticPr fontId="7"/>
  </si>
  <si>
    <t>＊ 自動計算されます。（＝１行動変容・ライフスタイル転換数あたりのCO2削減効果×行動変容・ライフスタイル転換数）</t>
    <rPh sb="53" eb="55">
      <t>テンカン</t>
    </rPh>
    <phoneticPr fontId="7"/>
  </si>
  <si>
    <t>１行動変容・ライフスタイル転換あたりの
CO2削減効果</t>
    <rPh sb="23" eb="25">
      <t>サクゲン</t>
    </rPh>
    <rPh sb="25" eb="27">
      <t>コウカ</t>
    </rPh>
    <phoneticPr fontId="7"/>
  </si>
  <si>
    <t>＊ 自動計算されます。（＝翌年度の行動変容・ライフスタイル転換数×１行動変容・ライフスタイル転換数あたりのCO2削減効果／補助金所要額）</t>
    <rPh sb="29" eb="32">
      <t>テンカンスウ</t>
    </rPh>
    <rPh sb="46" eb="49">
      <t>テンカンスウ</t>
    </rPh>
    <rPh sb="64" eb="67">
      <t>ショヨウガク</t>
    </rPh>
    <phoneticPr fontId="7"/>
  </si>
  <si>
    <t>＊ 自動計算されます。（＝１行動変容・ライフスタイル転換数あたり環境保全効果①×行動変容・ライフスタイル転換数）</t>
    <rPh sb="52" eb="54">
      <t>テンカン</t>
    </rPh>
    <phoneticPr fontId="7"/>
  </si>
  <si>
    <t>＊ 自動計算されます。（＝１行動変容・ライフスタイル転換数あたり環境保全効果②×行動変容・ライフスタイル転換数）</t>
    <rPh sb="52" eb="54">
      <t>テンカン</t>
    </rPh>
    <phoneticPr fontId="7"/>
  </si>
  <si>
    <t>＊ 数値のみ記入する。
＊ 算出に係る詳細、記載する各々の設定根拠・引用元に係る具体的資料は、3_環境保全効果として添付すること。
＊ CO2削減効果が２以上ある場合は、協会までご連絡ください。</t>
    <rPh sb="2" eb="4">
      <t>スウチ</t>
    </rPh>
    <rPh sb="6" eb="8">
      <t>キニュウ</t>
    </rPh>
    <rPh sb="71" eb="73">
      <t>サクゲン</t>
    </rPh>
    <phoneticPr fontId="7"/>
  </si>
  <si>
    <t>＊ 数値のみ記入する。
＊ 当該補助年度と翌年度１年間の想定をそれぞれ記入する。
＊ 算出に係る詳細、記載する各々の設定根拠・引用元に係る具体的資料は、3_環境保全効果として添付すること。
＊ 行動変容・ライフスタイル転換数が２以上ある場合は、協会までご連絡ください。</t>
    <rPh sb="2" eb="4">
      <t>スウチ</t>
    </rPh>
    <rPh sb="6" eb="8">
      <t>キニュウ</t>
    </rPh>
    <rPh sb="35" eb="37">
      <t>キニュウ</t>
    </rPh>
    <rPh sb="97" eb="99">
      <t>コウドウ</t>
    </rPh>
    <rPh sb="99" eb="101">
      <t>ヘンヨウ</t>
    </rPh>
    <rPh sb="109" eb="111">
      <t>テンカン</t>
    </rPh>
    <rPh sb="111" eb="112">
      <t>スウ</t>
    </rPh>
    <phoneticPr fontId="7"/>
  </si>
  <si>
    <t>＊ 自動計算されます。（＝翌年度の行動変容・ライフスタイル転換数×１行動変容・ライフスタイル転換数あたりのその他の環境保全効果①／補助金所要額）</t>
    <rPh sb="29" eb="31">
      <t>テンカン</t>
    </rPh>
    <rPh sb="46" eb="48">
      <t>テンカン</t>
    </rPh>
    <rPh sb="68" eb="71">
      <t>ショヨウガク</t>
    </rPh>
    <phoneticPr fontId="7"/>
  </si>
  <si>
    <t>＊ 自動計算されます。（＝翌年度の行動変容・ライフスタイル転換数×１行動変容・ライフスタイル転換数あたりのその他の環境保全効果②／補助金所要額）</t>
    <rPh sb="29" eb="31">
      <t>テンカン</t>
    </rPh>
    <rPh sb="46" eb="48">
      <t>テンカン</t>
    </rPh>
    <phoneticPr fontId="7"/>
  </si>
  <si>
    <t>28_様式第１１_取得財産等管理台帳
　（交付申請書別紙２の下欄「購入予定の主な財産の内訳（一品、一組又は一式の価格が５０万円以上のもの）」に該当する取得財産がある場合のみ提出）</t>
    <rPh sb="3" eb="5">
      <t>ヨウシキ</t>
    </rPh>
    <rPh sb="5" eb="6">
      <t>ダイ</t>
    </rPh>
    <rPh sb="9" eb="11">
      <t>シュトク</t>
    </rPh>
    <rPh sb="11" eb="13">
      <t>ザイサン</t>
    </rPh>
    <rPh sb="13" eb="14">
      <t>トウ</t>
    </rPh>
    <rPh sb="14" eb="18">
      <t>カンリダイチョウ</t>
    </rPh>
    <rPh sb="21" eb="23">
      <t>コウフ</t>
    </rPh>
    <rPh sb="23" eb="26">
      <t>シンセイショ</t>
    </rPh>
    <rPh sb="26" eb="28">
      <t>ベッシ</t>
    </rPh>
    <rPh sb="30" eb="32">
      <t>カラン</t>
    </rPh>
    <rPh sb="71" eb="73">
      <t>ガイトウ</t>
    </rPh>
    <rPh sb="75" eb="77">
      <t>シュトク</t>
    </rPh>
    <rPh sb="77" eb="79">
      <t>ザイサン</t>
    </rPh>
    <rPh sb="82" eb="84">
      <t>バアイ</t>
    </rPh>
    <rPh sb="86" eb="88">
      <t>テイシュツ</t>
    </rPh>
    <phoneticPr fontId="1"/>
  </si>
  <si>
    <t>＊ 交付決定通知書に記載されたＲＣＥＳＰＡ事業番号を記入する。</t>
    <rPh sb="2" eb="6">
      <t>コウフケッテイ</t>
    </rPh>
    <phoneticPr fontId="1"/>
  </si>
  <si>
    <t>＊ 事業開始日及び事業完了日を、202X/X/X と半角数値で入力する。（令和X年X月X日 と表示されます。）
＊＊ 事業開始日は、交付決定日以降で、次のうち最も早い日になります。契約書もしくは注文請書の日付または、賃金の発生日（業務日誌上）。
＊＊ 事業完了日は、当該年度の2月末までで、次のうち最も遅い日になります。契約書・注文請書に基づく調達における支払日、または賃金の支払日、旅費・会議費・謝金等の支払日。</t>
    <rPh sb="2" eb="4">
      <t>ジギョウ</t>
    </rPh>
    <rPh sb="4" eb="6">
      <t>カイシ</t>
    </rPh>
    <rPh sb="7" eb="8">
      <t>オヨ</t>
    </rPh>
    <rPh sb="9" eb="11">
      <t>ジギョウ</t>
    </rPh>
    <rPh sb="11" eb="13">
      <t>カンリョウ</t>
    </rPh>
    <rPh sb="13" eb="14">
      <t>ビ</t>
    </rPh>
    <rPh sb="26" eb="28">
      <t>ハンカク</t>
    </rPh>
    <rPh sb="28" eb="30">
      <t>スウチ</t>
    </rPh>
    <rPh sb="31" eb="33">
      <t>ニュウリョク</t>
    </rPh>
    <rPh sb="37" eb="39">
      <t>レイワ</t>
    </rPh>
    <rPh sb="40" eb="41">
      <t>ネン</t>
    </rPh>
    <rPh sb="42" eb="43">
      <t>ガツ</t>
    </rPh>
    <rPh sb="44" eb="45">
      <t>ヒ</t>
    </rPh>
    <rPh sb="47" eb="49">
      <t>ヒョウジ</t>
    </rPh>
    <rPh sb="66" eb="68">
      <t>コウフ</t>
    </rPh>
    <rPh sb="68" eb="70">
      <t>ケッテイ</t>
    </rPh>
    <rPh sb="70" eb="71">
      <t>ヒ</t>
    </rPh>
    <rPh sb="71" eb="73">
      <t>イコウ</t>
    </rPh>
    <rPh sb="133" eb="135">
      <t>トウガイ</t>
    </rPh>
    <rPh sb="135" eb="137">
      <t>ネンド</t>
    </rPh>
    <rPh sb="139" eb="140">
      <t>ガツ</t>
    </rPh>
    <rPh sb="140" eb="141">
      <t>マツ</t>
    </rPh>
    <phoneticPr fontId="1"/>
  </si>
  <si>
    <t>＊ 広域リージョン連携宣言を行っている場合は広域リージョンの名称を記入。宣言を行っていない場合は無しと記入する。（右記URL参照）</t>
    <rPh sb="57" eb="59">
      <t>ウキ</t>
    </rPh>
    <phoneticPr fontId="1"/>
  </si>
  <si>
    <t>総務省｜広域リージョン連携</t>
  </si>
  <si>
    <t>「デコ活」（脱炭素につながる新しい豊かな暮らしを創る国民運動）推進事業　実施報告書</t>
    <rPh sb="36" eb="38">
      <t>ジッシ</t>
    </rPh>
    <rPh sb="38" eb="41">
      <t>ホウコクショ</t>
    </rPh>
    <phoneticPr fontId="7"/>
  </si>
  <si>
    <t>■資料２，４については、交付申請時から変更がない場合は添付不要</t>
    <rPh sb="12" eb="14">
      <t>コウフ</t>
    </rPh>
    <rPh sb="14" eb="16">
      <t>シンセイ</t>
    </rPh>
    <rPh sb="16" eb="17">
      <t>ジ</t>
    </rPh>
    <phoneticPr fontId="1"/>
  </si>
  <si>
    <r>
      <t>6_人件費調書　</t>
    </r>
    <r>
      <rPr>
        <sz val="10"/>
        <color rgb="FFFF0000"/>
        <rFont val="ＭＳ Ｐゴシック"/>
        <family val="3"/>
        <charset val="128"/>
        <scheme val="minor"/>
      </rPr>
      <t>※</t>
    </r>
    <rPh sb="2" eb="5">
      <t>ジンケンヒ</t>
    </rPh>
    <rPh sb="5" eb="7">
      <t>チョウショ</t>
    </rPh>
    <phoneticPr fontId="1"/>
  </si>
  <si>
    <r>
      <t>7_従事積算表　</t>
    </r>
    <r>
      <rPr>
        <sz val="10"/>
        <color rgb="FFFF0000"/>
        <rFont val="ＭＳ Ｐゴシック"/>
        <family val="3"/>
        <charset val="128"/>
        <scheme val="minor"/>
      </rPr>
      <t>※</t>
    </r>
    <r>
      <rPr>
        <sz val="10"/>
        <rFont val="ＭＳ Ｐゴシック"/>
        <family val="3"/>
        <charset val="128"/>
        <scheme val="minor"/>
      </rPr>
      <t xml:space="preserve">
　（従事者全員分を集計したもの）</t>
    </r>
    <rPh sb="2" eb="4">
      <t>ジュウジ</t>
    </rPh>
    <rPh sb="4" eb="6">
      <t>セキサン</t>
    </rPh>
    <rPh sb="6" eb="7">
      <t>ヒョウ</t>
    </rPh>
    <rPh sb="12" eb="15">
      <t>ジュウジシャ</t>
    </rPh>
    <rPh sb="15" eb="17">
      <t>ゼンイン</t>
    </rPh>
    <rPh sb="17" eb="18">
      <t>ブン</t>
    </rPh>
    <rPh sb="19" eb="21">
      <t>シュウケイ</t>
    </rPh>
    <phoneticPr fontId="1"/>
  </si>
  <si>
    <r>
      <t>9_出勤簿・休暇簿、タイムカード　</t>
    </r>
    <r>
      <rPr>
        <sz val="10"/>
        <color rgb="FFFF0000"/>
        <rFont val="ＭＳ Ｐゴシック"/>
        <family val="3"/>
        <charset val="128"/>
        <scheme val="minor"/>
      </rPr>
      <t>※</t>
    </r>
    <rPh sb="2" eb="5">
      <t>シュッキンボ</t>
    </rPh>
    <rPh sb="6" eb="9">
      <t>キュウカボ</t>
    </rPh>
    <phoneticPr fontId="1"/>
  </si>
  <si>
    <r>
      <t>10_業務日誌　</t>
    </r>
    <r>
      <rPr>
        <sz val="10"/>
        <color rgb="FFFF0000"/>
        <rFont val="ＭＳ Ｐゴシック"/>
        <family val="3"/>
        <charset val="128"/>
        <scheme val="minor"/>
      </rPr>
      <t>※</t>
    </r>
    <r>
      <rPr>
        <sz val="10"/>
        <rFont val="ＭＳ Ｐゴシック"/>
        <family val="3"/>
        <charset val="128"/>
        <scheme val="minor"/>
      </rPr>
      <t xml:space="preserve">
　（業務日誌を集計した従事積算表含む）</t>
    </r>
    <rPh sb="3" eb="7">
      <t>ギョウムニッシ</t>
    </rPh>
    <rPh sb="12" eb="14">
      <t>ギョウム</t>
    </rPh>
    <rPh sb="14" eb="16">
      <t>ニッシ</t>
    </rPh>
    <rPh sb="17" eb="19">
      <t>シュウケイ</t>
    </rPh>
    <rPh sb="21" eb="23">
      <t>ジュウジ</t>
    </rPh>
    <rPh sb="23" eb="26">
      <t>セキサンヒョウ</t>
    </rPh>
    <rPh sb="26" eb="27">
      <t>フク</t>
    </rPh>
    <phoneticPr fontId="1"/>
  </si>
  <si>
    <t>■※については、Ｅｘｃｅｌ形式、ＣＳＶ出力する等、可能な限りデータでご提出ください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</si>
</sst>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 #,##0_ ;_ * \-#,##0_ ;_ * &quot;-&quot;_ ;_ @_ "/>
    <numFmt numFmtId="176" formatCode="#,###&quot;円&quot;"/>
    <numFmt numFmtId="177" formatCode="#,##0&quot;円&quot;"/>
    <numFmt numFmtId="178" formatCode="0_);[Red]\(0\)"/>
    <numFmt numFmtId="179" formatCode="[=0]&quot;&quot;;General"/>
    <numFmt numFmtId="180" formatCode="&quot;〒&quot;000\-0000"/>
    <numFmt numFmtId="181" formatCode="&quot;0&quot;###"/>
    <numFmt numFmtId="182" formatCode="#,##0_);[Red]\(#,##0\)"/>
    <numFmt numFmtId="183" formatCode="0_ "/>
    <numFmt numFmtId="184" formatCode="[$-411]ggge&quot;年&quot;m&quot;月&quot;d&quot;日&quot;;@"/>
    <numFmt numFmtId="185" formatCode="#,##0_ "/>
    <numFmt numFmtId="186" formatCode="#,##0.0000000000_ "/>
    <numFmt numFmtId="187" formatCode="#,##0.00_ "/>
    <numFmt numFmtId="188" formatCode="[DBNum3]&quot;&quot;#,##0"/>
    <numFmt numFmtId="189" formatCode="[DBNum3][$-411]0"/>
    <numFmt numFmtId="190" formatCode="[DBNum3]0"/>
    <numFmt numFmtId="191" formatCode="[DBNum3]000000000"/>
    <numFmt numFmtId="192" formatCode="[$]ggge&quot;年&quot;m&quot;月&quot;d&quot;日&quot;;@" x16r2:formatCode16="[$-ja-JP-x-gannen]ggge&quot;年&quot;m&quot;月&quot;d&quot;日&quot;;@"/>
  </numFmts>
  <fonts count="44">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明朝"/>
      <family val="1"/>
      <charset val="128"/>
    </font>
    <font>
      <sz val="11"/>
      <color rgb="FF0070C0"/>
      <name val="ＭＳ 明朝"/>
      <family val="1"/>
      <charset val="128"/>
    </font>
    <font>
      <sz val="10"/>
      <color theme="1"/>
      <name val="ＭＳ Ｐゴシック"/>
      <family val="3"/>
      <charset val="128"/>
      <scheme val="minor"/>
    </font>
    <font>
      <sz val="6"/>
      <name val="ＭＳ Ｐゴシック"/>
      <family val="3"/>
      <charset val="128"/>
      <scheme val="minor"/>
    </font>
    <font>
      <sz val="9"/>
      <color indexed="81"/>
      <name val="MS P ゴシック"/>
      <family val="3"/>
      <charset val="128"/>
    </font>
    <font>
      <b/>
      <sz val="11"/>
      <color rgb="FFFF0000"/>
      <name val="ＭＳ 明朝"/>
      <family val="1"/>
      <charset val="128"/>
    </font>
    <font>
      <b/>
      <sz val="11"/>
      <color rgb="FFFF0000"/>
      <name val="ＭＳ Ｐゴシック"/>
      <family val="3"/>
      <charset val="128"/>
      <scheme val="minor"/>
    </font>
    <font>
      <sz val="10.5"/>
      <color theme="1"/>
      <name val="ＭＳ 明朝"/>
      <family val="1"/>
      <charset val="128"/>
    </font>
    <font>
      <sz val="10.5"/>
      <name val="ＭＳ 明朝"/>
      <family val="1"/>
      <charset val="128"/>
    </font>
    <font>
      <sz val="10.5"/>
      <color rgb="FF000000"/>
      <name val="ＭＳ 明朝"/>
      <family val="1"/>
      <charset val="128"/>
    </font>
    <font>
      <b/>
      <sz val="10.5"/>
      <color rgb="FFFFFFCC"/>
      <name val="ＭＳ 明朝"/>
      <family val="1"/>
      <charset val="128"/>
    </font>
    <font>
      <b/>
      <sz val="10"/>
      <color theme="1"/>
      <name val="ＭＳ Ｐゴシック"/>
      <family val="3"/>
      <charset val="128"/>
      <scheme val="minor"/>
    </font>
    <font>
      <sz val="10"/>
      <name val="ＭＳ Ｐゴシック"/>
      <family val="3"/>
      <charset val="128"/>
      <scheme val="minor"/>
    </font>
    <font>
      <sz val="9"/>
      <name val="ＭＳ 明朝"/>
      <family val="1"/>
      <charset val="128"/>
    </font>
    <font>
      <u/>
      <sz val="9"/>
      <color theme="10"/>
      <name val="ＭＳ Ｐゴシック"/>
      <family val="3"/>
      <charset val="128"/>
      <scheme val="minor"/>
    </font>
    <font>
      <b/>
      <sz val="9"/>
      <color rgb="FFFFFFCC"/>
      <name val="ＭＳ ゴシック"/>
      <family val="3"/>
      <charset val="128"/>
    </font>
    <font>
      <b/>
      <sz val="9"/>
      <color rgb="FFFFFFCC"/>
      <name val="ＭＳ 明朝"/>
      <family val="1"/>
      <charset val="128"/>
    </font>
    <font>
      <b/>
      <sz val="9"/>
      <name val="ＭＳ 明朝"/>
      <family val="1"/>
      <charset val="128"/>
    </font>
    <font>
      <sz val="11"/>
      <color rgb="FFFFFFCC"/>
      <name val="ＭＳ 明朝"/>
      <family val="1"/>
      <charset val="128"/>
    </font>
    <font>
      <b/>
      <sz val="11"/>
      <color rgb="FFFFFFCC"/>
      <name val="ＭＳ 明朝"/>
      <family val="1"/>
      <charset val="128"/>
    </font>
    <font>
      <b/>
      <sz val="11"/>
      <color rgb="FFFFFFCC"/>
      <name val="ＭＳ Ｐゴシック"/>
      <family val="3"/>
      <charset val="128"/>
      <scheme val="minor"/>
    </font>
    <font>
      <b/>
      <sz val="11"/>
      <color rgb="FFFFFFCC"/>
      <name val="ＭＳ Ｐゴシック"/>
      <family val="3"/>
      <charset val="128"/>
    </font>
    <font>
      <sz val="8.5"/>
      <name val="ＭＳ 明朝"/>
      <family val="1"/>
      <charset val="128"/>
    </font>
    <font>
      <b/>
      <sz val="13"/>
      <color rgb="FFFFFFCC"/>
      <name val="ＭＳ Ｐゴシック"/>
      <family val="3"/>
      <charset val="128"/>
      <scheme val="major"/>
    </font>
    <font>
      <b/>
      <sz val="13"/>
      <color rgb="FFFFFFCC"/>
      <name val="ＭＳ Ｐゴシック"/>
      <family val="3"/>
      <charset val="128"/>
      <scheme val="minor"/>
    </font>
    <font>
      <sz val="12"/>
      <name val="ＭＳ 明朝"/>
      <family val="1"/>
      <charset val="128"/>
    </font>
    <font>
      <b/>
      <sz val="12"/>
      <color rgb="FFFFFFCC"/>
      <name val="ＭＳ Ｐゴシック"/>
      <family val="3"/>
      <charset val="128"/>
    </font>
    <font>
      <sz val="9"/>
      <color rgb="FFFF0000"/>
      <name val="ＭＳ 明朝"/>
      <family val="1"/>
      <charset val="128"/>
    </font>
    <font>
      <sz val="9"/>
      <color theme="1"/>
      <name val="ＭＳ Ｐゴシック"/>
      <family val="3"/>
      <charset val="128"/>
      <scheme val="minor"/>
    </font>
    <font>
      <sz val="12"/>
      <color rgb="FFFFFFCC"/>
      <name val="ＭＳ Ｐゴシック"/>
      <family val="3"/>
      <charset val="128"/>
    </font>
    <font>
      <sz val="10"/>
      <name val="ＭＳ 明朝"/>
      <family val="1"/>
      <charset val="128"/>
    </font>
    <font>
      <b/>
      <sz val="10"/>
      <color rgb="FFFF0000"/>
      <name val="ＭＳ 明朝"/>
      <family val="1"/>
      <charset val="128"/>
    </font>
    <font>
      <u/>
      <sz val="9"/>
      <color theme="10"/>
      <name val="ＭＳ 明朝"/>
      <family val="1"/>
      <charset val="128"/>
    </font>
    <font>
      <sz val="10"/>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99"/>
        <bgColor indexed="64"/>
      </patternFill>
    </fill>
  </fills>
  <borders count="150">
    <border>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style="hair">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9" fontId="3" fillId="0" borderId="0" applyFont="0" applyFill="0" applyBorder="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alignment vertical="center"/>
    </xf>
  </cellStyleXfs>
  <cellXfs count="518">
    <xf numFmtId="0" fontId="0" fillId="0" borderId="0" xfId="0">
      <alignment vertical="center"/>
    </xf>
    <xf numFmtId="0" fontId="10" fillId="2" borderId="0" xfId="0" applyFont="1" applyFill="1">
      <alignment vertical="center"/>
    </xf>
    <xf numFmtId="0" fontId="11" fillId="2" borderId="0" xfId="0" applyFont="1" applyFill="1">
      <alignment vertical="center"/>
    </xf>
    <xf numFmtId="0" fontId="10" fillId="2" borderId="0" xfId="0" applyFont="1" applyFill="1" applyProtection="1">
      <alignment vertical="center"/>
      <protection locked="0"/>
    </xf>
    <xf numFmtId="0" fontId="11" fillId="2" borderId="0" xfId="0" applyFont="1" applyFill="1" applyProtection="1">
      <alignment vertical="center"/>
      <protection locked="0"/>
    </xf>
    <xf numFmtId="0" fontId="6" fillId="0" borderId="115" xfId="0" applyFont="1" applyBorder="1">
      <alignment vertical="center"/>
    </xf>
    <xf numFmtId="0" fontId="6" fillId="0" borderId="116" xfId="0" applyFont="1" applyBorder="1">
      <alignment vertical="center"/>
    </xf>
    <xf numFmtId="0" fontId="6" fillId="0" borderId="117" xfId="0" applyFont="1" applyBorder="1">
      <alignment vertical="center"/>
    </xf>
    <xf numFmtId="0" fontId="6" fillId="0" borderId="121" xfId="0" applyFont="1" applyBorder="1">
      <alignment vertical="center"/>
    </xf>
    <xf numFmtId="0" fontId="6" fillId="0" borderId="29" xfId="0" applyFont="1" applyBorder="1">
      <alignment vertical="center"/>
    </xf>
    <xf numFmtId="0" fontId="6" fillId="0" borderId="122" xfId="0" applyFont="1" applyBorder="1">
      <alignment vertical="center"/>
    </xf>
    <xf numFmtId="0" fontId="10" fillId="2" borderId="118" xfId="0" applyFont="1" applyFill="1" applyBorder="1" applyAlignment="1">
      <alignment horizontal="centerContinuous" vertical="distributed"/>
    </xf>
    <xf numFmtId="0" fontId="10" fillId="2" borderId="119" xfId="0" applyFont="1" applyFill="1" applyBorder="1" applyAlignment="1">
      <alignment horizontal="centerContinuous" vertical="distributed"/>
    </xf>
    <xf numFmtId="0" fontId="10" fillId="2" borderId="120" xfId="0" applyFont="1" applyFill="1" applyBorder="1" applyAlignment="1">
      <alignment horizontal="center" vertical="center"/>
    </xf>
    <xf numFmtId="0" fontId="6" fillId="2" borderId="89" xfId="0" applyFont="1" applyFill="1" applyBorder="1" applyAlignment="1">
      <alignment horizontal="centerContinuous" vertical="center"/>
    </xf>
    <xf numFmtId="0" fontId="6" fillId="2" borderId="90" xfId="0" applyFont="1" applyFill="1" applyBorder="1" applyAlignment="1">
      <alignment horizontal="centerContinuous" vertical="center"/>
    </xf>
    <xf numFmtId="0" fontId="6" fillId="0" borderId="125" xfId="0" applyFont="1" applyBorder="1">
      <alignment vertical="center"/>
    </xf>
    <xf numFmtId="0" fontId="6" fillId="0" borderId="126" xfId="0" applyFont="1" applyBorder="1">
      <alignment vertical="center"/>
    </xf>
    <xf numFmtId="0" fontId="6" fillId="0" borderId="128" xfId="0" applyFont="1" applyBorder="1">
      <alignment vertical="center"/>
    </xf>
    <xf numFmtId="0" fontId="6" fillId="0" borderId="129" xfId="0" applyFont="1" applyBorder="1">
      <alignment vertical="center"/>
    </xf>
    <xf numFmtId="0" fontId="6" fillId="0" borderId="131" xfId="0" applyFont="1" applyBorder="1">
      <alignment vertical="center"/>
    </xf>
    <xf numFmtId="0" fontId="6" fillId="0" borderId="132" xfId="0" applyFont="1" applyBorder="1">
      <alignment vertical="center"/>
    </xf>
    <xf numFmtId="41" fontId="6" fillId="0" borderId="127" xfId="0" applyNumberFormat="1" applyFont="1" applyBorder="1">
      <alignment vertical="center"/>
    </xf>
    <xf numFmtId="41" fontId="6" fillId="0" borderId="130" xfId="0" applyNumberFormat="1" applyFont="1" applyBorder="1">
      <alignment vertical="center"/>
    </xf>
    <xf numFmtId="41" fontId="6" fillId="0" borderId="133" xfId="0" applyNumberFormat="1" applyFont="1" applyBorder="1">
      <alignment vertical="center"/>
    </xf>
    <xf numFmtId="41" fontId="6" fillId="2" borderId="124" xfId="0" applyNumberFormat="1" applyFont="1" applyFill="1" applyBorder="1">
      <alignment vertical="center"/>
    </xf>
    <xf numFmtId="41" fontId="6" fillId="0" borderId="43" xfId="0" applyNumberFormat="1" applyFont="1" applyBorder="1">
      <alignment vertical="center"/>
    </xf>
    <xf numFmtId="41" fontId="6" fillId="0" borderId="123" xfId="0" applyNumberFormat="1" applyFont="1" applyBorder="1">
      <alignment vertical="center"/>
    </xf>
    <xf numFmtId="41" fontId="10" fillId="2" borderId="0" xfId="0" applyNumberFormat="1" applyFont="1" applyFill="1">
      <alignment vertical="center"/>
    </xf>
    <xf numFmtId="41" fontId="6" fillId="0" borderId="134" xfId="0" applyNumberFormat="1" applyFont="1" applyBorder="1">
      <alignment vertical="center"/>
    </xf>
    <xf numFmtId="41" fontId="10" fillId="2" borderId="78" xfId="0" applyNumberFormat="1" applyFont="1" applyFill="1" applyBorder="1">
      <alignment vertical="center"/>
    </xf>
    <xf numFmtId="0" fontId="0" fillId="0" borderId="0" xfId="0" applyAlignment="1">
      <alignment horizontal="center" vertical="center" wrapText="1" shrinkToFit="1"/>
    </xf>
    <xf numFmtId="0" fontId="12" fillId="0" borderId="0" xfId="0" applyFont="1">
      <alignment vertical="center"/>
    </xf>
    <xf numFmtId="0" fontId="12" fillId="0" borderId="4" xfId="0" applyFont="1" applyBorder="1">
      <alignment vertical="center"/>
    </xf>
    <xf numFmtId="0" fontId="12" fillId="0" borderId="135" xfId="0" applyFont="1" applyBorder="1" applyAlignment="1">
      <alignment horizontal="center"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right" vertical="center"/>
    </xf>
    <xf numFmtId="0" fontId="18" fillId="0" borderId="0" xfId="0" applyFont="1" applyAlignment="1">
      <alignment horizontal="right" vertical="center"/>
    </xf>
    <xf numFmtId="0" fontId="17" fillId="0" borderId="0" xfId="0" applyFont="1" applyAlignment="1">
      <alignment horizontal="left" vertical="top"/>
    </xf>
    <xf numFmtId="0" fontId="17" fillId="0" borderId="0" xfId="0" applyFont="1" applyAlignment="1">
      <alignment horizontal="right" vertical="top"/>
    </xf>
    <xf numFmtId="0" fontId="17" fillId="0" borderId="0" xfId="0" applyFont="1" applyAlignment="1">
      <alignment vertical="center" wrapText="1"/>
    </xf>
    <xf numFmtId="0" fontId="20" fillId="0" borderId="0" xfId="0" applyFont="1">
      <alignment vertical="center"/>
    </xf>
    <xf numFmtId="0" fontId="12" fillId="0" borderId="0" xfId="0" applyFont="1" applyAlignment="1">
      <alignment horizontal="center" vertical="center" wrapText="1" shrinkToFit="1"/>
    </xf>
    <xf numFmtId="0" fontId="21" fillId="0" borderId="0" xfId="0" applyFont="1" applyAlignment="1">
      <alignment vertical="center" shrinkToFit="1"/>
    </xf>
    <xf numFmtId="0" fontId="12" fillId="0" borderId="0" xfId="0" applyFont="1" applyAlignment="1">
      <alignment horizontal="right" vertical="center"/>
    </xf>
    <xf numFmtId="0" fontId="12" fillId="0" borderId="135" xfId="0" applyFont="1" applyBorder="1" applyAlignment="1">
      <alignment horizontal="center" vertical="center" shrinkToFit="1"/>
    </xf>
    <xf numFmtId="0" fontId="22" fillId="0" borderId="3" xfId="0" applyFont="1" applyBorder="1" applyAlignment="1">
      <alignment vertical="center" wrapText="1"/>
    </xf>
    <xf numFmtId="0" fontId="22" fillId="0" borderId="6" xfId="0" applyFont="1" applyBorder="1" applyAlignment="1">
      <alignment vertical="center" wrapText="1"/>
    </xf>
    <xf numFmtId="0" fontId="12" fillId="0" borderId="13" xfId="0" applyFont="1" applyBorder="1">
      <alignment vertical="center"/>
    </xf>
    <xf numFmtId="0" fontId="12" fillId="0" borderId="0" xfId="0" applyFont="1" applyAlignment="1">
      <alignment vertical="center" shrinkToFit="1"/>
    </xf>
    <xf numFmtId="0" fontId="15" fillId="2" borderId="0" xfId="0" applyFont="1" applyFill="1">
      <alignment vertical="center"/>
    </xf>
    <xf numFmtId="0" fontId="0" fillId="2" borderId="0" xfId="0" applyFill="1">
      <alignment vertical="center"/>
    </xf>
    <xf numFmtId="0" fontId="10" fillId="2" borderId="0" xfId="0" applyFont="1" applyFill="1" applyAlignment="1">
      <alignment horizontal="left" vertical="center"/>
    </xf>
    <xf numFmtId="0" fontId="10" fillId="2" borderId="0" xfId="0" applyFont="1" applyFill="1" applyAlignment="1">
      <alignment horizontal="center" vertical="center"/>
    </xf>
    <xf numFmtId="0" fontId="23" fillId="2" borderId="0" xfId="0" applyFont="1" applyFill="1">
      <alignment vertical="center"/>
    </xf>
    <xf numFmtId="0" fontId="23" fillId="2" borderId="0" xfId="0" applyFont="1" applyFill="1" applyAlignment="1">
      <alignment horizontal="center" vertical="center"/>
    </xf>
    <xf numFmtId="0" fontId="23" fillId="0" borderId="0" xfId="0" applyFont="1">
      <alignment vertical="center"/>
    </xf>
    <xf numFmtId="0" fontId="23" fillId="3" borderId="2" xfId="0"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0" borderId="2" xfId="0" applyFont="1" applyBorder="1" applyAlignment="1">
      <alignment horizontal="left" vertical="center" wrapText="1"/>
    </xf>
    <xf numFmtId="0" fontId="23" fillId="0" borderId="29" xfId="0" applyFont="1" applyBorder="1">
      <alignment vertical="center"/>
    </xf>
    <xf numFmtId="0" fontId="23" fillId="0" borderId="8" xfId="0" applyFont="1" applyBorder="1" applyAlignment="1">
      <alignment horizontal="lef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5" xfId="0" applyFont="1" applyBorder="1" applyAlignment="1">
      <alignment horizontal="left" vertical="center" wrapText="1"/>
    </xf>
    <xf numFmtId="0" fontId="23" fillId="0" borderId="5" xfId="0" applyFont="1" applyBorder="1" applyAlignment="1">
      <alignment horizontal="left" vertical="center" wrapText="1"/>
    </xf>
    <xf numFmtId="0" fontId="23" fillId="0" borderId="2" xfId="0" applyFont="1" applyBorder="1" applyAlignment="1">
      <alignment vertical="center" wrapText="1"/>
    </xf>
    <xf numFmtId="0" fontId="23" fillId="0" borderId="0" xfId="0" applyFont="1" applyAlignment="1">
      <alignment horizontal="left" vertical="center"/>
    </xf>
    <xf numFmtId="0" fontId="23" fillId="0" borderId="1" xfId="0" applyFont="1" applyBorder="1" applyAlignment="1">
      <alignment vertical="center" wrapText="1"/>
    </xf>
    <xf numFmtId="0" fontId="23" fillId="0" borderId="74" xfId="0" applyFont="1" applyBorder="1" applyAlignment="1">
      <alignment horizontal="left" vertical="center" wrapText="1"/>
    </xf>
    <xf numFmtId="0" fontId="23" fillId="0" borderId="24" xfId="0" applyFont="1" applyBorder="1" applyAlignment="1">
      <alignment horizontal="left" vertical="center" wrapText="1"/>
    </xf>
    <xf numFmtId="0" fontId="23" fillId="0" borderId="16" xfId="0" applyFont="1" applyBorder="1" applyAlignment="1">
      <alignment vertical="center" wrapText="1"/>
    </xf>
    <xf numFmtId="0" fontId="23" fillId="2" borderId="0" xfId="0" applyFont="1" applyFill="1" applyAlignment="1">
      <alignment horizontal="left" vertical="center"/>
    </xf>
    <xf numFmtId="0" fontId="23" fillId="0" borderId="0" xfId="0" applyFont="1" applyAlignment="1">
      <alignment horizontal="center" vertical="center"/>
    </xf>
    <xf numFmtId="0" fontId="25" fillId="2" borderId="0" xfId="0" applyFont="1" applyFill="1" applyAlignment="1">
      <alignment vertical="center" wrapText="1"/>
    </xf>
    <xf numFmtId="0" fontId="25" fillId="2" borderId="4" xfId="0" applyFont="1" applyFill="1" applyBorder="1" applyAlignment="1">
      <alignment vertical="center" wrapText="1"/>
    </xf>
    <xf numFmtId="0" fontId="27" fillId="0" borderId="0" xfId="0" applyFont="1">
      <alignment vertical="center"/>
    </xf>
    <xf numFmtId="0" fontId="26" fillId="0" borderId="0" xfId="0" applyFont="1">
      <alignment vertical="center"/>
    </xf>
    <xf numFmtId="0" fontId="28" fillId="0" borderId="0" xfId="0" applyFont="1">
      <alignment vertical="center"/>
    </xf>
    <xf numFmtId="0" fontId="29" fillId="0" borderId="0" xfId="0" applyFont="1">
      <alignment vertical="center"/>
    </xf>
    <xf numFmtId="0" fontId="31" fillId="0" borderId="0" xfId="0" applyFont="1">
      <alignment vertical="center"/>
    </xf>
    <xf numFmtId="0" fontId="23" fillId="5" borderId="106" xfId="0" applyFont="1" applyFill="1" applyBorder="1" applyAlignment="1">
      <alignment horizontal="left" vertical="center" indent="3"/>
    </xf>
    <xf numFmtId="0" fontId="23" fillId="5" borderId="31" xfId="0" applyFont="1" applyFill="1" applyBorder="1" applyAlignment="1">
      <alignment horizontal="left" vertical="center" indent="3"/>
    </xf>
    <xf numFmtId="0" fontId="23" fillId="0" borderId="15" xfId="0" applyFont="1" applyBorder="1" applyAlignment="1">
      <alignment vertical="center" wrapText="1"/>
    </xf>
    <xf numFmtId="0" fontId="23" fillId="0" borderId="12" xfId="0" applyFont="1" applyBorder="1" applyAlignment="1">
      <alignment vertical="center" wrapText="1"/>
    </xf>
    <xf numFmtId="0" fontId="23" fillId="0" borderId="107" xfId="0" applyFont="1" applyBorder="1" applyAlignment="1">
      <alignment horizontal="left" vertical="center"/>
    </xf>
    <xf numFmtId="0" fontId="23" fillId="0" borderId="108" xfId="0" applyFont="1" applyBorder="1" applyAlignment="1">
      <alignment horizontal="left" vertical="center"/>
    </xf>
    <xf numFmtId="0" fontId="23" fillId="0" borderId="32" xfId="0" applyFont="1" applyBorder="1" applyAlignment="1">
      <alignment horizontal="left" vertical="center"/>
    </xf>
    <xf numFmtId="0" fontId="23" fillId="0" borderId="33" xfId="0" applyFont="1" applyBorder="1" applyAlignment="1">
      <alignment horizontal="left" vertical="center"/>
    </xf>
    <xf numFmtId="0" fontId="23" fillId="0" borderId="100" xfId="0" applyFont="1" applyBorder="1" applyAlignment="1">
      <alignment vertical="center" wrapText="1"/>
    </xf>
    <xf numFmtId="0" fontId="23" fillId="0" borderId="28" xfId="0" applyFont="1" applyBorder="1" applyAlignment="1">
      <alignment vertical="center" wrapText="1"/>
    </xf>
    <xf numFmtId="0" fontId="33" fillId="2" borderId="0" xfId="0" applyFont="1" applyFill="1">
      <alignment vertical="center"/>
    </xf>
    <xf numFmtId="0" fontId="34" fillId="2" borderId="0" xfId="0" applyFont="1" applyFill="1">
      <alignment vertical="center"/>
    </xf>
    <xf numFmtId="0" fontId="35" fillId="0" borderId="116" xfId="0" applyFont="1" applyBorder="1" applyAlignment="1">
      <alignment horizontal="centerContinuous" vertical="center"/>
    </xf>
    <xf numFmtId="0" fontId="35" fillId="0" borderId="48" xfId="0" applyFont="1" applyBorder="1" applyAlignment="1">
      <alignment horizontal="centerContinuous" vertical="center"/>
    </xf>
    <xf numFmtId="0" fontId="35" fillId="0" borderId="48" xfId="0" applyFont="1" applyBorder="1" applyAlignment="1">
      <alignment horizontal="left" vertical="center" wrapText="1"/>
    </xf>
    <xf numFmtId="0" fontId="35" fillId="0" borderId="116" xfId="0" applyFont="1" applyBorder="1" applyAlignment="1">
      <alignment horizontal="centerContinuous" vertical="center" shrinkToFit="1"/>
    </xf>
    <xf numFmtId="0" fontId="35" fillId="0" borderId="48" xfId="0" applyFont="1" applyBorder="1" applyAlignment="1">
      <alignment horizontal="centerContinuous" vertical="center" shrinkToFit="1"/>
    </xf>
    <xf numFmtId="0" fontId="35" fillId="0" borderId="48" xfId="0" applyFont="1" applyBorder="1" applyAlignment="1">
      <alignment vertical="center" wrapText="1"/>
    </xf>
    <xf numFmtId="0" fontId="35" fillId="0" borderId="140" xfId="0" applyFont="1" applyBorder="1" applyAlignment="1">
      <alignment vertical="center" wrapText="1"/>
    </xf>
    <xf numFmtId="0" fontId="35" fillId="0" borderId="116" xfId="0" applyFont="1" applyBorder="1" applyAlignment="1">
      <alignment horizontal="right" vertical="center"/>
    </xf>
    <xf numFmtId="0" fontId="35" fillId="0" borderId="48" xfId="0" quotePrefix="1" applyFont="1" applyBorder="1" applyAlignment="1">
      <alignment vertical="center" wrapText="1"/>
    </xf>
    <xf numFmtId="0" fontId="35" fillId="0" borderId="141" xfId="0" applyFont="1" applyBorder="1" applyAlignment="1">
      <alignment horizontal="right" vertical="center"/>
    </xf>
    <xf numFmtId="0" fontId="35" fillId="0" borderId="139" xfId="0" applyFont="1" applyBorder="1" applyAlignment="1">
      <alignment vertical="center" wrapText="1"/>
    </xf>
    <xf numFmtId="0" fontId="17" fillId="0" borderId="0" xfId="0" applyFont="1" applyAlignment="1">
      <alignment horizontal="left" vertical="center"/>
    </xf>
    <xf numFmtId="0" fontId="36" fillId="0" borderId="0" xfId="0" applyFont="1">
      <alignment vertical="center"/>
    </xf>
    <xf numFmtId="0" fontId="18" fillId="0" borderId="0" xfId="0" applyFont="1" applyAlignment="1">
      <alignment vertical="center" wrapText="1"/>
    </xf>
    <xf numFmtId="0" fontId="18" fillId="0" borderId="0" xfId="0" applyFont="1">
      <alignment vertical="center"/>
    </xf>
    <xf numFmtId="0" fontId="23" fillId="0" borderId="20" xfId="0" applyFont="1" applyBorder="1" applyAlignment="1">
      <alignment vertical="center" wrapText="1"/>
    </xf>
    <xf numFmtId="0" fontId="23" fillId="0" borderId="12" xfId="0" applyFont="1" applyBorder="1" applyAlignment="1">
      <alignment horizontal="left" vertical="center" wrapText="1"/>
    </xf>
    <xf numFmtId="0" fontId="23" fillId="0" borderId="37" xfId="0" applyFont="1" applyBorder="1" applyAlignment="1">
      <alignment horizontal="left" vertical="center" wrapText="1"/>
    </xf>
    <xf numFmtId="0" fontId="23" fillId="0" borderId="54" xfId="0" applyFont="1" applyBorder="1" applyAlignment="1">
      <alignment horizontal="left" vertical="center" wrapText="1"/>
    </xf>
    <xf numFmtId="0" fontId="23" fillId="0" borderId="53" xfId="0" applyFont="1" applyBorder="1" applyAlignment="1">
      <alignment horizontal="left" vertical="center"/>
    </xf>
    <xf numFmtId="0" fontId="23" fillId="0" borderId="14" xfId="0" applyFont="1" applyBorder="1" applyAlignment="1">
      <alignment horizontal="left" vertical="center"/>
    </xf>
    <xf numFmtId="0" fontId="23" fillId="0" borderId="23" xfId="0" applyFont="1" applyBorder="1" applyAlignment="1">
      <alignment horizontal="left" vertical="center"/>
    </xf>
    <xf numFmtId="0" fontId="23" fillId="0" borderId="89" xfId="0" applyFont="1" applyBorder="1" applyAlignment="1">
      <alignment horizontal="left" vertical="center"/>
    </xf>
    <xf numFmtId="0" fontId="37" fillId="0" borderId="3" xfId="0" applyFont="1" applyBorder="1">
      <alignment vertical="center"/>
    </xf>
    <xf numFmtId="0" fontId="22" fillId="3" borderId="6" xfId="0" applyFont="1" applyFill="1" applyBorder="1" applyAlignment="1">
      <alignment vertical="center" wrapText="1"/>
    </xf>
    <xf numFmtId="180" fontId="17" fillId="0" borderId="0" xfId="0" applyNumberFormat="1" applyFont="1">
      <alignment vertical="center"/>
    </xf>
    <xf numFmtId="179" fontId="17" fillId="0" borderId="0" xfId="0" applyNumberFormat="1" applyFont="1">
      <alignment vertical="center"/>
    </xf>
    <xf numFmtId="189" fontId="17" fillId="0" borderId="0" xfId="0" applyNumberFormat="1" applyFont="1" applyAlignment="1" applyProtection="1">
      <alignment horizontal="right" vertical="center"/>
      <protection locked="0"/>
    </xf>
    <xf numFmtId="190" fontId="17" fillId="0" borderId="0" xfId="0" applyNumberFormat="1" applyFont="1">
      <alignment vertical="center"/>
    </xf>
    <xf numFmtId="181" fontId="17" fillId="0" borderId="0" xfId="0" applyNumberFormat="1" applyFont="1">
      <alignment vertical="center"/>
    </xf>
    <xf numFmtId="0" fontId="17" fillId="0" borderId="0" xfId="0" applyFont="1" applyAlignment="1">
      <alignment horizontal="left" vertical="center" shrinkToFit="1"/>
    </xf>
    <xf numFmtId="0" fontId="17" fillId="0" borderId="0" xfId="0" applyFont="1" applyAlignment="1">
      <alignment horizontal="left" vertical="top" wrapText="1"/>
    </xf>
    <xf numFmtId="0" fontId="10" fillId="0" borderId="0" xfId="0" applyFont="1">
      <alignment vertical="center"/>
    </xf>
    <xf numFmtId="0" fontId="10" fillId="0" borderId="0" xfId="0" applyFont="1" applyAlignment="1">
      <alignment vertical="center" wrapText="1"/>
    </xf>
    <xf numFmtId="0" fontId="17" fillId="0" borderId="0" xfId="0" applyFont="1" applyAlignment="1">
      <alignment vertical="center" shrinkToFit="1"/>
    </xf>
    <xf numFmtId="49" fontId="12" fillId="0" borderId="136" xfId="0" applyNumberFormat="1" applyFont="1" applyBorder="1" applyAlignment="1">
      <alignment horizontal="center" vertical="center"/>
    </xf>
    <xf numFmtId="0" fontId="38" fillId="0" borderId="136" xfId="0" applyFont="1" applyBorder="1" applyAlignment="1" applyProtection="1">
      <alignment horizontal="center" vertical="center" shrinkToFit="1"/>
      <protection locked="0"/>
    </xf>
    <xf numFmtId="49" fontId="12" fillId="3" borderId="3" xfId="0" applyNumberFormat="1" applyFont="1" applyFill="1" applyBorder="1" applyAlignment="1">
      <alignment horizontal="center" vertical="center"/>
    </xf>
    <xf numFmtId="0" fontId="38" fillId="3" borderId="3" xfId="0" applyFont="1" applyFill="1" applyBorder="1" applyAlignment="1" applyProtection="1">
      <alignment horizontal="center" vertical="center" shrinkToFit="1"/>
      <protection locked="0"/>
    </xf>
    <xf numFmtId="49" fontId="22" fillId="0" borderId="7" xfId="0" applyNumberFormat="1" applyFont="1" applyBorder="1" applyAlignment="1">
      <alignment horizontal="center" vertical="center"/>
    </xf>
    <xf numFmtId="0" fontId="38" fillId="0" borderId="3" xfId="0" applyFont="1" applyBorder="1" applyAlignment="1" applyProtection="1">
      <alignment horizontal="center" vertical="center" shrinkToFit="1"/>
      <protection locked="0"/>
    </xf>
    <xf numFmtId="49" fontId="12" fillId="0" borderId="3" xfId="0" applyNumberFormat="1" applyFont="1" applyBorder="1" applyAlignment="1">
      <alignment horizontal="center" vertical="center"/>
    </xf>
    <xf numFmtId="0" fontId="38" fillId="0" borderId="3" xfId="0" applyFont="1" applyBorder="1" applyAlignment="1" applyProtection="1">
      <alignment horizontal="center" vertical="top" wrapText="1" shrinkToFit="1"/>
      <protection locked="0"/>
    </xf>
    <xf numFmtId="49" fontId="12" fillId="0" borderId="10" xfId="0" applyNumberFormat="1" applyFont="1" applyBorder="1" applyAlignment="1">
      <alignment horizontal="center" vertical="center"/>
    </xf>
    <xf numFmtId="0" fontId="22" fillId="0" borderId="17" xfId="0" applyFont="1" applyBorder="1" applyAlignment="1">
      <alignment vertical="center" wrapText="1"/>
    </xf>
    <xf numFmtId="0" fontId="38" fillId="0" borderId="17" xfId="0" applyFont="1" applyBorder="1" applyAlignment="1" applyProtection="1">
      <alignment horizontal="center" vertical="top" wrapText="1" shrinkToFit="1"/>
      <protection locked="0"/>
    </xf>
    <xf numFmtId="0" fontId="22" fillId="0" borderId="38" xfId="0" applyFont="1" applyBorder="1" applyAlignment="1">
      <alignment vertical="center" wrapText="1"/>
    </xf>
    <xf numFmtId="0" fontId="38" fillId="0" borderId="38" xfId="0" applyFont="1" applyBorder="1" applyAlignment="1" applyProtection="1">
      <alignment horizontal="center" vertical="top" wrapText="1" shrinkToFit="1"/>
      <protection locked="0"/>
    </xf>
    <xf numFmtId="0" fontId="38" fillId="0" borderId="3" xfId="0" applyFont="1" applyBorder="1" applyAlignment="1" applyProtection="1">
      <alignment horizontal="center" vertical="center" wrapText="1" shrinkToFit="1"/>
      <protection locked="0"/>
    </xf>
    <xf numFmtId="0" fontId="38" fillId="0" borderId="9" xfId="0" applyFont="1" applyBorder="1" applyAlignment="1" applyProtection="1">
      <alignment horizontal="center" vertical="center" shrinkToFit="1"/>
      <protection locked="0"/>
    </xf>
    <xf numFmtId="0" fontId="39" fillId="0" borderId="0" xfId="0" applyFont="1">
      <alignment vertical="center"/>
    </xf>
    <xf numFmtId="189" fontId="18" fillId="0" borderId="0" xfId="0" applyNumberFormat="1" applyFont="1">
      <alignment vertical="center"/>
    </xf>
    <xf numFmtId="189" fontId="18" fillId="0" borderId="0" xfId="0" applyNumberFormat="1" applyFont="1" applyProtection="1">
      <alignment vertical="center"/>
      <protection locked="0"/>
    </xf>
    <xf numFmtId="189" fontId="18" fillId="0" borderId="0" xfId="0" applyNumberFormat="1" applyFont="1" applyAlignment="1" applyProtection="1">
      <alignment horizontal="right" vertical="center"/>
      <protection locked="0"/>
    </xf>
    <xf numFmtId="0" fontId="18" fillId="0" borderId="0" xfId="0" quotePrefix="1" applyFont="1">
      <alignment vertical="center"/>
    </xf>
    <xf numFmtId="49" fontId="18" fillId="0" borderId="0" xfId="0" applyNumberFormat="1" applyFont="1">
      <alignment vertical="center"/>
    </xf>
    <xf numFmtId="0" fontId="17" fillId="0" borderId="0" xfId="0" applyFont="1" applyAlignment="1">
      <alignment vertical="top"/>
    </xf>
    <xf numFmtId="185" fontId="17" fillId="0" borderId="0" xfId="0" applyNumberFormat="1" applyFont="1" applyAlignment="1">
      <alignment vertical="center" shrinkToFit="1"/>
    </xf>
    <xf numFmtId="0" fontId="19" fillId="0" borderId="0" xfId="0" applyFont="1">
      <alignment vertical="center"/>
    </xf>
    <xf numFmtId="190" fontId="17" fillId="0" borderId="0" xfId="0" applyNumberFormat="1" applyFont="1" applyAlignment="1" applyProtection="1">
      <alignment horizontal="right" vertical="center"/>
      <protection locked="0"/>
    </xf>
    <xf numFmtId="0" fontId="30" fillId="0" borderId="0" xfId="0" applyFont="1">
      <alignment vertical="center"/>
    </xf>
    <xf numFmtId="0" fontId="10" fillId="0" borderId="0" xfId="0" applyFont="1" applyAlignment="1">
      <alignment horizontal="center" vertical="center" shrinkToFit="1"/>
    </xf>
    <xf numFmtId="0" fontId="6" fillId="0" borderId="0" xfId="0" applyFont="1">
      <alignment vertical="center"/>
    </xf>
    <xf numFmtId="0" fontId="6" fillId="0" borderId="0" xfId="0" applyFont="1" applyAlignment="1">
      <alignment vertical="center" shrinkToFit="1"/>
    </xf>
    <xf numFmtId="0" fontId="10" fillId="0" borderId="0" xfId="0" applyFont="1" applyAlignment="1">
      <alignment vertical="distributed"/>
    </xf>
    <xf numFmtId="0" fontId="23" fillId="0" borderId="5" xfId="0" applyFont="1" applyBorder="1" applyAlignment="1">
      <alignment vertical="center" wrapText="1"/>
    </xf>
    <xf numFmtId="0" fontId="35" fillId="4" borderId="116" xfId="0" applyFont="1" applyFill="1" applyBorder="1" applyAlignment="1" applyProtection="1">
      <alignment horizontal="right" vertical="center" wrapText="1"/>
      <protection locked="0"/>
    </xf>
    <xf numFmtId="185" fontId="10" fillId="0" borderId="0" xfId="0" applyNumberFormat="1" applyFont="1">
      <alignment vertical="center"/>
    </xf>
    <xf numFmtId="0" fontId="37" fillId="0" borderId="38" xfId="0" applyFont="1" applyBorder="1">
      <alignment vertical="center"/>
    </xf>
    <xf numFmtId="0" fontId="24" fillId="0" borderId="0" xfId="2" applyFont="1" applyProtection="1">
      <alignment vertical="center"/>
      <protection locked="0"/>
    </xf>
    <xf numFmtId="49" fontId="22" fillId="0" borderId="17" xfId="0" applyNumberFormat="1" applyFont="1" applyBorder="1" applyAlignment="1">
      <alignment horizontal="center" vertical="center"/>
    </xf>
    <xf numFmtId="49" fontId="22" fillId="0" borderId="38" xfId="0" applyNumberFormat="1" applyFont="1" applyBorder="1" applyAlignment="1">
      <alignment horizontal="center" vertical="center"/>
    </xf>
    <xf numFmtId="49" fontId="22" fillId="0" borderId="3" xfId="0" applyNumberFormat="1" applyFont="1" applyBorder="1" applyAlignment="1">
      <alignment horizontal="center" vertical="center"/>
    </xf>
    <xf numFmtId="0" fontId="16" fillId="0" borderId="0" xfId="0" applyFont="1" applyAlignment="1">
      <alignment horizontal="left" vertical="center" wrapText="1"/>
    </xf>
    <xf numFmtId="0" fontId="16" fillId="0" borderId="13" xfId="0" applyFont="1" applyBorder="1" applyAlignment="1">
      <alignment horizontal="left" vertical="center" wrapText="1"/>
    </xf>
    <xf numFmtId="0" fontId="17" fillId="0" borderId="0" xfId="0" applyFont="1" applyAlignment="1">
      <alignment horizontal="left" vertical="center"/>
    </xf>
    <xf numFmtId="183" fontId="17" fillId="0" borderId="0" xfId="0" applyNumberFormat="1" applyFont="1" applyAlignment="1">
      <alignment horizontal="left" vertical="center" shrinkToFit="1"/>
    </xf>
    <xf numFmtId="0" fontId="17" fillId="0" borderId="0" xfId="0" applyFont="1" applyProtection="1">
      <alignment vertical="center"/>
      <protection locked="0"/>
    </xf>
    <xf numFmtId="189" fontId="17" fillId="0" borderId="0" xfId="0" applyNumberFormat="1" applyFont="1" applyAlignment="1" applyProtection="1">
      <alignment horizontal="right" vertical="center"/>
      <protection locked="0"/>
    </xf>
    <xf numFmtId="0" fontId="17" fillId="0" borderId="0" xfId="0" applyFont="1" applyAlignment="1">
      <alignment horizontal="distributed" vertical="center" shrinkToFit="1"/>
    </xf>
    <xf numFmtId="179" fontId="17" fillId="0" borderId="0" xfId="0" applyNumberFormat="1" applyFont="1" applyAlignment="1">
      <alignment horizontal="left" vertical="center" indent="1" shrinkToFit="1"/>
    </xf>
    <xf numFmtId="0" fontId="17" fillId="0" borderId="0" xfId="0" applyFont="1" applyAlignment="1">
      <alignment vertical="center" shrinkToFit="1"/>
    </xf>
    <xf numFmtId="0" fontId="18" fillId="0" borderId="0" xfId="0" applyFont="1" applyAlignment="1" applyProtection="1">
      <alignment horizontal="center" vertical="center" wrapText="1"/>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17" fillId="0" borderId="0" xfId="0" applyFont="1" applyAlignment="1">
      <alignment horizontal="center" vertical="center"/>
    </xf>
    <xf numFmtId="189" fontId="18" fillId="0" borderId="0" xfId="0" applyNumberFormat="1" applyFont="1" applyAlignment="1" applyProtection="1">
      <alignment horizontal="right" vertical="center"/>
      <protection locked="0"/>
    </xf>
    <xf numFmtId="191" fontId="18" fillId="0" borderId="0" xfId="0" quotePrefix="1" applyNumberFormat="1" applyFont="1" applyAlignment="1" applyProtection="1">
      <alignment horizontal="center" vertical="center"/>
      <protection locked="0"/>
    </xf>
    <xf numFmtId="0" fontId="17" fillId="0" borderId="0" xfId="0" applyFont="1" applyAlignment="1">
      <alignment horizontal="distributed" vertical="center"/>
    </xf>
    <xf numFmtId="179" fontId="17" fillId="0" borderId="0" xfId="0" applyNumberFormat="1" applyFont="1" applyAlignment="1">
      <alignment horizontal="left" vertical="center" shrinkToFit="1"/>
    </xf>
    <xf numFmtId="0" fontId="17"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7" fillId="0" borderId="0" xfId="0" applyFont="1" applyAlignment="1">
      <alignment vertical="center" wrapText="1"/>
    </xf>
    <xf numFmtId="188" fontId="17" fillId="0" borderId="0" xfId="0" applyNumberFormat="1" applyFont="1" applyAlignment="1" applyProtection="1">
      <alignment horizontal="right" vertical="center" shrinkToFit="1"/>
      <protection locked="0"/>
    </xf>
    <xf numFmtId="1" fontId="17" fillId="0" borderId="0" xfId="0" applyNumberFormat="1" applyFont="1" applyAlignment="1">
      <alignment horizontal="center" vertical="center"/>
    </xf>
    <xf numFmtId="188" fontId="17" fillId="0" borderId="0" xfId="0" applyNumberFormat="1" applyFont="1" applyAlignment="1" applyProtection="1">
      <alignment horizontal="right" vertical="center"/>
      <protection locked="0"/>
    </xf>
    <xf numFmtId="190" fontId="17" fillId="0" borderId="0" xfId="0" applyNumberFormat="1" applyFont="1" applyAlignment="1" applyProtection="1">
      <alignment horizontal="right" vertical="center"/>
      <protection locked="0"/>
    </xf>
    <xf numFmtId="0" fontId="17" fillId="0" borderId="0" xfId="0" applyFont="1" applyAlignment="1">
      <alignment horizontal="left" vertical="top" wrapText="1"/>
    </xf>
    <xf numFmtId="0" fontId="23" fillId="0" borderId="6"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9" xfId="0" applyFont="1" applyBorder="1" applyAlignment="1">
      <alignment horizontal="center" vertical="center" shrinkToFit="1"/>
    </xf>
    <xf numFmtId="0" fontId="23" fillId="4" borderId="60" xfId="0" applyFont="1" applyFill="1" applyBorder="1" applyAlignment="1" applyProtection="1">
      <alignment horizontal="left" vertical="center" shrinkToFit="1"/>
      <protection locked="0"/>
    </xf>
    <xf numFmtId="0" fontId="23" fillId="4" borderId="61" xfId="0" applyFont="1" applyFill="1" applyBorder="1" applyAlignment="1" applyProtection="1">
      <alignment horizontal="left" vertical="center" shrinkToFit="1"/>
      <protection locked="0"/>
    </xf>
    <xf numFmtId="0" fontId="23" fillId="4" borderId="62" xfId="0" applyFont="1" applyFill="1" applyBorder="1" applyAlignment="1" applyProtection="1">
      <alignment horizontal="left" vertical="center" shrinkToFit="1"/>
      <protection locked="0"/>
    </xf>
    <xf numFmtId="181" fontId="23" fillId="4" borderId="60" xfId="0" applyNumberFormat="1" applyFont="1" applyFill="1" applyBorder="1" applyAlignment="1" applyProtection="1">
      <alignment horizontal="left" vertical="center" shrinkToFit="1"/>
      <protection locked="0"/>
    </xf>
    <xf numFmtId="181" fontId="23" fillId="4" borderId="61" xfId="0" applyNumberFormat="1" applyFont="1" applyFill="1" applyBorder="1" applyAlignment="1" applyProtection="1">
      <alignment horizontal="left" vertical="center" shrinkToFit="1"/>
      <protection locked="0"/>
    </xf>
    <xf numFmtId="181" fontId="23" fillId="4" borderId="62" xfId="0" applyNumberFormat="1" applyFont="1" applyFill="1" applyBorder="1" applyAlignment="1" applyProtection="1">
      <alignment horizontal="left" vertical="center" shrinkToFit="1"/>
      <protection locked="0"/>
    </xf>
    <xf numFmtId="0" fontId="23" fillId="0" borderId="6" xfId="0" applyFont="1" applyBorder="1" applyAlignment="1">
      <alignment horizontal="center" vertical="center" textRotation="255" shrinkToFit="1"/>
    </xf>
    <xf numFmtId="0" fontId="23" fillId="4" borderId="10" xfId="0" applyFont="1" applyFill="1" applyBorder="1" applyAlignment="1" applyProtection="1">
      <alignment horizontal="left" vertical="top" wrapText="1"/>
      <protection locked="0"/>
    </xf>
    <xf numFmtId="0" fontId="23" fillId="4" borderId="4" xfId="0" applyFont="1" applyFill="1" applyBorder="1" applyAlignment="1" applyProtection="1">
      <alignment horizontal="left" vertical="top" wrapText="1"/>
      <protection locked="0"/>
    </xf>
    <xf numFmtId="0" fontId="23" fillId="4" borderId="93" xfId="0" applyFont="1" applyFill="1" applyBorder="1" applyAlignment="1" applyProtection="1">
      <alignment horizontal="left" vertical="top" wrapText="1"/>
      <protection locked="0"/>
    </xf>
    <xf numFmtId="49" fontId="23" fillId="4" borderId="60" xfId="0" applyNumberFormat="1" applyFont="1" applyFill="1" applyBorder="1" applyAlignment="1" applyProtection="1">
      <alignment horizontal="left" vertical="center" shrinkToFit="1"/>
      <protection locked="0"/>
    </xf>
    <xf numFmtId="49" fontId="23" fillId="4" borderId="61" xfId="0" applyNumberFormat="1" applyFont="1" applyFill="1" applyBorder="1" applyAlignment="1" applyProtection="1">
      <alignment horizontal="left" vertical="center" shrinkToFit="1"/>
      <protection locked="0"/>
    </xf>
    <xf numFmtId="49" fontId="23" fillId="4" borderId="62" xfId="0" applyNumberFormat="1" applyFont="1" applyFill="1" applyBorder="1" applyAlignment="1" applyProtection="1">
      <alignment horizontal="left" vertical="center" shrinkToFit="1"/>
      <protection locked="0"/>
    </xf>
    <xf numFmtId="0" fontId="23" fillId="0" borderId="82" xfId="0" applyFont="1" applyBorder="1" applyAlignment="1">
      <alignment horizontal="center" vertical="center" shrinkToFit="1"/>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3" fillId="0" borderId="7" xfId="0" applyFont="1" applyBorder="1" applyAlignment="1">
      <alignment vertical="center"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23" fillId="5" borderId="7" xfId="0" applyFont="1" applyFill="1" applyBorder="1" applyAlignment="1" applyProtection="1">
      <alignment horizontal="left" vertical="center" wrapText="1"/>
      <protection locked="0"/>
    </xf>
    <xf numFmtId="0" fontId="23" fillId="5" borderId="8" xfId="0" applyFont="1" applyFill="1" applyBorder="1" applyAlignment="1" applyProtection="1">
      <alignment horizontal="left" vertical="center" wrapText="1"/>
      <protection locked="0"/>
    </xf>
    <xf numFmtId="0" fontId="23" fillId="5" borderId="48" xfId="0" applyFont="1" applyFill="1" applyBorder="1" applyAlignment="1" applyProtection="1">
      <alignment horizontal="left" vertical="center" wrapText="1"/>
      <protection locked="0"/>
    </xf>
    <xf numFmtId="49" fontId="23" fillId="4" borderId="57" xfId="0" applyNumberFormat="1" applyFont="1" applyFill="1" applyBorder="1" applyAlignment="1" applyProtection="1">
      <alignment horizontal="left" vertical="center" shrinkToFit="1"/>
      <protection locked="0"/>
    </xf>
    <xf numFmtId="49" fontId="23" fillId="4" borderId="58" xfId="0" applyNumberFormat="1" applyFont="1" applyFill="1" applyBorder="1" applyAlignment="1" applyProtection="1">
      <alignment horizontal="left" vertical="center" shrinkToFit="1"/>
      <protection locked="0"/>
    </xf>
    <xf numFmtId="49" fontId="23" fillId="4" borderId="26" xfId="0" applyNumberFormat="1" applyFont="1" applyFill="1" applyBorder="1" applyAlignment="1" applyProtection="1">
      <alignment horizontal="left" vertical="center" shrinkToFit="1"/>
      <protection locked="0"/>
    </xf>
    <xf numFmtId="0" fontId="23" fillId="0" borderId="52" xfId="0" applyFont="1" applyBorder="1" applyAlignment="1">
      <alignment horizontal="center" vertical="center" textRotation="255" shrinkToFit="1"/>
    </xf>
    <xf numFmtId="0" fontId="23" fillId="0" borderId="45" xfId="0" applyFont="1" applyBorder="1" applyAlignment="1">
      <alignment horizontal="center" vertical="center" shrinkToFit="1"/>
    </xf>
    <xf numFmtId="49" fontId="23" fillId="4" borderId="64" xfId="0" applyNumberFormat="1" applyFont="1" applyFill="1" applyBorder="1" applyAlignment="1" applyProtection="1">
      <alignment horizontal="left" vertical="center" shrinkToFit="1"/>
      <protection locked="0"/>
    </xf>
    <xf numFmtId="49" fontId="23" fillId="4" borderId="65" xfId="0" applyNumberFormat="1" applyFont="1" applyFill="1" applyBorder="1" applyAlignment="1" applyProtection="1">
      <alignment horizontal="left" vertical="center" shrinkToFit="1"/>
      <protection locked="0"/>
    </xf>
    <xf numFmtId="49" fontId="23" fillId="4" borderId="66" xfId="0" applyNumberFormat="1" applyFont="1" applyFill="1" applyBorder="1" applyAlignment="1" applyProtection="1">
      <alignment horizontal="left" vertical="center" shrinkToFit="1"/>
      <protection locked="0"/>
    </xf>
    <xf numFmtId="0" fontId="23" fillId="0" borderId="59" xfId="0" applyFont="1" applyBorder="1" applyAlignment="1">
      <alignment horizontal="center" vertical="center" wrapText="1"/>
    </xf>
    <xf numFmtId="180" fontId="23" fillId="4" borderId="60" xfId="0" applyNumberFormat="1" applyFont="1" applyFill="1" applyBorder="1" applyAlignment="1" applyProtection="1">
      <alignment horizontal="left" vertical="center" shrinkToFit="1"/>
      <protection locked="0"/>
    </xf>
    <xf numFmtId="180" fontId="23" fillId="4" borderId="61" xfId="0" applyNumberFormat="1" applyFont="1" applyFill="1" applyBorder="1" applyAlignment="1" applyProtection="1">
      <alignment horizontal="left" vertical="center" shrinkToFit="1"/>
      <protection locked="0"/>
    </xf>
    <xf numFmtId="180" fontId="23" fillId="4" borderId="62" xfId="0" applyNumberFormat="1" applyFont="1" applyFill="1" applyBorder="1" applyAlignment="1" applyProtection="1">
      <alignment horizontal="left" vertical="center" shrinkToFit="1"/>
      <protection locked="0"/>
    </xf>
    <xf numFmtId="0" fontId="23" fillId="0" borderId="25" xfId="0" applyFont="1" applyBorder="1">
      <alignment vertical="center"/>
    </xf>
    <xf numFmtId="49" fontId="23" fillId="4" borderId="34" xfId="0" applyNumberFormat="1" applyFont="1" applyFill="1" applyBorder="1" applyProtection="1">
      <alignment vertical="center"/>
      <protection locked="0"/>
    </xf>
    <xf numFmtId="49" fontId="23" fillId="4" borderId="35" xfId="0" applyNumberFormat="1" applyFont="1" applyFill="1" applyBorder="1" applyProtection="1">
      <alignment vertical="center"/>
      <protection locked="0"/>
    </xf>
    <xf numFmtId="49" fontId="23" fillId="4" borderId="36" xfId="0" applyNumberFormat="1" applyFont="1" applyFill="1" applyBorder="1" applyProtection="1">
      <alignment vertical="center"/>
      <protection locked="0"/>
    </xf>
    <xf numFmtId="0" fontId="23" fillId="0" borderId="24" xfId="0" applyFont="1" applyBorder="1" applyAlignment="1">
      <alignment vertical="center" wrapText="1"/>
    </xf>
    <xf numFmtId="0" fontId="23" fillId="0" borderId="1" xfId="0" applyFont="1" applyBorder="1" applyAlignment="1">
      <alignment vertical="center" wrapText="1"/>
    </xf>
    <xf numFmtId="0" fontId="23" fillId="0" borderId="16" xfId="0" applyFont="1" applyBorder="1" applyAlignment="1">
      <alignment vertical="center" wrapText="1"/>
    </xf>
    <xf numFmtId="0" fontId="23" fillId="0" borderId="15" xfId="0" applyFont="1" applyBorder="1" applyAlignment="1">
      <alignment horizontal="center" vertical="center" textRotation="255" wrapText="1"/>
    </xf>
    <xf numFmtId="0" fontId="23" fillId="0" borderId="1" xfId="0" applyFont="1" applyBorder="1" applyAlignment="1">
      <alignment horizontal="center" vertical="center" textRotation="255"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73" xfId="0" applyFont="1" applyBorder="1" applyAlignment="1">
      <alignment horizontal="center" vertical="center" wrapText="1"/>
    </xf>
    <xf numFmtId="49" fontId="23" fillId="4" borderId="31" xfId="0" applyNumberFormat="1" applyFont="1" applyFill="1" applyBorder="1" applyAlignment="1" applyProtection="1">
      <alignment horizontal="left" vertical="center" shrinkToFit="1"/>
      <protection locked="0"/>
    </xf>
    <xf numFmtId="49" fontId="23" fillId="4" borderId="32" xfId="0" applyNumberFormat="1" applyFont="1" applyFill="1" applyBorder="1" applyAlignment="1" applyProtection="1">
      <alignment horizontal="left" vertical="center" shrinkToFit="1"/>
      <protection locked="0"/>
    </xf>
    <xf numFmtId="49" fontId="23" fillId="4" borderId="33" xfId="0" applyNumberFormat="1" applyFont="1" applyFill="1" applyBorder="1" applyAlignment="1" applyProtection="1">
      <alignment horizontal="left" vertical="center" shrinkToFit="1"/>
      <protection locked="0"/>
    </xf>
    <xf numFmtId="0" fontId="23" fillId="0" borderId="22" xfId="0" applyFont="1" applyBorder="1" applyAlignment="1">
      <alignment horizontal="center" vertical="center" textRotation="255" wrapText="1"/>
    </xf>
    <xf numFmtId="0" fontId="23" fillId="0" borderId="23" xfId="0" applyFont="1" applyBorder="1" applyAlignment="1">
      <alignment horizontal="center" vertical="center" textRotation="255" wrapText="1"/>
    </xf>
    <xf numFmtId="0" fontId="23" fillId="0" borderId="10" xfId="0" applyFont="1" applyBorder="1" applyAlignment="1">
      <alignment horizontal="center" vertical="center" textRotation="255" wrapText="1"/>
    </xf>
    <xf numFmtId="0" fontId="23" fillId="0" borderId="11" xfId="0" applyFont="1" applyBorder="1" applyAlignment="1">
      <alignment horizontal="center" vertical="center" textRotation="255" wrapText="1"/>
    </xf>
    <xf numFmtId="0" fontId="23" fillId="0" borderId="15" xfId="0" applyFont="1" applyBorder="1" applyAlignment="1">
      <alignment horizontal="left" vertical="center" wrapText="1"/>
    </xf>
    <xf numFmtId="0" fontId="23" fillId="0" borderId="1" xfId="0" applyFont="1" applyBorder="1" applyAlignment="1">
      <alignment horizontal="left" vertical="center" wrapText="1"/>
    </xf>
    <xf numFmtId="0" fontId="23" fillId="0" borderId="20" xfId="0" applyFont="1" applyBorder="1" applyAlignment="1">
      <alignment horizontal="left" vertical="center" wrapText="1"/>
    </xf>
    <xf numFmtId="0" fontId="23" fillId="0" borderId="45" xfId="0" applyFont="1" applyBorder="1" applyAlignment="1">
      <alignment horizontal="center" vertical="center" wrapText="1"/>
    </xf>
    <xf numFmtId="0" fontId="23" fillId="0" borderId="102" xfId="0" applyFont="1" applyBorder="1" applyAlignment="1">
      <alignment horizontal="center" vertical="center" wrapText="1"/>
    </xf>
    <xf numFmtId="49" fontId="42" fillId="4" borderId="103" xfId="2" applyNumberFormat="1" applyFont="1" applyFill="1" applyBorder="1" applyProtection="1">
      <alignment vertical="center"/>
      <protection locked="0"/>
    </xf>
    <xf numFmtId="49" fontId="23" fillId="4" borderId="104" xfId="0" applyNumberFormat="1" applyFont="1" applyFill="1" applyBorder="1" applyProtection="1">
      <alignment vertical="center"/>
      <protection locked="0"/>
    </xf>
    <xf numFmtId="49" fontId="23" fillId="4" borderId="105" xfId="0" applyNumberFormat="1" applyFont="1" applyFill="1" applyBorder="1" applyProtection="1">
      <alignment vertical="center"/>
      <protection locked="0"/>
    </xf>
    <xf numFmtId="0" fontId="23" fillId="0" borderId="63" xfId="0" applyFont="1" applyBorder="1" applyAlignment="1">
      <alignment horizontal="center" vertical="center" wrapText="1"/>
    </xf>
    <xf numFmtId="49" fontId="42" fillId="4" borderId="67" xfId="2" applyNumberFormat="1" applyFont="1" applyFill="1" applyBorder="1" applyProtection="1">
      <alignment vertical="center"/>
      <protection locked="0"/>
    </xf>
    <xf numFmtId="49" fontId="23" fillId="4" borderId="68" xfId="0" applyNumberFormat="1" applyFont="1" applyFill="1" applyBorder="1" applyProtection="1">
      <alignment vertical="center"/>
      <protection locked="0"/>
    </xf>
    <xf numFmtId="49" fontId="23" fillId="4" borderId="69" xfId="0" applyNumberFormat="1" applyFont="1" applyFill="1" applyBorder="1" applyProtection="1">
      <alignment vertical="center"/>
      <protection locked="0"/>
    </xf>
    <xf numFmtId="49" fontId="23" fillId="4" borderId="7" xfId="0" applyNumberFormat="1" applyFont="1" applyFill="1" applyBorder="1" applyAlignment="1" applyProtection="1">
      <alignment horizontal="left" vertical="center" shrinkToFit="1"/>
      <protection locked="0"/>
    </xf>
    <xf numFmtId="49" fontId="23" fillId="4" borderId="8" xfId="0" applyNumberFormat="1" applyFont="1" applyFill="1" applyBorder="1" applyAlignment="1" applyProtection="1">
      <alignment horizontal="left" vertical="center" shrinkToFit="1"/>
      <protection locked="0"/>
    </xf>
    <xf numFmtId="49" fontId="23" fillId="4" borderId="48" xfId="0" applyNumberFormat="1" applyFont="1" applyFill="1" applyBorder="1" applyAlignment="1" applyProtection="1">
      <alignment horizontal="left" vertical="center" shrinkToFit="1"/>
      <protection locked="0"/>
    </xf>
    <xf numFmtId="0" fontId="23" fillId="2" borderId="0" xfId="0" applyFont="1" applyFill="1" applyAlignment="1">
      <alignment horizontal="center" vertical="center"/>
    </xf>
    <xf numFmtId="0" fontId="23" fillId="0" borderId="29"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3" borderId="74" xfId="0" applyFont="1" applyFill="1" applyBorder="1" applyAlignment="1">
      <alignment horizontal="center" vertical="center"/>
    </xf>
    <xf numFmtId="0" fontId="23" fillId="3" borderId="75" xfId="0" applyFont="1" applyFill="1" applyBorder="1" applyAlignment="1">
      <alignment horizontal="center" vertical="center"/>
    </xf>
    <xf numFmtId="0" fontId="23" fillId="0" borderId="76" xfId="0" applyFont="1" applyBorder="1" applyAlignment="1">
      <alignment horizontal="left" vertical="center" wrapText="1"/>
    </xf>
    <xf numFmtId="0" fontId="23" fillId="0" borderId="13" xfId="0" applyFont="1" applyBorder="1" applyAlignment="1">
      <alignment horizontal="left" vertical="center" wrapText="1"/>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49" fontId="23" fillId="4" borderId="57" xfId="0" applyNumberFormat="1" applyFont="1" applyFill="1" applyBorder="1" applyAlignment="1" applyProtection="1">
      <alignment horizontal="left" vertical="center" wrapText="1" shrinkToFit="1"/>
      <protection locked="0"/>
    </xf>
    <xf numFmtId="49" fontId="23" fillId="4" borderId="58" xfId="0" applyNumberFormat="1" applyFont="1" applyFill="1" applyBorder="1" applyAlignment="1" applyProtection="1">
      <alignment horizontal="left" vertical="center" wrapText="1" shrinkToFit="1"/>
      <protection locked="0"/>
    </xf>
    <xf numFmtId="49" fontId="23" fillId="4" borderId="26" xfId="0" applyNumberFormat="1" applyFont="1" applyFill="1" applyBorder="1" applyAlignment="1" applyProtection="1">
      <alignment horizontal="left" vertical="center" wrapText="1" shrinkToFit="1"/>
      <protection locked="0"/>
    </xf>
    <xf numFmtId="0" fontId="23" fillId="0" borderId="12" xfId="0" applyFont="1" applyBorder="1" applyAlignment="1">
      <alignment horizontal="left" vertical="center"/>
    </xf>
    <xf numFmtId="0" fontId="23" fillId="0" borderId="88" xfId="0" applyFont="1" applyBorder="1" applyAlignment="1">
      <alignment horizontal="left" vertical="center"/>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xf numFmtId="183" fontId="23" fillId="4" borderId="87" xfId="0" applyNumberFormat="1" applyFont="1" applyFill="1" applyBorder="1" applyAlignment="1" applyProtection="1">
      <alignment horizontal="left" vertical="center"/>
      <protection locked="0"/>
    </xf>
    <xf numFmtId="183" fontId="23" fillId="4" borderId="28" xfId="0" applyNumberFormat="1" applyFont="1" applyFill="1" applyBorder="1" applyAlignment="1" applyProtection="1">
      <alignment horizontal="left" vertical="center"/>
      <protection locked="0"/>
    </xf>
    <xf numFmtId="49" fontId="23" fillId="4" borderId="43" xfId="0" applyNumberFormat="1" applyFont="1" applyFill="1" applyBorder="1" applyAlignment="1" applyProtection="1">
      <alignment horizontal="left" vertical="center" wrapText="1" shrinkToFit="1"/>
      <protection locked="0"/>
    </xf>
    <xf numFmtId="49" fontId="23" fillId="4" borderId="44" xfId="0" applyNumberFormat="1" applyFont="1" applyFill="1" applyBorder="1" applyAlignment="1" applyProtection="1">
      <alignment horizontal="left" vertical="center" wrapText="1" shrinkToFit="1"/>
      <protection locked="0"/>
    </xf>
    <xf numFmtId="0" fontId="23" fillId="0" borderId="63" xfId="0" applyFont="1" applyBorder="1" applyAlignment="1">
      <alignment horizontal="center" vertical="center" shrinkToFit="1"/>
    </xf>
    <xf numFmtId="49" fontId="42" fillId="4" borderId="70" xfId="2" applyNumberFormat="1" applyFont="1" applyFill="1" applyBorder="1" applyAlignment="1" applyProtection="1">
      <alignment horizontal="left" vertical="center" shrinkToFit="1"/>
      <protection locked="0"/>
    </xf>
    <xf numFmtId="49" fontId="23" fillId="4" borderId="71" xfId="0" applyNumberFormat="1" applyFont="1" applyFill="1" applyBorder="1" applyAlignment="1" applyProtection="1">
      <alignment horizontal="left" vertical="center" shrinkToFit="1"/>
      <protection locked="0"/>
    </xf>
    <xf numFmtId="49" fontId="23" fillId="4" borderId="72" xfId="0" applyNumberFormat="1" applyFont="1" applyFill="1" applyBorder="1" applyAlignment="1" applyProtection="1">
      <alignment horizontal="left" vertical="center" shrinkToFit="1"/>
      <protection locked="0"/>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49" fontId="23" fillId="4" borderId="83" xfId="0" applyNumberFormat="1" applyFont="1" applyFill="1" applyBorder="1" applyAlignment="1" applyProtection="1">
      <alignment horizontal="left" vertical="center" shrinkToFit="1"/>
      <protection locked="0"/>
    </xf>
    <xf numFmtId="49" fontId="23" fillId="4" borderId="84" xfId="0" applyNumberFormat="1" applyFont="1" applyFill="1" applyBorder="1" applyAlignment="1" applyProtection="1">
      <alignment horizontal="left" vertical="center" shrinkToFit="1"/>
      <protection locked="0"/>
    </xf>
    <xf numFmtId="49" fontId="23" fillId="4" borderId="85" xfId="0" applyNumberFormat="1" applyFont="1" applyFill="1" applyBorder="1" applyAlignment="1" applyProtection="1">
      <alignment horizontal="left" vertical="center" shrinkToFit="1"/>
      <protection locked="0"/>
    </xf>
    <xf numFmtId="0" fontId="23" fillId="0" borderId="25" xfId="0" applyFont="1" applyBorder="1" applyAlignment="1">
      <alignment horizontal="center" vertical="center" textRotation="255" wrapText="1"/>
    </xf>
    <xf numFmtId="0" fontId="23" fillId="0" borderId="21" xfId="0" applyFont="1" applyBorder="1" applyAlignment="1">
      <alignment horizontal="center" vertical="center" textRotation="255" wrapText="1"/>
    </xf>
    <xf numFmtId="0" fontId="23" fillId="0" borderId="88" xfId="0" applyFont="1" applyBorder="1" applyAlignment="1">
      <alignment horizontal="center" vertical="center" shrinkToFit="1"/>
    </xf>
    <xf numFmtId="49" fontId="23" fillId="4" borderId="79" xfId="0" applyNumberFormat="1" applyFont="1" applyFill="1" applyBorder="1" applyAlignment="1" applyProtection="1">
      <alignment horizontal="left" vertical="center" shrinkToFit="1"/>
      <protection locked="0"/>
    </xf>
    <xf numFmtId="49" fontId="23" fillId="4" borderId="80" xfId="0" applyNumberFormat="1" applyFont="1" applyFill="1" applyBorder="1" applyAlignment="1" applyProtection="1">
      <alignment horizontal="left" vertical="center" shrinkToFit="1"/>
      <protection locked="0"/>
    </xf>
    <xf numFmtId="49" fontId="23" fillId="4" borderId="81" xfId="0" applyNumberFormat="1" applyFont="1" applyFill="1" applyBorder="1" applyAlignment="1" applyProtection="1">
      <alignment horizontal="left" vertical="center" shrinkToFit="1"/>
      <protection locked="0"/>
    </xf>
    <xf numFmtId="0" fontId="23" fillId="0" borderId="102" xfId="0" applyFont="1" applyBorder="1" applyAlignment="1">
      <alignment horizontal="center" vertical="center" shrinkToFit="1"/>
    </xf>
    <xf numFmtId="49" fontId="23" fillId="4" borderId="103" xfId="0" applyNumberFormat="1" applyFont="1" applyFill="1" applyBorder="1" applyProtection="1">
      <alignment vertical="center"/>
      <protection locked="0"/>
    </xf>
    <xf numFmtId="0" fontId="23" fillId="4" borderId="67" xfId="0" applyFont="1" applyFill="1" applyBorder="1" applyProtection="1">
      <alignment vertical="center"/>
      <protection locked="0"/>
    </xf>
    <xf numFmtId="0" fontId="23" fillId="4" borderId="68" xfId="0" applyFont="1" applyFill="1" applyBorder="1" applyProtection="1">
      <alignment vertical="center"/>
      <protection locked="0"/>
    </xf>
    <xf numFmtId="0" fontId="23" fillId="4" borderId="69" xfId="0" applyFont="1" applyFill="1" applyBorder="1" applyProtection="1">
      <alignment vertical="center"/>
      <protection locked="0"/>
    </xf>
    <xf numFmtId="49" fontId="23" fillId="4" borderId="67" xfId="0" applyNumberFormat="1" applyFont="1" applyFill="1" applyBorder="1" applyProtection="1">
      <alignment vertical="center"/>
      <protection locked="0"/>
    </xf>
    <xf numFmtId="0" fontId="23" fillId="4" borderId="7" xfId="0" applyFont="1" applyFill="1" applyBorder="1" applyAlignment="1" applyProtection="1">
      <alignment horizontal="left" vertical="top" wrapText="1"/>
      <protection locked="0"/>
    </xf>
    <xf numFmtId="0" fontId="23" fillId="4" borderId="8" xfId="0" applyFont="1" applyFill="1" applyBorder="1" applyAlignment="1" applyProtection="1">
      <alignment horizontal="left" vertical="top" wrapText="1"/>
      <protection locked="0"/>
    </xf>
    <xf numFmtId="0" fontId="23" fillId="4" borderId="48" xfId="0" applyFont="1" applyFill="1" applyBorder="1" applyAlignment="1" applyProtection="1">
      <alignment horizontal="left" vertical="top" wrapText="1"/>
      <protection locked="0"/>
    </xf>
    <xf numFmtId="0" fontId="23" fillId="0" borderId="17" xfId="0" applyFont="1" applyBorder="1" applyAlignment="1">
      <alignment horizontal="center" vertical="center" textRotation="255" shrinkToFit="1"/>
    </xf>
    <xf numFmtId="0" fontId="23" fillId="0" borderId="143" xfId="0" applyFont="1" applyBorder="1" applyAlignment="1">
      <alignment vertical="center" wrapText="1"/>
    </xf>
    <xf numFmtId="0" fontId="23" fillId="0" borderId="50" xfId="0" applyFont="1" applyBorder="1" applyAlignment="1">
      <alignment vertical="center" wrapText="1"/>
    </xf>
    <xf numFmtId="0" fontId="23" fillId="0" borderId="86" xfId="0" applyFont="1" applyBorder="1" applyAlignment="1">
      <alignment vertical="center" wrapText="1"/>
    </xf>
    <xf numFmtId="0" fontId="23" fillId="0" borderId="24" xfId="0" applyFont="1" applyBorder="1" applyAlignment="1">
      <alignment horizontal="center" vertical="center" textRotation="255" wrapText="1"/>
    </xf>
    <xf numFmtId="0" fontId="23" fillId="0" borderId="16" xfId="0" applyFont="1" applyBorder="1" applyAlignment="1">
      <alignment horizontal="center" vertical="center" textRotation="255" wrapText="1"/>
    </xf>
    <xf numFmtId="0" fontId="23" fillId="0" borderId="17" xfId="0" applyFont="1" applyBorder="1" applyAlignment="1">
      <alignment horizontal="center" vertical="center" textRotation="255"/>
    </xf>
    <xf numFmtId="0" fontId="23" fillId="0" borderId="38" xfId="0" applyFont="1" applyBorder="1" applyAlignment="1">
      <alignment horizontal="center" vertical="center" textRotation="255"/>
    </xf>
    <xf numFmtId="0" fontId="23" fillId="0" borderId="149" xfId="0" applyFont="1" applyBorder="1" applyAlignment="1">
      <alignment horizontal="center" vertical="center" textRotation="255"/>
    </xf>
    <xf numFmtId="187" fontId="35" fillId="4" borderId="7" xfId="0" applyNumberFormat="1" applyFont="1" applyFill="1" applyBorder="1" applyAlignment="1" applyProtection="1">
      <alignment horizontal="right" vertical="center" wrapText="1"/>
      <protection locked="0"/>
    </xf>
    <xf numFmtId="187" fontId="35" fillId="4" borderId="27" xfId="0" applyNumberFormat="1" applyFont="1" applyFill="1" applyBorder="1" applyAlignment="1" applyProtection="1">
      <alignment horizontal="right" vertical="center" wrapText="1"/>
      <protection locked="0"/>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7" xfId="0" applyFont="1" applyBorder="1" applyAlignment="1">
      <alignment horizontal="left" vertical="center" wrapText="1"/>
    </xf>
    <xf numFmtId="186" fontId="35" fillId="0" borderId="7" xfId="0" applyNumberFormat="1" applyFont="1" applyBorder="1" applyAlignment="1">
      <alignment horizontal="right" vertical="center" wrapText="1"/>
    </xf>
    <xf numFmtId="186" fontId="35" fillId="0" borderId="27" xfId="0" applyNumberFormat="1" applyFont="1" applyBorder="1" applyAlignment="1">
      <alignment horizontal="right" vertical="center" wrapText="1"/>
    </xf>
    <xf numFmtId="0" fontId="23" fillId="0" borderId="49" xfId="0" applyFont="1" applyBorder="1" applyAlignment="1">
      <alignment horizontal="left" vertical="center" wrapText="1"/>
    </xf>
    <xf numFmtId="0" fontId="23" fillId="0" borderId="50" xfId="0" applyFont="1" applyBorder="1" applyAlignment="1">
      <alignment horizontal="left" vertical="center" wrapText="1"/>
    </xf>
    <xf numFmtId="0" fontId="23" fillId="0" borderId="51" xfId="0" applyFont="1" applyBorder="1" applyAlignment="1">
      <alignment horizontal="left" vertical="center" wrapText="1"/>
    </xf>
    <xf numFmtId="0" fontId="23" fillId="5" borderId="148" xfId="0" applyFont="1" applyFill="1" applyBorder="1" applyAlignment="1" applyProtection="1">
      <alignment horizontal="left" vertical="center" wrapText="1"/>
      <protection locked="0"/>
    </xf>
    <xf numFmtId="0" fontId="23" fillId="5" borderId="90" xfId="0" applyFont="1" applyFill="1" applyBorder="1" applyAlignment="1" applyProtection="1">
      <alignment horizontal="left" vertical="center" wrapText="1"/>
      <protection locked="0"/>
    </xf>
    <xf numFmtId="0" fontId="23" fillId="5" borderId="139" xfId="0" applyFont="1" applyFill="1" applyBorder="1" applyAlignment="1" applyProtection="1">
      <alignment horizontal="left" vertical="center" wrapText="1"/>
      <protection locked="0"/>
    </xf>
    <xf numFmtId="0" fontId="23" fillId="0" borderId="46" xfId="0" applyFont="1" applyBorder="1" applyAlignment="1">
      <alignment horizontal="left" vertical="center" wrapText="1"/>
    </xf>
    <xf numFmtId="0" fontId="23" fillId="0" borderId="47" xfId="0" applyFont="1" applyBorder="1" applyAlignment="1">
      <alignment horizontal="left" vertical="center" wrapText="1"/>
    </xf>
    <xf numFmtId="184" fontId="35" fillId="4" borderId="39" xfId="0" applyNumberFormat="1" applyFont="1" applyFill="1" applyBorder="1" applyAlignment="1" applyProtection="1">
      <alignment horizontal="left" vertical="center" wrapText="1" shrinkToFit="1"/>
      <protection locked="0"/>
    </xf>
    <xf numFmtId="184" fontId="35" fillId="4" borderId="40" xfId="0" applyNumberFormat="1" applyFont="1" applyFill="1" applyBorder="1" applyAlignment="1" applyProtection="1">
      <alignment horizontal="left" vertical="center" wrapText="1" shrinkToFit="1"/>
      <protection locked="0"/>
    </xf>
    <xf numFmtId="184" fontId="35" fillId="4" borderId="42" xfId="0" applyNumberFormat="1" applyFont="1" applyFill="1" applyBorder="1" applyAlignment="1" applyProtection="1">
      <alignment horizontal="left" vertical="center" wrapText="1" shrinkToFit="1"/>
      <protection locked="0"/>
    </xf>
    <xf numFmtId="184" fontId="35" fillId="4" borderId="7" xfId="0" applyNumberFormat="1" applyFont="1" applyFill="1" applyBorder="1" applyAlignment="1" applyProtection="1">
      <alignment horizontal="left" vertical="center" wrapText="1" shrinkToFit="1"/>
      <protection locked="0"/>
    </xf>
    <xf numFmtId="184" fontId="35" fillId="4" borderId="8" xfId="0" applyNumberFormat="1" applyFont="1" applyFill="1" applyBorder="1" applyAlignment="1" applyProtection="1">
      <alignment horizontal="left" vertical="center" wrapText="1" shrinkToFit="1"/>
      <protection locked="0"/>
    </xf>
    <xf numFmtId="184" fontId="35" fillId="4" borderId="48" xfId="0" applyNumberFormat="1" applyFont="1" applyFill="1" applyBorder="1" applyAlignment="1" applyProtection="1">
      <alignment horizontal="left" vertical="center" wrapText="1" shrinkToFit="1"/>
      <protection locked="0"/>
    </xf>
    <xf numFmtId="49" fontId="23" fillId="0" borderId="52" xfId="0" applyNumberFormat="1" applyFont="1" applyBorder="1" applyAlignment="1">
      <alignment vertical="center" shrinkToFit="1"/>
    </xf>
    <xf numFmtId="0" fontId="23" fillId="4" borderId="109" xfId="0" applyFont="1" applyFill="1" applyBorder="1" applyAlignment="1" applyProtection="1">
      <alignment horizontal="left" vertical="top" wrapText="1"/>
      <protection locked="0"/>
    </xf>
    <xf numFmtId="0" fontId="23" fillId="4" borderId="110" xfId="0" applyFont="1" applyFill="1" applyBorder="1" applyAlignment="1" applyProtection="1">
      <alignment horizontal="left" vertical="top" wrapText="1"/>
      <protection locked="0"/>
    </xf>
    <xf numFmtId="0" fontId="23" fillId="4" borderId="111" xfId="0" applyFont="1" applyFill="1" applyBorder="1" applyAlignment="1" applyProtection="1">
      <alignment horizontal="left" vertical="top" wrapText="1"/>
      <protection locked="0"/>
    </xf>
    <xf numFmtId="0" fontId="23" fillId="4" borderId="55" xfId="0" applyFont="1" applyFill="1" applyBorder="1" applyAlignment="1" applyProtection="1">
      <alignment horizontal="left" vertical="top" wrapText="1"/>
      <protection locked="0"/>
    </xf>
    <xf numFmtId="0" fontId="23" fillId="4" borderId="56" xfId="0" applyFont="1" applyFill="1" applyBorder="1" applyAlignment="1" applyProtection="1">
      <alignment horizontal="left" vertical="top" wrapText="1"/>
      <protection locked="0"/>
    </xf>
    <xf numFmtId="49" fontId="23" fillId="0" borderId="6" xfId="0" applyNumberFormat="1" applyFont="1" applyBorder="1" applyAlignment="1">
      <alignment vertical="center" shrinkToFit="1"/>
    </xf>
    <xf numFmtId="0" fontId="23" fillId="0" borderId="53" xfId="0" applyFont="1" applyBorder="1" applyAlignment="1">
      <alignment horizontal="left" vertical="center" wrapText="1"/>
    </xf>
    <xf numFmtId="0" fontId="23" fillId="0" borderId="37" xfId="0" applyFont="1" applyBorder="1" applyAlignment="1">
      <alignment horizontal="left" vertical="center" wrapText="1"/>
    </xf>
    <xf numFmtId="0" fontId="23" fillId="0" borderId="54" xfId="0" applyFont="1" applyBorder="1" applyAlignment="1">
      <alignment horizontal="left" vertical="center" wrapText="1"/>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23" xfId="0" applyFont="1" applyBorder="1" applyAlignment="1">
      <alignment horizontal="left" vertical="center" wrapText="1"/>
    </xf>
    <xf numFmtId="0" fontId="32" fillId="0" borderId="39" xfId="0" applyFont="1" applyBorder="1" applyAlignment="1">
      <alignment vertical="center" wrapText="1"/>
    </xf>
    <xf numFmtId="0" fontId="32" fillId="0" borderId="40" xfId="0" applyFont="1" applyBorder="1" applyAlignment="1">
      <alignment vertical="center" wrapText="1"/>
    </xf>
    <xf numFmtId="0" fontId="32" fillId="0" borderId="41" xfId="0" applyFont="1" applyBorder="1" applyAlignment="1">
      <alignment vertical="center" wrapText="1"/>
    </xf>
    <xf numFmtId="0" fontId="23" fillId="0" borderId="30"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4" borderId="91" xfId="0" applyFont="1" applyFill="1" applyBorder="1" applyAlignment="1" applyProtection="1">
      <alignment horizontal="left" vertical="top" wrapText="1"/>
      <protection locked="0"/>
    </xf>
    <xf numFmtId="0" fontId="23" fillId="4" borderId="92" xfId="0" applyFont="1" applyFill="1" applyBorder="1" applyAlignment="1" applyProtection="1">
      <alignment horizontal="left" vertical="top" wrapText="1"/>
      <protection locked="0"/>
    </xf>
    <xf numFmtId="0" fontId="23" fillId="0" borderId="53" xfId="0" applyFont="1" applyBorder="1" applyAlignment="1">
      <alignment horizontal="center" vertical="center" textRotation="255" wrapText="1"/>
    </xf>
    <xf numFmtId="0" fontId="23" fillId="0" borderId="37" xfId="0" applyFont="1" applyBorder="1" applyAlignment="1">
      <alignment horizontal="center" vertical="center" textRotation="255" wrapText="1"/>
    </xf>
    <xf numFmtId="0" fontId="23" fillId="0" borderId="89" xfId="0" applyFont="1" applyBorder="1" applyAlignment="1">
      <alignment horizontal="center" vertical="center" textRotation="255" wrapText="1"/>
    </xf>
    <xf numFmtId="0" fontId="23" fillId="0" borderId="90" xfId="0" applyFont="1" applyBorder="1" applyAlignment="1">
      <alignment horizontal="center" vertical="center" textRotation="255" wrapText="1"/>
    </xf>
    <xf numFmtId="0" fontId="23" fillId="0" borderId="49" xfId="0" applyFont="1" applyBorder="1" applyAlignment="1">
      <alignment vertical="center" wrapText="1"/>
    </xf>
    <xf numFmtId="0" fontId="23" fillId="0" borderId="15" xfId="0" applyFont="1" applyBorder="1" applyAlignment="1">
      <alignment vertical="center" wrapText="1"/>
    </xf>
    <xf numFmtId="0" fontId="23" fillId="0" borderId="20" xfId="0" applyFont="1" applyBorder="1" applyAlignment="1">
      <alignment vertical="center" wrapText="1"/>
    </xf>
    <xf numFmtId="0" fontId="23" fillId="0" borderId="24" xfId="0" applyFont="1" applyBorder="1" applyAlignment="1">
      <alignment horizontal="center" vertical="center" textRotation="255" shrinkToFit="1"/>
    </xf>
    <xf numFmtId="0" fontId="23" fillId="0" borderId="1" xfId="0" applyFont="1" applyBorder="1" applyAlignment="1">
      <alignment horizontal="center" vertical="center" textRotation="255" shrinkToFit="1"/>
    </xf>
    <xf numFmtId="0" fontId="23" fillId="0" borderId="16" xfId="0" applyFont="1" applyBorder="1" applyAlignment="1">
      <alignment horizontal="center" vertical="center" textRotation="255" shrinkToFit="1"/>
    </xf>
    <xf numFmtId="0" fontId="23" fillId="0" borderId="21" xfId="0" applyFont="1" applyBorder="1" applyAlignment="1">
      <alignment horizontal="left" vertical="center" wrapText="1"/>
    </xf>
    <xf numFmtId="187" fontId="35" fillId="0" borderId="7" xfId="0" applyNumberFormat="1" applyFont="1" applyBorder="1" applyAlignment="1">
      <alignment horizontal="right" vertical="center"/>
    </xf>
    <xf numFmtId="187" fontId="35" fillId="0" borderId="27" xfId="0" applyNumberFormat="1" applyFont="1" applyBorder="1" applyAlignment="1">
      <alignment horizontal="right" vertical="center"/>
    </xf>
    <xf numFmtId="185" fontId="35" fillId="4" borderId="7" xfId="0" applyNumberFormat="1" applyFont="1" applyFill="1" applyBorder="1" applyAlignment="1" applyProtection="1">
      <alignment horizontal="right" vertical="center" wrapText="1"/>
      <protection locked="0"/>
    </xf>
    <xf numFmtId="185" fontId="35" fillId="4" borderId="27" xfId="0" applyNumberFormat="1" applyFont="1" applyFill="1" applyBorder="1" applyAlignment="1" applyProtection="1">
      <alignment horizontal="right" vertical="center" wrapText="1"/>
      <protection locked="0"/>
    </xf>
    <xf numFmtId="0" fontId="23" fillId="0" borderId="90" xfId="0" applyFont="1" applyBorder="1" applyAlignment="1">
      <alignment horizontal="left" vertical="center" wrapText="1"/>
    </xf>
    <xf numFmtId="0" fontId="23" fillId="0" borderId="101" xfId="0" applyFont="1" applyBorder="1" applyAlignment="1">
      <alignment horizontal="left" vertical="center" wrapText="1"/>
    </xf>
    <xf numFmtId="186" fontId="35" fillId="0" borderId="39" xfId="0" applyNumberFormat="1" applyFont="1" applyBorder="1" applyAlignment="1">
      <alignment horizontal="right" vertical="center" wrapText="1"/>
    </xf>
    <xf numFmtId="186" fontId="35" fillId="0" borderId="142" xfId="0" applyNumberFormat="1" applyFont="1" applyBorder="1" applyAlignment="1">
      <alignment horizontal="right" vertical="center" wrapText="1"/>
    </xf>
    <xf numFmtId="0" fontId="23" fillId="5" borderId="137" xfId="0" applyFont="1" applyFill="1" applyBorder="1" applyAlignment="1" applyProtection="1">
      <alignment horizontal="left" vertical="center" wrapText="1"/>
      <protection locked="0"/>
    </xf>
    <xf numFmtId="0" fontId="23" fillId="5" borderId="37" xfId="0" applyFont="1" applyFill="1" applyBorder="1" applyAlignment="1" applyProtection="1">
      <alignment horizontal="left" vertical="center" wrapText="1"/>
      <protection locked="0"/>
    </xf>
    <xf numFmtId="0" fontId="23" fillId="5" borderId="138" xfId="0" applyFont="1" applyFill="1" applyBorder="1" applyAlignment="1" applyProtection="1">
      <alignment horizontal="left" vertical="center" wrapText="1"/>
      <protection locked="0"/>
    </xf>
    <xf numFmtId="0" fontId="23" fillId="0" borderId="4" xfId="0" applyFont="1" applyBorder="1" applyAlignment="1">
      <alignment vertical="center" wrapText="1"/>
    </xf>
    <xf numFmtId="0" fontId="23" fillId="0" borderId="11" xfId="0" applyFont="1" applyBorder="1" applyAlignment="1">
      <alignment vertical="center" wrapText="1"/>
    </xf>
    <xf numFmtId="49" fontId="23" fillId="0" borderId="57" xfId="0" applyNumberFormat="1" applyFont="1" applyBorder="1" applyAlignment="1">
      <alignment horizontal="left" vertical="center" wrapText="1"/>
    </xf>
    <xf numFmtId="49" fontId="23" fillId="0" borderId="58" xfId="0" applyNumberFormat="1" applyFont="1" applyBorder="1" applyAlignment="1">
      <alignment horizontal="left" vertical="center" wrapText="1"/>
    </xf>
    <xf numFmtId="49" fontId="23" fillId="0" borderId="26" xfId="0" applyNumberFormat="1" applyFont="1" applyBorder="1" applyAlignment="1">
      <alignment horizontal="left" vertical="center" wrapText="1"/>
    </xf>
    <xf numFmtId="0" fontId="23" fillId="4" borderId="39" xfId="0" applyFont="1" applyFill="1" applyBorder="1" applyAlignment="1" applyProtection="1">
      <alignment horizontal="left" vertical="top" wrapText="1"/>
      <protection locked="0"/>
    </xf>
    <xf numFmtId="0" fontId="23" fillId="4" borderId="40" xfId="0" applyFont="1" applyFill="1" applyBorder="1" applyAlignment="1" applyProtection="1">
      <alignment horizontal="left" vertical="top" wrapText="1"/>
      <protection locked="0"/>
    </xf>
    <xf numFmtId="0" fontId="23" fillId="4" borderId="42" xfId="0" applyFont="1" applyFill="1" applyBorder="1" applyAlignment="1" applyProtection="1">
      <alignment horizontal="left" vertical="top" wrapText="1"/>
      <protection locked="0"/>
    </xf>
    <xf numFmtId="0" fontId="23" fillId="0" borderId="10" xfId="0" applyFont="1" applyBorder="1" applyAlignment="1">
      <alignment horizontal="left" vertical="center" wrapText="1"/>
    </xf>
    <xf numFmtId="0" fontId="23" fillId="0" borderId="4" xfId="0" applyFont="1" applyBorder="1" applyAlignment="1">
      <alignment horizontal="left" vertical="center" wrapText="1"/>
    </xf>
    <xf numFmtId="0" fontId="23" fillId="0" borderId="11" xfId="0" applyFont="1" applyBorder="1" applyAlignment="1">
      <alignment horizontal="left" vertical="center" wrapText="1"/>
    </xf>
    <xf numFmtId="49" fontId="23" fillId="0" borderId="145" xfId="0" applyNumberFormat="1" applyFont="1" applyBorder="1" applyAlignment="1">
      <alignment horizontal="left" vertical="center" wrapText="1"/>
    </xf>
    <xf numFmtId="49" fontId="23" fillId="0" borderId="146" xfId="0" applyNumberFormat="1" applyFont="1" applyBorder="1" applyAlignment="1">
      <alignment horizontal="left" vertical="center" wrapText="1"/>
    </xf>
    <xf numFmtId="49" fontId="23" fillId="0" borderId="147" xfId="0" applyNumberFormat="1" applyFont="1" applyBorder="1" applyAlignment="1">
      <alignment horizontal="left" vertical="center" wrapText="1"/>
    </xf>
    <xf numFmtId="0" fontId="23" fillId="0" borderId="144" xfId="0" applyFont="1" applyBorder="1" applyAlignment="1">
      <alignment vertical="center" shrinkToFit="1"/>
    </xf>
    <xf numFmtId="0" fontId="23" fillId="0" borderId="40" xfId="0" applyFont="1" applyBorder="1" applyAlignment="1">
      <alignment vertical="center" shrinkToFit="1"/>
    </xf>
    <xf numFmtId="0" fontId="23" fillId="0" borderId="41" xfId="0" applyFont="1" applyBorder="1" applyAlignment="1">
      <alignment vertical="center" shrinkToFit="1"/>
    </xf>
    <xf numFmtId="49" fontId="23" fillId="4" borderId="79" xfId="0" applyNumberFormat="1" applyFont="1" applyFill="1" applyBorder="1" applyAlignment="1" applyProtection="1">
      <alignment horizontal="left" vertical="center" wrapText="1"/>
      <protection locked="0"/>
    </xf>
    <xf numFmtId="49" fontId="23" fillId="4" borderId="80" xfId="0" applyNumberFormat="1" applyFont="1" applyFill="1" applyBorder="1" applyAlignment="1" applyProtection="1">
      <alignment horizontal="left" vertical="center" wrapText="1"/>
      <protection locked="0"/>
    </xf>
    <xf numFmtId="49" fontId="23" fillId="4" borderId="81" xfId="0" applyNumberFormat="1" applyFont="1" applyFill="1" applyBorder="1" applyAlignment="1" applyProtection="1">
      <alignment horizontal="left" vertical="center" wrapText="1"/>
      <protection locked="0"/>
    </xf>
    <xf numFmtId="0" fontId="10" fillId="2" borderId="7"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8" fontId="10" fillId="2" borderId="7" xfId="0" applyNumberFormat="1" applyFont="1" applyFill="1" applyBorder="1" applyAlignment="1">
      <alignment horizontal="center" vertical="center" shrinkToFit="1"/>
    </xf>
    <xf numFmtId="178" fontId="10" fillId="2" borderId="8" xfId="0" applyNumberFormat="1" applyFont="1" applyFill="1" applyBorder="1" applyAlignment="1">
      <alignment horizontal="center" vertical="center" shrinkToFit="1"/>
    </xf>
    <xf numFmtId="178" fontId="10" fillId="2" borderId="9" xfId="0" applyNumberFormat="1" applyFont="1" applyFill="1" applyBorder="1" applyAlignment="1">
      <alignment horizontal="center" vertical="center" shrinkToFit="1"/>
    </xf>
    <xf numFmtId="0" fontId="10" fillId="2" borderId="0" xfId="0" applyFont="1" applyFill="1" applyAlignment="1">
      <alignment horizontal="center" vertical="center" shrinkToFit="1"/>
    </xf>
    <xf numFmtId="0" fontId="6" fillId="0" borderId="25" xfId="0" applyFont="1" applyBorder="1" applyAlignment="1">
      <alignment horizontal="left" vertical="top" wrapText="1"/>
    </xf>
    <xf numFmtId="0" fontId="6" fillId="0" borderId="13"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0" xfId="0" applyFont="1" applyAlignment="1">
      <alignment horizontal="left" vertical="top" wrapText="1"/>
    </xf>
    <xf numFmtId="0" fontId="6" fillId="0" borderId="23" xfId="0" applyFont="1" applyBorder="1" applyAlignment="1">
      <alignment horizontal="left" vertical="top" wrapText="1"/>
    </xf>
    <xf numFmtId="0" fontId="6" fillId="0" borderId="10" xfId="0" applyFont="1" applyBorder="1" applyAlignment="1">
      <alignment horizontal="left" vertical="top" wrapText="1"/>
    </xf>
    <xf numFmtId="0" fontId="6" fillId="0" borderId="4" xfId="0" applyFont="1" applyBorder="1" applyAlignment="1">
      <alignment horizontal="left" vertical="top" wrapText="1"/>
    </xf>
    <xf numFmtId="0" fontId="6" fillId="0" borderId="11" xfId="0" applyFont="1" applyBorder="1" applyAlignment="1">
      <alignment horizontal="left" vertical="top" wrapText="1"/>
    </xf>
    <xf numFmtId="0" fontId="10" fillId="0" borderId="25" xfId="0" applyFont="1" applyBorder="1" applyAlignment="1">
      <alignment horizontal="left" vertical="top" wrapText="1"/>
    </xf>
    <xf numFmtId="0" fontId="10" fillId="0" borderId="13"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10" xfId="0" applyFont="1" applyBorder="1" applyAlignment="1">
      <alignment horizontal="left" vertical="top" wrapText="1"/>
    </xf>
    <xf numFmtId="0" fontId="10" fillId="0" borderId="4" xfId="0" applyFont="1" applyBorder="1" applyAlignment="1">
      <alignment horizontal="left" vertical="top" wrapText="1"/>
    </xf>
    <xf numFmtId="0" fontId="10" fillId="0" borderId="11" xfId="0" applyFont="1" applyBorder="1" applyAlignment="1">
      <alignment horizontal="left" vertical="top" wrapText="1"/>
    </xf>
    <xf numFmtId="176" fontId="10" fillId="0" borderId="97" xfId="0" quotePrefix="1" applyNumberFormat="1" applyFont="1" applyBorder="1" applyAlignment="1">
      <alignment horizontal="right" vertical="center"/>
    </xf>
    <xf numFmtId="176" fontId="10" fillId="0" borderId="98" xfId="0" quotePrefix="1" applyNumberFormat="1" applyFont="1" applyBorder="1" applyAlignment="1">
      <alignment horizontal="right" vertical="center"/>
    </xf>
    <xf numFmtId="176" fontId="10" fillId="0" borderId="99" xfId="0" quotePrefix="1" applyNumberFormat="1" applyFont="1" applyBorder="1" applyAlignment="1">
      <alignment horizontal="right" vertical="center"/>
    </xf>
    <xf numFmtId="176" fontId="6" fillId="0" borderId="97" xfId="0" applyNumberFormat="1" applyFont="1" applyBorder="1" applyAlignment="1">
      <alignment horizontal="right" vertical="center"/>
    </xf>
    <xf numFmtId="176" fontId="6" fillId="0" borderId="98" xfId="0" applyNumberFormat="1" applyFont="1" applyBorder="1" applyAlignment="1">
      <alignment horizontal="right" vertical="center"/>
    </xf>
    <xf numFmtId="176" fontId="6" fillId="0" borderId="99" xfId="0" applyNumberFormat="1" applyFont="1" applyBorder="1" applyAlignment="1">
      <alignment horizontal="right" vertical="center"/>
    </xf>
    <xf numFmtId="176" fontId="10" fillId="0" borderId="97" xfId="0" applyNumberFormat="1" applyFont="1" applyBorder="1" applyAlignment="1">
      <alignment horizontal="right" vertical="center"/>
    </xf>
    <xf numFmtId="176" fontId="10" fillId="0" borderId="98" xfId="0" applyNumberFormat="1" applyFont="1" applyBorder="1" applyAlignment="1">
      <alignment horizontal="right" vertical="center"/>
    </xf>
    <xf numFmtId="176" fontId="10" fillId="0" borderId="99" xfId="0" applyNumberFormat="1" applyFont="1" applyBorder="1" applyAlignment="1">
      <alignment horizontal="right" vertical="center"/>
    </xf>
    <xf numFmtId="177" fontId="6" fillId="0" borderId="97" xfId="0" applyNumberFormat="1" applyFont="1" applyBorder="1" applyAlignment="1">
      <alignment horizontal="right" vertical="center"/>
    </xf>
    <xf numFmtId="177" fontId="6" fillId="0" borderId="98" xfId="0" applyNumberFormat="1" applyFont="1" applyBorder="1" applyAlignment="1">
      <alignment horizontal="right" vertical="center"/>
    </xf>
    <xf numFmtId="177" fontId="6" fillId="0" borderId="99" xfId="0" applyNumberFormat="1" applyFont="1" applyBorder="1" applyAlignment="1">
      <alignment horizontal="right" vertical="center"/>
    </xf>
    <xf numFmtId="176" fontId="6" fillId="4" borderId="7" xfId="0" applyNumberFormat="1" applyFont="1" applyFill="1" applyBorder="1" applyAlignment="1" applyProtection="1">
      <alignment horizontal="right" vertical="center"/>
      <protection locked="0"/>
    </xf>
    <xf numFmtId="176" fontId="6" fillId="4" borderId="8" xfId="0" applyNumberFormat="1" applyFont="1" applyFill="1" applyBorder="1" applyAlignment="1" applyProtection="1">
      <alignment horizontal="right" vertical="center"/>
      <protection locked="0"/>
    </xf>
    <xf numFmtId="176" fontId="6" fillId="4" borderId="9" xfId="0" applyNumberFormat="1" applyFont="1" applyFill="1" applyBorder="1" applyAlignment="1" applyProtection="1">
      <alignment horizontal="right" vertical="center"/>
      <protection locked="0"/>
    </xf>
    <xf numFmtId="177" fontId="6" fillId="4" borderId="7" xfId="0" applyNumberFormat="1" applyFont="1" applyFill="1" applyBorder="1" applyAlignment="1" applyProtection="1">
      <alignment horizontal="right" vertical="center"/>
      <protection locked="0"/>
    </xf>
    <xf numFmtId="177" fontId="6" fillId="4" borderId="8" xfId="0" applyNumberFormat="1" applyFont="1" applyFill="1" applyBorder="1" applyAlignment="1" applyProtection="1">
      <alignment horizontal="right" vertical="center"/>
      <protection locked="0"/>
    </xf>
    <xf numFmtId="177" fontId="6" fillId="4" borderId="9" xfId="0" applyNumberFormat="1" applyFont="1" applyFill="1" applyBorder="1" applyAlignment="1" applyProtection="1">
      <alignment horizontal="right" vertical="center"/>
      <protection locked="0"/>
    </xf>
    <xf numFmtId="182" fontId="6" fillId="4" borderId="22" xfId="0" applyNumberFormat="1" applyFont="1" applyFill="1" applyBorder="1" applyAlignment="1" applyProtection="1">
      <alignment horizontal="right" vertical="center"/>
      <protection locked="0"/>
    </xf>
    <xf numFmtId="182" fontId="6" fillId="4" borderId="0" xfId="0" applyNumberFormat="1" applyFont="1" applyFill="1" applyAlignment="1" applyProtection="1">
      <alignment horizontal="right" vertical="center"/>
      <protection locked="0"/>
    </xf>
    <xf numFmtId="182" fontId="6" fillId="4" borderId="23" xfId="0" applyNumberFormat="1" applyFont="1" applyFill="1" applyBorder="1" applyAlignment="1" applyProtection="1">
      <alignment horizontal="right" vertical="center"/>
      <protection locked="0"/>
    </xf>
    <xf numFmtId="0" fontId="6" fillId="4" borderId="22" xfId="0" applyFont="1" applyFill="1" applyBorder="1" applyAlignment="1" applyProtection="1">
      <alignment vertical="center" shrinkToFit="1"/>
      <protection locked="0"/>
    </xf>
    <xf numFmtId="0" fontId="6" fillId="4" borderId="0" xfId="0" applyFont="1" applyFill="1" applyAlignment="1" applyProtection="1">
      <alignment vertical="center" shrinkToFit="1"/>
      <protection locked="0"/>
    </xf>
    <xf numFmtId="0" fontId="6" fillId="4" borderId="114" xfId="0" applyFont="1" applyFill="1" applyBorder="1" applyAlignment="1" applyProtection="1">
      <alignment vertical="center" shrinkToFit="1"/>
      <protection locked="0"/>
    </xf>
    <xf numFmtId="0" fontId="6" fillId="4" borderId="113" xfId="0" applyFont="1" applyFill="1" applyBorder="1" applyAlignment="1" applyProtection="1">
      <alignment horizontal="center" vertical="center" shrinkToFit="1"/>
      <protection locked="0"/>
    </xf>
    <xf numFmtId="0" fontId="6" fillId="4" borderId="23" xfId="0" applyFont="1" applyFill="1" applyBorder="1" applyAlignment="1" applyProtection="1">
      <alignment horizontal="center" vertical="center" shrinkToFit="1"/>
      <protection locked="0"/>
    </xf>
    <xf numFmtId="0" fontId="6" fillId="4" borderId="22"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10" fillId="2" borderId="7" xfId="0" applyFont="1" applyFill="1" applyBorder="1" applyAlignment="1">
      <alignment horizontal="center" vertical="distributed"/>
    </xf>
    <xf numFmtId="0" fontId="10" fillId="2" borderId="8" xfId="0" applyFont="1" applyFill="1" applyBorder="1" applyAlignment="1">
      <alignment horizontal="center" vertical="distributed"/>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6" fillId="4" borderId="25"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21" xfId="0" applyFont="1" applyFill="1" applyBorder="1" applyAlignment="1" applyProtection="1">
      <alignment horizontal="left" vertical="center"/>
      <protection locked="0"/>
    </xf>
    <xf numFmtId="182" fontId="6" fillId="4" borderId="25" xfId="0" applyNumberFormat="1" applyFont="1" applyFill="1" applyBorder="1" applyAlignment="1" applyProtection="1">
      <alignment horizontal="right" vertical="center"/>
      <protection locked="0"/>
    </xf>
    <xf numFmtId="182" fontId="6" fillId="4" borderId="13" xfId="0" applyNumberFormat="1" applyFont="1" applyFill="1" applyBorder="1" applyAlignment="1" applyProtection="1">
      <alignment horizontal="right" vertical="center"/>
      <protection locked="0"/>
    </xf>
    <xf numFmtId="182" fontId="6" fillId="4" borderId="21" xfId="0" applyNumberFormat="1" applyFont="1" applyFill="1" applyBorder="1" applyAlignment="1" applyProtection="1">
      <alignment horizontal="right" vertical="center"/>
      <protection locked="0"/>
    </xf>
    <xf numFmtId="0" fontId="6" fillId="4" borderId="25" xfId="0" applyFont="1" applyFill="1" applyBorder="1" applyAlignment="1" applyProtection="1">
      <alignment vertical="center" shrinkToFit="1"/>
      <protection locked="0"/>
    </xf>
    <xf numFmtId="0" fontId="6" fillId="4" borderId="13" xfId="0" applyFont="1" applyFill="1" applyBorder="1" applyAlignment="1" applyProtection="1">
      <alignment vertical="center" shrinkToFit="1"/>
      <protection locked="0"/>
    </xf>
    <xf numFmtId="0" fontId="6" fillId="4" borderId="112" xfId="0" applyFont="1" applyFill="1" applyBorder="1" applyAlignment="1" applyProtection="1">
      <alignment horizontal="center" vertical="center" shrinkToFit="1"/>
      <protection locked="0"/>
    </xf>
    <xf numFmtId="0" fontId="6" fillId="4" borderId="21" xfId="0" applyFont="1" applyFill="1" applyBorder="1" applyAlignment="1" applyProtection="1">
      <alignment horizontal="center" vertical="center" shrinkToFit="1"/>
      <protection locked="0"/>
    </xf>
    <xf numFmtId="176" fontId="10" fillId="0" borderId="7" xfId="0" applyNumberFormat="1" applyFont="1" applyBorder="1" applyAlignment="1">
      <alignment horizontal="right" vertical="center"/>
    </xf>
    <xf numFmtId="176" fontId="10" fillId="0" borderId="8" xfId="0" applyNumberFormat="1" applyFont="1" applyBorder="1" applyAlignment="1">
      <alignment horizontal="right" vertical="center"/>
    </xf>
    <xf numFmtId="176" fontId="10" fillId="0" borderId="9" xfId="0" applyNumberFormat="1" applyFont="1" applyBorder="1" applyAlignment="1">
      <alignment horizontal="right" vertical="center"/>
    </xf>
    <xf numFmtId="176" fontId="10" fillId="4" borderId="7" xfId="0" applyNumberFormat="1" applyFont="1" applyFill="1" applyBorder="1" applyAlignment="1" applyProtection="1">
      <alignment horizontal="right" vertical="center"/>
      <protection locked="0"/>
    </xf>
    <xf numFmtId="176" fontId="10" fillId="4" borderId="8" xfId="0" applyNumberFormat="1" applyFont="1" applyFill="1" applyBorder="1" applyAlignment="1" applyProtection="1">
      <alignment horizontal="right" vertical="center"/>
      <protection locked="0"/>
    </xf>
    <xf numFmtId="176" fontId="10" fillId="4" borderId="9" xfId="0" applyNumberFormat="1" applyFont="1" applyFill="1" applyBorder="1" applyAlignment="1" applyProtection="1">
      <alignment horizontal="right" vertical="center"/>
      <protection locked="0"/>
    </xf>
    <xf numFmtId="0" fontId="6" fillId="0" borderId="94" xfId="0" applyFont="1" applyBorder="1">
      <alignment vertical="center"/>
    </xf>
    <xf numFmtId="0" fontId="6" fillId="0" borderId="95" xfId="0" applyFont="1" applyBorder="1">
      <alignment vertical="center"/>
    </xf>
    <xf numFmtId="0" fontId="6" fillId="0" borderId="4" xfId="0" applyFont="1" applyBorder="1">
      <alignment vertical="center"/>
    </xf>
    <xf numFmtId="0" fontId="6" fillId="0" borderId="96" xfId="0" applyFont="1" applyBorder="1">
      <alignment vertical="center"/>
    </xf>
    <xf numFmtId="0" fontId="10" fillId="2" borderId="13" xfId="0" applyFont="1" applyFill="1" applyBorder="1">
      <alignment vertical="center"/>
    </xf>
    <xf numFmtId="0" fontId="10" fillId="2" borderId="0" xfId="0" applyFont="1" applyFill="1" applyAlignment="1">
      <alignment horizontal="lef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182" fontId="6" fillId="2" borderId="7" xfId="0" applyNumberFormat="1" applyFont="1" applyFill="1" applyBorder="1" applyAlignment="1">
      <alignment horizontal="right" vertical="center"/>
    </xf>
    <xf numFmtId="182" fontId="6" fillId="2" borderId="8" xfId="0" applyNumberFormat="1" applyFont="1" applyFill="1" applyBorder="1" applyAlignment="1">
      <alignment horizontal="right" vertical="center"/>
    </xf>
    <xf numFmtId="182" fontId="6" fillId="2" borderId="9" xfId="0" applyNumberFormat="1" applyFont="1" applyFill="1" applyBorder="1" applyAlignment="1">
      <alignment horizontal="right" vertical="center"/>
    </xf>
    <xf numFmtId="0" fontId="6" fillId="2" borderId="7" xfId="0" applyFont="1" applyFill="1" applyBorder="1">
      <alignment vertical="center"/>
    </xf>
    <xf numFmtId="0" fontId="6" fillId="2" borderId="8" xfId="0" applyFont="1" applyFill="1" applyBorder="1">
      <alignment vertical="center"/>
    </xf>
    <xf numFmtId="0" fontId="6" fillId="2" borderId="9" xfId="0" applyFont="1" applyFill="1" applyBorder="1">
      <alignment vertical="center"/>
    </xf>
    <xf numFmtId="0" fontId="10" fillId="0" borderId="0" xfId="0" applyFont="1" applyAlignment="1">
      <alignment horizontal="center" vertical="center" shrinkToFit="1"/>
    </xf>
    <xf numFmtId="0" fontId="6" fillId="0" borderId="0" xfId="0" applyFont="1" applyAlignment="1">
      <alignment horizontal="center" vertical="center" wrapText="1"/>
    </xf>
    <xf numFmtId="0" fontId="10" fillId="0" borderId="0" xfId="0" applyFont="1" applyAlignment="1">
      <alignment horizontal="center" vertical="center"/>
    </xf>
    <xf numFmtId="179" fontId="6" fillId="0" borderId="0" xfId="0" applyNumberFormat="1" applyFont="1" applyAlignment="1">
      <alignment horizontal="left" vertical="center" shrinkToFit="1"/>
    </xf>
    <xf numFmtId="0" fontId="6" fillId="0" borderId="0" xfId="0" applyFont="1">
      <alignment vertical="center"/>
    </xf>
    <xf numFmtId="0" fontId="6" fillId="4" borderId="7" xfId="0" applyFont="1" applyFill="1" applyBorder="1" applyAlignment="1" applyProtection="1">
      <alignment horizontal="left" vertical="center" wrapText="1"/>
      <protection locked="0"/>
    </xf>
    <xf numFmtId="0" fontId="6" fillId="4" borderId="8" xfId="0" applyFont="1" applyFill="1" applyBorder="1" applyAlignment="1" applyProtection="1">
      <alignment horizontal="left" vertical="center" wrapText="1"/>
      <protection locked="0"/>
    </xf>
    <xf numFmtId="0" fontId="6" fillId="4" borderId="9" xfId="0" applyFont="1" applyFill="1" applyBorder="1" applyAlignment="1" applyProtection="1">
      <alignment horizontal="left" vertical="center" wrapText="1"/>
      <protection locked="0"/>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182" fontId="6" fillId="4" borderId="7" xfId="0" applyNumberFormat="1" applyFont="1" applyFill="1" applyBorder="1" applyAlignment="1" applyProtection="1">
      <alignment horizontal="center" vertical="center" shrinkToFit="1"/>
      <protection locked="0"/>
    </xf>
    <xf numFmtId="182" fontId="6" fillId="4" borderId="9" xfId="0" applyNumberFormat="1" applyFont="1" applyFill="1" applyBorder="1" applyAlignment="1" applyProtection="1">
      <alignment horizontal="center" vertical="center" shrinkToFit="1"/>
      <protection locked="0"/>
    </xf>
    <xf numFmtId="182" fontId="6" fillId="4" borderId="7" xfId="0" applyNumberFormat="1" applyFont="1" applyFill="1" applyBorder="1" applyAlignment="1" applyProtection="1">
      <alignment horizontal="right" vertical="center" shrinkToFit="1"/>
      <protection locked="0"/>
    </xf>
    <xf numFmtId="182" fontId="6" fillId="4" borderId="8" xfId="0" applyNumberFormat="1" applyFont="1" applyFill="1" applyBorder="1" applyAlignment="1" applyProtection="1">
      <alignment horizontal="right" vertical="center" shrinkToFit="1"/>
      <protection locked="0"/>
    </xf>
    <xf numFmtId="182" fontId="6" fillId="4" borderId="9" xfId="0" applyNumberFormat="1" applyFont="1" applyFill="1" applyBorder="1" applyAlignment="1" applyProtection="1">
      <alignment horizontal="right" vertical="center" shrinkToFit="1"/>
      <protection locked="0"/>
    </xf>
    <xf numFmtId="192" fontId="6" fillId="4" borderId="7" xfId="0" applyNumberFormat="1" applyFont="1" applyFill="1" applyBorder="1" applyAlignment="1" applyProtection="1">
      <alignment horizontal="center" vertical="center" wrapText="1" shrinkToFit="1"/>
      <protection locked="0"/>
    </xf>
    <xf numFmtId="192" fontId="6" fillId="4" borderId="8" xfId="0" applyNumberFormat="1" applyFont="1" applyFill="1" applyBorder="1" applyAlignment="1" applyProtection="1">
      <alignment horizontal="center" vertical="center" wrapText="1" shrinkToFit="1"/>
      <protection locked="0"/>
    </xf>
    <xf numFmtId="192" fontId="6" fillId="4" borderId="9" xfId="0" applyNumberFormat="1" applyFont="1" applyFill="1" applyBorder="1" applyAlignment="1" applyProtection="1">
      <alignment horizontal="center" vertical="center" wrapText="1" shrinkToFit="1"/>
      <protection locked="0"/>
    </xf>
    <xf numFmtId="0" fontId="6" fillId="4" borderId="7" xfId="0" applyFont="1" applyFill="1" applyBorder="1" applyAlignment="1" applyProtection="1">
      <alignment horizontal="center" vertical="center" shrinkToFit="1"/>
      <protection locked="0"/>
    </xf>
    <xf numFmtId="0" fontId="6" fillId="4" borderId="9" xfId="0" applyFont="1" applyFill="1" applyBorder="1" applyAlignment="1" applyProtection="1">
      <alignment horizontal="center" vertical="center" shrinkToFit="1"/>
      <protection locked="0"/>
    </xf>
    <xf numFmtId="0" fontId="33" fillId="0" borderId="0" xfId="0" applyFont="1" applyAlignment="1">
      <alignment vertical="center" wrapText="1"/>
    </xf>
    <xf numFmtId="0" fontId="6" fillId="0" borderId="0" xfId="0" applyFont="1" applyAlignment="1">
      <alignment vertical="center" wrapText="1"/>
    </xf>
  </cellXfs>
  <cellStyles count="8">
    <cellStyle name="パーセント 2" xfId="1" xr:uid="{00000000-0005-0000-0000-000000000000}"/>
    <cellStyle name="ハイパーリンク" xfId="2" builtinId="8"/>
    <cellStyle name="桁区切り 2" xfId="3" xr:uid="{00000000-0005-0000-0000-000003000000}"/>
    <cellStyle name="桁区切り 3" xfId="4" xr:uid="{00000000-0005-0000-0000-000004000000}"/>
    <cellStyle name="標準" xfId="0" builtinId="0"/>
    <cellStyle name="標準 2" xfId="5" xr:uid="{00000000-0005-0000-0000-000006000000}"/>
    <cellStyle name="標準 2 2" xfId="6" xr:uid="{00000000-0005-0000-0000-000007000000}"/>
    <cellStyle name="標準 3" xfId="7" xr:uid="{00000000-0005-0000-0000-000008000000}"/>
  </cellStyles>
  <dxfs count="15">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FFFFCC"/>
      <color rgb="FFFFFF99"/>
      <color rgb="FFCCFFCC"/>
      <color rgb="FFFFFFFF"/>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6</xdr:row>
          <xdr:rowOff>104775</xdr:rowOff>
        </xdr:from>
        <xdr:to>
          <xdr:col>2</xdr:col>
          <xdr:colOff>590550</xdr:colOff>
          <xdr:row>6</xdr:row>
          <xdr:rowOff>352425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000-000001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7</xdr:row>
          <xdr:rowOff>95250</xdr:rowOff>
        </xdr:from>
        <xdr:to>
          <xdr:col>2</xdr:col>
          <xdr:colOff>590550</xdr:colOff>
          <xdr:row>7</xdr:row>
          <xdr:rowOff>342900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000-000002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14</xdr:row>
          <xdr:rowOff>114300</xdr:rowOff>
        </xdr:from>
        <xdr:to>
          <xdr:col>2</xdr:col>
          <xdr:colOff>581025</xdr:colOff>
          <xdr:row>14</xdr:row>
          <xdr:rowOff>361950</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000-000003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10</xdr:row>
          <xdr:rowOff>114300</xdr:rowOff>
        </xdr:from>
        <xdr:to>
          <xdr:col>2</xdr:col>
          <xdr:colOff>590550</xdr:colOff>
          <xdr:row>10</xdr:row>
          <xdr:rowOff>361950</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000-000004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8</xdr:row>
          <xdr:rowOff>390525</xdr:rowOff>
        </xdr:from>
        <xdr:to>
          <xdr:col>2</xdr:col>
          <xdr:colOff>581025</xdr:colOff>
          <xdr:row>8</xdr:row>
          <xdr:rowOff>638175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000-000005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9</xdr:row>
          <xdr:rowOff>85725</xdr:rowOff>
        </xdr:from>
        <xdr:to>
          <xdr:col>2</xdr:col>
          <xdr:colOff>590550</xdr:colOff>
          <xdr:row>9</xdr:row>
          <xdr:rowOff>333375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000-000006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27</xdr:row>
          <xdr:rowOff>133350</xdr:rowOff>
        </xdr:from>
        <xdr:to>
          <xdr:col>2</xdr:col>
          <xdr:colOff>571500</xdr:colOff>
          <xdr:row>27</xdr:row>
          <xdr:rowOff>381000</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000-000007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28</xdr:row>
          <xdr:rowOff>142875</xdr:rowOff>
        </xdr:from>
        <xdr:to>
          <xdr:col>2</xdr:col>
          <xdr:colOff>571500</xdr:colOff>
          <xdr:row>28</xdr:row>
          <xdr:rowOff>390525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000-000008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29</xdr:row>
          <xdr:rowOff>171450</xdr:rowOff>
        </xdr:from>
        <xdr:to>
          <xdr:col>2</xdr:col>
          <xdr:colOff>561975</xdr:colOff>
          <xdr:row>29</xdr:row>
          <xdr:rowOff>419100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000-000009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30</xdr:row>
          <xdr:rowOff>171450</xdr:rowOff>
        </xdr:from>
        <xdr:to>
          <xdr:col>2</xdr:col>
          <xdr:colOff>552450</xdr:colOff>
          <xdr:row>30</xdr:row>
          <xdr:rowOff>419100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000-00000A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24</xdr:row>
          <xdr:rowOff>142875</xdr:rowOff>
        </xdr:from>
        <xdr:to>
          <xdr:col>2</xdr:col>
          <xdr:colOff>581025</xdr:colOff>
          <xdr:row>24</xdr:row>
          <xdr:rowOff>390525</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000-00000B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13</xdr:row>
          <xdr:rowOff>123825</xdr:rowOff>
        </xdr:from>
        <xdr:to>
          <xdr:col>2</xdr:col>
          <xdr:colOff>590550</xdr:colOff>
          <xdr:row>13</xdr:row>
          <xdr:rowOff>371475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000-00000C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11</xdr:row>
          <xdr:rowOff>114300</xdr:rowOff>
        </xdr:from>
        <xdr:to>
          <xdr:col>2</xdr:col>
          <xdr:colOff>590550</xdr:colOff>
          <xdr:row>11</xdr:row>
          <xdr:rowOff>361950</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000-00000D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31</xdr:row>
          <xdr:rowOff>142875</xdr:rowOff>
        </xdr:from>
        <xdr:to>
          <xdr:col>2</xdr:col>
          <xdr:colOff>571500</xdr:colOff>
          <xdr:row>31</xdr:row>
          <xdr:rowOff>390525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000-00000E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32</xdr:row>
          <xdr:rowOff>219075</xdr:rowOff>
        </xdr:from>
        <xdr:to>
          <xdr:col>2</xdr:col>
          <xdr:colOff>581025</xdr:colOff>
          <xdr:row>33</xdr:row>
          <xdr:rowOff>28575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000-00000F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33</xdr:row>
          <xdr:rowOff>209550</xdr:rowOff>
        </xdr:from>
        <xdr:to>
          <xdr:col>2</xdr:col>
          <xdr:colOff>581025</xdr:colOff>
          <xdr:row>34</xdr:row>
          <xdr:rowOff>19050</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000-000010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34</xdr:row>
          <xdr:rowOff>219075</xdr:rowOff>
        </xdr:from>
        <xdr:to>
          <xdr:col>2</xdr:col>
          <xdr:colOff>581025</xdr:colOff>
          <xdr:row>35</xdr:row>
          <xdr:rowOff>28575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000-000011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35</xdr:row>
          <xdr:rowOff>190500</xdr:rowOff>
        </xdr:from>
        <xdr:to>
          <xdr:col>2</xdr:col>
          <xdr:colOff>581025</xdr:colOff>
          <xdr:row>35</xdr:row>
          <xdr:rowOff>542925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000-000012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36</xdr:row>
          <xdr:rowOff>219075</xdr:rowOff>
        </xdr:from>
        <xdr:to>
          <xdr:col>2</xdr:col>
          <xdr:colOff>561975</xdr:colOff>
          <xdr:row>37</xdr:row>
          <xdr:rowOff>28575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000-000013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38</xdr:row>
          <xdr:rowOff>247650</xdr:rowOff>
        </xdr:from>
        <xdr:to>
          <xdr:col>2</xdr:col>
          <xdr:colOff>581025</xdr:colOff>
          <xdr:row>38</xdr:row>
          <xdr:rowOff>666750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000-000014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37</xdr:row>
          <xdr:rowOff>114300</xdr:rowOff>
        </xdr:from>
        <xdr:to>
          <xdr:col>2</xdr:col>
          <xdr:colOff>571500</xdr:colOff>
          <xdr:row>37</xdr:row>
          <xdr:rowOff>361950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000-000015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12</xdr:row>
          <xdr:rowOff>123825</xdr:rowOff>
        </xdr:from>
        <xdr:to>
          <xdr:col>2</xdr:col>
          <xdr:colOff>590550</xdr:colOff>
          <xdr:row>12</xdr:row>
          <xdr:rowOff>371475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000-000016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15</xdr:row>
          <xdr:rowOff>123825</xdr:rowOff>
        </xdr:from>
        <xdr:to>
          <xdr:col>2</xdr:col>
          <xdr:colOff>590550</xdr:colOff>
          <xdr:row>15</xdr:row>
          <xdr:rowOff>371475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000-000017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18</xdr:row>
          <xdr:rowOff>133350</xdr:rowOff>
        </xdr:from>
        <xdr:to>
          <xdr:col>2</xdr:col>
          <xdr:colOff>581025</xdr:colOff>
          <xdr:row>18</xdr:row>
          <xdr:rowOff>381000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000-000018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22</xdr:row>
          <xdr:rowOff>123825</xdr:rowOff>
        </xdr:from>
        <xdr:to>
          <xdr:col>2</xdr:col>
          <xdr:colOff>581025</xdr:colOff>
          <xdr:row>22</xdr:row>
          <xdr:rowOff>371475</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000-000019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25</xdr:row>
          <xdr:rowOff>142875</xdr:rowOff>
        </xdr:from>
        <xdr:to>
          <xdr:col>2</xdr:col>
          <xdr:colOff>581025</xdr:colOff>
          <xdr:row>25</xdr:row>
          <xdr:rowOff>390525</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000-00001A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26</xdr:row>
          <xdr:rowOff>333375</xdr:rowOff>
        </xdr:from>
        <xdr:to>
          <xdr:col>2</xdr:col>
          <xdr:colOff>581025</xdr:colOff>
          <xdr:row>26</xdr:row>
          <xdr:rowOff>581025</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000-00001B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39</xdr:row>
          <xdr:rowOff>114300</xdr:rowOff>
        </xdr:from>
        <xdr:to>
          <xdr:col>2</xdr:col>
          <xdr:colOff>581025</xdr:colOff>
          <xdr:row>39</xdr:row>
          <xdr:rowOff>533400</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000-00001CC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114300</xdr:colOff>
          <xdr:row>166</xdr:row>
          <xdr:rowOff>0</xdr:rowOff>
        </xdr:from>
        <xdr:to>
          <xdr:col>9</xdr:col>
          <xdr:colOff>419100</xdr:colOff>
          <xdr:row>167</xdr:row>
          <xdr:rowOff>0</xdr:rowOff>
        </xdr:to>
        <xdr:sp macro="" textlink="">
          <xdr:nvSpPr>
            <xdr:cNvPr id="8694" name="Check Box 502" hidden="1">
              <a:extLst>
                <a:ext uri="{63B3BB69-23CF-44E3-9099-C40C66FF867C}">
                  <a14:compatExt spid="_x0000_s8694"/>
                </a:ext>
                <a:ext uri="{FF2B5EF4-FFF2-40B4-BE49-F238E27FC236}">
                  <a16:creationId xmlns:a16="http://schemas.microsoft.com/office/drawing/2014/main" id="{00000000-0008-0000-0200-0000F6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167</xdr:row>
          <xdr:rowOff>9525</xdr:rowOff>
        </xdr:from>
        <xdr:to>
          <xdr:col>9</xdr:col>
          <xdr:colOff>419100</xdr:colOff>
          <xdr:row>168</xdr:row>
          <xdr:rowOff>9525</xdr:rowOff>
        </xdr:to>
        <xdr:sp macro="" textlink="">
          <xdr:nvSpPr>
            <xdr:cNvPr id="8701" name="Check Box 509" hidden="1">
              <a:extLst>
                <a:ext uri="{63B3BB69-23CF-44E3-9099-C40C66FF867C}">
                  <a14:compatExt spid="_x0000_s8701"/>
                </a:ext>
                <a:ext uri="{FF2B5EF4-FFF2-40B4-BE49-F238E27FC236}">
                  <a16:creationId xmlns:a16="http://schemas.microsoft.com/office/drawing/2014/main" id="{00000000-0008-0000-0200-0000FD21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170</xdr:row>
          <xdr:rowOff>9525</xdr:rowOff>
        </xdr:from>
        <xdr:to>
          <xdr:col>9</xdr:col>
          <xdr:colOff>419100</xdr:colOff>
          <xdr:row>171</xdr:row>
          <xdr:rowOff>9525</xdr:rowOff>
        </xdr:to>
        <xdr:sp macro="" textlink="">
          <xdr:nvSpPr>
            <xdr:cNvPr id="8712" name="Check Box 520" hidden="1">
              <a:extLst>
                <a:ext uri="{63B3BB69-23CF-44E3-9099-C40C66FF867C}">
                  <a14:compatExt spid="_x0000_s8712"/>
                </a:ext>
                <a:ext uri="{FF2B5EF4-FFF2-40B4-BE49-F238E27FC236}">
                  <a16:creationId xmlns:a16="http://schemas.microsoft.com/office/drawing/2014/main" id="{00000000-0008-0000-0200-000008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171</xdr:row>
          <xdr:rowOff>9525</xdr:rowOff>
        </xdr:from>
        <xdr:to>
          <xdr:col>9</xdr:col>
          <xdr:colOff>419100</xdr:colOff>
          <xdr:row>172</xdr:row>
          <xdr:rowOff>9525</xdr:rowOff>
        </xdr:to>
        <xdr:sp macro="" textlink="">
          <xdr:nvSpPr>
            <xdr:cNvPr id="8713" name="Check Box 521" hidden="1">
              <a:extLst>
                <a:ext uri="{63B3BB69-23CF-44E3-9099-C40C66FF867C}">
                  <a14:compatExt spid="_x0000_s8713"/>
                </a:ext>
                <a:ext uri="{FF2B5EF4-FFF2-40B4-BE49-F238E27FC236}">
                  <a16:creationId xmlns:a16="http://schemas.microsoft.com/office/drawing/2014/main" id="{00000000-0008-0000-0200-000009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172</xdr:row>
          <xdr:rowOff>9525</xdr:rowOff>
        </xdr:from>
        <xdr:to>
          <xdr:col>10</xdr:col>
          <xdr:colOff>0</xdr:colOff>
          <xdr:row>173</xdr:row>
          <xdr:rowOff>9525</xdr:rowOff>
        </xdr:to>
        <xdr:sp macro="" textlink="">
          <xdr:nvSpPr>
            <xdr:cNvPr id="8714" name="Check Box 522" hidden="1">
              <a:extLst>
                <a:ext uri="{63B3BB69-23CF-44E3-9099-C40C66FF867C}">
                  <a14:compatExt spid="_x0000_s8714"/>
                </a:ext>
                <a:ext uri="{FF2B5EF4-FFF2-40B4-BE49-F238E27FC236}">
                  <a16:creationId xmlns:a16="http://schemas.microsoft.com/office/drawing/2014/main" id="{00000000-0008-0000-0200-00000A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169</xdr:row>
          <xdr:rowOff>9525</xdr:rowOff>
        </xdr:from>
        <xdr:to>
          <xdr:col>9</xdr:col>
          <xdr:colOff>419100</xdr:colOff>
          <xdr:row>170</xdr:row>
          <xdr:rowOff>9525</xdr:rowOff>
        </xdr:to>
        <xdr:sp macro="" textlink="">
          <xdr:nvSpPr>
            <xdr:cNvPr id="8720" name="Check Box 528" hidden="1">
              <a:extLst>
                <a:ext uri="{63B3BB69-23CF-44E3-9099-C40C66FF867C}">
                  <a14:compatExt spid="_x0000_s8720"/>
                </a:ext>
                <a:ext uri="{FF2B5EF4-FFF2-40B4-BE49-F238E27FC236}">
                  <a16:creationId xmlns:a16="http://schemas.microsoft.com/office/drawing/2014/main" id="{00000000-0008-0000-0200-000010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168</xdr:row>
          <xdr:rowOff>9525</xdr:rowOff>
        </xdr:from>
        <xdr:to>
          <xdr:col>10</xdr:col>
          <xdr:colOff>0</xdr:colOff>
          <xdr:row>169</xdr:row>
          <xdr:rowOff>9525</xdr:rowOff>
        </xdr:to>
        <xdr:sp macro="" textlink="">
          <xdr:nvSpPr>
            <xdr:cNvPr id="8722" name="Check Box 530" hidden="1">
              <a:extLst>
                <a:ext uri="{63B3BB69-23CF-44E3-9099-C40C66FF867C}">
                  <a14:compatExt spid="_x0000_s8722"/>
                </a:ext>
                <a:ext uri="{FF2B5EF4-FFF2-40B4-BE49-F238E27FC236}">
                  <a16:creationId xmlns:a16="http://schemas.microsoft.com/office/drawing/2014/main" id="{00000000-0008-0000-0200-00001222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34</xdr:col>
      <xdr:colOff>120650</xdr:colOff>
      <xdr:row>13</xdr:row>
      <xdr:rowOff>146050</xdr:rowOff>
    </xdr:from>
    <xdr:to>
      <xdr:col>44</xdr:col>
      <xdr:colOff>41275</xdr:colOff>
      <xdr:row>19</xdr:row>
      <xdr:rowOff>165099</xdr:rowOff>
    </xdr:to>
    <xdr:sp macro="" textlink="">
      <xdr:nvSpPr>
        <xdr:cNvPr id="2" name="吹き出し: 角を丸めた四角形 1">
          <a:extLst>
            <a:ext uri="{FF2B5EF4-FFF2-40B4-BE49-F238E27FC236}">
              <a16:creationId xmlns:a16="http://schemas.microsoft.com/office/drawing/2014/main" id="{773234E8-1175-41C8-A744-CF9507F7C82C}"/>
            </a:ext>
          </a:extLst>
        </xdr:cNvPr>
        <xdr:cNvSpPr/>
      </xdr:nvSpPr>
      <xdr:spPr bwMode="auto">
        <a:xfrm>
          <a:off x="6381750" y="2959100"/>
          <a:ext cx="2460625" cy="1276349"/>
        </a:xfrm>
        <a:prstGeom prst="wedgeRoundRectCallout">
          <a:avLst>
            <a:gd name="adj1" fmla="val -61972"/>
            <a:gd name="adj2" fmla="val -2210"/>
            <a:gd name="adj3" fmla="val 16667"/>
          </a:avLst>
        </a:prstGeom>
        <a:solidFill>
          <a:srgbClr val="FFFFE1"/>
        </a:solidFill>
        <a:ln w="9525" cap="flat" cmpd="sng" algn="ctr">
          <a:solidFill>
            <a:srgbClr val="000000"/>
          </a:solidFill>
          <a:prstDash val="solid"/>
          <a:round/>
          <a:headEnd type="none" w="med" len="med"/>
          <a:tailEnd type="none" w="med" len="med"/>
        </a:ln>
        <a:effectLst/>
        <a:extLst>
          <a:ext uri="{53640926-AAD7-44D8-BBD7-CCE9431645EC}">
            <a14:shadowObscured xmlns:a14="http://schemas.microsoft.com/office/drawing/2010/main" val="1"/>
          </a:ext>
        </a:extLst>
      </xdr:spPr>
      <xdr:txBody>
        <a:bodyPr vertOverflow="clip" wrap="square" lIns="18288" tIns="0" rIns="0" bIns="0" rtlCol="0" anchor="ctr" upright="1"/>
        <a:lstStyle/>
        <a:p>
          <a:pPr algn="l"/>
          <a:r>
            <a:rPr kumimoji="1" lang="ja-JP" altLang="en-US" sz="1100"/>
            <a:t>資源の持ち寄り者（別紙１にご記載の代表事業者、共同事業者①～⑩）を選択してください。</a:t>
          </a:r>
        </a:p>
        <a:p>
          <a:pPr algn="l"/>
          <a:r>
            <a:rPr kumimoji="1" lang="en-US" altLang="ja-JP" sz="1100">
              <a:solidFill>
                <a:srgbClr val="FF0000"/>
              </a:solidFill>
            </a:rPr>
            <a:t>※</a:t>
          </a:r>
          <a:r>
            <a:rPr kumimoji="1" lang="ja-JP" altLang="en-US" sz="1100">
              <a:solidFill>
                <a:srgbClr val="FF0000"/>
              </a:solidFill>
            </a:rPr>
            <a:t>代表事業者及び共同事業者は、資源を持ち寄ることが対象要件のため、別紙２にそれぞれ経費計上することが必須条件です。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drawing" Target="../drawings/drawing2.xml"/><Relationship Id="rId7" Type="http://schemas.openxmlformats.org/officeDocument/2006/relationships/ctrlProp" Target="../ctrlProps/ctrlProp31.xml"/><Relationship Id="rId2" Type="http://schemas.openxmlformats.org/officeDocument/2006/relationships/printerSettings" Target="../printerSettings/printerSettings3.bin"/><Relationship Id="rId1" Type="http://schemas.openxmlformats.org/officeDocument/2006/relationships/hyperlink" Target="https://www.soumu.go.jp/menu_seisaku/chiho/koikirijonrenkei.html" TargetMode="External"/><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vmlDrawing" Target="../drawings/vmlDrawing3.vml"/><Relationship Id="rId9"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0110C-57AF-4672-A770-EF013F54785B}">
  <dimension ref="A1:D42"/>
  <sheetViews>
    <sheetView tabSelected="1" view="pageBreakPreview" zoomScaleNormal="100" zoomScaleSheetLayoutView="100" workbookViewId="0">
      <selection activeCell="C7" sqref="C7"/>
    </sheetView>
  </sheetViews>
  <sheetFormatPr defaultColWidth="9" defaultRowHeight="12"/>
  <cols>
    <col min="1" max="1" width="4.625" style="32" customWidth="1"/>
    <col min="2" max="2" width="71.625" style="32" customWidth="1"/>
    <col min="3" max="3" width="10.625" style="50" customWidth="1"/>
    <col min="4" max="16384" width="9" style="32"/>
  </cols>
  <sheetData>
    <row r="1" spans="1:4" ht="18" customHeight="1">
      <c r="B1" s="31" t="s">
        <v>190</v>
      </c>
      <c r="C1" s="44"/>
    </row>
    <row r="2" spans="1:4" ht="18" customHeight="1">
      <c r="B2" s="31" t="s">
        <v>191</v>
      </c>
      <c r="C2" s="44"/>
    </row>
    <row r="3" spans="1:4" ht="18" customHeight="1">
      <c r="B3" s="43"/>
      <c r="C3" s="44"/>
    </row>
    <row r="4" spans="1:4" ht="18" customHeight="1">
      <c r="A4" s="35" t="s">
        <v>100</v>
      </c>
      <c r="C4" s="32"/>
    </row>
    <row r="5" spans="1:4" ht="18" customHeight="1">
      <c r="A5" s="35" t="s">
        <v>101</v>
      </c>
      <c r="C5" s="33"/>
      <c r="D5" s="45"/>
    </row>
    <row r="6" spans="1:4" ht="18" customHeight="1" thickBot="1">
      <c r="A6" s="34" t="s">
        <v>102</v>
      </c>
      <c r="B6" s="34" t="s">
        <v>103</v>
      </c>
      <c r="C6" s="46" t="s">
        <v>24</v>
      </c>
    </row>
    <row r="7" spans="1:4" ht="35.1" customHeight="1" thickTop="1">
      <c r="A7" s="129">
        <v>1</v>
      </c>
      <c r="B7" s="47" t="s">
        <v>295</v>
      </c>
      <c r="C7" s="130" t="s">
        <v>276</v>
      </c>
    </row>
    <row r="8" spans="1:4" ht="35.1" customHeight="1">
      <c r="A8" s="131">
        <v>2</v>
      </c>
      <c r="B8" s="118" t="s">
        <v>104</v>
      </c>
      <c r="C8" s="132"/>
    </row>
    <row r="9" spans="1:4" ht="80.099999999999994" customHeight="1">
      <c r="A9" s="133">
        <v>3</v>
      </c>
      <c r="B9" s="48" t="s">
        <v>301</v>
      </c>
      <c r="C9" s="134"/>
    </row>
    <row r="10" spans="1:4" ht="35.1" customHeight="1">
      <c r="A10" s="131">
        <v>4</v>
      </c>
      <c r="B10" s="118" t="s">
        <v>149</v>
      </c>
      <c r="C10" s="132"/>
    </row>
    <row r="11" spans="1:4" ht="35.1" customHeight="1">
      <c r="A11" s="135">
        <v>5</v>
      </c>
      <c r="B11" s="48" t="s">
        <v>192</v>
      </c>
      <c r="C11" s="134"/>
    </row>
    <row r="12" spans="1:4" ht="35.1" customHeight="1">
      <c r="A12" s="133" t="s">
        <v>193</v>
      </c>
      <c r="B12" s="48" t="s">
        <v>359</v>
      </c>
      <c r="C12" s="136" t="s">
        <v>194</v>
      </c>
    </row>
    <row r="13" spans="1:4" ht="35.1" customHeight="1">
      <c r="A13" s="135" t="s">
        <v>195</v>
      </c>
      <c r="B13" s="48" t="s">
        <v>360</v>
      </c>
      <c r="C13" s="136" t="s">
        <v>194</v>
      </c>
    </row>
    <row r="14" spans="1:4" ht="35.1" customHeight="1">
      <c r="A14" s="135" t="s">
        <v>196</v>
      </c>
      <c r="B14" s="48" t="s">
        <v>197</v>
      </c>
      <c r="C14" s="136" t="s">
        <v>194</v>
      </c>
    </row>
    <row r="15" spans="1:4" ht="35.1" customHeight="1">
      <c r="A15" s="135" t="s">
        <v>198</v>
      </c>
      <c r="B15" s="48" t="s">
        <v>361</v>
      </c>
      <c r="C15" s="136" t="s">
        <v>194</v>
      </c>
    </row>
    <row r="16" spans="1:4" ht="35.1" customHeight="1">
      <c r="A16" s="137" t="s">
        <v>199</v>
      </c>
      <c r="B16" s="48" t="s">
        <v>362</v>
      </c>
      <c r="C16" s="136" t="s">
        <v>194</v>
      </c>
    </row>
    <row r="17" spans="1:3" ht="20.100000000000001" customHeight="1">
      <c r="A17" s="164" t="s">
        <v>200</v>
      </c>
      <c r="B17" s="138" t="s">
        <v>201</v>
      </c>
      <c r="C17" s="139"/>
    </row>
    <row r="18" spans="1:3" ht="35.1" customHeight="1">
      <c r="A18" s="165"/>
      <c r="B18" s="140" t="s">
        <v>202</v>
      </c>
      <c r="C18" s="141"/>
    </row>
    <row r="19" spans="1:3" ht="35.1" customHeight="1">
      <c r="A19" s="165"/>
      <c r="B19" s="140" t="s">
        <v>275</v>
      </c>
      <c r="C19" s="141" t="s">
        <v>194</v>
      </c>
    </row>
    <row r="20" spans="1:3" ht="35.1" customHeight="1">
      <c r="A20" s="166"/>
      <c r="B20" s="47" t="s">
        <v>203</v>
      </c>
      <c r="C20" s="136"/>
    </row>
    <row r="21" spans="1:3" ht="20.100000000000001" customHeight="1">
      <c r="A21" s="164" t="s">
        <v>204</v>
      </c>
      <c r="B21" s="138" t="s">
        <v>205</v>
      </c>
      <c r="C21" s="139"/>
    </row>
    <row r="22" spans="1:3" ht="35.1" customHeight="1">
      <c r="A22" s="165"/>
      <c r="B22" s="140" t="s">
        <v>206</v>
      </c>
      <c r="C22" s="141"/>
    </row>
    <row r="23" spans="1:3" ht="35.1" customHeight="1">
      <c r="A23" s="165"/>
      <c r="B23" s="140" t="s">
        <v>207</v>
      </c>
      <c r="C23" s="141" t="s">
        <v>194</v>
      </c>
    </row>
    <row r="24" spans="1:3" ht="35.1" customHeight="1">
      <c r="A24" s="166"/>
      <c r="B24" s="47" t="s">
        <v>297</v>
      </c>
      <c r="C24" s="136"/>
    </row>
    <row r="25" spans="1:3" ht="35.1" customHeight="1">
      <c r="A25" s="137" t="s">
        <v>208</v>
      </c>
      <c r="B25" s="48" t="s">
        <v>209</v>
      </c>
      <c r="C25" s="136" t="s">
        <v>194</v>
      </c>
    </row>
    <row r="26" spans="1:3" ht="35.1" customHeight="1">
      <c r="A26" s="137" t="s">
        <v>210</v>
      </c>
      <c r="B26" s="48" t="s">
        <v>211</v>
      </c>
      <c r="C26" s="136" t="s">
        <v>194</v>
      </c>
    </row>
    <row r="27" spans="1:3" ht="69.95" customHeight="1">
      <c r="A27" s="133" t="s">
        <v>212</v>
      </c>
      <c r="B27" s="48" t="s">
        <v>213</v>
      </c>
      <c r="C27" s="142" t="s">
        <v>214</v>
      </c>
    </row>
    <row r="28" spans="1:3" ht="35.1" customHeight="1">
      <c r="A28" s="135" t="s">
        <v>215</v>
      </c>
      <c r="B28" s="48" t="s">
        <v>216</v>
      </c>
      <c r="C28" s="136" t="s">
        <v>217</v>
      </c>
    </row>
    <row r="29" spans="1:3" ht="35.1" customHeight="1">
      <c r="A29" s="133" t="s">
        <v>218</v>
      </c>
      <c r="B29" s="48" t="s">
        <v>219</v>
      </c>
      <c r="C29" s="136" t="s">
        <v>217</v>
      </c>
    </row>
    <row r="30" spans="1:3" ht="35.1" customHeight="1">
      <c r="A30" s="135" t="s">
        <v>220</v>
      </c>
      <c r="B30" s="48" t="s">
        <v>221</v>
      </c>
      <c r="C30" s="136" t="s">
        <v>217</v>
      </c>
    </row>
    <row r="31" spans="1:3" ht="35.1" customHeight="1">
      <c r="A31" s="137" t="s">
        <v>222</v>
      </c>
      <c r="B31" s="48" t="s">
        <v>223</v>
      </c>
      <c r="C31" s="136" t="s">
        <v>217</v>
      </c>
    </row>
    <row r="32" spans="1:3" ht="35.1" customHeight="1">
      <c r="A32" s="137" t="s">
        <v>224</v>
      </c>
      <c r="B32" s="48" t="s">
        <v>225</v>
      </c>
      <c r="C32" s="136" t="s">
        <v>217</v>
      </c>
    </row>
    <row r="33" spans="1:3" ht="35.1" customHeight="1">
      <c r="A33" s="137" t="s">
        <v>226</v>
      </c>
      <c r="B33" s="48" t="s">
        <v>227</v>
      </c>
      <c r="C33" s="136" t="s">
        <v>228</v>
      </c>
    </row>
    <row r="34" spans="1:3" ht="35.1" customHeight="1">
      <c r="A34" s="133" t="s">
        <v>229</v>
      </c>
      <c r="B34" s="48" t="s">
        <v>230</v>
      </c>
      <c r="C34" s="136" t="s">
        <v>228</v>
      </c>
    </row>
    <row r="35" spans="1:3" ht="35.1" customHeight="1">
      <c r="A35" s="133" t="s">
        <v>231</v>
      </c>
      <c r="B35" s="48" t="s">
        <v>232</v>
      </c>
      <c r="C35" s="136" t="s">
        <v>228</v>
      </c>
    </row>
    <row r="36" spans="1:3" ht="50.1" customHeight="1">
      <c r="A36" s="133" t="s">
        <v>233</v>
      </c>
      <c r="B36" s="48" t="s">
        <v>234</v>
      </c>
      <c r="C36" s="136" t="s">
        <v>228</v>
      </c>
    </row>
    <row r="37" spans="1:3" ht="35.1" customHeight="1">
      <c r="A37" s="133" t="s">
        <v>235</v>
      </c>
      <c r="B37" s="48" t="s">
        <v>236</v>
      </c>
      <c r="C37" s="136" t="s">
        <v>228</v>
      </c>
    </row>
    <row r="38" spans="1:3" ht="35.1" customHeight="1">
      <c r="A38" s="133" t="s">
        <v>237</v>
      </c>
      <c r="B38" s="48" t="s">
        <v>238</v>
      </c>
      <c r="C38" s="143"/>
    </row>
    <row r="39" spans="1:3" ht="69.95" customHeight="1">
      <c r="A39" s="133" t="s">
        <v>239</v>
      </c>
      <c r="B39" s="48" t="s">
        <v>240</v>
      </c>
      <c r="C39" s="143"/>
    </row>
    <row r="40" spans="1:3" ht="50.1" customHeight="1">
      <c r="A40" s="133" t="s">
        <v>273</v>
      </c>
      <c r="B40" s="48" t="s">
        <v>352</v>
      </c>
      <c r="C40" s="143"/>
    </row>
    <row r="41" spans="1:3" ht="18" customHeight="1">
      <c r="A41" s="49"/>
      <c r="B41" s="168" t="s">
        <v>358</v>
      </c>
      <c r="C41" s="168"/>
    </row>
    <row r="42" spans="1:3" ht="18" customHeight="1">
      <c r="B42" s="167" t="s">
        <v>363</v>
      </c>
      <c r="C42" s="167"/>
    </row>
  </sheetData>
  <sheetProtection sheet="1" selectLockedCells="1"/>
  <mergeCells count="4">
    <mergeCell ref="A17:A20"/>
    <mergeCell ref="A21:A24"/>
    <mergeCell ref="B42:C42"/>
    <mergeCell ref="B41:C41"/>
  </mergeCells>
  <phoneticPr fontId="13"/>
  <printOptions horizontalCentered="1"/>
  <pageMargins left="0.78740157480314965" right="0.78740157480314965"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2</xdr:col>
                    <xdr:colOff>285750</xdr:colOff>
                    <xdr:row>6</xdr:row>
                    <xdr:rowOff>104775</xdr:rowOff>
                  </from>
                  <to>
                    <xdr:col>2</xdr:col>
                    <xdr:colOff>590550</xdr:colOff>
                    <xdr:row>6</xdr:row>
                    <xdr:rowOff>352425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xdr:col>
                    <xdr:colOff>285750</xdr:colOff>
                    <xdr:row>7</xdr:row>
                    <xdr:rowOff>95250</xdr:rowOff>
                  </from>
                  <to>
                    <xdr:col>2</xdr:col>
                    <xdr:colOff>590550</xdr:colOff>
                    <xdr:row>7</xdr:row>
                    <xdr:rowOff>342900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276225</xdr:colOff>
                    <xdr:row>14</xdr:row>
                    <xdr:rowOff>114300</xdr:rowOff>
                  </from>
                  <to>
                    <xdr:col>2</xdr:col>
                    <xdr:colOff>581025</xdr:colOff>
                    <xdr:row>14</xdr:row>
                    <xdr:rowOff>361950</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285750</xdr:colOff>
                    <xdr:row>10</xdr:row>
                    <xdr:rowOff>114300</xdr:rowOff>
                  </from>
                  <to>
                    <xdr:col>2</xdr:col>
                    <xdr:colOff>590550</xdr:colOff>
                    <xdr:row>10</xdr:row>
                    <xdr:rowOff>361950</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2</xdr:col>
                    <xdr:colOff>276225</xdr:colOff>
                    <xdr:row>8</xdr:row>
                    <xdr:rowOff>390525</xdr:rowOff>
                  </from>
                  <to>
                    <xdr:col>2</xdr:col>
                    <xdr:colOff>581025</xdr:colOff>
                    <xdr:row>8</xdr:row>
                    <xdr:rowOff>638175</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2</xdr:col>
                    <xdr:colOff>285750</xdr:colOff>
                    <xdr:row>9</xdr:row>
                    <xdr:rowOff>85725</xdr:rowOff>
                  </from>
                  <to>
                    <xdr:col>2</xdr:col>
                    <xdr:colOff>590550</xdr:colOff>
                    <xdr:row>9</xdr:row>
                    <xdr:rowOff>333375</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2</xdr:col>
                    <xdr:colOff>266700</xdr:colOff>
                    <xdr:row>27</xdr:row>
                    <xdr:rowOff>133350</xdr:rowOff>
                  </from>
                  <to>
                    <xdr:col>2</xdr:col>
                    <xdr:colOff>571500</xdr:colOff>
                    <xdr:row>27</xdr:row>
                    <xdr:rowOff>381000</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2</xdr:col>
                    <xdr:colOff>266700</xdr:colOff>
                    <xdr:row>28</xdr:row>
                    <xdr:rowOff>142875</xdr:rowOff>
                  </from>
                  <to>
                    <xdr:col>2</xdr:col>
                    <xdr:colOff>571500</xdr:colOff>
                    <xdr:row>28</xdr:row>
                    <xdr:rowOff>390525</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2</xdr:col>
                    <xdr:colOff>257175</xdr:colOff>
                    <xdr:row>29</xdr:row>
                    <xdr:rowOff>171450</xdr:rowOff>
                  </from>
                  <to>
                    <xdr:col>2</xdr:col>
                    <xdr:colOff>561975</xdr:colOff>
                    <xdr:row>29</xdr:row>
                    <xdr:rowOff>419100</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2</xdr:col>
                    <xdr:colOff>247650</xdr:colOff>
                    <xdr:row>30</xdr:row>
                    <xdr:rowOff>171450</xdr:rowOff>
                  </from>
                  <to>
                    <xdr:col>2</xdr:col>
                    <xdr:colOff>552450</xdr:colOff>
                    <xdr:row>30</xdr:row>
                    <xdr:rowOff>419100</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2</xdr:col>
                    <xdr:colOff>276225</xdr:colOff>
                    <xdr:row>24</xdr:row>
                    <xdr:rowOff>142875</xdr:rowOff>
                  </from>
                  <to>
                    <xdr:col>2</xdr:col>
                    <xdr:colOff>581025</xdr:colOff>
                    <xdr:row>24</xdr:row>
                    <xdr:rowOff>390525</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2</xdr:col>
                    <xdr:colOff>285750</xdr:colOff>
                    <xdr:row>13</xdr:row>
                    <xdr:rowOff>123825</xdr:rowOff>
                  </from>
                  <to>
                    <xdr:col>2</xdr:col>
                    <xdr:colOff>590550</xdr:colOff>
                    <xdr:row>13</xdr:row>
                    <xdr:rowOff>371475</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2</xdr:col>
                    <xdr:colOff>285750</xdr:colOff>
                    <xdr:row>11</xdr:row>
                    <xdr:rowOff>114300</xdr:rowOff>
                  </from>
                  <to>
                    <xdr:col>2</xdr:col>
                    <xdr:colOff>590550</xdr:colOff>
                    <xdr:row>11</xdr:row>
                    <xdr:rowOff>361950</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2</xdr:col>
                    <xdr:colOff>266700</xdr:colOff>
                    <xdr:row>31</xdr:row>
                    <xdr:rowOff>142875</xdr:rowOff>
                  </from>
                  <to>
                    <xdr:col>2</xdr:col>
                    <xdr:colOff>571500</xdr:colOff>
                    <xdr:row>31</xdr:row>
                    <xdr:rowOff>390525</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2</xdr:col>
                    <xdr:colOff>276225</xdr:colOff>
                    <xdr:row>32</xdr:row>
                    <xdr:rowOff>219075</xdr:rowOff>
                  </from>
                  <to>
                    <xdr:col>2</xdr:col>
                    <xdr:colOff>581025</xdr:colOff>
                    <xdr:row>33</xdr:row>
                    <xdr:rowOff>28575</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2</xdr:col>
                    <xdr:colOff>276225</xdr:colOff>
                    <xdr:row>33</xdr:row>
                    <xdr:rowOff>209550</xdr:rowOff>
                  </from>
                  <to>
                    <xdr:col>2</xdr:col>
                    <xdr:colOff>581025</xdr:colOff>
                    <xdr:row>34</xdr:row>
                    <xdr:rowOff>19050</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2</xdr:col>
                    <xdr:colOff>276225</xdr:colOff>
                    <xdr:row>34</xdr:row>
                    <xdr:rowOff>219075</xdr:rowOff>
                  </from>
                  <to>
                    <xdr:col>2</xdr:col>
                    <xdr:colOff>581025</xdr:colOff>
                    <xdr:row>35</xdr:row>
                    <xdr:rowOff>28575</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2</xdr:col>
                    <xdr:colOff>276225</xdr:colOff>
                    <xdr:row>35</xdr:row>
                    <xdr:rowOff>190500</xdr:rowOff>
                  </from>
                  <to>
                    <xdr:col>2</xdr:col>
                    <xdr:colOff>581025</xdr:colOff>
                    <xdr:row>35</xdr:row>
                    <xdr:rowOff>542925</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2</xdr:col>
                    <xdr:colOff>257175</xdr:colOff>
                    <xdr:row>36</xdr:row>
                    <xdr:rowOff>219075</xdr:rowOff>
                  </from>
                  <to>
                    <xdr:col>2</xdr:col>
                    <xdr:colOff>561975</xdr:colOff>
                    <xdr:row>37</xdr:row>
                    <xdr:rowOff>28575</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2</xdr:col>
                    <xdr:colOff>276225</xdr:colOff>
                    <xdr:row>38</xdr:row>
                    <xdr:rowOff>247650</xdr:rowOff>
                  </from>
                  <to>
                    <xdr:col>2</xdr:col>
                    <xdr:colOff>581025</xdr:colOff>
                    <xdr:row>38</xdr:row>
                    <xdr:rowOff>666750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2</xdr:col>
                    <xdr:colOff>266700</xdr:colOff>
                    <xdr:row>37</xdr:row>
                    <xdr:rowOff>114300</xdr:rowOff>
                  </from>
                  <to>
                    <xdr:col>2</xdr:col>
                    <xdr:colOff>571500</xdr:colOff>
                    <xdr:row>37</xdr:row>
                    <xdr:rowOff>361950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2</xdr:col>
                    <xdr:colOff>285750</xdr:colOff>
                    <xdr:row>12</xdr:row>
                    <xdr:rowOff>123825</xdr:rowOff>
                  </from>
                  <to>
                    <xdr:col>2</xdr:col>
                    <xdr:colOff>590550</xdr:colOff>
                    <xdr:row>12</xdr:row>
                    <xdr:rowOff>371475</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2</xdr:col>
                    <xdr:colOff>285750</xdr:colOff>
                    <xdr:row>15</xdr:row>
                    <xdr:rowOff>123825</xdr:rowOff>
                  </from>
                  <to>
                    <xdr:col>2</xdr:col>
                    <xdr:colOff>590550</xdr:colOff>
                    <xdr:row>15</xdr:row>
                    <xdr:rowOff>371475</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2</xdr:col>
                    <xdr:colOff>276225</xdr:colOff>
                    <xdr:row>18</xdr:row>
                    <xdr:rowOff>133350</xdr:rowOff>
                  </from>
                  <to>
                    <xdr:col>2</xdr:col>
                    <xdr:colOff>581025</xdr:colOff>
                    <xdr:row>18</xdr:row>
                    <xdr:rowOff>381000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2</xdr:col>
                    <xdr:colOff>276225</xdr:colOff>
                    <xdr:row>22</xdr:row>
                    <xdr:rowOff>123825</xdr:rowOff>
                  </from>
                  <to>
                    <xdr:col>2</xdr:col>
                    <xdr:colOff>581025</xdr:colOff>
                    <xdr:row>22</xdr:row>
                    <xdr:rowOff>371475</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2</xdr:col>
                    <xdr:colOff>276225</xdr:colOff>
                    <xdr:row>25</xdr:row>
                    <xdr:rowOff>142875</xdr:rowOff>
                  </from>
                  <to>
                    <xdr:col>2</xdr:col>
                    <xdr:colOff>581025</xdr:colOff>
                    <xdr:row>25</xdr:row>
                    <xdr:rowOff>390525</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2</xdr:col>
                    <xdr:colOff>276225</xdr:colOff>
                    <xdr:row>26</xdr:row>
                    <xdr:rowOff>333375</xdr:rowOff>
                  </from>
                  <to>
                    <xdr:col>2</xdr:col>
                    <xdr:colOff>581025</xdr:colOff>
                    <xdr:row>26</xdr:row>
                    <xdr:rowOff>581025</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2</xdr:col>
                    <xdr:colOff>276225</xdr:colOff>
                    <xdr:row>39</xdr:row>
                    <xdr:rowOff>114300</xdr:rowOff>
                  </from>
                  <to>
                    <xdr:col>2</xdr:col>
                    <xdr:colOff>581025</xdr:colOff>
                    <xdr:row>39</xdr:row>
                    <xdr:rowOff>533400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1603-E8E1-47D8-A93E-581D796003A4}">
  <dimension ref="A1:BA58"/>
  <sheetViews>
    <sheetView view="pageBreakPreview" zoomScaleNormal="100" zoomScaleSheetLayoutView="100" workbookViewId="0">
      <selection activeCell="S4" sqref="S4"/>
    </sheetView>
  </sheetViews>
  <sheetFormatPr defaultColWidth="3.125" defaultRowHeight="18.75" customHeight="1"/>
  <cols>
    <col min="1" max="16384" width="3.125" style="36"/>
  </cols>
  <sheetData>
    <row r="1" spans="1:27" ht="20.100000000000001" customHeight="1">
      <c r="A1" s="106" t="s">
        <v>241</v>
      </c>
      <c r="B1" s="144"/>
      <c r="C1" s="42"/>
      <c r="D1" s="42"/>
      <c r="E1" s="42"/>
      <c r="F1" s="42"/>
      <c r="G1" s="42"/>
      <c r="H1" s="42"/>
      <c r="I1" s="42"/>
      <c r="J1" s="42"/>
      <c r="K1" s="42"/>
      <c r="L1" s="42"/>
      <c r="M1" s="42"/>
      <c r="N1" s="42"/>
      <c r="O1" s="42"/>
      <c r="P1" s="42"/>
      <c r="Q1" s="42"/>
      <c r="R1" s="42"/>
      <c r="S1" s="42"/>
      <c r="T1" s="42"/>
      <c r="U1" s="42"/>
      <c r="V1" s="42"/>
      <c r="W1" s="42"/>
      <c r="X1" s="42"/>
      <c r="Y1" s="42"/>
      <c r="Z1" s="42"/>
      <c r="AA1" s="42"/>
    </row>
    <row r="2" spans="1:27" ht="20.100000000000001" customHeight="1">
      <c r="A2" s="36" t="s">
        <v>272</v>
      </c>
      <c r="Q2" s="36" t="s">
        <v>242</v>
      </c>
      <c r="V2" s="170" t="str">
        <f>IF(別紙1!J9=0,"",別紙1!J9)</f>
        <v/>
      </c>
      <c r="W2" s="170"/>
      <c r="X2" s="170"/>
      <c r="Y2" s="170"/>
      <c r="Z2" s="170"/>
      <c r="AA2" s="170"/>
    </row>
    <row r="3" spans="1:27" ht="20.100000000000001" customHeight="1">
      <c r="Q3" s="171" t="s">
        <v>274</v>
      </c>
      <c r="R3" s="171"/>
      <c r="S3" s="171"/>
      <c r="T3" s="171"/>
      <c r="U3" s="171"/>
      <c r="V3" s="171"/>
      <c r="W3" s="171"/>
      <c r="X3" s="171"/>
      <c r="Y3" s="171"/>
      <c r="Z3" s="171"/>
      <c r="AA3" s="171"/>
    </row>
    <row r="4" spans="1:27" ht="20.100000000000001" customHeight="1">
      <c r="Q4" s="36" t="s">
        <v>178</v>
      </c>
      <c r="R4" s="145"/>
      <c r="S4" s="146"/>
      <c r="T4" s="105" t="s">
        <v>179</v>
      </c>
      <c r="U4" s="172"/>
      <c r="V4" s="172"/>
      <c r="W4" s="36" t="s">
        <v>26</v>
      </c>
      <c r="X4" s="172"/>
      <c r="Y4" s="172"/>
      <c r="Z4" s="37" t="s">
        <v>27</v>
      </c>
    </row>
    <row r="5" spans="1:27" ht="20.100000000000001" customHeight="1">
      <c r="A5" s="169" t="s">
        <v>28</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row>
    <row r="6" spans="1:27" ht="20.100000000000001" customHeight="1">
      <c r="A6" s="169" t="s">
        <v>29</v>
      </c>
      <c r="B6" s="169"/>
      <c r="C6" s="169"/>
      <c r="D6" s="169"/>
      <c r="E6" s="169"/>
      <c r="F6" s="169"/>
      <c r="G6" s="169"/>
      <c r="H6" s="169"/>
      <c r="I6" s="169"/>
      <c r="J6" s="169"/>
      <c r="K6" s="169"/>
      <c r="L6" s="169"/>
      <c r="M6" s="169"/>
      <c r="N6" s="169"/>
      <c r="O6" s="169"/>
      <c r="P6" s="169"/>
      <c r="Q6" s="169"/>
      <c r="R6" s="169"/>
      <c r="S6" s="169"/>
      <c r="T6" s="169"/>
      <c r="U6" s="169"/>
      <c r="V6" s="169"/>
      <c r="W6" s="169"/>
      <c r="X6" s="169"/>
      <c r="Y6" s="169"/>
      <c r="Z6" s="169"/>
      <c r="AA6" s="169"/>
    </row>
    <row r="7" spans="1:27" ht="20.100000000000001" customHeight="1"/>
    <row r="8" spans="1:27" ht="20.100000000000001" customHeight="1">
      <c r="I8" s="173" t="s">
        <v>40</v>
      </c>
      <c r="J8" s="173"/>
      <c r="K8" s="173"/>
      <c r="L8" s="173"/>
      <c r="M8" s="174">
        <f>別紙1!J19</f>
        <v>0</v>
      </c>
      <c r="N8" s="174"/>
      <c r="O8" s="174"/>
      <c r="P8" s="174"/>
      <c r="Q8" s="174"/>
      <c r="R8" s="174"/>
      <c r="S8" s="174"/>
      <c r="T8" s="174"/>
      <c r="U8" s="174"/>
      <c r="V8" s="174"/>
      <c r="W8" s="174"/>
      <c r="X8" s="174"/>
      <c r="Y8" s="174"/>
    </row>
    <row r="9" spans="1:27" ht="20.100000000000001" customHeight="1">
      <c r="G9" s="37" t="s">
        <v>41</v>
      </c>
      <c r="I9" s="173" t="s">
        <v>42</v>
      </c>
      <c r="J9" s="173"/>
      <c r="K9" s="173"/>
      <c r="L9" s="173"/>
      <c r="M9" s="174">
        <f>別紙1!J12</f>
        <v>0</v>
      </c>
      <c r="N9" s="174"/>
      <c r="O9" s="174"/>
      <c r="P9" s="174"/>
      <c r="Q9" s="174"/>
      <c r="R9" s="174"/>
      <c r="S9" s="174"/>
      <c r="T9" s="174"/>
      <c r="U9" s="174"/>
      <c r="V9" s="174"/>
      <c r="W9" s="174"/>
      <c r="X9" s="174"/>
      <c r="Y9" s="174"/>
    </row>
    <row r="10" spans="1:27" ht="20.100000000000001" customHeight="1">
      <c r="I10" s="175" t="s">
        <v>43</v>
      </c>
      <c r="J10" s="175"/>
      <c r="K10" s="175"/>
      <c r="L10" s="175"/>
      <c r="M10" s="174" t="str">
        <f>別紙1!J17&amp;" "&amp;別紙1!J16</f>
        <v xml:space="preserve"> </v>
      </c>
      <c r="N10" s="174"/>
      <c r="O10" s="174"/>
      <c r="P10" s="174"/>
      <c r="Q10" s="174"/>
      <c r="R10" s="174"/>
      <c r="S10" s="174"/>
      <c r="T10" s="174"/>
      <c r="U10" s="174"/>
      <c r="V10" s="174"/>
      <c r="W10" s="174"/>
      <c r="X10" s="174"/>
      <c r="Y10" s="174"/>
    </row>
    <row r="11" spans="1:27" ht="20.100000000000001" customHeight="1"/>
    <row r="12" spans="1:27" ht="30"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7" ht="20.100000000000001" customHeight="1">
      <c r="A13" s="177" t="s">
        <v>243</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row>
    <row r="14" spans="1:27" ht="20.100000000000001" customHeight="1">
      <c r="A14" s="179" t="s">
        <v>244</v>
      </c>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row>
    <row r="15" spans="1:27" ht="20.100000000000001" customHeight="1">
      <c r="A15" s="107"/>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row>
    <row r="16" spans="1:27" ht="17.100000000000001" customHeight="1">
      <c r="A16" s="107"/>
      <c r="B16" s="38" t="s">
        <v>245</v>
      </c>
      <c r="C16" s="147"/>
      <c r="D16" s="36" t="s">
        <v>179</v>
      </c>
      <c r="E16" s="180"/>
      <c r="F16" s="180"/>
      <c r="G16" s="148" t="s">
        <v>26</v>
      </c>
      <c r="H16" s="180"/>
      <c r="I16" s="180"/>
      <c r="J16" s="148" t="s">
        <v>246</v>
      </c>
      <c r="K16" s="108"/>
      <c r="L16" s="108"/>
      <c r="M16" s="108"/>
      <c r="N16" s="108"/>
      <c r="O16" s="108"/>
      <c r="P16" s="181"/>
      <c r="Q16" s="181"/>
      <c r="R16" s="181"/>
      <c r="S16" s="181"/>
      <c r="T16" s="181"/>
      <c r="U16" s="181"/>
      <c r="V16" s="149" t="s">
        <v>247</v>
      </c>
      <c r="W16" s="149"/>
      <c r="X16" s="108"/>
      <c r="Y16" s="108"/>
      <c r="Z16" s="108"/>
      <c r="AA16" s="108"/>
    </row>
    <row r="17" spans="1:53" ht="17.100000000000001" customHeight="1">
      <c r="A17" s="36" t="s">
        <v>248</v>
      </c>
      <c r="E17" s="184"/>
      <c r="F17" s="184"/>
      <c r="G17" s="184"/>
      <c r="H17" s="184"/>
      <c r="I17" s="184"/>
      <c r="J17" s="184"/>
      <c r="K17" s="184"/>
      <c r="L17" s="184"/>
      <c r="M17" s="184"/>
      <c r="N17" s="184"/>
      <c r="O17" s="184"/>
      <c r="P17" s="184"/>
      <c r="Q17" s="184"/>
      <c r="R17" s="184"/>
      <c r="S17" s="184"/>
      <c r="T17" s="184"/>
      <c r="U17" s="184"/>
      <c r="V17" s="184"/>
      <c r="W17" s="184"/>
      <c r="X17" s="184"/>
      <c r="Y17" s="184"/>
      <c r="Z17" s="184"/>
    </row>
    <row r="18" spans="1:53" ht="17.100000000000001" customHeight="1">
      <c r="A18" s="105" t="s">
        <v>249</v>
      </c>
      <c r="B18" s="105"/>
      <c r="C18" s="105"/>
      <c r="D18" s="105"/>
      <c r="E18" s="105"/>
      <c r="F18" s="105"/>
      <c r="G18" s="105"/>
      <c r="H18" s="105"/>
      <c r="I18" s="105"/>
      <c r="J18" s="105"/>
      <c r="K18" s="105"/>
      <c r="L18" s="105"/>
      <c r="M18" s="105"/>
      <c r="N18" s="105"/>
      <c r="O18" s="105"/>
      <c r="P18" s="105"/>
      <c r="Q18" s="105"/>
      <c r="R18" s="105"/>
      <c r="S18" s="105"/>
      <c r="T18" s="105"/>
      <c r="U18" s="105"/>
      <c r="V18" s="105"/>
      <c r="Y18" s="185"/>
      <c r="Z18" s="185"/>
      <c r="AA18" s="105"/>
    </row>
    <row r="19" spans="1:53" s="150" customFormat="1" ht="39.950000000000003" customHeight="1">
      <c r="A19" s="186" t="s">
        <v>250</v>
      </c>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row>
    <row r="20" spans="1:53" ht="20.100000000000001" customHeight="1">
      <c r="A20" s="179" t="s">
        <v>174</v>
      </c>
      <c r="B20" s="179"/>
      <c r="C20" s="179"/>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row>
    <row r="21" spans="1:53" ht="20.100000000000001" customHeight="1">
      <c r="A21" s="36" t="s">
        <v>251</v>
      </c>
    </row>
    <row r="22" spans="1:53" ht="20.100000000000001" customHeight="1">
      <c r="C22" s="36" t="s">
        <v>175</v>
      </c>
      <c r="D22" s="187"/>
      <c r="E22" s="187"/>
      <c r="F22" s="187"/>
      <c r="G22" s="187"/>
      <c r="H22" s="187"/>
      <c r="I22" s="187"/>
      <c r="J22" s="187"/>
      <c r="K22" s="128" t="s">
        <v>252</v>
      </c>
      <c r="L22" s="128" t="s">
        <v>253</v>
      </c>
      <c r="M22" s="188" t="str">
        <f>B16&amp;C16&amp;D16&amp;E16&amp;G16&amp;H16&amp;J16&amp;0&amp;P16</f>
        <v>令和年月日付け地循社協事第0</v>
      </c>
      <c r="N22" s="188"/>
      <c r="O22" s="188"/>
      <c r="P22" s="188"/>
      <c r="Q22" s="188"/>
      <c r="R22" s="188"/>
      <c r="S22" s="188"/>
      <c r="T22" s="188"/>
      <c r="U22" s="188"/>
      <c r="V22" s="188"/>
      <c r="W22" s="188"/>
      <c r="X22" s="188"/>
      <c r="Y22" s="188"/>
      <c r="Z22" s="36" t="s">
        <v>254</v>
      </c>
    </row>
    <row r="23" spans="1:53" ht="20.100000000000001" customHeight="1">
      <c r="C23" s="36" t="s">
        <v>176</v>
      </c>
      <c r="N23" s="36" t="s">
        <v>175</v>
      </c>
      <c r="O23" s="189"/>
      <c r="P23" s="189"/>
      <c r="Q23" s="189"/>
      <c r="R23" s="189"/>
      <c r="S23" s="189"/>
      <c r="T23" s="189"/>
      <c r="U23" s="189"/>
      <c r="V23" s="36" t="s">
        <v>177</v>
      </c>
      <c r="W23" s="151"/>
      <c r="X23" s="151"/>
    </row>
    <row r="24" spans="1:53" ht="20.100000000000001" customHeight="1"/>
    <row r="25" spans="1:53" ht="20.100000000000001" customHeight="1">
      <c r="A25" s="36" t="s">
        <v>255</v>
      </c>
    </row>
    <row r="26" spans="1:53" ht="20.100000000000001" customHeight="1">
      <c r="C26" s="152" t="s">
        <v>256</v>
      </c>
    </row>
    <row r="27" spans="1:53" ht="20.100000000000001" customHeight="1">
      <c r="C27" s="152"/>
    </row>
    <row r="28" spans="1:53" ht="20.100000000000001" customHeight="1">
      <c r="A28" s="36" t="s">
        <v>257</v>
      </c>
    </row>
    <row r="29" spans="1:53" ht="20.100000000000001" customHeight="1">
      <c r="C29" s="36" t="s">
        <v>258</v>
      </c>
      <c r="P29" s="119"/>
      <c r="Q29" s="119"/>
      <c r="R29" s="119"/>
      <c r="S29" s="119"/>
      <c r="T29" s="119"/>
      <c r="U29" s="119"/>
      <c r="V29" s="119"/>
      <c r="W29" s="119"/>
      <c r="X29" s="119"/>
      <c r="Y29" s="119"/>
      <c r="Z29" s="119"/>
    </row>
    <row r="30" spans="1:53" ht="20.100000000000001" customHeight="1">
      <c r="P30" s="120"/>
      <c r="Q30" s="120"/>
      <c r="R30" s="120"/>
      <c r="S30" s="120"/>
      <c r="T30" s="120"/>
      <c r="U30" s="120"/>
      <c r="V30" s="120"/>
      <c r="W30" s="120"/>
      <c r="X30" s="120"/>
      <c r="Y30" s="120"/>
      <c r="Z30" s="120"/>
      <c r="BA30" s="39"/>
    </row>
    <row r="31" spans="1:53" ht="20.100000000000001" customHeight="1">
      <c r="A31" s="36" t="s">
        <v>259</v>
      </c>
      <c r="P31" s="120"/>
      <c r="Q31" s="120"/>
      <c r="R31" s="120"/>
      <c r="S31" s="120"/>
      <c r="T31" s="120"/>
      <c r="U31" s="120"/>
      <c r="V31" s="120"/>
      <c r="W31" s="120"/>
      <c r="X31" s="120"/>
      <c r="Y31" s="120"/>
      <c r="Z31" s="120"/>
      <c r="BA31" s="39"/>
    </row>
    <row r="32" spans="1:53" ht="20.100000000000001" customHeight="1">
      <c r="C32" s="36" t="s">
        <v>245</v>
      </c>
      <c r="E32" s="121"/>
      <c r="F32" s="36" t="s">
        <v>179</v>
      </c>
      <c r="G32" s="172"/>
      <c r="H32" s="172"/>
      <c r="I32" s="36" t="s">
        <v>26</v>
      </c>
      <c r="J32" s="172"/>
      <c r="K32" s="172"/>
      <c r="L32" s="122" t="s">
        <v>27</v>
      </c>
      <c r="M32" s="122" t="s">
        <v>260</v>
      </c>
      <c r="N32" s="36" t="s">
        <v>178</v>
      </c>
      <c r="O32" s="122"/>
      <c r="P32" s="153"/>
      <c r="Q32" s="36" t="s">
        <v>179</v>
      </c>
      <c r="R32" s="190"/>
      <c r="S32" s="190"/>
      <c r="T32" s="36" t="s">
        <v>26</v>
      </c>
      <c r="U32" s="172"/>
      <c r="V32" s="172"/>
      <c r="W32" s="120" t="s">
        <v>27</v>
      </c>
      <c r="X32" s="120"/>
      <c r="Y32" s="120"/>
      <c r="Z32" s="120"/>
      <c r="BA32" s="150"/>
    </row>
    <row r="33" spans="1:53" s="39" customFormat="1" ht="20.100000000000001" customHeight="1">
      <c r="A33" s="36"/>
      <c r="B33" s="36"/>
      <c r="C33" s="36"/>
      <c r="D33" s="36"/>
      <c r="E33" s="36"/>
      <c r="F33" s="36"/>
      <c r="G33" s="36"/>
      <c r="H33" s="36"/>
      <c r="I33" s="36"/>
      <c r="J33" s="36"/>
      <c r="K33" s="36"/>
      <c r="L33" s="36"/>
      <c r="M33" s="36"/>
      <c r="N33" s="36"/>
      <c r="O33" s="36"/>
      <c r="P33" s="120"/>
      <c r="Q33" s="120"/>
      <c r="R33" s="120"/>
      <c r="S33" s="120"/>
      <c r="T33" s="120"/>
      <c r="U33" s="120"/>
      <c r="V33" s="120"/>
      <c r="W33" s="120"/>
      <c r="X33" s="120"/>
      <c r="Y33" s="120"/>
      <c r="Z33" s="120"/>
      <c r="AA33" s="36"/>
      <c r="BA33" s="36"/>
    </row>
    <row r="34" spans="1:53" s="39" customFormat="1" ht="20.100000000000001" customHeight="1">
      <c r="A34" s="36" t="s">
        <v>180</v>
      </c>
      <c r="B34" s="36"/>
      <c r="C34" s="36"/>
      <c r="D34" s="36"/>
      <c r="E34" s="36"/>
      <c r="F34" s="36"/>
      <c r="G34" s="36"/>
      <c r="H34" s="36"/>
      <c r="I34" s="36"/>
      <c r="J34" s="36"/>
      <c r="K34" s="36"/>
      <c r="L34" s="36"/>
      <c r="M34" s="36"/>
      <c r="N34" s="36"/>
      <c r="O34" s="36"/>
      <c r="P34" s="123"/>
      <c r="Q34" s="123"/>
      <c r="R34" s="123"/>
      <c r="S34" s="123"/>
      <c r="T34" s="123"/>
      <c r="U34" s="123"/>
      <c r="V34" s="123"/>
      <c r="W34" s="123"/>
      <c r="X34" s="123"/>
      <c r="Y34" s="123"/>
      <c r="Z34" s="123"/>
      <c r="AA34" s="36"/>
      <c r="BA34" s="36"/>
    </row>
    <row r="35" spans="1:53" s="39" customFormat="1" ht="18.95" customHeight="1">
      <c r="A35" s="36"/>
      <c r="C35" s="36" t="s">
        <v>181</v>
      </c>
      <c r="D35" s="36"/>
      <c r="E35" s="36"/>
      <c r="F35" s="36"/>
      <c r="G35" s="36"/>
      <c r="H35" s="36"/>
      <c r="I35" s="36"/>
      <c r="J35" s="36"/>
      <c r="K35" s="36"/>
      <c r="L35" s="36"/>
      <c r="M35" s="124"/>
      <c r="N35" s="182" t="s">
        <v>182</v>
      </c>
      <c r="O35" s="182"/>
      <c r="P35" s="182"/>
      <c r="Q35" s="182"/>
      <c r="R35" s="183">
        <f>別紙1!J23</f>
        <v>0</v>
      </c>
      <c r="S35" s="183"/>
      <c r="T35" s="183"/>
      <c r="U35" s="183"/>
      <c r="V35" s="183"/>
      <c r="W35" s="183"/>
      <c r="X35" s="183"/>
      <c r="Y35" s="183"/>
      <c r="Z35" s="183"/>
      <c r="AA35" s="183"/>
      <c r="BA35" s="36"/>
    </row>
    <row r="36" spans="1:53" s="39" customFormat="1" ht="18.95" customHeight="1">
      <c r="A36" s="36"/>
      <c r="B36" s="105"/>
      <c r="C36" s="105"/>
      <c r="D36" s="105"/>
      <c r="E36" s="105"/>
      <c r="F36" s="105"/>
      <c r="G36" s="105"/>
      <c r="H36" s="105"/>
      <c r="I36" s="105"/>
      <c r="J36" s="105"/>
      <c r="K36" s="105"/>
      <c r="L36" s="105"/>
      <c r="M36" s="124"/>
      <c r="N36" s="182" t="s">
        <v>183</v>
      </c>
      <c r="O36" s="182"/>
      <c r="P36" s="182"/>
      <c r="Q36" s="182"/>
      <c r="R36" s="183">
        <f>別紙1!J24</f>
        <v>0</v>
      </c>
      <c r="S36" s="183"/>
      <c r="T36" s="183"/>
      <c r="U36" s="183"/>
      <c r="V36" s="183"/>
      <c r="W36" s="183"/>
      <c r="X36" s="183"/>
      <c r="Y36" s="183"/>
      <c r="Z36" s="183"/>
      <c r="AA36" s="183"/>
      <c r="BA36" s="36"/>
    </row>
    <row r="37" spans="1:53" s="39" customFormat="1" ht="18.95" customHeight="1">
      <c r="A37" s="36"/>
      <c r="B37" s="36"/>
      <c r="C37" s="36"/>
      <c r="D37" s="36"/>
      <c r="E37" s="36"/>
      <c r="F37" s="36"/>
      <c r="G37" s="36"/>
      <c r="H37" s="36"/>
      <c r="I37" s="36"/>
      <c r="J37" s="36"/>
      <c r="K37" s="36"/>
      <c r="L37" s="36"/>
      <c r="M37" s="36"/>
      <c r="N37" s="182" t="s">
        <v>184</v>
      </c>
      <c r="O37" s="182"/>
      <c r="P37" s="182"/>
      <c r="Q37" s="182"/>
      <c r="R37" s="183">
        <f>別紙1!J22:J22</f>
        <v>0</v>
      </c>
      <c r="S37" s="183"/>
      <c r="T37" s="183"/>
      <c r="U37" s="183"/>
      <c r="V37" s="183"/>
      <c r="W37" s="183"/>
      <c r="X37" s="183"/>
      <c r="Y37" s="183"/>
      <c r="Z37" s="183"/>
      <c r="AA37" s="183"/>
      <c r="BA37" s="36"/>
    </row>
    <row r="38" spans="1:53" ht="18.95" customHeight="1">
      <c r="C38" s="36" t="s">
        <v>185</v>
      </c>
      <c r="M38" s="124"/>
      <c r="N38" s="182" t="s">
        <v>182</v>
      </c>
      <c r="O38" s="182"/>
      <c r="P38" s="182"/>
      <c r="Q38" s="182"/>
      <c r="R38" s="183">
        <f>別紙1!J30</f>
        <v>0</v>
      </c>
      <c r="S38" s="183"/>
      <c r="T38" s="183"/>
      <c r="U38" s="183"/>
      <c r="V38" s="183"/>
      <c r="W38" s="183"/>
      <c r="X38" s="183"/>
      <c r="Y38" s="183"/>
      <c r="Z38" s="183"/>
      <c r="AA38" s="183"/>
    </row>
    <row r="39" spans="1:53" ht="18.95" customHeight="1">
      <c r="B39" s="105"/>
      <c r="C39" s="105"/>
      <c r="D39" s="105"/>
      <c r="E39" s="105"/>
      <c r="F39" s="105"/>
      <c r="G39" s="105"/>
      <c r="H39" s="105"/>
      <c r="I39" s="105"/>
      <c r="J39" s="105"/>
      <c r="K39" s="105"/>
      <c r="L39" s="105"/>
      <c r="M39" s="124"/>
      <c r="N39" s="182" t="s">
        <v>183</v>
      </c>
      <c r="O39" s="182"/>
      <c r="P39" s="182"/>
      <c r="Q39" s="182"/>
      <c r="R39" s="183">
        <f>別紙1!J31</f>
        <v>0</v>
      </c>
      <c r="S39" s="183"/>
      <c r="T39" s="183"/>
      <c r="U39" s="183"/>
      <c r="V39" s="183"/>
      <c r="W39" s="183"/>
      <c r="X39" s="183"/>
      <c r="Y39" s="183"/>
      <c r="Z39" s="183"/>
      <c r="AA39" s="183"/>
    </row>
    <row r="40" spans="1:53" ht="18.95" customHeight="1">
      <c r="N40" s="182" t="s">
        <v>184</v>
      </c>
      <c r="O40" s="182"/>
      <c r="P40" s="182"/>
      <c r="Q40" s="182"/>
      <c r="R40" s="183">
        <f>別紙1!J29</f>
        <v>0</v>
      </c>
      <c r="S40" s="183"/>
      <c r="T40" s="183"/>
      <c r="U40" s="183"/>
      <c r="V40" s="183"/>
      <c r="W40" s="183"/>
      <c r="X40" s="183"/>
      <c r="Y40" s="183"/>
      <c r="Z40" s="183"/>
      <c r="AA40" s="183"/>
    </row>
    <row r="41" spans="1:53" ht="18.95" customHeight="1">
      <c r="C41" s="36" t="s">
        <v>186</v>
      </c>
      <c r="M41" s="124"/>
      <c r="N41" s="182" t="s">
        <v>187</v>
      </c>
      <c r="O41" s="182"/>
      <c r="P41" s="182"/>
      <c r="Q41" s="182"/>
      <c r="R41" s="183">
        <f>別紙1!J34</f>
        <v>0</v>
      </c>
      <c r="S41" s="183"/>
      <c r="T41" s="183"/>
      <c r="U41" s="183"/>
      <c r="V41" s="183"/>
      <c r="W41" s="183"/>
      <c r="X41" s="183"/>
      <c r="Y41" s="183"/>
      <c r="Z41" s="183"/>
      <c r="AA41" s="183"/>
    </row>
    <row r="42" spans="1:53" ht="18.95" customHeight="1">
      <c r="N42" s="182" t="s">
        <v>188</v>
      </c>
      <c r="O42" s="182"/>
      <c r="P42" s="182"/>
      <c r="Q42" s="182"/>
      <c r="R42" s="183">
        <f>別紙1!J35</f>
        <v>0</v>
      </c>
      <c r="S42" s="183"/>
      <c r="T42" s="183"/>
      <c r="U42" s="183"/>
      <c r="V42" s="183"/>
      <c r="W42" s="183"/>
      <c r="X42" s="183"/>
      <c r="Y42" s="183"/>
      <c r="Z42" s="183"/>
      <c r="AA42" s="183"/>
    </row>
    <row r="43" spans="1:53" ht="50.1" customHeight="1"/>
    <row r="44" spans="1:53" ht="20.100000000000001" customHeight="1">
      <c r="A44" s="36" t="s">
        <v>261</v>
      </c>
      <c r="P44" s="123"/>
      <c r="Q44" s="123"/>
      <c r="R44" s="123"/>
      <c r="S44" s="123"/>
      <c r="T44" s="123"/>
      <c r="U44" s="123"/>
      <c r="V44" s="123"/>
      <c r="W44" s="123"/>
      <c r="X44" s="123"/>
      <c r="Y44" s="123"/>
      <c r="Z44" s="123"/>
    </row>
    <row r="45" spans="1:53" ht="20.100000000000001" customHeight="1">
      <c r="C45" s="36" t="s">
        <v>262</v>
      </c>
    </row>
    <row r="46" spans="1:53" ht="20.100000000000001" customHeight="1">
      <c r="C46" s="36" t="s">
        <v>263</v>
      </c>
    </row>
    <row r="47" spans="1:53" ht="20.100000000000001" customHeight="1"/>
    <row r="48" spans="1:53" ht="30" customHeight="1">
      <c r="A48" s="39"/>
      <c r="B48" s="40" t="s">
        <v>44</v>
      </c>
      <c r="C48" s="40">
        <v>1</v>
      </c>
      <c r="D48" s="191" t="s">
        <v>264</v>
      </c>
      <c r="E48" s="191"/>
      <c r="F48" s="191"/>
      <c r="G48" s="191"/>
      <c r="H48" s="191"/>
      <c r="I48" s="191"/>
      <c r="J48" s="191"/>
      <c r="K48" s="191"/>
      <c r="L48" s="191"/>
      <c r="M48" s="191"/>
      <c r="N48" s="191"/>
      <c r="O48" s="191"/>
      <c r="P48" s="191"/>
      <c r="Q48" s="191"/>
      <c r="R48" s="191"/>
      <c r="S48" s="191"/>
      <c r="T48" s="191"/>
      <c r="U48" s="191"/>
      <c r="V48" s="191"/>
      <c r="W48" s="191"/>
      <c r="X48" s="191"/>
      <c r="Y48" s="191"/>
      <c r="Z48" s="191"/>
      <c r="AA48" s="39"/>
    </row>
    <row r="49" spans="1:27" ht="30" customHeight="1">
      <c r="A49" s="39"/>
      <c r="B49" s="39"/>
      <c r="C49" s="40">
        <v>2</v>
      </c>
      <c r="D49" s="191" t="s">
        <v>265</v>
      </c>
      <c r="E49" s="191"/>
      <c r="F49" s="191"/>
      <c r="G49" s="191"/>
      <c r="H49" s="191"/>
      <c r="I49" s="191"/>
      <c r="J49" s="191"/>
      <c r="K49" s="191"/>
      <c r="L49" s="191"/>
      <c r="M49" s="191"/>
      <c r="N49" s="191"/>
      <c r="O49" s="191"/>
      <c r="P49" s="191"/>
      <c r="Q49" s="191"/>
      <c r="R49" s="191"/>
      <c r="S49" s="191"/>
      <c r="T49" s="191"/>
      <c r="U49" s="191"/>
      <c r="V49" s="191"/>
      <c r="W49" s="191"/>
      <c r="X49" s="191"/>
      <c r="Y49" s="191"/>
      <c r="Z49" s="191"/>
      <c r="AA49" s="39"/>
    </row>
    <row r="50" spans="1:27" ht="20.100000000000001" customHeight="1">
      <c r="A50" s="39"/>
      <c r="B50" s="105"/>
      <c r="C50" s="39"/>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39"/>
    </row>
    <row r="51" spans="1:27" ht="18.75" customHeight="1">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row>
    <row r="57" spans="1:27" ht="18.75" customHeight="1">
      <c r="B57" s="41"/>
    </row>
    <row r="58" spans="1:27" ht="18.75" customHeight="1">
      <c r="B58" s="41"/>
    </row>
  </sheetData>
  <sheetProtection sheet="1" selectLockedCells="1"/>
  <mergeCells count="47">
    <mergeCell ref="N42:Q42"/>
    <mergeCell ref="R42:AA42"/>
    <mergeCell ref="D48:Z48"/>
    <mergeCell ref="D49:Z49"/>
    <mergeCell ref="N39:Q39"/>
    <mergeCell ref="R39:AA39"/>
    <mergeCell ref="N40:Q40"/>
    <mergeCell ref="R40:AA40"/>
    <mergeCell ref="N41:Q41"/>
    <mergeCell ref="R41:AA41"/>
    <mergeCell ref="N36:Q36"/>
    <mergeCell ref="R36:AA36"/>
    <mergeCell ref="N37:Q37"/>
    <mergeCell ref="R37:AA37"/>
    <mergeCell ref="N38:Q38"/>
    <mergeCell ref="R38:AA38"/>
    <mergeCell ref="N35:Q35"/>
    <mergeCell ref="R35:AA35"/>
    <mergeCell ref="E17:Z17"/>
    <mergeCell ref="Y18:Z18"/>
    <mergeCell ref="A19:AA19"/>
    <mergeCell ref="A20:AA20"/>
    <mergeCell ref="D22:J22"/>
    <mergeCell ref="M22:Y22"/>
    <mergeCell ref="O23:U23"/>
    <mergeCell ref="G32:H32"/>
    <mergeCell ref="J32:K32"/>
    <mergeCell ref="R32:S32"/>
    <mergeCell ref="U32:V32"/>
    <mergeCell ref="A12:AA12"/>
    <mergeCell ref="A13:AA13"/>
    <mergeCell ref="A14:AA14"/>
    <mergeCell ref="E16:F16"/>
    <mergeCell ref="H16:I16"/>
    <mergeCell ref="P16:U16"/>
    <mergeCell ref="I8:L8"/>
    <mergeCell ref="M8:Y8"/>
    <mergeCell ref="I9:L9"/>
    <mergeCell ref="M9:Y9"/>
    <mergeCell ref="I10:L10"/>
    <mergeCell ref="M10:Y10"/>
    <mergeCell ref="A6:AA6"/>
    <mergeCell ref="V2:AA2"/>
    <mergeCell ref="Q3:AA3"/>
    <mergeCell ref="U4:V4"/>
    <mergeCell ref="X4:Y4"/>
    <mergeCell ref="A5:AA5"/>
  </mergeCells>
  <phoneticPr fontId="13"/>
  <conditionalFormatting sqref="A12">
    <cfRule type="expression" dxfId="14" priority="10" stopIfTrue="1">
      <formula>$A$12=""</formula>
    </cfRule>
  </conditionalFormatting>
  <conditionalFormatting sqref="C16 E16 H16 P16">
    <cfRule type="containsBlanks" dxfId="13" priority="5">
      <formula>LEN(TRIM(C16))=0</formula>
    </cfRule>
  </conditionalFormatting>
  <conditionalFormatting sqref="D22:J22 O23">
    <cfRule type="containsBlanks" dxfId="12" priority="2">
      <formula>LEN(TRIM(D22))=0</formula>
    </cfRule>
  </conditionalFormatting>
  <conditionalFormatting sqref="E32 G32 J32 P32 R32 U32">
    <cfRule type="containsBlanks" dxfId="11" priority="1">
      <formula>LEN(TRIM(E32))=0</formula>
    </cfRule>
  </conditionalFormatting>
  <conditionalFormatting sqref="E17:Z17">
    <cfRule type="expression" dxfId="10" priority="3">
      <formula>$E$17=""</formula>
    </cfRule>
  </conditionalFormatting>
  <conditionalFormatting sqref="Q3:AA3">
    <cfRule type="containsBlanks" dxfId="9" priority="6" stopIfTrue="1">
      <formula>LEN(TRIM(Q3))=0</formula>
    </cfRule>
    <cfRule type="cellIs" dxfId="8" priority="7" stopIfTrue="1" operator="equal">
      <formula>"番　　　　　号"</formula>
    </cfRule>
  </conditionalFormatting>
  <conditionalFormatting sqref="R39">
    <cfRule type="containsBlanks" dxfId="7" priority="13" stopIfTrue="1">
      <formula>LEN(TRIM(R39))=0</formula>
    </cfRule>
  </conditionalFormatting>
  <conditionalFormatting sqref="R35:AA38">
    <cfRule type="containsBlanks" dxfId="6" priority="11" stopIfTrue="1">
      <formula>LEN(TRIM(R35))=0</formula>
    </cfRule>
  </conditionalFormatting>
  <conditionalFormatting sqref="R40:AA42">
    <cfRule type="containsBlanks" dxfId="5" priority="12" stopIfTrue="1">
      <formula>LEN(TRIM(R40))=0</formula>
    </cfRule>
  </conditionalFormatting>
  <conditionalFormatting sqref="S4">
    <cfRule type="containsBlanks" dxfId="4" priority="8" stopIfTrue="1">
      <formula>LEN(TRIM(S4))=0</formula>
    </cfRule>
  </conditionalFormatting>
  <conditionalFormatting sqref="U4:V4 X4:Y4">
    <cfRule type="containsBlanks" dxfId="3" priority="9" stopIfTrue="1">
      <formula>LEN(TRIM(U4))=0</formula>
    </cfRule>
  </conditionalFormatting>
  <conditionalFormatting sqref="Y18:Z18">
    <cfRule type="expression" dxfId="2" priority="4">
      <formula>$Y$18=""</formula>
    </cfRule>
  </conditionalFormatting>
  <dataValidations count="1">
    <dataValidation type="list" allowBlank="1" showInputMessage="1" showErrorMessage="1" sqref="Y18:Z18" xr:uid="{B1381C9A-0FCB-46C9-ACCF-0EEFE54BE81B}">
      <formula1>"完了,廃止"</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rowBreaks count="1" manualBreakCount="1">
    <brk id="50" max="26"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FB4FE64-F27E-43A7-8C42-CFF06FBF7B47}">
          <x14:formula1>
            <xm:f>data!$B$8:$G$8</xm:f>
          </x14:formula1>
          <xm:sqref>E17:Z17</xm:sqref>
        </x14:dataValidation>
        <x14:dataValidation type="list" allowBlank="1" showInputMessage="1" xr:uid="{DDF77C94-628F-43D2-9A47-2CA5C10EEDFA}">
          <x14:formula1>
            <xm:f>data!$B$8:$G$8</xm:f>
          </x14:formula1>
          <xm:sqref>A12:AA12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182"/>
  <sheetViews>
    <sheetView showGridLines="0" view="pageBreakPreview" zoomScaleNormal="100" zoomScaleSheetLayoutView="100" workbookViewId="0">
      <selection activeCell="J9" sqref="J9:M9"/>
    </sheetView>
  </sheetViews>
  <sheetFormatPr defaultColWidth="9" defaultRowHeight="11.25"/>
  <cols>
    <col min="1" max="1" width="2.625" style="57" customWidth="1"/>
    <col min="2" max="9" width="2.625" style="74" customWidth="1"/>
    <col min="10" max="10" width="5.625" style="68" customWidth="1"/>
    <col min="11" max="11" width="35.625" style="68" customWidth="1"/>
    <col min="12" max="13" width="10.625" style="68" customWidth="1"/>
    <col min="14" max="14" width="80.625" style="57" customWidth="1"/>
    <col min="15" max="16384" width="9" style="57"/>
  </cols>
  <sheetData>
    <row r="1" spans="1:15" ht="18" customHeight="1">
      <c r="A1" s="81" t="s">
        <v>110</v>
      </c>
    </row>
    <row r="2" spans="1:15" s="77" customFormat="1" ht="18" customHeight="1">
      <c r="A2" s="81" t="s">
        <v>107</v>
      </c>
      <c r="B2" s="80"/>
      <c r="C2" s="79"/>
      <c r="D2" s="79"/>
      <c r="E2" s="79"/>
      <c r="F2" s="79"/>
      <c r="G2" s="79"/>
      <c r="H2" s="79"/>
      <c r="I2" s="79"/>
      <c r="J2" s="79"/>
      <c r="K2" s="79"/>
      <c r="L2" s="79"/>
      <c r="M2" s="79"/>
      <c r="N2" s="79"/>
    </row>
    <row r="3" spans="1:15" s="78" customFormat="1" ht="18" customHeight="1">
      <c r="A3" s="81" t="s">
        <v>108</v>
      </c>
      <c r="B3" s="80"/>
      <c r="C3" s="79"/>
      <c r="D3" s="79"/>
      <c r="E3" s="79"/>
      <c r="F3" s="79"/>
      <c r="G3" s="79"/>
      <c r="H3" s="79"/>
      <c r="I3" s="79"/>
      <c r="J3" s="79"/>
      <c r="K3" s="79"/>
      <c r="L3" s="79"/>
      <c r="M3" s="79"/>
      <c r="N3" s="79"/>
    </row>
    <row r="4" spans="1:15" s="78" customFormat="1" ht="18" customHeight="1">
      <c r="A4" s="81" t="s">
        <v>106</v>
      </c>
      <c r="B4" s="80"/>
      <c r="C4" s="79"/>
      <c r="D4" s="79"/>
      <c r="E4" s="79"/>
      <c r="F4" s="79"/>
      <c r="G4" s="79"/>
      <c r="H4" s="79"/>
      <c r="I4" s="79"/>
      <c r="J4" s="79"/>
      <c r="K4" s="79"/>
      <c r="L4" s="79"/>
      <c r="M4" s="79"/>
      <c r="N4" s="79"/>
    </row>
    <row r="5" spans="1:15" s="77" customFormat="1" ht="18" customHeight="1">
      <c r="A5" s="81" t="s">
        <v>109</v>
      </c>
      <c r="B5" s="80"/>
      <c r="C5" s="79"/>
      <c r="D5" s="79"/>
      <c r="E5" s="79"/>
      <c r="F5" s="79"/>
      <c r="G5" s="79"/>
      <c r="H5" s="79"/>
      <c r="I5" s="79"/>
      <c r="J5" s="79"/>
      <c r="K5" s="79"/>
      <c r="L5" s="79"/>
      <c r="M5" s="79"/>
      <c r="N5" s="79"/>
    </row>
    <row r="6" spans="1:15" ht="18.95" customHeight="1">
      <c r="A6" s="55" t="s">
        <v>76</v>
      </c>
      <c r="B6" s="55"/>
      <c r="C6" s="55"/>
      <c r="D6" s="55"/>
      <c r="E6" s="55"/>
      <c r="F6" s="55"/>
      <c r="G6" s="55"/>
      <c r="H6" s="55"/>
      <c r="I6" s="55"/>
      <c r="J6" s="56"/>
      <c r="K6" s="56"/>
      <c r="L6" s="56"/>
      <c r="M6" s="56"/>
      <c r="N6" s="75"/>
    </row>
    <row r="7" spans="1:15" ht="18.95" customHeight="1" thickBot="1">
      <c r="A7" s="265" t="s">
        <v>357</v>
      </c>
      <c r="B7" s="265"/>
      <c r="C7" s="265"/>
      <c r="D7" s="265"/>
      <c r="E7" s="265"/>
      <c r="F7" s="265"/>
      <c r="G7" s="265"/>
      <c r="H7" s="265"/>
      <c r="I7" s="265"/>
      <c r="J7" s="265"/>
      <c r="K7" s="265"/>
      <c r="L7" s="265"/>
      <c r="M7" s="265"/>
      <c r="N7" s="76"/>
    </row>
    <row r="8" spans="1:15" ht="18.95" customHeight="1" thickBot="1">
      <c r="A8" s="269" t="s">
        <v>17</v>
      </c>
      <c r="B8" s="270"/>
      <c r="C8" s="270"/>
      <c r="D8" s="270"/>
      <c r="E8" s="270"/>
      <c r="F8" s="270"/>
      <c r="G8" s="270"/>
      <c r="H8" s="270"/>
      <c r="I8" s="270"/>
      <c r="J8" s="273" t="s">
        <v>116</v>
      </c>
      <c r="K8" s="274"/>
      <c r="L8" s="274"/>
      <c r="M8" s="274"/>
      <c r="N8" s="58" t="s">
        <v>25</v>
      </c>
    </row>
    <row r="9" spans="1:15" ht="18" customHeight="1">
      <c r="A9" s="278" t="s">
        <v>189</v>
      </c>
      <c r="B9" s="279"/>
      <c r="C9" s="279"/>
      <c r="D9" s="279"/>
      <c r="E9" s="279"/>
      <c r="F9" s="279"/>
      <c r="G9" s="279"/>
      <c r="H9" s="279"/>
      <c r="I9" s="279"/>
      <c r="J9" s="282"/>
      <c r="K9" s="283"/>
      <c r="L9" s="283"/>
      <c r="M9" s="283"/>
      <c r="N9" s="59" t="s">
        <v>353</v>
      </c>
    </row>
    <row r="10" spans="1:15" ht="18" customHeight="1">
      <c r="A10" s="266" t="s">
        <v>65</v>
      </c>
      <c r="B10" s="267"/>
      <c r="C10" s="267"/>
      <c r="D10" s="267"/>
      <c r="E10" s="267"/>
      <c r="F10" s="267"/>
      <c r="G10" s="267"/>
      <c r="H10" s="267"/>
      <c r="I10" s="268"/>
      <c r="J10" s="216"/>
      <c r="K10" s="217"/>
      <c r="L10" s="217"/>
      <c r="M10" s="218"/>
      <c r="N10" s="60" t="s">
        <v>118</v>
      </c>
    </row>
    <row r="11" spans="1:15" ht="18" customHeight="1">
      <c r="A11" s="280" t="s">
        <v>18</v>
      </c>
      <c r="B11" s="281"/>
      <c r="C11" s="281"/>
      <c r="D11" s="281"/>
      <c r="E11" s="281"/>
      <c r="F11" s="281"/>
      <c r="G11" s="281"/>
      <c r="H11" s="281"/>
      <c r="I11" s="281"/>
      <c r="J11" s="284"/>
      <c r="K11" s="285"/>
      <c r="L11" s="285"/>
      <c r="M11" s="285"/>
      <c r="N11" s="60" t="s">
        <v>311</v>
      </c>
    </row>
    <row r="12" spans="1:15" ht="30" customHeight="1">
      <c r="A12" s="271" t="s">
        <v>47</v>
      </c>
      <c r="B12" s="272"/>
      <c r="C12" s="272"/>
      <c r="D12" s="272"/>
      <c r="E12" s="272"/>
      <c r="F12" s="272"/>
      <c r="G12" s="272"/>
      <c r="H12" s="272"/>
      <c r="I12" s="272"/>
      <c r="J12" s="275"/>
      <c r="K12" s="276"/>
      <c r="L12" s="276"/>
      <c r="M12" s="277"/>
      <c r="N12" s="60" t="s">
        <v>119</v>
      </c>
    </row>
    <row r="13" spans="1:15" ht="18" customHeight="1">
      <c r="A13" s="61" t="s">
        <v>48</v>
      </c>
      <c r="B13" s="62"/>
      <c r="C13" s="62"/>
      <c r="D13" s="63"/>
      <c r="E13" s="63"/>
      <c r="F13" s="63"/>
      <c r="G13" s="63"/>
      <c r="H13" s="63"/>
      <c r="I13" s="64"/>
      <c r="J13" s="216"/>
      <c r="K13" s="217"/>
      <c r="L13" s="217"/>
      <c r="M13" s="218"/>
      <c r="N13" s="65" t="s">
        <v>120</v>
      </c>
    </row>
    <row r="14" spans="1:15" ht="18" customHeight="1">
      <c r="A14" s="61" t="s">
        <v>49</v>
      </c>
      <c r="B14" s="62"/>
      <c r="C14" s="62"/>
      <c r="D14" s="63"/>
      <c r="E14" s="63"/>
      <c r="F14" s="63"/>
      <c r="G14" s="63"/>
      <c r="H14" s="63"/>
      <c r="I14" s="64"/>
      <c r="J14" s="216"/>
      <c r="K14" s="217"/>
      <c r="L14" s="217"/>
      <c r="M14" s="218"/>
      <c r="N14" s="65" t="s">
        <v>120</v>
      </c>
    </row>
    <row r="15" spans="1:15" ht="30" customHeight="1">
      <c r="A15" s="61" t="s">
        <v>312</v>
      </c>
      <c r="B15" s="62"/>
      <c r="C15" s="62"/>
      <c r="D15" s="63"/>
      <c r="E15" s="63"/>
      <c r="F15" s="63"/>
      <c r="G15" s="63"/>
      <c r="H15" s="63"/>
      <c r="I15" s="64"/>
      <c r="J15" s="275"/>
      <c r="K15" s="276"/>
      <c r="L15" s="276"/>
      <c r="M15" s="277"/>
      <c r="N15" s="65" t="s">
        <v>355</v>
      </c>
      <c r="O15" s="163" t="s">
        <v>356</v>
      </c>
    </row>
    <row r="16" spans="1:15" ht="18" customHeight="1">
      <c r="A16" s="238" t="s">
        <v>57</v>
      </c>
      <c r="B16" s="246" t="s">
        <v>19</v>
      </c>
      <c r="C16" s="247"/>
      <c r="D16" s="253" t="s">
        <v>21</v>
      </c>
      <c r="E16" s="253"/>
      <c r="F16" s="253"/>
      <c r="G16" s="253"/>
      <c r="H16" s="253"/>
      <c r="I16" s="253"/>
      <c r="J16" s="224"/>
      <c r="K16" s="225"/>
      <c r="L16" s="225"/>
      <c r="M16" s="226"/>
      <c r="N16" s="250" t="s">
        <v>121</v>
      </c>
    </row>
    <row r="17" spans="1:14" ht="18" customHeight="1">
      <c r="A17" s="239"/>
      <c r="B17" s="246"/>
      <c r="C17" s="247"/>
      <c r="D17" s="227" t="s">
        <v>13</v>
      </c>
      <c r="E17" s="227"/>
      <c r="F17" s="227"/>
      <c r="G17" s="227"/>
      <c r="H17" s="227"/>
      <c r="I17" s="227"/>
      <c r="J17" s="206"/>
      <c r="K17" s="207"/>
      <c r="L17" s="207"/>
      <c r="M17" s="208"/>
      <c r="N17" s="251"/>
    </row>
    <row r="18" spans="1:14" ht="18" customHeight="1">
      <c r="A18" s="239"/>
      <c r="B18" s="246"/>
      <c r="C18" s="247"/>
      <c r="D18" s="227" t="s">
        <v>20</v>
      </c>
      <c r="E18" s="227"/>
      <c r="F18" s="227"/>
      <c r="G18" s="227"/>
      <c r="H18" s="227"/>
      <c r="I18" s="227"/>
      <c r="J18" s="228"/>
      <c r="K18" s="229"/>
      <c r="L18" s="229"/>
      <c r="M18" s="230"/>
      <c r="N18" s="251"/>
    </row>
    <row r="19" spans="1:14" ht="18" customHeight="1">
      <c r="A19" s="239"/>
      <c r="B19" s="246"/>
      <c r="C19" s="247"/>
      <c r="D19" s="227" t="s">
        <v>8</v>
      </c>
      <c r="E19" s="227"/>
      <c r="F19" s="227"/>
      <c r="G19" s="227"/>
      <c r="H19" s="227"/>
      <c r="I19" s="227"/>
      <c r="J19" s="196"/>
      <c r="K19" s="197"/>
      <c r="L19" s="197"/>
      <c r="M19" s="198"/>
      <c r="N19" s="251"/>
    </row>
    <row r="20" spans="1:14" ht="18" customHeight="1">
      <c r="A20" s="239"/>
      <c r="B20" s="246"/>
      <c r="C20" s="247"/>
      <c r="D20" s="227" t="s">
        <v>6</v>
      </c>
      <c r="E20" s="227"/>
      <c r="F20" s="227"/>
      <c r="G20" s="227"/>
      <c r="H20" s="227"/>
      <c r="I20" s="227"/>
      <c r="J20" s="199"/>
      <c r="K20" s="200"/>
      <c r="L20" s="200"/>
      <c r="M20" s="201"/>
      <c r="N20" s="251"/>
    </row>
    <row r="21" spans="1:14" ht="18" customHeight="1">
      <c r="A21" s="239"/>
      <c r="B21" s="248"/>
      <c r="C21" s="249"/>
      <c r="D21" s="258" t="s">
        <v>14</v>
      </c>
      <c r="E21" s="258"/>
      <c r="F21" s="258"/>
      <c r="G21" s="258"/>
      <c r="H21" s="258"/>
      <c r="I21" s="258"/>
      <c r="J21" s="287"/>
      <c r="K21" s="288"/>
      <c r="L21" s="288"/>
      <c r="M21" s="289"/>
      <c r="N21" s="252"/>
    </row>
    <row r="22" spans="1:14" ht="18" customHeight="1">
      <c r="A22" s="239"/>
      <c r="B22" s="296" t="s">
        <v>89</v>
      </c>
      <c r="C22" s="297"/>
      <c r="D22" s="253" t="s">
        <v>5</v>
      </c>
      <c r="E22" s="253"/>
      <c r="F22" s="253"/>
      <c r="G22" s="253"/>
      <c r="H22" s="253"/>
      <c r="I22" s="253"/>
      <c r="J22" s="224"/>
      <c r="K22" s="225"/>
      <c r="L22" s="225"/>
      <c r="M22" s="226"/>
      <c r="N22" s="250" t="s">
        <v>122</v>
      </c>
    </row>
    <row r="23" spans="1:14" ht="18" customHeight="1">
      <c r="A23" s="239"/>
      <c r="B23" s="246"/>
      <c r="C23" s="247"/>
      <c r="D23" s="240" t="s">
        <v>15</v>
      </c>
      <c r="E23" s="241"/>
      <c r="F23" s="241"/>
      <c r="G23" s="241"/>
      <c r="H23" s="241"/>
      <c r="I23" s="242"/>
      <c r="J23" s="206"/>
      <c r="K23" s="207"/>
      <c r="L23" s="207"/>
      <c r="M23" s="208"/>
      <c r="N23" s="251"/>
    </row>
    <row r="24" spans="1:14" ht="18" customHeight="1">
      <c r="A24" s="239"/>
      <c r="B24" s="246"/>
      <c r="C24" s="247"/>
      <c r="D24" s="240" t="s">
        <v>13</v>
      </c>
      <c r="E24" s="241"/>
      <c r="F24" s="241"/>
      <c r="G24" s="241"/>
      <c r="H24" s="241"/>
      <c r="I24" s="242"/>
      <c r="J24" s="243"/>
      <c r="K24" s="244"/>
      <c r="L24" s="244"/>
      <c r="M24" s="245"/>
      <c r="N24" s="251"/>
    </row>
    <row r="25" spans="1:14" ht="18" customHeight="1">
      <c r="A25" s="239"/>
      <c r="B25" s="246"/>
      <c r="C25" s="247"/>
      <c r="D25" s="227" t="s">
        <v>20</v>
      </c>
      <c r="E25" s="227"/>
      <c r="F25" s="227"/>
      <c r="G25" s="227"/>
      <c r="H25" s="227"/>
      <c r="I25" s="227"/>
      <c r="J25" s="228"/>
      <c r="K25" s="229"/>
      <c r="L25" s="229"/>
      <c r="M25" s="230"/>
      <c r="N25" s="251"/>
    </row>
    <row r="26" spans="1:14" ht="18" customHeight="1">
      <c r="A26" s="239"/>
      <c r="B26" s="246"/>
      <c r="C26" s="247"/>
      <c r="D26" s="227" t="s">
        <v>8</v>
      </c>
      <c r="E26" s="227"/>
      <c r="F26" s="227"/>
      <c r="G26" s="227"/>
      <c r="H26" s="227"/>
      <c r="I26" s="227"/>
      <c r="J26" s="196"/>
      <c r="K26" s="197"/>
      <c r="L26" s="197"/>
      <c r="M26" s="198"/>
      <c r="N26" s="251"/>
    </row>
    <row r="27" spans="1:14" ht="18" customHeight="1">
      <c r="A27" s="239"/>
      <c r="B27" s="246"/>
      <c r="C27" s="247"/>
      <c r="D27" s="227" t="s">
        <v>6</v>
      </c>
      <c r="E27" s="227"/>
      <c r="F27" s="227"/>
      <c r="G27" s="227"/>
      <c r="H27" s="227"/>
      <c r="I27" s="227"/>
      <c r="J27" s="199"/>
      <c r="K27" s="200"/>
      <c r="L27" s="200"/>
      <c r="M27" s="201"/>
      <c r="N27" s="251"/>
    </row>
    <row r="28" spans="1:14" ht="18" customHeight="1">
      <c r="A28" s="239"/>
      <c r="B28" s="248"/>
      <c r="C28" s="249"/>
      <c r="D28" s="258" t="s">
        <v>14</v>
      </c>
      <c r="E28" s="258"/>
      <c r="F28" s="258"/>
      <c r="G28" s="258"/>
      <c r="H28" s="258"/>
      <c r="I28" s="258"/>
      <c r="J28" s="259"/>
      <c r="K28" s="260"/>
      <c r="L28" s="260"/>
      <c r="M28" s="261"/>
      <c r="N28" s="252"/>
    </row>
    <row r="29" spans="1:14" ht="18" customHeight="1">
      <c r="A29" s="239"/>
      <c r="B29" s="296" t="s">
        <v>58</v>
      </c>
      <c r="C29" s="297"/>
      <c r="D29" s="253" t="s">
        <v>5</v>
      </c>
      <c r="E29" s="253"/>
      <c r="F29" s="253"/>
      <c r="G29" s="253"/>
      <c r="H29" s="253"/>
      <c r="I29" s="253"/>
      <c r="J29" s="224"/>
      <c r="K29" s="225"/>
      <c r="L29" s="225"/>
      <c r="M29" s="226"/>
      <c r="N29" s="250" t="s">
        <v>123</v>
      </c>
    </row>
    <row r="30" spans="1:14" ht="18" customHeight="1">
      <c r="A30" s="239"/>
      <c r="B30" s="246"/>
      <c r="C30" s="247"/>
      <c r="D30" s="240" t="s">
        <v>15</v>
      </c>
      <c r="E30" s="241"/>
      <c r="F30" s="241"/>
      <c r="G30" s="241"/>
      <c r="H30" s="241"/>
      <c r="I30" s="242"/>
      <c r="J30" s="206"/>
      <c r="K30" s="207"/>
      <c r="L30" s="207"/>
      <c r="M30" s="208"/>
      <c r="N30" s="251"/>
    </row>
    <row r="31" spans="1:14" ht="18" customHeight="1">
      <c r="A31" s="239"/>
      <c r="B31" s="246"/>
      <c r="C31" s="247"/>
      <c r="D31" s="240" t="s">
        <v>13</v>
      </c>
      <c r="E31" s="241"/>
      <c r="F31" s="241"/>
      <c r="G31" s="241"/>
      <c r="H31" s="241"/>
      <c r="I31" s="242"/>
      <c r="J31" s="243"/>
      <c r="K31" s="244"/>
      <c r="L31" s="244"/>
      <c r="M31" s="245"/>
      <c r="N31" s="251"/>
    </row>
    <row r="32" spans="1:14" ht="18" customHeight="1">
      <c r="A32" s="239"/>
      <c r="B32" s="246"/>
      <c r="C32" s="247"/>
      <c r="D32" s="227" t="s">
        <v>20</v>
      </c>
      <c r="E32" s="227"/>
      <c r="F32" s="227"/>
      <c r="G32" s="227"/>
      <c r="H32" s="227"/>
      <c r="I32" s="227"/>
      <c r="J32" s="228"/>
      <c r="K32" s="229"/>
      <c r="L32" s="229"/>
      <c r="M32" s="230"/>
      <c r="N32" s="251"/>
    </row>
    <row r="33" spans="1:14" ht="18" customHeight="1">
      <c r="A33" s="239"/>
      <c r="B33" s="246"/>
      <c r="C33" s="247"/>
      <c r="D33" s="227" t="s">
        <v>8</v>
      </c>
      <c r="E33" s="227"/>
      <c r="F33" s="227"/>
      <c r="G33" s="227"/>
      <c r="H33" s="227"/>
      <c r="I33" s="227"/>
      <c r="J33" s="196"/>
      <c r="K33" s="197"/>
      <c r="L33" s="197"/>
      <c r="M33" s="198"/>
      <c r="N33" s="251"/>
    </row>
    <row r="34" spans="1:14" ht="18" customHeight="1">
      <c r="A34" s="239"/>
      <c r="B34" s="246"/>
      <c r="C34" s="247"/>
      <c r="D34" s="227" t="s">
        <v>6</v>
      </c>
      <c r="E34" s="227"/>
      <c r="F34" s="227"/>
      <c r="G34" s="227"/>
      <c r="H34" s="227"/>
      <c r="I34" s="227"/>
      <c r="J34" s="199"/>
      <c r="K34" s="200"/>
      <c r="L34" s="200"/>
      <c r="M34" s="201"/>
      <c r="N34" s="251"/>
    </row>
    <row r="35" spans="1:14" ht="18" customHeight="1" thickBot="1">
      <c r="A35" s="239"/>
      <c r="B35" s="246"/>
      <c r="C35" s="247"/>
      <c r="D35" s="254" t="s">
        <v>14</v>
      </c>
      <c r="E35" s="254"/>
      <c r="F35" s="254"/>
      <c r="G35" s="254"/>
      <c r="H35" s="254"/>
      <c r="I35" s="254"/>
      <c r="J35" s="255"/>
      <c r="K35" s="256"/>
      <c r="L35" s="256"/>
      <c r="M35" s="257"/>
      <c r="N35" s="251"/>
    </row>
    <row r="36" spans="1:14" ht="18" customHeight="1">
      <c r="A36" s="315" t="s">
        <v>9</v>
      </c>
      <c r="B36" s="298" t="s">
        <v>10</v>
      </c>
      <c r="C36" s="298" t="s">
        <v>16</v>
      </c>
      <c r="D36" s="298"/>
      <c r="E36" s="298"/>
      <c r="F36" s="298"/>
      <c r="G36" s="298"/>
      <c r="H36" s="298"/>
      <c r="I36" s="298"/>
      <c r="J36" s="299"/>
      <c r="K36" s="300"/>
      <c r="L36" s="300"/>
      <c r="M36" s="301"/>
      <c r="N36" s="235" t="s">
        <v>313</v>
      </c>
    </row>
    <row r="37" spans="1:14" ht="18" customHeight="1">
      <c r="A37" s="239"/>
      <c r="B37" s="192"/>
      <c r="C37" s="192" t="s">
        <v>52</v>
      </c>
      <c r="D37" s="192"/>
      <c r="E37" s="192"/>
      <c r="F37" s="192"/>
      <c r="G37" s="192"/>
      <c r="H37" s="192"/>
      <c r="I37" s="192"/>
      <c r="J37" s="216"/>
      <c r="K37" s="217"/>
      <c r="L37" s="217"/>
      <c r="M37" s="218"/>
      <c r="N37" s="236"/>
    </row>
    <row r="38" spans="1:14" ht="18" customHeight="1">
      <c r="A38" s="239"/>
      <c r="B38" s="192"/>
      <c r="C38" s="290" t="s">
        <v>331</v>
      </c>
      <c r="D38" s="291"/>
      <c r="E38" s="291"/>
      <c r="F38" s="291"/>
      <c r="G38" s="291"/>
      <c r="H38" s="291"/>
      <c r="I38" s="292"/>
      <c r="J38" s="216"/>
      <c r="K38" s="217"/>
      <c r="L38" s="217"/>
      <c r="M38" s="218"/>
      <c r="N38" s="236"/>
    </row>
    <row r="39" spans="1:14" ht="18" customHeight="1">
      <c r="A39" s="239"/>
      <c r="B39" s="192"/>
      <c r="C39" s="192" t="s">
        <v>32</v>
      </c>
      <c r="D39" s="192"/>
      <c r="E39" s="192"/>
      <c r="F39" s="192"/>
      <c r="G39" s="192"/>
      <c r="H39" s="192"/>
      <c r="I39" s="192"/>
      <c r="J39" s="262"/>
      <c r="K39" s="263"/>
      <c r="L39" s="263"/>
      <c r="M39" s="264"/>
      <c r="N39" s="236"/>
    </row>
    <row r="40" spans="1:14" ht="18" customHeight="1">
      <c r="A40" s="239"/>
      <c r="B40" s="192"/>
      <c r="C40" s="202" t="s">
        <v>39</v>
      </c>
      <c r="D40" s="223" t="s">
        <v>5</v>
      </c>
      <c r="E40" s="223"/>
      <c r="F40" s="223"/>
      <c r="G40" s="223"/>
      <c r="H40" s="223"/>
      <c r="I40" s="223"/>
      <c r="J40" s="224"/>
      <c r="K40" s="225"/>
      <c r="L40" s="225"/>
      <c r="M40" s="226"/>
      <c r="N40" s="236"/>
    </row>
    <row r="41" spans="1:14" ht="18" customHeight="1">
      <c r="A41" s="239"/>
      <c r="B41" s="192"/>
      <c r="C41" s="202"/>
      <c r="D41" s="195" t="s">
        <v>33</v>
      </c>
      <c r="E41" s="195"/>
      <c r="F41" s="195"/>
      <c r="G41" s="195"/>
      <c r="H41" s="195"/>
      <c r="I41" s="195"/>
      <c r="J41" s="206"/>
      <c r="K41" s="207"/>
      <c r="L41" s="207"/>
      <c r="M41" s="208"/>
      <c r="N41" s="236"/>
    </row>
    <row r="42" spans="1:14" ht="18" customHeight="1">
      <c r="A42" s="239"/>
      <c r="B42" s="192"/>
      <c r="C42" s="202"/>
      <c r="D42" s="227" t="s">
        <v>35</v>
      </c>
      <c r="E42" s="227"/>
      <c r="F42" s="227"/>
      <c r="G42" s="227"/>
      <c r="H42" s="227"/>
      <c r="I42" s="227"/>
      <c r="J42" s="228"/>
      <c r="K42" s="229"/>
      <c r="L42" s="229"/>
      <c r="M42" s="230"/>
      <c r="N42" s="236"/>
    </row>
    <row r="43" spans="1:14" ht="18" customHeight="1">
      <c r="A43" s="239"/>
      <c r="B43" s="192"/>
      <c r="C43" s="202"/>
      <c r="D43" s="227" t="s">
        <v>36</v>
      </c>
      <c r="E43" s="227"/>
      <c r="F43" s="227"/>
      <c r="G43" s="227"/>
      <c r="H43" s="227"/>
      <c r="I43" s="227"/>
      <c r="J43" s="196"/>
      <c r="K43" s="197"/>
      <c r="L43" s="197"/>
      <c r="M43" s="198"/>
      <c r="N43" s="236"/>
    </row>
    <row r="44" spans="1:14" ht="18" customHeight="1">
      <c r="A44" s="239"/>
      <c r="B44" s="192"/>
      <c r="C44" s="202"/>
      <c r="D44" s="195" t="s">
        <v>6</v>
      </c>
      <c r="E44" s="195"/>
      <c r="F44" s="195"/>
      <c r="G44" s="195"/>
      <c r="H44" s="195"/>
      <c r="I44" s="195"/>
      <c r="J44" s="199"/>
      <c r="K44" s="200"/>
      <c r="L44" s="200"/>
      <c r="M44" s="201"/>
      <c r="N44" s="236"/>
    </row>
    <row r="45" spans="1:14" ht="18" customHeight="1">
      <c r="A45" s="239"/>
      <c r="B45" s="192"/>
      <c r="C45" s="202"/>
      <c r="D45" s="286" t="s">
        <v>7</v>
      </c>
      <c r="E45" s="286"/>
      <c r="F45" s="286"/>
      <c r="G45" s="286"/>
      <c r="H45" s="286"/>
      <c r="I45" s="286"/>
      <c r="J45" s="307"/>
      <c r="K45" s="260"/>
      <c r="L45" s="260"/>
      <c r="M45" s="261"/>
      <c r="N45" s="236"/>
    </row>
    <row r="46" spans="1:14" ht="18" customHeight="1">
      <c r="A46" s="239"/>
      <c r="B46" s="192" t="s">
        <v>11</v>
      </c>
      <c r="C46" s="192" t="s">
        <v>31</v>
      </c>
      <c r="D46" s="192"/>
      <c r="E46" s="192"/>
      <c r="F46" s="192"/>
      <c r="G46" s="192"/>
      <c r="H46" s="192"/>
      <c r="I46" s="192"/>
      <c r="J46" s="219"/>
      <c r="K46" s="220"/>
      <c r="L46" s="220"/>
      <c r="M46" s="221"/>
      <c r="N46" s="236"/>
    </row>
    <row r="47" spans="1:14" ht="18" customHeight="1">
      <c r="A47" s="239"/>
      <c r="B47" s="192"/>
      <c r="C47" s="192" t="s">
        <v>52</v>
      </c>
      <c r="D47" s="192"/>
      <c r="E47" s="192"/>
      <c r="F47" s="192"/>
      <c r="G47" s="192"/>
      <c r="H47" s="192"/>
      <c r="I47" s="192"/>
      <c r="J47" s="216"/>
      <c r="K47" s="217"/>
      <c r="L47" s="217"/>
      <c r="M47" s="218"/>
      <c r="N47" s="236"/>
    </row>
    <row r="48" spans="1:14" ht="18" customHeight="1">
      <c r="A48" s="239"/>
      <c r="B48" s="192"/>
      <c r="C48" s="290" t="s">
        <v>331</v>
      </c>
      <c r="D48" s="291"/>
      <c r="E48" s="291"/>
      <c r="F48" s="291"/>
      <c r="G48" s="291"/>
      <c r="H48" s="291"/>
      <c r="I48" s="292"/>
      <c r="J48" s="216"/>
      <c r="K48" s="217"/>
      <c r="L48" s="217"/>
      <c r="M48" s="218"/>
      <c r="N48" s="236"/>
    </row>
    <row r="49" spans="1:14" ht="18" customHeight="1">
      <c r="A49" s="239"/>
      <c r="B49" s="192"/>
      <c r="C49" s="192" t="s">
        <v>32</v>
      </c>
      <c r="D49" s="192"/>
      <c r="E49" s="192"/>
      <c r="F49" s="192"/>
      <c r="G49" s="192"/>
      <c r="H49" s="192"/>
      <c r="I49" s="192"/>
      <c r="J49" s="219"/>
      <c r="K49" s="220"/>
      <c r="L49" s="220"/>
      <c r="M49" s="221"/>
      <c r="N49" s="236"/>
    </row>
    <row r="50" spans="1:14" ht="18" customHeight="1">
      <c r="A50" s="239"/>
      <c r="B50" s="192"/>
      <c r="C50" s="202" t="s">
        <v>39</v>
      </c>
      <c r="D50" s="223" t="s">
        <v>21</v>
      </c>
      <c r="E50" s="223"/>
      <c r="F50" s="223"/>
      <c r="G50" s="223"/>
      <c r="H50" s="223"/>
      <c r="I50" s="223"/>
      <c r="J50" s="224"/>
      <c r="K50" s="225"/>
      <c r="L50" s="225"/>
      <c r="M50" s="226"/>
      <c r="N50" s="236"/>
    </row>
    <row r="51" spans="1:14" ht="18" customHeight="1">
      <c r="A51" s="239"/>
      <c r="B51" s="192"/>
      <c r="C51" s="202"/>
      <c r="D51" s="195" t="s">
        <v>34</v>
      </c>
      <c r="E51" s="195"/>
      <c r="F51" s="195"/>
      <c r="G51" s="195"/>
      <c r="H51" s="195"/>
      <c r="I51" s="195"/>
      <c r="J51" s="206"/>
      <c r="K51" s="207"/>
      <c r="L51" s="207"/>
      <c r="M51" s="208"/>
      <c r="N51" s="236"/>
    </row>
    <row r="52" spans="1:14" ht="18" customHeight="1">
      <c r="A52" s="239"/>
      <c r="B52" s="192"/>
      <c r="C52" s="202"/>
      <c r="D52" s="227" t="s">
        <v>35</v>
      </c>
      <c r="E52" s="227"/>
      <c r="F52" s="227"/>
      <c r="G52" s="227"/>
      <c r="H52" s="227"/>
      <c r="I52" s="227"/>
      <c r="J52" s="228"/>
      <c r="K52" s="229"/>
      <c r="L52" s="229"/>
      <c r="M52" s="230"/>
      <c r="N52" s="236"/>
    </row>
    <row r="53" spans="1:14" ht="18" customHeight="1">
      <c r="A53" s="239"/>
      <c r="B53" s="192"/>
      <c r="C53" s="202"/>
      <c r="D53" s="227" t="s">
        <v>36</v>
      </c>
      <c r="E53" s="227"/>
      <c r="F53" s="227"/>
      <c r="G53" s="227"/>
      <c r="H53" s="227"/>
      <c r="I53" s="227"/>
      <c r="J53" s="196"/>
      <c r="K53" s="197"/>
      <c r="L53" s="197"/>
      <c r="M53" s="198"/>
      <c r="N53" s="236"/>
    </row>
    <row r="54" spans="1:14" ht="18" customHeight="1">
      <c r="A54" s="239"/>
      <c r="B54" s="192"/>
      <c r="C54" s="202"/>
      <c r="D54" s="195" t="s">
        <v>37</v>
      </c>
      <c r="E54" s="195"/>
      <c r="F54" s="195"/>
      <c r="G54" s="195"/>
      <c r="H54" s="195"/>
      <c r="I54" s="195"/>
      <c r="J54" s="199"/>
      <c r="K54" s="200"/>
      <c r="L54" s="200"/>
      <c r="M54" s="201"/>
      <c r="N54" s="236"/>
    </row>
    <row r="55" spans="1:14" ht="18" customHeight="1">
      <c r="A55" s="239"/>
      <c r="B55" s="192"/>
      <c r="C55" s="202"/>
      <c r="D55" s="286" t="s">
        <v>38</v>
      </c>
      <c r="E55" s="286"/>
      <c r="F55" s="286"/>
      <c r="G55" s="286"/>
      <c r="H55" s="286"/>
      <c r="I55" s="286"/>
      <c r="J55" s="304"/>
      <c r="K55" s="305"/>
      <c r="L55" s="305"/>
      <c r="M55" s="306"/>
      <c r="N55" s="236"/>
    </row>
    <row r="56" spans="1:14" ht="18" customHeight="1">
      <c r="A56" s="239"/>
      <c r="B56" s="192" t="s">
        <v>12</v>
      </c>
      <c r="C56" s="192" t="s">
        <v>31</v>
      </c>
      <c r="D56" s="192"/>
      <c r="E56" s="192"/>
      <c r="F56" s="192"/>
      <c r="G56" s="192"/>
      <c r="H56" s="192"/>
      <c r="I56" s="192"/>
      <c r="J56" s="219"/>
      <c r="K56" s="220"/>
      <c r="L56" s="220"/>
      <c r="M56" s="221"/>
      <c r="N56" s="236"/>
    </row>
    <row r="57" spans="1:14" ht="18" customHeight="1">
      <c r="A57" s="239"/>
      <c r="B57" s="192"/>
      <c r="C57" s="192" t="s">
        <v>52</v>
      </c>
      <c r="D57" s="192"/>
      <c r="E57" s="192"/>
      <c r="F57" s="192"/>
      <c r="G57" s="192"/>
      <c r="H57" s="192"/>
      <c r="I57" s="192"/>
      <c r="J57" s="216"/>
      <c r="K57" s="217"/>
      <c r="L57" s="217"/>
      <c r="M57" s="218"/>
      <c r="N57" s="236"/>
    </row>
    <row r="58" spans="1:14" ht="18" customHeight="1">
      <c r="A58" s="239"/>
      <c r="B58" s="192"/>
      <c r="C58" s="290" t="s">
        <v>331</v>
      </c>
      <c r="D58" s="291"/>
      <c r="E58" s="291"/>
      <c r="F58" s="291"/>
      <c r="G58" s="291"/>
      <c r="H58" s="291"/>
      <c r="I58" s="292"/>
      <c r="J58" s="216"/>
      <c r="K58" s="217"/>
      <c r="L58" s="217"/>
      <c r="M58" s="218"/>
      <c r="N58" s="236"/>
    </row>
    <row r="59" spans="1:14" ht="18" customHeight="1">
      <c r="A59" s="239"/>
      <c r="B59" s="192"/>
      <c r="C59" s="192" t="s">
        <v>32</v>
      </c>
      <c r="D59" s="192"/>
      <c r="E59" s="192"/>
      <c r="F59" s="192"/>
      <c r="G59" s="192"/>
      <c r="H59" s="192"/>
      <c r="I59" s="192"/>
      <c r="J59" s="219"/>
      <c r="K59" s="220"/>
      <c r="L59" s="220"/>
      <c r="M59" s="221"/>
      <c r="N59" s="236"/>
    </row>
    <row r="60" spans="1:14" ht="18" customHeight="1">
      <c r="A60" s="239"/>
      <c r="B60" s="192"/>
      <c r="C60" s="202" t="s">
        <v>39</v>
      </c>
      <c r="D60" s="223" t="s">
        <v>21</v>
      </c>
      <c r="E60" s="223"/>
      <c r="F60" s="223"/>
      <c r="G60" s="223"/>
      <c r="H60" s="223"/>
      <c r="I60" s="223"/>
      <c r="J60" s="224"/>
      <c r="K60" s="225"/>
      <c r="L60" s="225"/>
      <c r="M60" s="226"/>
      <c r="N60" s="236"/>
    </row>
    <row r="61" spans="1:14" ht="18" customHeight="1">
      <c r="A61" s="239"/>
      <c r="B61" s="192"/>
      <c r="C61" s="202"/>
      <c r="D61" s="195" t="s">
        <v>34</v>
      </c>
      <c r="E61" s="195"/>
      <c r="F61" s="195"/>
      <c r="G61" s="195"/>
      <c r="H61" s="195"/>
      <c r="I61" s="195"/>
      <c r="J61" s="206"/>
      <c r="K61" s="207"/>
      <c r="L61" s="207"/>
      <c r="M61" s="208"/>
      <c r="N61" s="236"/>
    </row>
    <row r="62" spans="1:14" ht="18" customHeight="1">
      <c r="A62" s="239"/>
      <c r="B62" s="192"/>
      <c r="C62" s="202"/>
      <c r="D62" s="227" t="s">
        <v>35</v>
      </c>
      <c r="E62" s="227"/>
      <c r="F62" s="227"/>
      <c r="G62" s="227"/>
      <c r="H62" s="227"/>
      <c r="I62" s="227"/>
      <c r="J62" s="228"/>
      <c r="K62" s="229"/>
      <c r="L62" s="229"/>
      <c r="M62" s="230"/>
      <c r="N62" s="236"/>
    </row>
    <row r="63" spans="1:14" ht="18" customHeight="1">
      <c r="A63" s="239"/>
      <c r="B63" s="192"/>
      <c r="C63" s="202"/>
      <c r="D63" s="227" t="s">
        <v>36</v>
      </c>
      <c r="E63" s="227"/>
      <c r="F63" s="227"/>
      <c r="G63" s="227"/>
      <c r="H63" s="227"/>
      <c r="I63" s="227"/>
      <c r="J63" s="196"/>
      <c r="K63" s="197"/>
      <c r="L63" s="197"/>
      <c r="M63" s="198"/>
      <c r="N63" s="236"/>
    </row>
    <row r="64" spans="1:14" ht="18" customHeight="1">
      <c r="A64" s="239"/>
      <c r="B64" s="192"/>
      <c r="C64" s="202"/>
      <c r="D64" s="195" t="s">
        <v>37</v>
      </c>
      <c r="E64" s="195"/>
      <c r="F64" s="195"/>
      <c r="G64" s="195"/>
      <c r="H64" s="195"/>
      <c r="I64" s="195"/>
      <c r="J64" s="199"/>
      <c r="K64" s="200"/>
      <c r="L64" s="200"/>
      <c r="M64" s="201"/>
      <c r="N64" s="236"/>
    </row>
    <row r="65" spans="1:14" ht="18" customHeight="1">
      <c r="A65" s="239"/>
      <c r="B65" s="192"/>
      <c r="C65" s="202"/>
      <c r="D65" s="286" t="s">
        <v>38</v>
      </c>
      <c r="E65" s="286"/>
      <c r="F65" s="286"/>
      <c r="G65" s="286"/>
      <c r="H65" s="286"/>
      <c r="I65" s="286"/>
      <c r="J65" s="304"/>
      <c r="K65" s="305"/>
      <c r="L65" s="305"/>
      <c r="M65" s="306"/>
      <c r="N65" s="236"/>
    </row>
    <row r="66" spans="1:14" ht="18" customHeight="1">
      <c r="A66" s="239"/>
      <c r="B66" s="192" t="s">
        <v>72</v>
      </c>
      <c r="C66" s="192" t="s">
        <v>16</v>
      </c>
      <c r="D66" s="192"/>
      <c r="E66" s="192"/>
      <c r="F66" s="192"/>
      <c r="G66" s="192"/>
      <c r="H66" s="192"/>
      <c r="I66" s="192"/>
      <c r="J66" s="219"/>
      <c r="K66" s="220"/>
      <c r="L66" s="220"/>
      <c r="M66" s="221"/>
      <c r="N66" s="236"/>
    </row>
    <row r="67" spans="1:14" ht="18" customHeight="1">
      <c r="A67" s="239"/>
      <c r="B67" s="192"/>
      <c r="C67" s="192" t="s">
        <v>52</v>
      </c>
      <c r="D67" s="192"/>
      <c r="E67" s="192"/>
      <c r="F67" s="192"/>
      <c r="G67" s="192"/>
      <c r="H67" s="192"/>
      <c r="I67" s="192"/>
      <c r="J67" s="216"/>
      <c r="K67" s="217"/>
      <c r="L67" s="217"/>
      <c r="M67" s="218"/>
      <c r="N67" s="236"/>
    </row>
    <row r="68" spans="1:14" ht="18" customHeight="1">
      <c r="A68" s="239"/>
      <c r="B68" s="192"/>
      <c r="C68" s="290" t="s">
        <v>331</v>
      </c>
      <c r="D68" s="291"/>
      <c r="E68" s="291"/>
      <c r="F68" s="291"/>
      <c r="G68" s="291"/>
      <c r="H68" s="291"/>
      <c r="I68" s="292"/>
      <c r="J68" s="216"/>
      <c r="K68" s="217"/>
      <c r="L68" s="217"/>
      <c r="M68" s="218"/>
      <c r="N68" s="236"/>
    </row>
    <row r="69" spans="1:14" ht="18" customHeight="1">
      <c r="A69" s="239"/>
      <c r="B69" s="192"/>
      <c r="C69" s="192" t="s">
        <v>32</v>
      </c>
      <c r="D69" s="192"/>
      <c r="E69" s="192"/>
      <c r="F69" s="192"/>
      <c r="G69" s="192"/>
      <c r="H69" s="192"/>
      <c r="I69" s="192"/>
      <c r="J69" s="219"/>
      <c r="K69" s="220"/>
      <c r="L69" s="220"/>
      <c r="M69" s="221"/>
      <c r="N69" s="236"/>
    </row>
    <row r="70" spans="1:14" ht="18" customHeight="1">
      <c r="A70" s="239"/>
      <c r="B70" s="192"/>
      <c r="C70" s="202" t="s">
        <v>39</v>
      </c>
      <c r="D70" s="223" t="s">
        <v>5</v>
      </c>
      <c r="E70" s="223"/>
      <c r="F70" s="223"/>
      <c r="G70" s="223"/>
      <c r="H70" s="223"/>
      <c r="I70" s="223"/>
      <c r="J70" s="224"/>
      <c r="K70" s="225"/>
      <c r="L70" s="225"/>
      <c r="M70" s="226"/>
      <c r="N70" s="236"/>
    </row>
    <row r="71" spans="1:14" ht="18" customHeight="1">
      <c r="A71" s="239"/>
      <c r="B71" s="192"/>
      <c r="C71" s="202"/>
      <c r="D71" s="195" t="s">
        <v>33</v>
      </c>
      <c r="E71" s="195"/>
      <c r="F71" s="195"/>
      <c r="G71" s="195"/>
      <c r="H71" s="195"/>
      <c r="I71" s="195"/>
      <c r="J71" s="206"/>
      <c r="K71" s="207"/>
      <c r="L71" s="207"/>
      <c r="M71" s="208"/>
      <c r="N71" s="236"/>
    </row>
    <row r="72" spans="1:14" ht="18" customHeight="1">
      <c r="A72" s="239"/>
      <c r="B72" s="192"/>
      <c r="C72" s="202"/>
      <c r="D72" s="227" t="s">
        <v>35</v>
      </c>
      <c r="E72" s="227"/>
      <c r="F72" s="227"/>
      <c r="G72" s="227"/>
      <c r="H72" s="227"/>
      <c r="I72" s="227"/>
      <c r="J72" s="228"/>
      <c r="K72" s="229"/>
      <c r="L72" s="229"/>
      <c r="M72" s="230"/>
      <c r="N72" s="236"/>
    </row>
    <row r="73" spans="1:14" ht="18" customHeight="1">
      <c r="A73" s="239"/>
      <c r="B73" s="192"/>
      <c r="C73" s="202"/>
      <c r="D73" s="227" t="s">
        <v>36</v>
      </c>
      <c r="E73" s="227"/>
      <c r="F73" s="227"/>
      <c r="G73" s="227"/>
      <c r="H73" s="227"/>
      <c r="I73" s="227"/>
      <c r="J73" s="196"/>
      <c r="K73" s="197"/>
      <c r="L73" s="197"/>
      <c r="M73" s="198"/>
      <c r="N73" s="236"/>
    </row>
    <row r="74" spans="1:14" ht="18" customHeight="1">
      <c r="A74" s="239"/>
      <c r="B74" s="192"/>
      <c r="C74" s="202"/>
      <c r="D74" s="195" t="s">
        <v>6</v>
      </c>
      <c r="E74" s="195"/>
      <c r="F74" s="195"/>
      <c r="G74" s="195"/>
      <c r="H74" s="195"/>
      <c r="I74" s="195"/>
      <c r="J74" s="199"/>
      <c r="K74" s="200"/>
      <c r="L74" s="200"/>
      <c r="M74" s="201"/>
      <c r="N74" s="236"/>
    </row>
    <row r="75" spans="1:14" ht="18" customHeight="1">
      <c r="A75" s="239"/>
      <c r="B75" s="192"/>
      <c r="C75" s="311"/>
      <c r="D75" s="302" t="s">
        <v>7</v>
      </c>
      <c r="E75" s="302"/>
      <c r="F75" s="302"/>
      <c r="G75" s="302"/>
      <c r="H75" s="302"/>
      <c r="I75" s="302"/>
      <c r="J75" s="303"/>
      <c r="K75" s="256"/>
      <c r="L75" s="256"/>
      <c r="M75" s="257"/>
      <c r="N75" s="236"/>
    </row>
    <row r="76" spans="1:14" ht="18" customHeight="1">
      <c r="A76" s="239"/>
      <c r="B76" s="192" t="s">
        <v>73</v>
      </c>
      <c r="C76" s="192" t="s">
        <v>16</v>
      </c>
      <c r="D76" s="192"/>
      <c r="E76" s="192"/>
      <c r="F76" s="192"/>
      <c r="G76" s="192"/>
      <c r="H76" s="192"/>
      <c r="I76" s="192"/>
      <c r="J76" s="219"/>
      <c r="K76" s="220"/>
      <c r="L76" s="220"/>
      <c r="M76" s="221"/>
      <c r="N76" s="236"/>
    </row>
    <row r="77" spans="1:14" ht="18" customHeight="1">
      <c r="A77" s="239"/>
      <c r="B77" s="192"/>
      <c r="C77" s="192" t="s">
        <v>52</v>
      </c>
      <c r="D77" s="192"/>
      <c r="E77" s="192"/>
      <c r="F77" s="192"/>
      <c r="G77" s="192"/>
      <c r="H77" s="192"/>
      <c r="I77" s="192"/>
      <c r="J77" s="216"/>
      <c r="K77" s="217"/>
      <c r="L77" s="217"/>
      <c r="M77" s="218"/>
      <c r="N77" s="236"/>
    </row>
    <row r="78" spans="1:14" ht="18" customHeight="1">
      <c r="A78" s="239"/>
      <c r="B78" s="192"/>
      <c r="C78" s="290" t="s">
        <v>331</v>
      </c>
      <c r="D78" s="291"/>
      <c r="E78" s="291"/>
      <c r="F78" s="291"/>
      <c r="G78" s="291"/>
      <c r="H78" s="291"/>
      <c r="I78" s="292"/>
      <c r="J78" s="216"/>
      <c r="K78" s="217"/>
      <c r="L78" s="217"/>
      <c r="M78" s="218"/>
      <c r="N78" s="236"/>
    </row>
    <row r="79" spans="1:14" ht="18" customHeight="1">
      <c r="A79" s="239"/>
      <c r="B79" s="192"/>
      <c r="C79" s="192" t="s">
        <v>32</v>
      </c>
      <c r="D79" s="192"/>
      <c r="E79" s="192"/>
      <c r="F79" s="192"/>
      <c r="G79" s="192"/>
      <c r="H79" s="192"/>
      <c r="I79" s="192"/>
      <c r="J79" s="219"/>
      <c r="K79" s="220"/>
      <c r="L79" s="220"/>
      <c r="M79" s="221"/>
      <c r="N79" s="236"/>
    </row>
    <row r="80" spans="1:14" ht="18" customHeight="1">
      <c r="A80" s="239"/>
      <c r="B80" s="192"/>
      <c r="C80" s="202" t="s">
        <v>39</v>
      </c>
      <c r="D80" s="223" t="s">
        <v>5</v>
      </c>
      <c r="E80" s="223"/>
      <c r="F80" s="223"/>
      <c r="G80" s="223"/>
      <c r="H80" s="223"/>
      <c r="I80" s="223"/>
      <c r="J80" s="224"/>
      <c r="K80" s="225"/>
      <c r="L80" s="225"/>
      <c r="M80" s="226"/>
      <c r="N80" s="236"/>
    </row>
    <row r="81" spans="1:14" ht="18" customHeight="1">
      <c r="A81" s="239"/>
      <c r="B81" s="192"/>
      <c r="C81" s="202"/>
      <c r="D81" s="195" t="s">
        <v>33</v>
      </c>
      <c r="E81" s="195"/>
      <c r="F81" s="195"/>
      <c r="G81" s="195"/>
      <c r="H81" s="195"/>
      <c r="I81" s="195"/>
      <c r="J81" s="206"/>
      <c r="K81" s="207"/>
      <c r="L81" s="207"/>
      <c r="M81" s="208"/>
      <c r="N81" s="236"/>
    </row>
    <row r="82" spans="1:14" ht="18" customHeight="1">
      <c r="A82" s="239"/>
      <c r="B82" s="192"/>
      <c r="C82" s="202"/>
      <c r="D82" s="227" t="s">
        <v>35</v>
      </c>
      <c r="E82" s="227"/>
      <c r="F82" s="227"/>
      <c r="G82" s="227"/>
      <c r="H82" s="227"/>
      <c r="I82" s="227"/>
      <c r="J82" s="228"/>
      <c r="K82" s="229"/>
      <c r="L82" s="229"/>
      <c r="M82" s="230"/>
      <c r="N82" s="236"/>
    </row>
    <row r="83" spans="1:14" ht="18" customHeight="1">
      <c r="A83" s="239"/>
      <c r="B83" s="192"/>
      <c r="C83" s="202"/>
      <c r="D83" s="227" t="s">
        <v>36</v>
      </c>
      <c r="E83" s="227"/>
      <c r="F83" s="227"/>
      <c r="G83" s="227"/>
      <c r="H83" s="227"/>
      <c r="I83" s="227"/>
      <c r="J83" s="196"/>
      <c r="K83" s="197"/>
      <c r="L83" s="197"/>
      <c r="M83" s="198"/>
      <c r="N83" s="236"/>
    </row>
    <row r="84" spans="1:14" ht="18" customHeight="1">
      <c r="A84" s="239"/>
      <c r="B84" s="192"/>
      <c r="C84" s="202"/>
      <c r="D84" s="195" t="s">
        <v>6</v>
      </c>
      <c r="E84" s="195"/>
      <c r="F84" s="195"/>
      <c r="G84" s="195"/>
      <c r="H84" s="195"/>
      <c r="I84" s="195"/>
      <c r="J84" s="199"/>
      <c r="K84" s="200"/>
      <c r="L84" s="200"/>
      <c r="M84" s="201"/>
      <c r="N84" s="236"/>
    </row>
    <row r="85" spans="1:14" ht="18" customHeight="1">
      <c r="A85" s="239"/>
      <c r="B85" s="192"/>
      <c r="C85" s="202"/>
      <c r="D85" s="286" t="s">
        <v>7</v>
      </c>
      <c r="E85" s="286"/>
      <c r="F85" s="286"/>
      <c r="G85" s="286"/>
      <c r="H85" s="286"/>
      <c r="I85" s="286"/>
      <c r="J85" s="307"/>
      <c r="K85" s="260"/>
      <c r="L85" s="260"/>
      <c r="M85" s="261"/>
      <c r="N85" s="236"/>
    </row>
    <row r="86" spans="1:14" ht="18" customHeight="1">
      <c r="A86" s="239"/>
      <c r="B86" s="192" t="s">
        <v>151</v>
      </c>
      <c r="C86" s="194" t="s">
        <v>16</v>
      </c>
      <c r="D86" s="194"/>
      <c r="E86" s="194"/>
      <c r="F86" s="194"/>
      <c r="G86" s="194"/>
      <c r="H86" s="194"/>
      <c r="I86" s="194"/>
      <c r="J86" s="293"/>
      <c r="K86" s="294"/>
      <c r="L86" s="294"/>
      <c r="M86" s="295"/>
      <c r="N86" s="236"/>
    </row>
    <row r="87" spans="1:14" ht="18" customHeight="1">
      <c r="A87" s="239"/>
      <c r="B87" s="192"/>
      <c r="C87" s="192" t="s">
        <v>52</v>
      </c>
      <c r="D87" s="192"/>
      <c r="E87" s="192"/>
      <c r="F87" s="192"/>
      <c r="G87" s="192"/>
      <c r="H87" s="192"/>
      <c r="I87" s="192"/>
      <c r="J87" s="216"/>
      <c r="K87" s="217"/>
      <c r="L87" s="217"/>
      <c r="M87" s="218"/>
      <c r="N87" s="236"/>
    </row>
    <row r="88" spans="1:14" ht="18" customHeight="1">
      <c r="A88" s="239"/>
      <c r="B88" s="192"/>
      <c r="C88" s="290" t="s">
        <v>331</v>
      </c>
      <c r="D88" s="291"/>
      <c r="E88" s="291"/>
      <c r="F88" s="291"/>
      <c r="G88" s="291"/>
      <c r="H88" s="291"/>
      <c r="I88" s="292"/>
      <c r="J88" s="216"/>
      <c r="K88" s="217"/>
      <c r="L88" s="217"/>
      <c r="M88" s="218"/>
      <c r="N88" s="236"/>
    </row>
    <row r="89" spans="1:14" ht="18" customHeight="1">
      <c r="A89" s="239"/>
      <c r="B89" s="192"/>
      <c r="C89" s="192" t="s">
        <v>32</v>
      </c>
      <c r="D89" s="192"/>
      <c r="E89" s="192"/>
      <c r="F89" s="192"/>
      <c r="G89" s="192"/>
      <c r="H89" s="192"/>
      <c r="I89" s="192"/>
      <c r="J89" s="219"/>
      <c r="K89" s="220"/>
      <c r="L89" s="220"/>
      <c r="M89" s="221"/>
      <c r="N89" s="236"/>
    </row>
    <row r="90" spans="1:14" ht="18" customHeight="1">
      <c r="A90" s="239"/>
      <c r="B90" s="192"/>
      <c r="C90" s="202" t="s">
        <v>39</v>
      </c>
      <c r="D90" s="223" t="s">
        <v>5</v>
      </c>
      <c r="E90" s="223"/>
      <c r="F90" s="223"/>
      <c r="G90" s="223"/>
      <c r="H90" s="223"/>
      <c r="I90" s="223"/>
      <c r="J90" s="224"/>
      <c r="K90" s="225"/>
      <c r="L90" s="225"/>
      <c r="M90" s="226"/>
      <c r="N90" s="236"/>
    </row>
    <row r="91" spans="1:14" ht="18" customHeight="1">
      <c r="A91" s="239"/>
      <c r="B91" s="192"/>
      <c r="C91" s="202"/>
      <c r="D91" s="195" t="s">
        <v>33</v>
      </c>
      <c r="E91" s="195"/>
      <c r="F91" s="195"/>
      <c r="G91" s="195"/>
      <c r="H91" s="195"/>
      <c r="I91" s="195"/>
      <c r="J91" s="206"/>
      <c r="K91" s="207"/>
      <c r="L91" s="207"/>
      <c r="M91" s="208"/>
      <c r="N91" s="236"/>
    </row>
    <row r="92" spans="1:14" ht="18" customHeight="1">
      <c r="A92" s="239"/>
      <c r="B92" s="192"/>
      <c r="C92" s="202"/>
      <c r="D92" s="227" t="s">
        <v>35</v>
      </c>
      <c r="E92" s="227"/>
      <c r="F92" s="227"/>
      <c r="G92" s="227"/>
      <c r="H92" s="227"/>
      <c r="I92" s="227"/>
      <c r="J92" s="228"/>
      <c r="K92" s="229"/>
      <c r="L92" s="229"/>
      <c r="M92" s="230"/>
      <c r="N92" s="236"/>
    </row>
    <row r="93" spans="1:14" ht="18" customHeight="1">
      <c r="A93" s="239"/>
      <c r="B93" s="192"/>
      <c r="C93" s="202"/>
      <c r="D93" s="227" t="s">
        <v>36</v>
      </c>
      <c r="E93" s="227"/>
      <c r="F93" s="227"/>
      <c r="G93" s="227"/>
      <c r="H93" s="227"/>
      <c r="I93" s="227"/>
      <c r="J93" s="196"/>
      <c r="K93" s="197"/>
      <c r="L93" s="197"/>
      <c r="M93" s="198"/>
      <c r="N93" s="236"/>
    </row>
    <row r="94" spans="1:14" ht="18" customHeight="1">
      <c r="A94" s="239"/>
      <c r="B94" s="192"/>
      <c r="C94" s="202"/>
      <c r="D94" s="195" t="s">
        <v>6</v>
      </c>
      <c r="E94" s="195"/>
      <c r="F94" s="195"/>
      <c r="G94" s="195"/>
      <c r="H94" s="195"/>
      <c r="I94" s="195"/>
      <c r="J94" s="199"/>
      <c r="K94" s="200"/>
      <c r="L94" s="200"/>
      <c r="M94" s="201"/>
      <c r="N94" s="236"/>
    </row>
    <row r="95" spans="1:14" ht="18" customHeight="1" thickBot="1">
      <c r="A95" s="239"/>
      <c r="B95" s="193"/>
      <c r="C95" s="222"/>
      <c r="D95" s="209" t="s">
        <v>7</v>
      </c>
      <c r="E95" s="209"/>
      <c r="F95" s="209"/>
      <c r="G95" s="209"/>
      <c r="H95" s="209"/>
      <c r="I95" s="209"/>
      <c r="J95" s="232"/>
      <c r="K95" s="233"/>
      <c r="L95" s="233"/>
      <c r="M95" s="234"/>
      <c r="N95" s="236"/>
    </row>
    <row r="96" spans="1:14" ht="18" customHeight="1">
      <c r="A96" s="239"/>
      <c r="B96" s="192" t="s">
        <v>159</v>
      </c>
      <c r="C96" s="192" t="s">
        <v>16</v>
      </c>
      <c r="D96" s="192"/>
      <c r="E96" s="192"/>
      <c r="F96" s="192"/>
      <c r="G96" s="192"/>
      <c r="H96" s="192"/>
      <c r="I96" s="192"/>
      <c r="J96" s="219"/>
      <c r="K96" s="220"/>
      <c r="L96" s="220"/>
      <c r="M96" s="221"/>
      <c r="N96" s="236"/>
    </row>
    <row r="97" spans="1:14" ht="18" customHeight="1">
      <c r="A97" s="239"/>
      <c r="B97" s="192"/>
      <c r="C97" s="192" t="s">
        <v>52</v>
      </c>
      <c r="D97" s="192"/>
      <c r="E97" s="192"/>
      <c r="F97" s="192"/>
      <c r="G97" s="192"/>
      <c r="H97" s="192"/>
      <c r="I97" s="192"/>
      <c r="J97" s="216"/>
      <c r="K97" s="217"/>
      <c r="L97" s="217"/>
      <c r="M97" s="218"/>
      <c r="N97" s="236"/>
    </row>
    <row r="98" spans="1:14" ht="18" customHeight="1">
      <c r="A98" s="239"/>
      <c r="B98" s="192"/>
      <c r="C98" s="290" t="s">
        <v>331</v>
      </c>
      <c r="D98" s="291"/>
      <c r="E98" s="291"/>
      <c r="F98" s="291"/>
      <c r="G98" s="291"/>
      <c r="H98" s="291"/>
      <c r="I98" s="292"/>
      <c r="J98" s="216"/>
      <c r="K98" s="217"/>
      <c r="L98" s="217"/>
      <c r="M98" s="218"/>
      <c r="N98" s="236"/>
    </row>
    <row r="99" spans="1:14" ht="18" customHeight="1">
      <c r="A99" s="239"/>
      <c r="B99" s="192"/>
      <c r="C99" s="192" t="s">
        <v>32</v>
      </c>
      <c r="D99" s="192"/>
      <c r="E99" s="192"/>
      <c r="F99" s="192"/>
      <c r="G99" s="192"/>
      <c r="H99" s="192"/>
      <c r="I99" s="192"/>
      <c r="J99" s="219"/>
      <c r="K99" s="220"/>
      <c r="L99" s="220"/>
      <c r="M99" s="221"/>
      <c r="N99" s="236"/>
    </row>
    <row r="100" spans="1:14" ht="18" customHeight="1">
      <c r="A100" s="239"/>
      <c r="B100" s="192"/>
      <c r="C100" s="202" t="s">
        <v>39</v>
      </c>
      <c r="D100" s="223" t="s">
        <v>5</v>
      </c>
      <c r="E100" s="223"/>
      <c r="F100" s="223"/>
      <c r="G100" s="223"/>
      <c r="H100" s="223"/>
      <c r="I100" s="223"/>
      <c r="J100" s="224"/>
      <c r="K100" s="225"/>
      <c r="L100" s="225"/>
      <c r="M100" s="226"/>
      <c r="N100" s="236"/>
    </row>
    <row r="101" spans="1:14" ht="18" customHeight="1">
      <c r="A101" s="239"/>
      <c r="B101" s="192"/>
      <c r="C101" s="202"/>
      <c r="D101" s="195" t="s">
        <v>33</v>
      </c>
      <c r="E101" s="195"/>
      <c r="F101" s="195"/>
      <c r="G101" s="195"/>
      <c r="H101" s="195"/>
      <c r="I101" s="195"/>
      <c r="J101" s="206"/>
      <c r="K101" s="207"/>
      <c r="L101" s="207"/>
      <c r="M101" s="208"/>
      <c r="N101" s="236"/>
    </row>
    <row r="102" spans="1:14" ht="18" customHeight="1">
      <c r="A102" s="239"/>
      <c r="B102" s="192"/>
      <c r="C102" s="202"/>
      <c r="D102" s="227" t="s">
        <v>35</v>
      </c>
      <c r="E102" s="227"/>
      <c r="F102" s="227"/>
      <c r="G102" s="227"/>
      <c r="H102" s="227"/>
      <c r="I102" s="227"/>
      <c r="J102" s="228"/>
      <c r="K102" s="229"/>
      <c r="L102" s="229"/>
      <c r="M102" s="230"/>
      <c r="N102" s="236"/>
    </row>
    <row r="103" spans="1:14" ht="18" customHeight="1">
      <c r="A103" s="239"/>
      <c r="B103" s="192"/>
      <c r="C103" s="202"/>
      <c r="D103" s="227" t="s">
        <v>36</v>
      </c>
      <c r="E103" s="227"/>
      <c r="F103" s="227"/>
      <c r="G103" s="227"/>
      <c r="H103" s="227"/>
      <c r="I103" s="227"/>
      <c r="J103" s="196"/>
      <c r="K103" s="197"/>
      <c r="L103" s="197"/>
      <c r="M103" s="198"/>
      <c r="N103" s="236"/>
    </row>
    <row r="104" spans="1:14" ht="18" customHeight="1">
      <c r="A104" s="239"/>
      <c r="B104" s="192"/>
      <c r="C104" s="202"/>
      <c r="D104" s="195" t="s">
        <v>6</v>
      </c>
      <c r="E104" s="195"/>
      <c r="F104" s="195"/>
      <c r="G104" s="195"/>
      <c r="H104" s="195"/>
      <c r="I104" s="195"/>
      <c r="J104" s="199"/>
      <c r="K104" s="200"/>
      <c r="L104" s="200"/>
      <c r="M104" s="201"/>
      <c r="N104" s="236"/>
    </row>
    <row r="105" spans="1:14" ht="18" customHeight="1">
      <c r="A105" s="239"/>
      <c r="B105" s="192"/>
      <c r="C105" s="202"/>
      <c r="D105" s="286" t="s">
        <v>7</v>
      </c>
      <c r="E105" s="286"/>
      <c r="F105" s="286"/>
      <c r="G105" s="286"/>
      <c r="H105" s="286"/>
      <c r="I105" s="286"/>
      <c r="J105" s="307"/>
      <c r="K105" s="260"/>
      <c r="L105" s="260"/>
      <c r="M105" s="261"/>
      <c r="N105" s="236"/>
    </row>
    <row r="106" spans="1:14" ht="18" customHeight="1">
      <c r="A106" s="239"/>
      <c r="B106" s="192" t="s">
        <v>160</v>
      </c>
      <c r="C106" s="194" t="s">
        <v>16</v>
      </c>
      <c r="D106" s="194"/>
      <c r="E106" s="194"/>
      <c r="F106" s="194"/>
      <c r="G106" s="194"/>
      <c r="H106" s="194"/>
      <c r="I106" s="194"/>
      <c r="J106" s="293"/>
      <c r="K106" s="294"/>
      <c r="L106" s="294"/>
      <c r="M106" s="295"/>
      <c r="N106" s="236"/>
    </row>
    <row r="107" spans="1:14" ht="18" customHeight="1">
      <c r="A107" s="239"/>
      <c r="B107" s="192"/>
      <c r="C107" s="192" t="s">
        <v>52</v>
      </c>
      <c r="D107" s="192"/>
      <c r="E107" s="192"/>
      <c r="F107" s="192"/>
      <c r="G107" s="192"/>
      <c r="H107" s="192"/>
      <c r="I107" s="192"/>
      <c r="J107" s="216"/>
      <c r="K107" s="217"/>
      <c r="L107" s="217"/>
      <c r="M107" s="218"/>
      <c r="N107" s="236"/>
    </row>
    <row r="108" spans="1:14" ht="18" customHeight="1">
      <c r="A108" s="239"/>
      <c r="B108" s="192"/>
      <c r="C108" s="290" t="s">
        <v>331</v>
      </c>
      <c r="D108" s="291"/>
      <c r="E108" s="291"/>
      <c r="F108" s="291"/>
      <c r="G108" s="291"/>
      <c r="H108" s="291"/>
      <c r="I108" s="292"/>
      <c r="J108" s="216"/>
      <c r="K108" s="217"/>
      <c r="L108" s="217"/>
      <c r="M108" s="218"/>
      <c r="N108" s="236"/>
    </row>
    <row r="109" spans="1:14" ht="18" customHeight="1">
      <c r="A109" s="239"/>
      <c r="B109" s="192"/>
      <c r="C109" s="192" t="s">
        <v>32</v>
      </c>
      <c r="D109" s="192"/>
      <c r="E109" s="192"/>
      <c r="F109" s="192"/>
      <c r="G109" s="192"/>
      <c r="H109" s="192"/>
      <c r="I109" s="192"/>
      <c r="J109" s="219"/>
      <c r="K109" s="220"/>
      <c r="L109" s="220"/>
      <c r="M109" s="221"/>
      <c r="N109" s="236"/>
    </row>
    <row r="110" spans="1:14" ht="18" customHeight="1">
      <c r="A110" s="239"/>
      <c r="B110" s="192"/>
      <c r="C110" s="202" t="s">
        <v>39</v>
      </c>
      <c r="D110" s="223" t="s">
        <v>5</v>
      </c>
      <c r="E110" s="223"/>
      <c r="F110" s="223"/>
      <c r="G110" s="223"/>
      <c r="H110" s="223"/>
      <c r="I110" s="223"/>
      <c r="J110" s="224"/>
      <c r="K110" s="225"/>
      <c r="L110" s="225"/>
      <c r="M110" s="226"/>
      <c r="N110" s="236"/>
    </row>
    <row r="111" spans="1:14" ht="18" customHeight="1">
      <c r="A111" s="239"/>
      <c r="B111" s="192"/>
      <c r="C111" s="202"/>
      <c r="D111" s="195" t="s">
        <v>33</v>
      </c>
      <c r="E111" s="195"/>
      <c r="F111" s="195"/>
      <c r="G111" s="195"/>
      <c r="H111" s="195"/>
      <c r="I111" s="195"/>
      <c r="J111" s="206"/>
      <c r="K111" s="207"/>
      <c r="L111" s="207"/>
      <c r="M111" s="208"/>
      <c r="N111" s="236"/>
    </row>
    <row r="112" spans="1:14" ht="18" customHeight="1">
      <c r="A112" s="239"/>
      <c r="B112" s="192"/>
      <c r="C112" s="202"/>
      <c r="D112" s="227" t="s">
        <v>35</v>
      </c>
      <c r="E112" s="227"/>
      <c r="F112" s="227"/>
      <c r="G112" s="227"/>
      <c r="H112" s="227"/>
      <c r="I112" s="227"/>
      <c r="J112" s="228"/>
      <c r="K112" s="229"/>
      <c r="L112" s="229"/>
      <c r="M112" s="230"/>
      <c r="N112" s="236"/>
    </row>
    <row r="113" spans="1:14" ht="18" customHeight="1">
      <c r="A113" s="239"/>
      <c r="B113" s="192"/>
      <c r="C113" s="202"/>
      <c r="D113" s="227" t="s">
        <v>36</v>
      </c>
      <c r="E113" s="227"/>
      <c r="F113" s="227"/>
      <c r="G113" s="227"/>
      <c r="H113" s="227"/>
      <c r="I113" s="227"/>
      <c r="J113" s="196"/>
      <c r="K113" s="197"/>
      <c r="L113" s="197"/>
      <c r="M113" s="198"/>
      <c r="N113" s="236"/>
    </row>
    <row r="114" spans="1:14" ht="18" customHeight="1">
      <c r="A114" s="239"/>
      <c r="B114" s="192"/>
      <c r="C114" s="202"/>
      <c r="D114" s="195" t="s">
        <v>6</v>
      </c>
      <c r="E114" s="195"/>
      <c r="F114" s="195"/>
      <c r="G114" s="195"/>
      <c r="H114" s="195"/>
      <c r="I114" s="195"/>
      <c r="J114" s="199"/>
      <c r="K114" s="200"/>
      <c r="L114" s="200"/>
      <c r="M114" s="201"/>
      <c r="N114" s="236"/>
    </row>
    <row r="115" spans="1:14" ht="18" customHeight="1" thickBot="1">
      <c r="A115" s="239"/>
      <c r="B115" s="193"/>
      <c r="C115" s="222"/>
      <c r="D115" s="209" t="s">
        <v>7</v>
      </c>
      <c r="E115" s="209"/>
      <c r="F115" s="209"/>
      <c r="G115" s="209"/>
      <c r="H115" s="209"/>
      <c r="I115" s="209"/>
      <c r="J115" s="232"/>
      <c r="K115" s="233"/>
      <c r="L115" s="233"/>
      <c r="M115" s="234"/>
      <c r="N115" s="236"/>
    </row>
    <row r="116" spans="1:14" ht="18" customHeight="1">
      <c r="A116" s="239"/>
      <c r="B116" s="192" t="s">
        <v>161</v>
      </c>
      <c r="C116" s="192" t="s">
        <v>16</v>
      </c>
      <c r="D116" s="192"/>
      <c r="E116" s="192"/>
      <c r="F116" s="192"/>
      <c r="G116" s="192"/>
      <c r="H116" s="192"/>
      <c r="I116" s="192"/>
      <c r="J116" s="219"/>
      <c r="K116" s="220"/>
      <c r="L116" s="220"/>
      <c r="M116" s="221"/>
      <c r="N116" s="236"/>
    </row>
    <row r="117" spans="1:14" ht="18" customHeight="1">
      <c r="A117" s="239"/>
      <c r="B117" s="192"/>
      <c r="C117" s="192" t="s">
        <v>52</v>
      </c>
      <c r="D117" s="192"/>
      <c r="E117" s="192"/>
      <c r="F117" s="192"/>
      <c r="G117" s="192"/>
      <c r="H117" s="192"/>
      <c r="I117" s="192"/>
      <c r="J117" s="216"/>
      <c r="K117" s="217"/>
      <c r="L117" s="217"/>
      <c r="M117" s="218"/>
      <c r="N117" s="236"/>
    </row>
    <row r="118" spans="1:14" ht="18" customHeight="1">
      <c r="A118" s="239"/>
      <c r="B118" s="192"/>
      <c r="C118" s="290" t="s">
        <v>331</v>
      </c>
      <c r="D118" s="291"/>
      <c r="E118" s="291"/>
      <c r="F118" s="291"/>
      <c r="G118" s="291"/>
      <c r="H118" s="291"/>
      <c r="I118" s="292"/>
      <c r="J118" s="216"/>
      <c r="K118" s="217"/>
      <c r="L118" s="217"/>
      <c r="M118" s="218"/>
      <c r="N118" s="236"/>
    </row>
    <row r="119" spans="1:14" ht="18" customHeight="1">
      <c r="A119" s="239"/>
      <c r="B119" s="192"/>
      <c r="C119" s="192" t="s">
        <v>32</v>
      </c>
      <c r="D119" s="192"/>
      <c r="E119" s="192"/>
      <c r="F119" s="192"/>
      <c r="G119" s="192"/>
      <c r="H119" s="192"/>
      <c r="I119" s="192"/>
      <c r="J119" s="219"/>
      <c r="K119" s="220"/>
      <c r="L119" s="220"/>
      <c r="M119" s="221"/>
      <c r="N119" s="236"/>
    </row>
    <row r="120" spans="1:14" ht="18" customHeight="1">
      <c r="A120" s="239"/>
      <c r="B120" s="192"/>
      <c r="C120" s="202" t="s">
        <v>39</v>
      </c>
      <c r="D120" s="223" t="s">
        <v>5</v>
      </c>
      <c r="E120" s="223"/>
      <c r="F120" s="223"/>
      <c r="G120" s="223"/>
      <c r="H120" s="223"/>
      <c r="I120" s="223"/>
      <c r="J120" s="224"/>
      <c r="K120" s="225"/>
      <c r="L120" s="225"/>
      <c r="M120" s="226"/>
      <c r="N120" s="236"/>
    </row>
    <row r="121" spans="1:14" ht="18" customHeight="1">
      <c r="A121" s="239"/>
      <c r="B121" s="192"/>
      <c r="C121" s="202"/>
      <c r="D121" s="195" t="s">
        <v>33</v>
      </c>
      <c r="E121" s="195"/>
      <c r="F121" s="195"/>
      <c r="G121" s="195"/>
      <c r="H121" s="195"/>
      <c r="I121" s="195"/>
      <c r="J121" s="206"/>
      <c r="K121" s="207"/>
      <c r="L121" s="207"/>
      <c r="M121" s="208"/>
      <c r="N121" s="236"/>
    </row>
    <row r="122" spans="1:14" ht="18" customHeight="1">
      <c r="A122" s="239"/>
      <c r="B122" s="192"/>
      <c r="C122" s="202"/>
      <c r="D122" s="227" t="s">
        <v>35</v>
      </c>
      <c r="E122" s="227"/>
      <c r="F122" s="227"/>
      <c r="G122" s="227"/>
      <c r="H122" s="227"/>
      <c r="I122" s="227"/>
      <c r="J122" s="228"/>
      <c r="K122" s="229"/>
      <c r="L122" s="229"/>
      <c r="M122" s="230"/>
      <c r="N122" s="236"/>
    </row>
    <row r="123" spans="1:14" ht="18" customHeight="1">
      <c r="A123" s="239"/>
      <c r="B123" s="192"/>
      <c r="C123" s="202"/>
      <c r="D123" s="227" t="s">
        <v>36</v>
      </c>
      <c r="E123" s="227"/>
      <c r="F123" s="227"/>
      <c r="G123" s="227"/>
      <c r="H123" s="227"/>
      <c r="I123" s="227"/>
      <c r="J123" s="196"/>
      <c r="K123" s="197"/>
      <c r="L123" s="197"/>
      <c r="M123" s="198"/>
      <c r="N123" s="236"/>
    </row>
    <row r="124" spans="1:14" ht="18" customHeight="1">
      <c r="A124" s="239"/>
      <c r="B124" s="192"/>
      <c r="C124" s="202"/>
      <c r="D124" s="195" t="s">
        <v>6</v>
      </c>
      <c r="E124" s="195"/>
      <c r="F124" s="195"/>
      <c r="G124" s="195"/>
      <c r="H124" s="195"/>
      <c r="I124" s="195"/>
      <c r="J124" s="199"/>
      <c r="K124" s="200"/>
      <c r="L124" s="200"/>
      <c r="M124" s="201"/>
      <c r="N124" s="236"/>
    </row>
    <row r="125" spans="1:14" ht="18" customHeight="1">
      <c r="A125" s="239"/>
      <c r="B125" s="192"/>
      <c r="C125" s="202"/>
      <c r="D125" s="286" t="s">
        <v>7</v>
      </c>
      <c r="E125" s="286"/>
      <c r="F125" s="286"/>
      <c r="G125" s="286"/>
      <c r="H125" s="286"/>
      <c r="I125" s="286"/>
      <c r="J125" s="307"/>
      <c r="K125" s="260"/>
      <c r="L125" s="260"/>
      <c r="M125" s="261"/>
      <c r="N125" s="236"/>
    </row>
    <row r="126" spans="1:14" ht="18" customHeight="1">
      <c r="A126" s="239"/>
      <c r="B126" s="192" t="s">
        <v>162</v>
      </c>
      <c r="C126" s="194" t="s">
        <v>16</v>
      </c>
      <c r="D126" s="194"/>
      <c r="E126" s="194"/>
      <c r="F126" s="194"/>
      <c r="G126" s="194"/>
      <c r="H126" s="194"/>
      <c r="I126" s="194"/>
      <c r="J126" s="293"/>
      <c r="K126" s="294"/>
      <c r="L126" s="294"/>
      <c r="M126" s="295"/>
      <c r="N126" s="236"/>
    </row>
    <row r="127" spans="1:14" ht="18" customHeight="1">
      <c r="A127" s="239"/>
      <c r="B127" s="192"/>
      <c r="C127" s="192" t="s">
        <v>52</v>
      </c>
      <c r="D127" s="192"/>
      <c r="E127" s="192"/>
      <c r="F127" s="192"/>
      <c r="G127" s="192"/>
      <c r="H127" s="192"/>
      <c r="I127" s="192"/>
      <c r="J127" s="216"/>
      <c r="K127" s="217"/>
      <c r="L127" s="217"/>
      <c r="M127" s="218"/>
      <c r="N127" s="236"/>
    </row>
    <row r="128" spans="1:14" ht="18" customHeight="1">
      <c r="A128" s="239"/>
      <c r="B128" s="192"/>
      <c r="C128" s="290" t="s">
        <v>331</v>
      </c>
      <c r="D128" s="291"/>
      <c r="E128" s="291"/>
      <c r="F128" s="291"/>
      <c r="G128" s="291"/>
      <c r="H128" s="291"/>
      <c r="I128" s="292"/>
      <c r="J128" s="216"/>
      <c r="K128" s="217"/>
      <c r="L128" s="217"/>
      <c r="M128" s="218"/>
      <c r="N128" s="236"/>
    </row>
    <row r="129" spans="1:14" ht="18" customHeight="1">
      <c r="A129" s="239"/>
      <c r="B129" s="192"/>
      <c r="C129" s="192" t="s">
        <v>32</v>
      </c>
      <c r="D129" s="192"/>
      <c r="E129" s="192"/>
      <c r="F129" s="192"/>
      <c r="G129" s="192"/>
      <c r="H129" s="192"/>
      <c r="I129" s="192"/>
      <c r="J129" s="219"/>
      <c r="K129" s="220"/>
      <c r="L129" s="220"/>
      <c r="M129" s="221"/>
      <c r="N129" s="236"/>
    </row>
    <row r="130" spans="1:14" ht="18" customHeight="1">
      <c r="A130" s="239"/>
      <c r="B130" s="192"/>
      <c r="C130" s="202" t="s">
        <v>39</v>
      </c>
      <c r="D130" s="223" t="s">
        <v>5</v>
      </c>
      <c r="E130" s="223"/>
      <c r="F130" s="223"/>
      <c r="G130" s="223"/>
      <c r="H130" s="223"/>
      <c r="I130" s="223"/>
      <c r="J130" s="224"/>
      <c r="K130" s="225"/>
      <c r="L130" s="225"/>
      <c r="M130" s="226"/>
      <c r="N130" s="236"/>
    </row>
    <row r="131" spans="1:14" ht="18" customHeight="1">
      <c r="A131" s="239"/>
      <c r="B131" s="192"/>
      <c r="C131" s="202"/>
      <c r="D131" s="195" t="s">
        <v>33</v>
      </c>
      <c r="E131" s="195"/>
      <c r="F131" s="195"/>
      <c r="G131" s="195"/>
      <c r="H131" s="195"/>
      <c r="I131" s="195"/>
      <c r="J131" s="206"/>
      <c r="K131" s="207"/>
      <c r="L131" s="207"/>
      <c r="M131" s="208"/>
      <c r="N131" s="236"/>
    </row>
    <row r="132" spans="1:14" ht="18" customHeight="1">
      <c r="A132" s="239"/>
      <c r="B132" s="192"/>
      <c r="C132" s="202"/>
      <c r="D132" s="227" t="s">
        <v>35</v>
      </c>
      <c r="E132" s="227"/>
      <c r="F132" s="227"/>
      <c r="G132" s="227"/>
      <c r="H132" s="227"/>
      <c r="I132" s="227"/>
      <c r="J132" s="228"/>
      <c r="K132" s="229"/>
      <c r="L132" s="229"/>
      <c r="M132" s="230"/>
      <c r="N132" s="236"/>
    </row>
    <row r="133" spans="1:14" ht="18" customHeight="1">
      <c r="A133" s="239"/>
      <c r="B133" s="192"/>
      <c r="C133" s="202"/>
      <c r="D133" s="227" t="s">
        <v>36</v>
      </c>
      <c r="E133" s="227"/>
      <c r="F133" s="227"/>
      <c r="G133" s="227"/>
      <c r="H133" s="227"/>
      <c r="I133" s="227"/>
      <c r="J133" s="196"/>
      <c r="K133" s="197"/>
      <c r="L133" s="197"/>
      <c r="M133" s="198"/>
      <c r="N133" s="236"/>
    </row>
    <row r="134" spans="1:14" ht="18" customHeight="1">
      <c r="A134" s="239"/>
      <c r="B134" s="192"/>
      <c r="C134" s="202"/>
      <c r="D134" s="195" t="s">
        <v>6</v>
      </c>
      <c r="E134" s="195"/>
      <c r="F134" s="195"/>
      <c r="G134" s="195"/>
      <c r="H134" s="195"/>
      <c r="I134" s="195"/>
      <c r="J134" s="199"/>
      <c r="K134" s="200"/>
      <c r="L134" s="200"/>
      <c r="M134" s="201"/>
      <c r="N134" s="236"/>
    </row>
    <row r="135" spans="1:14" ht="18" customHeight="1" thickBot="1">
      <c r="A135" s="316"/>
      <c r="B135" s="193"/>
      <c r="C135" s="222"/>
      <c r="D135" s="209" t="s">
        <v>7</v>
      </c>
      <c r="E135" s="209"/>
      <c r="F135" s="209"/>
      <c r="G135" s="209"/>
      <c r="H135" s="209"/>
      <c r="I135" s="209"/>
      <c r="J135" s="232"/>
      <c r="K135" s="233"/>
      <c r="L135" s="233"/>
      <c r="M135" s="234"/>
      <c r="N135" s="237"/>
    </row>
    <row r="136" spans="1:14" ht="30" customHeight="1">
      <c r="A136" s="312" t="s">
        <v>156</v>
      </c>
      <c r="B136" s="313"/>
      <c r="C136" s="313"/>
      <c r="D136" s="313"/>
      <c r="E136" s="313"/>
      <c r="F136" s="313"/>
      <c r="G136" s="313"/>
      <c r="H136" s="313"/>
      <c r="I136" s="314"/>
      <c r="J136" s="402"/>
      <c r="K136" s="403"/>
      <c r="L136" s="403"/>
      <c r="M136" s="404"/>
      <c r="N136" s="110" t="s">
        <v>157</v>
      </c>
    </row>
    <row r="137" spans="1:14" ht="18" customHeight="1" thickBot="1">
      <c r="A137" s="399" t="s">
        <v>158</v>
      </c>
      <c r="B137" s="400"/>
      <c r="C137" s="400"/>
      <c r="D137" s="400"/>
      <c r="E137" s="400"/>
      <c r="F137" s="400"/>
      <c r="G137" s="400"/>
      <c r="H137" s="400"/>
      <c r="I137" s="401"/>
      <c r="J137" s="396" t="s">
        <v>111</v>
      </c>
      <c r="K137" s="397"/>
      <c r="L137" s="397"/>
      <c r="M137" s="398"/>
      <c r="N137" s="66" t="s">
        <v>124</v>
      </c>
    </row>
    <row r="138" spans="1:14" ht="60" customHeight="1">
      <c r="A138" s="315" t="s">
        <v>112</v>
      </c>
      <c r="B138" s="393" t="s">
        <v>168</v>
      </c>
      <c r="C138" s="394"/>
      <c r="D138" s="394"/>
      <c r="E138" s="394"/>
      <c r="F138" s="394"/>
      <c r="G138" s="394"/>
      <c r="H138" s="394"/>
      <c r="I138" s="395"/>
      <c r="J138" s="203"/>
      <c r="K138" s="204"/>
      <c r="L138" s="204"/>
      <c r="M138" s="205"/>
      <c r="N138" s="109" t="s">
        <v>314</v>
      </c>
    </row>
    <row r="139" spans="1:14" ht="99.95" customHeight="1">
      <c r="A139" s="239"/>
      <c r="B139" s="317" t="s">
        <v>173</v>
      </c>
      <c r="C139" s="231" t="s">
        <v>166</v>
      </c>
      <c r="D139" s="211"/>
      <c r="E139" s="211"/>
      <c r="F139" s="211"/>
      <c r="G139" s="211"/>
      <c r="H139" s="211"/>
      <c r="I139" s="212"/>
      <c r="J139" s="308"/>
      <c r="K139" s="309"/>
      <c r="L139" s="309"/>
      <c r="M139" s="310"/>
      <c r="N139" s="84" t="s">
        <v>315</v>
      </c>
    </row>
    <row r="140" spans="1:14" ht="99.95" customHeight="1">
      <c r="A140" s="239"/>
      <c r="B140" s="318"/>
      <c r="C140" s="162"/>
      <c r="D140" s="213" t="s">
        <v>167</v>
      </c>
      <c r="E140" s="214"/>
      <c r="F140" s="214"/>
      <c r="G140" s="214"/>
      <c r="H140" s="214"/>
      <c r="I140" s="215"/>
      <c r="J140" s="308"/>
      <c r="K140" s="309"/>
      <c r="L140" s="309"/>
      <c r="M140" s="310"/>
      <c r="N140" s="84" t="s">
        <v>316</v>
      </c>
    </row>
    <row r="141" spans="1:14" ht="50.1" customHeight="1">
      <c r="A141" s="239"/>
      <c r="B141" s="318"/>
      <c r="C141" s="162"/>
      <c r="D141" s="213" t="s">
        <v>317</v>
      </c>
      <c r="E141" s="214"/>
      <c r="F141" s="214"/>
      <c r="G141" s="214"/>
      <c r="H141" s="214"/>
      <c r="I141" s="215"/>
      <c r="J141" s="308"/>
      <c r="K141" s="309"/>
      <c r="L141" s="309"/>
      <c r="M141" s="310"/>
      <c r="N141" s="84" t="s">
        <v>319</v>
      </c>
    </row>
    <row r="142" spans="1:14" ht="50.1" customHeight="1">
      <c r="A142" s="239"/>
      <c r="B142" s="318"/>
      <c r="C142" s="117"/>
      <c r="D142" s="213" t="s">
        <v>318</v>
      </c>
      <c r="E142" s="214"/>
      <c r="F142" s="214"/>
      <c r="G142" s="214"/>
      <c r="H142" s="214"/>
      <c r="I142" s="215"/>
      <c r="J142" s="308"/>
      <c r="K142" s="309"/>
      <c r="L142" s="309"/>
      <c r="M142" s="310"/>
      <c r="N142" s="84" t="s">
        <v>320</v>
      </c>
    </row>
    <row r="143" spans="1:14" ht="99.95" customHeight="1" thickBot="1">
      <c r="A143" s="316"/>
      <c r="B143" s="319"/>
      <c r="C143" s="210" t="s">
        <v>172</v>
      </c>
      <c r="D143" s="211"/>
      <c r="E143" s="211"/>
      <c r="F143" s="211"/>
      <c r="G143" s="211"/>
      <c r="H143" s="211"/>
      <c r="I143" s="212"/>
      <c r="J143" s="390"/>
      <c r="K143" s="391"/>
      <c r="L143" s="391"/>
      <c r="M143" s="392"/>
      <c r="N143" s="159" t="s">
        <v>321</v>
      </c>
    </row>
    <row r="144" spans="1:14" ht="30" customHeight="1">
      <c r="A144" s="370" t="s">
        <v>68</v>
      </c>
      <c r="B144" s="313" t="s">
        <v>50</v>
      </c>
      <c r="C144" s="313"/>
      <c r="D144" s="313"/>
      <c r="E144" s="313"/>
      <c r="F144" s="313"/>
      <c r="G144" s="313"/>
      <c r="H144" s="313"/>
      <c r="I144" s="314"/>
      <c r="J144" s="382"/>
      <c r="K144" s="383"/>
      <c r="L144" s="383"/>
      <c r="M144" s="384"/>
      <c r="N144" s="69" t="s">
        <v>117</v>
      </c>
    </row>
    <row r="145" spans="1:14" ht="69.95" customHeight="1">
      <c r="A145" s="371"/>
      <c r="B145" s="214" t="s">
        <v>114</v>
      </c>
      <c r="C145" s="214"/>
      <c r="D145" s="214"/>
      <c r="E145" s="214"/>
      <c r="F145" s="214"/>
      <c r="G145" s="214"/>
      <c r="H145" s="214"/>
      <c r="I145" s="215"/>
      <c r="J145" s="387" t="s">
        <v>115</v>
      </c>
      <c r="K145" s="388"/>
      <c r="L145" s="388"/>
      <c r="M145" s="389"/>
      <c r="N145" s="67" t="s">
        <v>322</v>
      </c>
    </row>
    <row r="146" spans="1:14" ht="50.25" customHeight="1">
      <c r="A146" s="371"/>
      <c r="B146" s="385" t="s">
        <v>113</v>
      </c>
      <c r="C146" s="385"/>
      <c r="D146" s="385"/>
      <c r="E146" s="385"/>
      <c r="F146" s="385"/>
      <c r="G146" s="385"/>
      <c r="H146" s="385"/>
      <c r="I146" s="386"/>
      <c r="J146" s="203"/>
      <c r="K146" s="204"/>
      <c r="L146" s="204"/>
      <c r="M146" s="205"/>
      <c r="N146" s="67" t="s">
        <v>266</v>
      </c>
    </row>
    <row r="147" spans="1:14" ht="24.95" customHeight="1">
      <c r="A147" s="371"/>
      <c r="B147" s="268" t="s">
        <v>341</v>
      </c>
      <c r="C147" s="281"/>
      <c r="D147" s="281"/>
      <c r="E147" s="281"/>
      <c r="F147" s="281" t="s">
        <v>153</v>
      </c>
      <c r="G147" s="281"/>
      <c r="H147" s="281"/>
      <c r="I147" s="281"/>
      <c r="J147" s="374" t="str">
        <f>IF(J155*J153=0,"",J155*J153)</f>
        <v/>
      </c>
      <c r="K147" s="375"/>
      <c r="L147" s="94" t="s">
        <v>125</v>
      </c>
      <c r="M147" s="95"/>
      <c r="N147" s="368" t="s">
        <v>343</v>
      </c>
    </row>
    <row r="148" spans="1:14" ht="24.95" customHeight="1">
      <c r="A148" s="371"/>
      <c r="B148" s="268"/>
      <c r="C148" s="281"/>
      <c r="D148" s="281"/>
      <c r="E148" s="281"/>
      <c r="F148" s="281" t="s">
        <v>74</v>
      </c>
      <c r="G148" s="281"/>
      <c r="H148" s="281"/>
      <c r="I148" s="281"/>
      <c r="J148" s="374" t="str">
        <f>IF(J155*J154=0,"",J155*J154)</f>
        <v/>
      </c>
      <c r="K148" s="375"/>
      <c r="L148" s="94" t="s">
        <v>125</v>
      </c>
      <c r="M148" s="95"/>
      <c r="N148" s="369"/>
    </row>
    <row r="149" spans="1:14" ht="24.95" customHeight="1">
      <c r="A149" s="371"/>
      <c r="B149" s="268" t="s">
        <v>126</v>
      </c>
      <c r="C149" s="281"/>
      <c r="D149" s="281"/>
      <c r="E149" s="281"/>
      <c r="F149" s="281" t="s">
        <v>153</v>
      </c>
      <c r="G149" s="281"/>
      <c r="H149" s="281"/>
      <c r="I149" s="281"/>
      <c r="J149" s="374" t="str">
        <f>IF(J156*J153=0,"",J156*J153)</f>
        <v/>
      </c>
      <c r="K149" s="375"/>
      <c r="L149" s="101" t="str">
        <f>IF(L156=0,"",L156)</f>
        <v/>
      </c>
      <c r="M149" s="96" t="s">
        <v>130</v>
      </c>
      <c r="N149" s="368" t="s">
        <v>346</v>
      </c>
    </row>
    <row r="150" spans="1:14" ht="24.95" customHeight="1">
      <c r="A150" s="371"/>
      <c r="B150" s="268"/>
      <c r="C150" s="281"/>
      <c r="D150" s="281"/>
      <c r="E150" s="281"/>
      <c r="F150" s="281" t="s">
        <v>74</v>
      </c>
      <c r="G150" s="281"/>
      <c r="H150" s="281"/>
      <c r="I150" s="281"/>
      <c r="J150" s="374" t="str">
        <f>IF(J156*J154=0,"",J156*J154)</f>
        <v/>
      </c>
      <c r="K150" s="375"/>
      <c r="L150" s="101" t="str">
        <f>IF(L156=0,"",L156)</f>
        <v/>
      </c>
      <c r="M150" s="96" t="s">
        <v>130</v>
      </c>
      <c r="N150" s="369"/>
    </row>
    <row r="151" spans="1:14" ht="24.95" customHeight="1">
      <c r="A151" s="371"/>
      <c r="B151" s="268" t="s">
        <v>127</v>
      </c>
      <c r="C151" s="281"/>
      <c r="D151" s="281"/>
      <c r="E151" s="281"/>
      <c r="F151" s="281" t="s">
        <v>153</v>
      </c>
      <c r="G151" s="281"/>
      <c r="H151" s="281"/>
      <c r="I151" s="281"/>
      <c r="J151" s="374" t="str">
        <f>IF(J157*J153=0,"",J157*J153)</f>
        <v/>
      </c>
      <c r="K151" s="375"/>
      <c r="L151" s="101" t="str">
        <f>IF(L157=0,"",L157)</f>
        <v/>
      </c>
      <c r="M151" s="96" t="s">
        <v>130</v>
      </c>
      <c r="N151" s="368" t="s">
        <v>347</v>
      </c>
    </row>
    <row r="152" spans="1:14" ht="24.95" customHeight="1">
      <c r="A152" s="371"/>
      <c r="B152" s="268"/>
      <c r="C152" s="281"/>
      <c r="D152" s="281"/>
      <c r="E152" s="281"/>
      <c r="F152" s="281" t="s">
        <v>154</v>
      </c>
      <c r="G152" s="281"/>
      <c r="H152" s="281"/>
      <c r="I152" s="281"/>
      <c r="J152" s="374" t="str">
        <f>IF(J157*J154=0,"",J157*J154)</f>
        <v/>
      </c>
      <c r="K152" s="375"/>
      <c r="L152" s="101" t="str">
        <f>IF(L157=0,"",L157)</f>
        <v/>
      </c>
      <c r="M152" s="96" t="s">
        <v>130</v>
      </c>
      <c r="N152" s="369"/>
    </row>
    <row r="153" spans="1:14" ht="24.95" customHeight="1">
      <c r="A153" s="371"/>
      <c r="B153" s="268" t="s">
        <v>342</v>
      </c>
      <c r="C153" s="281"/>
      <c r="D153" s="281"/>
      <c r="E153" s="281"/>
      <c r="F153" s="281" t="s">
        <v>153</v>
      </c>
      <c r="G153" s="281"/>
      <c r="H153" s="281"/>
      <c r="I153" s="281"/>
      <c r="J153" s="376"/>
      <c r="K153" s="377"/>
      <c r="L153" s="97" t="s">
        <v>131</v>
      </c>
      <c r="M153" s="98"/>
      <c r="N153" s="368" t="s">
        <v>349</v>
      </c>
    </row>
    <row r="154" spans="1:14" ht="24.95" customHeight="1">
      <c r="A154" s="371"/>
      <c r="B154" s="268"/>
      <c r="C154" s="281"/>
      <c r="D154" s="281"/>
      <c r="E154" s="281"/>
      <c r="F154" s="281" t="s">
        <v>74</v>
      </c>
      <c r="G154" s="281"/>
      <c r="H154" s="281"/>
      <c r="I154" s="281"/>
      <c r="J154" s="376"/>
      <c r="K154" s="377"/>
      <c r="L154" s="94" t="s">
        <v>131</v>
      </c>
      <c r="M154" s="95"/>
      <c r="N154" s="236"/>
    </row>
    <row r="155" spans="1:14" ht="39.950000000000003" customHeight="1">
      <c r="A155" s="371"/>
      <c r="B155" s="267" t="s">
        <v>344</v>
      </c>
      <c r="C155" s="267"/>
      <c r="D155" s="267"/>
      <c r="E155" s="267"/>
      <c r="F155" s="267"/>
      <c r="G155" s="267"/>
      <c r="H155" s="267"/>
      <c r="I155" s="268"/>
      <c r="J155" s="320"/>
      <c r="K155" s="321"/>
      <c r="L155" s="94" t="s">
        <v>132</v>
      </c>
      <c r="M155" s="95"/>
      <c r="N155" s="84" t="s">
        <v>348</v>
      </c>
    </row>
    <row r="156" spans="1:14" ht="39.950000000000003" customHeight="1">
      <c r="A156" s="371"/>
      <c r="B156" s="267" t="s">
        <v>339</v>
      </c>
      <c r="C156" s="267"/>
      <c r="D156" s="267"/>
      <c r="E156" s="267"/>
      <c r="F156" s="267"/>
      <c r="G156" s="267"/>
      <c r="H156" s="267"/>
      <c r="I156" s="268"/>
      <c r="J156" s="320"/>
      <c r="K156" s="321"/>
      <c r="L156" s="160"/>
      <c r="M156" s="99" t="s">
        <v>133</v>
      </c>
      <c r="N156" s="368" t="s">
        <v>152</v>
      </c>
    </row>
    <row r="157" spans="1:14" ht="39.950000000000003" customHeight="1">
      <c r="A157" s="371"/>
      <c r="B157" s="272" t="s">
        <v>340</v>
      </c>
      <c r="C157" s="272"/>
      <c r="D157" s="272"/>
      <c r="E157" s="272"/>
      <c r="F157" s="272"/>
      <c r="G157" s="272"/>
      <c r="H157" s="272"/>
      <c r="I157" s="373"/>
      <c r="J157" s="320"/>
      <c r="K157" s="321"/>
      <c r="L157" s="160"/>
      <c r="M157" s="100" t="s">
        <v>134</v>
      </c>
      <c r="N157" s="369"/>
    </row>
    <row r="158" spans="1:14" ht="24.95" customHeight="1">
      <c r="A158" s="371"/>
      <c r="B158" s="267" t="s">
        <v>298</v>
      </c>
      <c r="C158" s="267"/>
      <c r="D158" s="267"/>
      <c r="E158" s="267"/>
      <c r="F158" s="267"/>
      <c r="G158" s="267"/>
      <c r="H158" s="267"/>
      <c r="I158" s="268"/>
      <c r="J158" s="326" t="str">
        <f>IF(J148="","",J148/(別紙2!O14/10000))</f>
        <v/>
      </c>
      <c r="K158" s="327"/>
      <c r="L158" s="94" t="s">
        <v>170</v>
      </c>
      <c r="M158" s="95"/>
      <c r="N158" s="67" t="s">
        <v>345</v>
      </c>
    </row>
    <row r="159" spans="1:14" ht="24.95" customHeight="1">
      <c r="A159" s="371"/>
      <c r="B159" s="267" t="s">
        <v>128</v>
      </c>
      <c r="C159" s="267"/>
      <c r="D159" s="267"/>
      <c r="E159" s="267"/>
      <c r="F159" s="267"/>
      <c r="G159" s="267"/>
      <c r="H159" s="267"/>
      <c r="I159" s="268"/>
      <c r="J159" s="326" t="str">
        <f>IF(J150="","",J150/(別紙2!O14/10000))</f>
        <v/>
      </c>
      <c r="K159" s="327"/>
      <c r="L159" s="101" t="str">
        <f>IF(L156=0,"",L156)</f>
        <v/>
      </c>
      <c r="M159" s="102" t="s">
        <v>171</v>
      </c>
      <c r="N159" s="67" t="s">
        <v>350</v>
      </c>
    </row>
    <row r="160" spans="1:14" ht="24.95" customHeight="1" thickBot="1">
      <c r="A160" s="372"/>
      <c r="B160" s="378" t="s">
        <v>129</v>
      </c>
      <c r="C160" s="378"/>
      <c r="D160" s="378"/>
      <c r="E160" s="378"/>
      <c r="F160" s="378"/>
      <c r="G160" s="378"/>
      <c r="H160" s="378"/>
      <c r="I160" s="379"/>
      <c r="J160" s="380" t="str">
        <f>IF(J152="","",J152/(別紙2!O14/10000))</f>
        <v/>
      </c>
      <c r="K160" s="381"/>
      <c r="L160" s="103" t="str">
        <f>IF(L157=0,"",L157)</f>
        <v/>
      </c>
      <c r="M160" s="104" t="s">
        <v>171</v>
      </c>
      <c r="N160" s="72" t="s">
        <v>351</v>
      </c>
    </row>
    <row r="161" spans="1:14" ht="30" customHeight="1">
      <c r="A161" s="113" t="s">
        <v>53</v>
      </c>
      <c r="B161" s="111"/>
      <c r="C161" s="111"/>
      <c r="D161" s="111"/>
      <c r="E161" s="111"/>
      <c r="F161" s="111"/>
      <c r="G161" s="111"/>
      <c r="H161" s="111"/>
      <c r="I161" s="112"/>
      <c r="J161" s="328" t="s">
        <v>143</v>
      </c>
      <c r="K161" s="329"/>
      <c r="L161" s="329"/>
      <c r="M161" s="330"/>
      <c r="N161" s="85" t="s">
        <v>148</v>
      </c>
    </row>
    <row r="162" spans="1:14" ht="35.1" customHeight="1">
      <c r="A162" s="114"/>
      <c r="B162" s="68"/>
      <c r="C162" s="68"/>
      <c r="D162" s="68"/>
      <c r="E162" s="68"/>
      <c r="F162" s="68"/>
      <c r="G162" s="68"/>
      <c r="H162" s="68"/>
      <c r="I162" s="115"/>
      <c r="J162" s="308"/>
      <c r="K162" s="309"/>
      <c r="L162" s="309"/>
      <c r="M162" s="310"/>
      <c r="N162" s="109" t="s">
        <v>267</v>
      </c>
    </row>
    <row r="163" spans="1:14" ht="35.1" customHeight="1">
      <c r="A163" s="114"/>
      <c r="B163" s="325" t="s">
        <v>164</v>
      </c>
      <c r="C163" s="267"/>
      <c r="D163" s="267"/>
      <c r="E163" s="267"/>
      <c r="F163" s="267"/>
      <c r="G163" s="267"/>
      <c r="H163" s="267"/>
      <c r="I163" s="268"/>
      <c r="J163" s="308"/>
      <c r="K163" s="309"/>
      <c r="L163" s="309"/>
      <c r="M163" s="310"/>
      <c r="N163" s="67" t="s">
        <v>268</v>
      </c>
    </row>
    <row r="164" spans="1:14" ht="60" customHeight="1">
      <c r="A164" s="114"/>
      <c r="B164" s="325" t="s">
        <v>165</v>
      </c>
      <c r="C164" s="267"/>
      <c r="D164" s="267"/>
      <c r="E164" s="267"/>
      <c r="F164" s="267"/>
      <c r="G164" s="267"/>
      <c r="H164" s="267"/>
      <c r="I164" s="268"/>
      <c r="J164" s="308"/>
      <c r="K164" s="309"/>
      <c r="L164" s="309"/>
      <c r="M164" s="310"/>
      <c r="N164" s="67" t="s">
        <v>336</v>
      </c>
    </row>
    <row r="165" spans="1:14" ht="30" customHeight="1" thickBot="1">
      <c r="A165" s="116"/>
      <c r="B165" s="322" t="s">
        <v>163</v>
      </c>
      <c r="C165" s="323"/>
      <c r="D165" s="323"/>
      <c r="E165" s="323"/>
      <c r="F165" s="323"/>
      <c r="G165" s="323"/>
      <c r="H165" s="323"/>
      <c r="I165" s="324"/>
      <c r="J165" s="331"/>
      <c r="K165" s="332"/>
      <c r="L165" s="332"/>
      <c r="M165" s="333"/>
      <c r="N165" s="72" t="s">
        <v>332</v>
      </c>
    </row>
    <row r="166" spans="1:14" ht="80.099999999999994" customHeight="1" thickBot="1">
      <c r="A166" s="358" t="s">
        <v>54</v>
      </c>
      <c r="B166" s="359"/>
      <c r="C166" s="359"/>
      <c r="D166" s="359"/>
      <c r="E166" s="359"/>
      <c r="F166" s="359"/>
      <c r="G166" s="359"/>
      <c r="H166" s="359"/>
      <c r="I166" s="360"/>
      <c r="J166" s="343"/>
      <c r="K166" s="344"/>
      <c r="L166" s="344"/>
      <c r="M166" s="345"/>
      <c r="N166" s="70" t="s">
        <v>333</v>
      </c>
    </row>
    <row r="167" spans="1:14" ht="20.100000000000001" customHeight="1">
      <c r="A167" s="349" t="s">
        <v>55</v>
      </c>
      <c r="B167" s="350"/>
      <c r="C167" s="350"/>
      <c r="D167" s="350"/>
      <c r="E167" s="350"/>
      <c r="F167" s="350"/>
      <c r="G167" s="350"/>
      <c r="H167" s="350"/>
      <c r="I167" s="351"/>
      <c r="J167" s="82"/>
      <c r="K167" s="86" t="s">
        <v>135</v>
      </c>
      <c r="L167" s="86"/>
      <c r="M167" s="87"/>
      <c r="N167" s="251" t="s">
        <v>169</v>
      </c>
    </row>
    <row r="168" spans="1:14" ht="20.100000000000001" customHeight="1">
      <c r="A168" s="352"/>
      <c r="B168" s="353"/>
      <c r="C168" s="353"/>
      <c r="D168" s="353"/>
      <c r="E168" s="353"/>
      <c r="F168" s="353"/>
      <c r="G168" s="353"/>
      <c r="H168" s="353"/>
      <c r="I168" s="354"/>
      <c r="J168" s="83"/>
      <c r="K168" s="88" t="s">
        <v>136</v>
      </c>
      <c r="L168" s="88"/>
      <c r="M168" s="89"/>
      <c r="N168" s="251"/>
    </row>
    <row r="169" spans="1:14" ht="20.100000000000001" customHeight="1">
      <c r="A169" s="352"/>
      <c r="B169" s="353"/>
      <c r="C169" s="353"/>
      <c r="D169" s="353"/>
      <c r="E169" s="353"/>
      <c r="F169" s="353"/>
      <c r="G169" s="353"/>
      <c r="H169" s="353"/>
      <c r="I169" s="354"/>
      <c r="J169" s="83"/>
      <c r="K169" s="88" t="s">
        <v>137</v>
      </c>
      <c r="L169" s="88"/>
      <c r="M169" s="89"/>
      <c r="N169" s="251"/>
    </row>
    <row r="170" spans="1:14" ht="20.100000000000001" customHeight="1">
      <c r="A170" s="352"/>
      <c r="B170" s="353"/>
      <c r="C170" s="353"/>
      <c r="D170" s="353"/>
      <c r="E170" s="353"/>
      <c r="F170" s="353"/>
      <c r="G170" s="353"/>
      <c r="H170" s="353"/>
      <c r="I170" s="354"/>
      <c r="J170" s="83"/>
      <c r="K170" s="88" t="s">
        <v>138</v>
      </c>
      <c r="L170" s="88"/>
      <c r="M170" s="89"/>
      <c r="N170" s="251"/>
    </row>
    <row r="171" spans="1:14" ht="20.100000000000001" customHeight="1">
      <c r="A171" s="352"/>
      <c r="B171" s="353"/>
      <c r="C171" s="353"/>
      <c r="D171" s="353"/>
      <c r="E171" s="353"/>
      <c r="F171" s="353"/>
      <c r="G171" s="353"/>
      <c r="H171" s="353"/>
      <c r="I171" s="354"/>
      <c r="J171" s="83"/>
      <c r="K171" s="88" t="s">
        <v>139</v>
      </c>
      <c r="L171" s="88"/>
      <c r="M171" s="89"/>
      <c r="N171" s="251"/>
    </row>
    <row r="172" spans="1:14" ht="20.100000000000001" customHeight="1">
      <c r="A172" s="352"/>
      <c r="B172" s="353"/>
      <c r="C172" s="353"/>
      <c r="D172" s="353"/>
      <c r="E172" s="353"/>
      <c r="F172" s="353"/>
      <c r="G172" s="353"/>
      <c r="H172" s="353"/>
      <c r="I172" s="354"/>
      <c r="J172" s="83"/>
      <c r="K172" s="88" t="s">
        <v>140</v>
      </c>
      <c r="L172" s="88"/>
      <c r="M172" s="89"/>
      <c r="N172" s="251"/>
    </row>
    <row r="173" spans="1:14" ht="20.100000000000001" customHeight="1" thickBot="1">
      <c r="A173" s="352"/>
      <c r="B173" s="353"/>
      <c r="C173" s="353"/>
      <c r="D173" s="353"/>
      <c r="E173" s="353"/>
      <c r="F173" s="353"/>
      <c r="G173" s="353"/>
      <c r="H173" s="353"/>
      <c r="I173" s="354"/>
      <c r="J173" s="83"/>
      <c r="K173" s="88" t="s">
        <v>141</v>
      </c>
      <c r="L173" s="88"/>
      <c r="M173" s="89"/>
      <c r="N173" s="251"/>
    </row>
    <row r="174" spans="1:14" ht="50.1" customHeight="1">
      <c r="A174" s="363" t="s">
        <v>142</v>
      </c>
      <c r="B174" s="364"/>
      <c r="C174" s="367" t="s">
        <v>46</v>
      </c>
      <c r="D174" s="313"/>
      <c r="E174" s="313"/>
      <c r="F174" s="313"/>
      <c r="G174" s="313"/>
      <c r="H174" s="313"/>
      <c r="I174" s="314"/>
      <c r="J174" s="361"/>
      <c r="K174" s="362"/>
      <c r="L174" s="362"/>
      <c r="M174" s="362"/>
      <c r="N174" s="71" t="s">
        <v>269</v>
      </c>
    </row>
    <row r="175" spans="1:14" ht="50.1" customHeight="1" thickBot="1">
      <c r="A175" s="365"/>
      <c r="B175" s="366"/>
      <c r="C175" s="355" t="s">
        <v>51</v>
      </c>
      <c r="D175" s="356"/>
      <c r="E175" s="356"/>
      <c r="F175" s="356"/>
      <c r="G175" s="356"/>
      <c r="H175" s="356"/>
      <c r="I175" s="357"/>
      <c r="J175" s="346"/>
      <c r="K175" s="347"/>
      <c r="L175" s="347"/>
      <c r="M175" s="347"/>
      <c r="N175" s="66" t="s">
        <v>270</v>
      </c>
    </row>
    <row r="176" spans="1:14" ht="30" customHeight="1">
      <c r="A176" s="349" t="s">
        <v>56</v>
      </c>
      <c r="B176" s="350"/>
      <c r="C176" s="350"/>
      <c r="D176" s="350"/>
      <c r="E176" s="350"/>
      <c r="F176" s="350"/>
      <c r="G176" s="350"/>
      <c r="H176" s="350"/>
      <c r="I176" s="351"/>
      <c r="J176" s="328" t="s">
        <v>150</v>
      </c>
      <c r="K176" s="329"/>
      <c r="L176" s="329"/>
      <c r="M176" s="330"/>
      <c r="N176" s="91" t="s">
        <v>334</v>
      </c>
    </row>
    <row r="177" spans="1:14" ht="69.95" customHeight="1">
      <c r="A177" s="352"/>
      <c r="B177" s="353"/>
      <c r="C177" s="353"/>
      <c r="D177" s="353"/>
      <c r="E177" s="353"/>
      <c r="F177" s="353"/>
      <c r="G177" s="353"/>
      <c r="H177" s="353"/>
      <c r="I177" s="354"/>
      <c r="J177" s="308"/>
      <c r="K177" s="309"/>
      <c r="L177" s="309"/>
      <c r="M177" s="310"/>
      <c r="N177" s="90" t="s">
        <v>335</v>
      </c>
    </row>
    <row r="178" spans="1:14" ht="35.1" customHeight="1">
      <c r="A178" s="69"/>
      <c r="B178" s="348" t="s">
        <v>299</v>
      </c>
      <c r="C178" s="348"/>
      <c r="D178" s="348"/>
      <c r="E178" s="348"/>
      <c r="F178" s="348"/>
      <c r="G178" s="348"/>
      <c r="H178" s="348"/>
      <c r="I178" s="348"/>
      <c r="J178" s="339"/>
      <c r="K178" s="340"/>
      <c r="L178" s="340"/>
      <c r="M178" s="341"/>
      <c r="N178" s="334" t="s">
        <v>354</v>
      </c>
    </row>
    <row r="179" spans="1:14" ht="35.1" customHeight="1" thickBot="1">
      <c r="A179" s="72"/>
      <c r="B179" s="342" t="s">
        <v>300</v>
      </c>
      <c r="C179" s="342"/>
      <c r="D179" s="342"/>
      <c r="E179" s="342"/>
      <c r="F179" s="342"/>
      <c r="G179" s="342"/>
      <c r="H179" s="342"/>
      <c r="I179" s="342"/>
      <c r="J179" s="336"/>
      <c r="K179" s="337"/>
      <c r="L179" s="337"/>
      <c r="M179" s="338"/>
      <c r="N179" s="335"/>
    </row>
    <row r="180" spans="1:14" ht="15" customHeight="1">
      <c r="A180" s="55" t="s">
        <v>144</v>
      </c>
      <c r="C180" s="73" t="s">
        <v>71</v>
      </c>
      <c r="D180" s="56"/>
      <c r="E180" s="56"/>
      <c r="F180" s="56"/>
      <c r="G180" s="56"/>
      <c r="H180" s="56"/>
      <c r="I180" s="56"/>
      <c r="J180" s="73"/>
      <c r="K180" s="73"/>
      <c r="L180" s="73"/>
      <c r="M180" s="73"/>
      <c r="N180" s="55"/>
    </row>
    <row r="181" spans="1:14" ht="15" customHeight="1">
      <c r="A181" s="55" t="s">
        <v>145</v>
      </c>
      <c r="C181" s="73" t="s">
        <v>22</v>
      </c>
      <c r="D181" s="56"/>
      <c r="E181" s="56"/>
      <c r="F181" s="56"/>
      <c r="G181" s="56"/>
      <c r="H181" s="56"/>
      <c r="I181" s="56"/>
      <c r="J181" s="73"/>
      <c r="K181" s="73"/>
      <c r="L181" s="73"/>
      <c r="M181" s="73"/>
      <c r="N181" s="55"/>
    </row>
    <row r="182" spans="1:14" ht="15" customHeight="1">
      <c r="A182" s="55" t="s">
        <v>146</v>
      </c>
      <c r="C182" s="73" t="s">
        <v>23</v>
      </c>
      <c r="D182" s="56"/>
      <c r="E182" s="56"/>
      <c r="F182" s="56"/>
      <c r="G182" s="56"/>
      <c r="H182" s="56"/>
      <c r="I182" s="56"/>
      <c r="J182" s="73"/>
      <c r="K182" s="73"/>
      <c r="L182" s="73"/>
      <c r="M182" s="73"/>
      <c r="N182" s="55"/>
    </row>
  </sheetData>
  <sheetProtection sheet="1" formatCells="0" formatRows="0" selectLockedCells="1"/>
  <dataConsolidate/>
  <mergeCells count="370">
    <mergeCell ref="J136:M136"/>
    <mergeCell ref="C117:I117"/>
    <mergeCell ref="J123:M123"/>
    <mergeCell ref="D124:I124"/>
    <mergeCell ref="F150:I150"/>
    <mergeCell ref="D131:I131"/>
    <mergeCell ref="J38:M38"/>
    <mergeCell ref="C38:I38"/>
    <mergeCell ref="C48:I48"/>
    <mergeCell ref="J48:M48"/>
    <mergeCell ref="C58:I58"/>
    <mergeCell ref="J58:M58"/>
    <mergeCell ref="C68:I68"/>
    <mergeCell ref="J68:M68"/>
    <mergeCell ref="C78:I78"/>
    <mergeCell ref="J78:M78"/>
    <mergeCell ref="D60:I60"/>
    <mergeCell ref="C98:I98"/>
    <mergeCell ref="J98:M98"/>
    <mergeCell ref="C108:I108"/>
    <mergeCell ref="J108:M108"/>
    <mergeCell ref="C118:I118"/>
    <mergeCell ref="J118:M118"/>
    <mergeCell ref="C128:I128"/>
    <mergeCell ref="J128:M128"/>
    <mergeCell ref="D125:I125"/>
    <mergeCell ref="J125:M125"/>
    <mergeCell ref="D105:I105"/>
    <mergeCell ref="J105:M105"/>
    <mergeCell ref="J106:M106"/>
    <mergeCell ref="C107:I107"/>
    <mergeCell ref="J140:M140"/>
    <mergeCell ref="J143:M143"/>
    <mergeCell ref="J131:M131"/>
    <mergeCell ref="D132:I132"/>
    <mergeCell ref="D113:I113"/>
    <mergeCell ref="D115:I115"/>
    <mergeCell ref="D135:I135"/>
    <mergeCell ref="J135:M135"/>
    <mergeCell ref="B138:I138"/>
    <mergeCell ref="J137:M137"/>
    <mergeCell ref="J129:M129"/>
    <mergeCell ref="C130:C135"/>
    <mergeCell ref="A137:I137"/>
    <mergeCell ref="B116:B125"/>
    <mergeCell ref="J132:M132"/>
    <mergeCell ref="D133:I133"/>
    <mergeCell ref="J133:M133"/>
    <mergeCell ref="J144:M144"/>
    <mergeCell ref="B144:I144"/>
    <mergeCell ref="B145:I145"/>
    <mergeCell ref="B146:I146"/>
    <mergeCell ref="J145:M145"/>
    <mergeCell ref="J150:K150"/>
    <mergeCell ref="B149:E150"/>
    <mergeCell ref="F147:I147"/>
    <mergeCell ref="J147:K147"/>
    <mergeCell ref="F148:I148"/>
    <mergeCell ref="J148:K148"/>
    <mergeCell ref="J149:K149"/>
    <mergeCell ref="N156:N157"/>
    <mergeCell ref="N153:N154"/>
    <mergeCell ref="A144:A160"/>
    <mergeCell ref="B147:E148"/>
    <mergeCell ref="F149:I149"/>
    <mergeCell ref="N147:N148"/>
    <mergeCell ref="N149:N150"/>
    <mergeCell ref="N151:N152"/>
    <mergeCell ref="B157:I157"/>
    <mergeCell ref="J151:K151"/>
    <mergeCell ref="J152:K152"/>
    <mergeCell ref="J153:K153"/>
    <mergeCell ref="J154:K154"/>
    <mergeCell ref="J155:K155"/>
    <mergeCell ref="J156:K156"/>
    <mergeCell ref="B155:I155"/>
    <mergeCell ref="B160:I160"/>
    <mergeCell ref="B159:I159"/>
    <mergeCell ref="B151:E152"/>
    <mergeCell ref="F151:I151"/>
    <mergeCell ref="F152:I152"/>
    <mergeCell ref="B156:I156"/>
    <mergeCell ref="F154:I154"/>
    <mergeCell ref="J160:K160"/>
    <mergeCell ref="N178:N179"/>
    <mergeCell ref="J179:M179"/>
    <mergeCell ref="J178:M178"/>
    <mergeCell ref="J176:M176"/>
    <mergeCell ref="B179:I179"/>
    <mergeCell ref="J166:M166"/>
    <mergeCell ref="J175:M175"/>
    <mergeCell ref="B178:I178"/>
    <mergeCell ref="N167:N173"/>
    <mergeCell ref="A167:I173"/>
    <mergeCell ref="A176:I177"/>
    <mergeCell ref="C175:I175"/>
    <mergeCell ref="J177:M177"/>
    <mergeCell ref="A166:I166"/>
    <mergeCell ref="J174:M174"/>
    <mergeCell ref="A174:B175"/>
    <mergeCell ref="C174:I174"/>
    <mergeCell ref="J157:K157"/>
    <mergeCell ref="B165:I165"/>
    <mergeCell ref="B164:I164"/>
    <mergeCell ref="B163:I163"/>
    <mergeCell ref="B153:E154"/>
    <mergeCell ref="J159:K159"/>
    <mergeCell ref="J158:K158"/>
    <mergeCell ref="F153:I153"/>
    <mergeCell ref="J162:M162"/>
    <mergeCell ref="J161:M161"/>
    <mergeCell ref="B158:I158"/>
    <mergeCell ref="J165:M165"/>
    <mergeCell ref="J163:M163"/>
    <mergeCell ref="J164:M164"/>
    <mergeCell ref="D134:I134"/>
    <mergeCell ref="J134:M134"/>
    <mergeCell ref="J117:M117"/>
    <mergeCell ref="D141:I141"/>
    <mergeCell ref="J141:M141"/>
    <mergeCell ref="D122:I122"/>
    <mergeCell ref="J122:M122"/>
    <mergeCell ref="J120:M120"/>
    <mergeCell ref="D121:I121"/>
    <mergeCell ref="J121:M121"/>
    <mergeCell ref="A136:I136"/>
    <mergeCell ref="J138:M138"/>
    <mergeCell ref="J139:M139"/>
    <mergeCell ref="C120:C125"/>
    <mergeCell ref="D120:I120"/>
    <mergeCell ref="J124:M124"/>
    <mergeCell ref="B126:B135"/>
    <mergeCell ref="C126:I126"/>
    <mergeCell ref="J126:M126"/>
    <mergeCell ref="C127:I127"/>
    <mergeCell ref="J127:M127"/>
    <mergeCell ref="A36:A135"/>
    <mergeCell ref="A138:A143"/>
    <mergeCell ref="B139:B143"/>
    <mergeCell ref="D104:I104"/>
    <mergeCell ref="J104:M104"/>
    <mergeCell ref="D142:I142"/>
    <mergeCell ref="J142:M142"/>
    <mergeCell ref="C129:I129"/>
    <mergeCell ref="C69:I69"/>
    <mergeCell ref="J54:M54"/>
    <mergeCell ref="D85:I85"/>
    <mergeCell ref="J85:M85"/>
    <mergeCell ref="J55:M55"/>
    <mergeCell ref="J71:M71"/>
    <mergeCell ref="C66:I66"/>
    <mergeCell ref="C86:I86"/>
    <mergeCell ref="C90:C95"/>
    <mergeCell ref="C70:C75"/>
    <mergeCell ref="J95:M95"/>
    <mergeCell ref="J93:M93"/>
    <mergeCell ref="D93:I93"/>
    <mergeCell ref="J94:M94"/>
    <mergeCell ref="C76:I76"/>
    <mergeCell ref="J76:M76"/>
    <mergeCell ref="C77:I77"/>
    <mergeCell ref="J77:M77"/>
    <mergeCell ref="C79:I79"/>
    <mergeCell ref="C49:I49"/>
    <mergeCell ref="C46:I46"/>
    <mergeCell ref="C40:C45"/>
    <mergeCell ref="D41:I41"/>
    <mergeCell ref="J49:M49"/>
    <mergeCell ref="C50:C55"/>
    <mergeCell ref="D50:I50"/>
    <mergeCell ref="J60:M60"/>
    <mergeCell ref="D64:I64"/>
    <mergeCell ref="J63:M63"/>
    <mergeCell ref="D42:I42"/>
    <mergeCell ref="J45:M45"/>
    <mergeCell ref="D54:I54"/>
    <mergeCell ref="J52:M52"/>
    <mergeCell ref="C47:I47"/>
    <mergeCell ref="D51:I51"/>
    <mergeCell ref="J62:M62"/>
    <mergeCell ref="D61:I61"/>
    <mergeCell ref="J61:M61"/>
    <mergeCell ref="C57:I57"/>
    <mergeCell ref="B56:B65"/>
    <mergeCell ref="C56:I56"/>
    <mergeCell ref="J56:M56"/>
    <mergeCell ref="D80:I80"/>
    <mergeCell ref="J80:M80"/>
    <mergeCell ref="J92:M92"/>
    <mergeCell ref="J87:M87"/>
    <mergeCell ref="D92:I92"/>
    <mergeCell ref="D70:I70"/>
    <mergeCell ref="J70:M70"/>
    <mergeCell ref="J84:M84"/>
    <mergeCell ref="J72:M72"/>
    <mergeCell ref="D73:I73"/>
    <mergeCell ref="J73:M73"/>
    <mergeCell ref="D74:I74"/>
    <mergeCell ref="D75:I75"/>
    <mergeCell ref="J75:M75"/>
    <mergeCell ref="D72:I72"/>
    <mergeCell ref="D84:I84"/>
    <mergeCell ref="B66:B75"/>
    <mergeCell ref="J57:M57"/>
    <mergeCell ref="J65:M65"/>
    <mergeCell ref="J69:M69"/>
    <mergeCell ref="D62:I62"/>
    <mergeCell ref="B76:B85"/>
    <mergeCell ref="J86:M86"/>
    <mergeCell ref="D81:I81"/>
    <mergeCell ref="J81:M81"/>
    <mergeCell ref="D63:I63"/>
    <mergeCell ref="B22:C28"/>
    <mergeCell ref="B36:B45"/>
    <mergeCell ref="J43:M43"/>
    <mergeCell ref="J37:M37"/>
    <mergeCell ref="J36:M36"/>
    <mergeCell ref="J44:M44"/>
    <mergeCell ref="D53:I53"/>
    <mergeCell ref="J50:M50"/>
    <mergeCell ref="J47:M47"/>
    <mergeCell ref="D52:I52"/>
    <mergeCell ref="J53:M53"/>
    <mergeCell ref="B46:B55"/>
    <mergeCell ref="J51:M51"/>
    <mergeCell ref="D55:I55"/>
    <mergeCell ref="D43:I43"/>
    <mergeCell ref="C36:I36"/>
    <mergeCell ref="B29:C35"/>
    <mergeCell ref="J32:M32"/>
    <mergeCell ref="J30:M30"/>
    <mergeCell ref="J79:M79"/>
    <mergeCell ref="C80:C85"/>
    <mergeCell ref="D71:I71"/>
    <mergeCell ref="D90:I90"/>
    <mergeCell ref="C87:I87"/>
    <mergeCell ref="J89:M89"/>
    <mergeCell ref="D94:I94"/>
    <mergeCell ref="J90:M90"/>
    <mergeCell ref="C88:I88"/>
    <mergeCell ref="J88:M88"/>
    <mergeCell ref="J67:M67"/>
    <mergeCell ref="A7:M7"/>
    <mergeCell ref="J13:M13"/>
    <mergeCell ref="J14:M14"/>
    <mergeCell ref="A10:I10"/>
    <mergeCell ref="A8:I8"/>
    <mergeCell ref="A12:I12"/>
    <mergeCell ref="J8:M8"/>
    <mergeCell ref="J10:M10"/>
    <mergeCell ref="J12:M12"/>
    <mergeCell ref="A9:I9"/>
    <mergeCell ref="A11:I11"/>
    <mergeCell ref="J9:M9"/>
    <mergeCell ref="J11:M11"/>
    <mergeCell ref="J15:M15"/>
    <mergeCell ref="J16:M16"/>
    <mergeCell ref="J42:M42"/>
    <mergeCell ref="D40:I40"/>
    <mergeCell ref="C37:I37"/>
    <mergeCell ref="D44:I44"/>
    <mergeCell ref="D45:I45"/>
    <mergeCell ref="J64:M64"/>
    <mergeCell ref="D65:I65"/>
    <mergeCell ref="J21:M21"/>
    <mergeCell ref="J39:M39"/>
    <mergeCell ref="J40:M40"/>
    <mergeCell ref="D33:I33"/>
    <mergeCell ref="D30:I30"/>
    <mergeCell ref="J29:M29"/>
    <mergeCell ref="D31:I31"/>
    <mergeCell ref="J33:M33"/>
    <mergeCell ref="J34:M34"/>
    <mergeCell ref="D22:I22"/>
    <mergeCell ref="N16:N21"/>
    <mergeCell ref="N29:N35"/>
    <mergeCell ref="J31:M31"/>
    <mergeCell ref="D29:I29"/>
    <mergeCell ref="D32:I32"/>
    <mergeCell ref="D34:I34"/>
    <mergeCell ref="D19:I19"/>
    <mergeCell ref="J22:M22"/>
    <mergeCell ref="D35:I35"/>
    <mergeCell ref="J35:M35"/>
    <mergeCell ref="N22:N28"/>
    <mergeCell ref="D27:I27"/>
    <mergeCell ref="J27:M27"/>
    <mergeCell ref="D28:I28"/>
    <mergeCell ref="J28:M28"/>
    <mergeCell ref="J17:M17"/>
    <mergeCell ref="J18:M18"/>
    <mergeCell ref="J19:M19"/>
    <mergeCell ref="D21:I21"/>
    <mergeCell ref="J20:M20"/>
    <mergeCell ref="D16:I16"/>
    <mergeCell ref="D20:I20"/>
    <mergeCell ref="D17:I17"/>
    <mergeCell ref="D18:I18"/>
    <mergeCell ref="N36:N135"/>
    <mergeCell ref="A16:A35"/>
    <mergeCell ref="J82:M82"/>
    <mergeCell ref="D83:I83"/>
    <mergeCell ref="J83:M83"/>
    <mergeCell ref="J66:M66"/>
    <mergeCell ref="C67:I67"/>
    <mergeCell ref="D23:I23"/>
    <mergeCell ref="J23:M23"/>
    <mergeCell ref="D24:I24"/>
    <mergeCell ref="J24:M24"/>
    <mergeCell ref="D25:I25"/>
    <mergeCell ref="J25:M25"/>
    <mergeCell ref="D26:I26"/>
    <mergeCell ref="J26:M26"/>
    <mergeCell ref="B16:C21"/>
    <mergeCell ref="J46:M46"/>
    <mergeCell ref="J74:M74"/>
    <mergeCell ref="D82:I82"/>
    <mergeCell ref="J41:M41"/>
    <mergeCell ref="C39:I39"/>
    <mergeCell ref="C59:I59"/>
    <mergeCell ref="J59:M59"/>
    <mergeCell ref="C60:C65"/>
    <mergeCell ref="C96:I96"/>
    <mergeCell ref="C139:I139"/>
    <mergeCell ref="C89:I89"/>
    <mergeCell ref="D91:I91"/>
    <mergeCell ref="D100:I100"/>
    <mergeCell ref="J100:M100"/>
    <mergeCell ref="J96:M96"/>
    <mergeCell ref="C97:I97"/>
    <mergeCell ref="J97:M97"/>
    <mergeCell ref="C99:I99"/>
    <mergeCell ref="J99:M99"/>
    <mergeCell ref="J115:M115"/>
    <mergeCell ref="C116:I116"/>
    <mergeCell ref="J116:M116"/>
    <mergeCell ref="D123:I123"/>
    <mergeCell ref="C119:I119"/>
    <mergeCell ref="J119:M119"/>
    <mergeCell ref="D130:I130"/>
    <mergeCell ref="J130:M130"/>
    <mergeCell ref="J101:M101"/>
    <mergeCell ref="D102:I102"/>
    <mergeCell ref="J102:M102"/>
    <mergeCell ref="D103:I103"/>
    <mergeCell ref="J103:M103"/>
    <mergeCell ref="B106:B115"/>
    <mergeCell ref="C106:I106"/>
    <mergeCell ref="D101:I101"/>
    <mergeCell ref="J113:M113"/>
    <mergeCell ref="D114:I114"/>
    <mergeCell ref="J114:M114"/>
    <mergeCell ref="C100:C105"/>
    <mergeCell ref="J146:M146"/>
    <mergeCell ref="J91:M91"/>
    <mergeCell ref="D95:I95"/>
    <mergeCell ref="C143:I143"/>
    <mergeCell ref="D140:I140"/>
    <mergeCell ref="B86:B95"/>
    <mergeCell ref="B96:B105"/>
    <mergeCell ref="J107:M107"/>
    <mergeCell ref="C109:I109"/>
    <mergeCell ref="J109:M109"/>
    <mergeCell ref="C110:C115"/>
    <mergeCell ref="D110:I110"/>
    <mergeCell ref="J110:M110"/>
    <mergeCell ref="D111:I111"/>
    <mergeCell ref="J111:M111"/>
    <mergeCell ref="D112:I112"/>
    <mergeCell ref="J112:M112"/>
  </mergeCells>
  <phoneticPr fontId="7"/>
  <dataValidations count="1">
    <dataValidation type="list" allowBlank="1" showInputMessage="1" showErrorMessage="1" sqref="J165:M165" xr:uid="{B231A9AA-F364-4E36-A755-ABDB9ADEF221}">
      <formula1>"○,✕"</formula1>
    </dataValidation>
  </dataValidations>
  <hyperlinks>
    <hyperlink ref="O15" r:id="rId1" display="https://www.soumu.go.jp/menu_seisaku/chiho/koikirijonrenkei.html" xr:uid="{B5AE0587-A554-4880-BF5E-94D0E693BA49}"/>
  </hyperlinks>
  <printOptions horizontalCentered="1"/>
  <pageMargins left="0.78740157480314965" right="0.78740157480314965" top="0.59055118110236227" bottom="0.59055118110236227" header="0.31496062992125984" footer="0.31496062992125984"/>
  <pageSetup paperSize="9" fitToHeight="0" orientation="portrait" r:id="rId2"/>
  <headerFooter>
    <oddFooter>&amp;C&amp;14&amp;P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694" r:id="rId5" name="Check Box 502">
              <controlPr defaultSize="0" autoFill="0" autoLine="0" autoPict="0">
                <anchor moveWithCells="1">
                  <from>
                    <xdr:col>9</xdr:col>
                    <xdr:colOff>114300</xdr:colOff>
                    <xdr:row>166</xdr:row>
                    <xdr:rowOff>0</xdr:rowOff>
                  </from>
                  <to>
                    <xdr:col>9</xdr:col>
                    <xdr:colOff>419100</xdr:colOff>
                    <xdr:row>167</xdr:row>
                    <xdr:rowOff>0</xdr:rowOff>
                  </to>
                </anchor>
              </controlPr>
            </control>
          </mc:Choice>
        </mc:AlternateContent>
        <mc:AlternateContent xmlns:mc="http://schemas.openxmlformats.org/markup-compatibility/2006">
          <mc:Choice Requires="x14">
            <control shapeId="8701" r:id="rId6" name="Check Box 509">
              <controlPr defaultSize="0" autoFill="0" autoLine="0" autoPict="0">
                <anchor moveWithCells="1">
                  <from>
                    <xdr:col>9</xdr:col>
                    <xdr:colOff>114300</xdr:colOff>
                    <xdr:row>167</xdr:row>
                    <xdr:rowOff>9525</xdr:rowOff>
                  </from>
                  <to>
                    <xdr:col>9</xdr:col>
                    <xdr:colOff>419100</xdr:colOff>
                    <xdr:row>168</xdr:row>
                    <xdr:rowOff>9525</xdr:rowOff>
                  </to>
                </anchor>
              </controlPr>
            </control>
          </mc:Choice>
        </mc:AlternateContent>
        <mc:AlternateContent xmlns:mc="http://schemas.openxmlformats.org/markup-compatibility/2006">
          <mc:Choice Requires="x14">
            <control shapeId="8712" r:id="rId7" name="Check Box 520">
              <controlPr defaultSize="0" autoFill="0" autoLine="0" autoPict="0">
                <anchor moveWithCells="1">
                  <from>
                    <xdr:col>9</xdr:col>
                    <xdr:colOff>114300</xdr:colOff>
                    <xdr:row>170</xdr:row>
                    <xdr:rowOff>9525</xdr:rowOff>
                  </from>
                  <to>
                    <xdr:col>9</xdr:col>
                    <xdr:colOff>419100</xdr:colOff>
                    <xdr:row>171</xdr:row>
                    <xdr:rowOff>9525</xdr:rowOff>
                  </to>
                </anchor>
              </controlPr>
            </control>
          </mc:Choice>
        </mc:AlternateContent>
        <mc:AlternateContent xmlns:mc="http://schemas.openxmlformats.org/markup-compatibility/2006">
          <mc:Choice Requires="x14">
            <control shapeId="8713" r:id="rId8" name="Check Box 521">
              <controlPr defaultSize="0" autoFill="0" autoLine="0" autoPict="0">
                <anchor moveWithCells="1">
                  <from>
                    <xdr:col>9</xdr:col>
                    <xdr:colOff>114300</xdr:colOff>
                    <xdr:row>171</xdr:row>
                    <xdr:rowOff>9525</xdr:rowOff>
                  </from>
                  <to>
                    <xdr:col>9</xdr:col>
                    <xdr:colOff>419100</xdr:colOff>
                    <xdr:row>172</xdr:row>
                    <xdr:rowOff>9525</xdr:rowOff>
                  </to>
                </anchor>
              </controlPr>
            </control>
          </mc:Choice>
        </mc:AlternateContent>
        <mc:AlternateContent xmlns:mc="http://schemas.openxmlformats.org/markup-compatibility/2006">
          <mc:Choice Requires="x14">
            <control shapeId="8714" r:id="rId9" name="Check Box 522">
              <controlPr defaultSize="0" autoFill="0" autoLine="0" autoPict="0">
                <anchor moveWithCells="1">
                  <from>
                    <xdr:col>9</xdr:col>
                    <xdr:colOff>123825</xdr:colOff>
                    <xdr:row>172</xdr:row>
                    <xdr:rowOff>9525</xdr:rowOff>
                  </from>
                  <to>
                    <xdr:col>10</xdr:col>
                    <xdr:colOff>0</xdr:colOff>
                    <xdr:row>173</xdr:row>
                    <xdr:rowOff>9525</xdr:rowOff>
                  </to>
                </anchor>
              </controlPr>
            </control>
          </mc:Choice>
        </mc:AlternateContent>
        <mc:AlternateContent xmlns:mc="http://schemas.openxmlformats.org/markup-compatibility/2006">
          <mc:Choice Requires="x14">
            <control shapeId="8720" r:id="rId10" name="Check Box 528">
              <controlPr defaultSize="0" autoFill="0" autoLine="0" autoPict="0">
                <anchor moveWithCells="1">
                  <from>
                    <xdr:col>9</xdr:col>
                    <xdr:colOff>114300</xdr:colOff>
                    <xdr:row>169</xdr:row>
                    <xdr:rowOff>9525</xdr:rowOff>
                  </from>
                  <to>
                    <xdr:col>9</xdr:col>
                    <xdr:colOff>419100</xdr:colOff>
                    <xdr:row>170</xdr:row>
                    <xdr:rowOff>9525</xdr:rowOff>
                  </to>
                </anchor>
              </controlPr>
            </control>
          </mc:Choice>
        </mc:AlternateContent>
        <mc:AlternateContent xmlns:mc="http://schemas.openxmlformats.org/markup-compatibility/2006">
          <mc:Choice Requires="x14">
            <control shapeId="8722" r:id="rId11" name="Check Box 530">
              <controlPr defaultSize="0" autoFill="0" autoLine="0" autoPict="0">
                <anchor moveWithCells="1">
                  <from>
                    <xdr:col>9</xdr:col>
                    <xdr:colOff>114300</xdr:colOff>
                    <xdr:row>168</xdr:row>
                    <xdr:rowOff>9525</xdr:rowOff>
                  </from>
                  <to>
                    <xdr:col>10</xdr:col>
                    <xdr:colOff>0</xdr:colOff>
                    <xdr:row>169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data!$B$3:$C$3</xm:f>
          </x14:formula1>
          <xm:sqref>J13:M14 J107:M108 J37:M38 J77:M78 J57:M58 J67:M68 J47:M48 J97:M98 J87:M88 J117:M118 J127:M128</xm:sqref>
        </x14:dataValidation>
        <x14:dataValidation type="list" allowBlank="1" showInputMessage="1" showErrorMessage="1" xr:uid="{00000000-0002-0000-0200-000001000000}">
          <x14:formula1>
            <xm:f>data!$B$4:$D$4</xm:f>
          </x14:formula1>
          <xm:sqref>J144:M144</xm:sqref>
        </x14:dataValidation>
        <x14:dataValidation type="list" allowBlank="1" showInputMessage="1" showErrorMessage="1" xr:uid="{00000000-0002-0000-0200-000002000000}">
          <x14:formula1>
            <xm:f>data!$B$2:$C$2</xm:f>
          </x14:formula1>
          <xm:sqref>J10:M10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FE43C-D3EF-4370-9F98-E069DB88F3B1}">
  <dimension ref="A1:AX50"/>
  <sheetViews>
    <sheetView showGridLines="0" view="pageBreakPreview" zoomScaleNormal="100" zoomScaleSheetLayoutView="100" workbookViewId="0">
      <selection activeCell="B9" sqref="B9:H9"/>
    </sheetView>
  </sheetViews>
  <sheetFormatPr defaultColWidth="2.625" defaultRowHeight="16.5" customHeight="1"/>
  <cols>
    <col min="1" max="33" width="2.625" style="1" customWidth="1"/>
    <col min="34" max="34" width="2.625" style="1"/>
    <col min="35" max="35" width="12.625" style="1" customWidth="1"/>
    <col min="36" max="36" width="2.625" style="1"/>
    <col min="37" max="37" width="2.625" style="1" customWidth="1"/>
    <col min="38" max="16384" width="2.625" style="1"/>
  </cols>
  <sheetData>
    <row r="1" spans="1:35" ht="20.100000000000001" customHeight="1">
      <c r="A1" s="92" t="s">
        <v>337</v>
      </c>
    </row>
    <row r="2" spans="1:35" ht="20.100000000000001" customHeight="1">
      <c r="A2" s="93" t="s">
        <v>147</v>
      </c>
    </row>
    <row r="3" spans="1:35" ht="16.5" customHeight="1">
      <c r="A3" s="1" t="s">
        <v>326</v>
      </c>
      <c r="C3"/>
      <c r="D3"/>
      <c r="E3"/>
      <c r="F3"/>
      <c r="G3"/>
      <c r="H3" s="2"/>
      <c r="I3" s="51"/>
      <c r="J3" s="51"/>
      <c r="K3" s="51"/>
      <c r="L3" s="51"/>
      <c r="M3" s="51"/>
      <c r="N3" s="51"/>
      <c r="O3" s="51"/>
      <c r="P3" s="51"/>
      <c r="Q3" s="51"/>
      <c r="R3" s="51"/>
      <c r="S3" s="51"/>
      <c r="T3" s="405" t="s">
        <v>189</v>
      </c>
      <c r="U3" s="406"/>
      <c r="V3" s="406"/>
      <c r="W3" s="406"/>
      <c r="X3" s="406"/>
      <c r="Y3" s="406"/>
      <c r="Z3" s="407"/>
      <c r="AA3" s="408" t="str">
        <f>IF(別紙1!J9=0,"",別紙1!J9)</f>
        <v/>
      </c>
      <c r="AB3" s="409"/>
      <c r="AC3" s="409"/>
      <c r="AD3" s="409"/>
      <c r="AE3" s="409"/>
      <c r="AF3" s="409"/>
      <c r="AG3" s="410"/>
    </row>
    <row r="4" spans="1:35" ht="16.5" customHeight="1">
      <c r="C4" s="52"/>
      <c r="D4" s="52"/>
      <c r="E4" s="52"/>
      <c r="F4" s="52"/>
      <c r="G4" s="52"/>
      <c r="H4" s="2"/>
      <c r="I4" s="51"/>
      <c r="J4" s="51"/>
      <c r="K4" s="51"/>
      <c r="L4" s="51"/>
      <c r="M4" s="51"/>
      <c r="N4" s="51"/>
      <c r="O4" s="51"/>
      <c r="P4" s="51"/>
      <c r="Q4" s="51"/>
      <c r="R4" s="51"/>
      <c r="S4" s="51"/>
      <c r="T4" s="51"/>
      <c r="U4" s="51"/>
      <c r="V4" s="51"/>
      <c r="W4" s="51"/>
      <c r="X4" s="54"/>
      <c r="Y4" s="54"/>
      <c r="Z4" s="54"/>
      <c r="AA4" s="54"/>
      <c r="AB4" s="54"/>
      <c r="AC4" s="53"/>
      <c r="AD4" s="53"/>
      <c r="AE4" s="53"/>
      <c r="AF4" s="53"/>
      <c r="AG4" s="53"/>
    </row>
    <row r="5" spans="1:35" ht="16.5" customHeight="1">
      <c r="A5" s="411" t="s">
        <v>271</v>
      </c>
      <c r="B5" s="411"/>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1"/>
      <c r="AF5" s="411"/>
      <c r="AG5" s="411"/>
    </row>
    <row r="6" spans="1:35" s="126" customFormat="1" ht="16.5" customHeight="1">
      <c r="B6" s="412" t="s">
        <v>323</v>
      </c>
      <c r="C6" s="413"/>
      <c r="D6" s="413"/>
      <c r="E6" s="413"/>
      <c r="F6" s="413"/>
      <c r="G6" s="413"/>
      <c r="H6" s="414"/>
      <c r="I6" s="421" t="s">
        <v>4</v>
      </c>
      <c r="J6" s="422"/>
      <c r="K6" s="422"/>
      <c r="L6" s="422"/>
      <c r="M6" s="422"/>
      <c r="N6" s="423"/>
      <c r="O6" s="412" t="s">
        <v>155</v>
      </c>
      <c r="P6" s="413"/>
      <c r="Q6" s="413"/>
      <c r="R6" s="413"/>
      <c r="S6" s="413"/>
      <c r="T6" s="413"/>
      <c r="U6" s="414"/>
      <c r="V6" s="412" t="s">
        <v>324</v>
      </c>
      <c r="W6" s="413"/>
      <c r="X6" s="413"/>
      <c r="Y6" s="413"/>
      <c r="Z6" s="413"/>
      <c r="AA6" s="414"/>
      <c r="AB6" s="412" t="s">
        <v>327</v>
      </c>
      <c r="AC6" s="413"/>
      <c r="AD6" s="413"/>
      <c r="AE6" s="413"/>
      <c r="AF6" s="413"/>
      <c r="AG6" s="414"/>
    </row>
    <row r="7" spans="1:35" s="126" customFormat="1" ht="16.5" customHeight="1">
      <c r="B7" s="415"/>
      <c r="C7" s="416"/>
      <c r="D7" s="416"/>
      <c r="E7" s="416"/>
      <c r="F7" s="416"/>
      <c r="G7" s="416"/>
      <c r="H7" s="417"/>
      <c r="I7" s="424"/>
      <c r="J7" s="425"/>
      <c r="K7" s="425"/>
      <c r="L7" s="425"/>
      <c r="M7" s="425"/>
      <c r="N7" s="426"/>
      <c r="O7" s="415"/>
      <c r="P7" s="416"/>
      <c r="Q7" s="416"/>
      <c r="R7" s="416"/>
      <c r="S7" s="416"/>
      <c r="T7" s="416"/>
      <c r="U7" s="417"/>
      <c r="V7" s="415"/>
      <c r="W7" s="416"/>
      <c r="X7" s="416"/>
      <c r="Y7" s="416"/>
      <c r="Z7" s="416"/>
      <c r="AA7" s="417"/>
      <c r="AB7" s="415"/>
      <c r="AC7" s="416"/>
      <c r="AD7" s="416"/>
      <c r="AE7" s="416"/>
      <c r="AF7" s="416"/>
      <c r="AG7" s="417"/>
    </row>
    <row r="8" spans="1:35" s="126" customFormat="1" ht="16.5" customHeight="1">
      <c r="B8" s="418"/>
      <c r="C8" s="419"/>
      <c r="D8" s="419"/>
      <c r="E8" s="419"/>
      <c r="F8" s="419"/>
      <c r="G8" s="419"/>
      <c r="H8" s="420"/>
      <c r="I8" s="427"/>
      <c r="J8" s="428"/>
      <c r="K8" s="428"/>
      <c r="L8" s="428"/>
      <c r="M8" s="428"/>
      <c r="N8" s="429"/>
      <c r="O8" s="418"/>
      <c r="P8" s="419"/>
      <c r="Q8" s="419"/>
      <c r="R8" s="419"/>
      <c r="S8" s="419"/>
      <c r="T8" s="419"/>
      <c r="U8" s="420"/>
      <c r="V8" s="418"/>
      <c r="W8" s="419"/>
      <c r="X8" s="419"/>
      <c r="Y8" s="419"/>
      <c r="Z8" s="419"/>
      <c r="AA8" s="420"/>
      <c r="AB8" s="418"/>
      <c r="AC8" s="419"/>
      <c r="AD8" s="419"/>
      <c r="AE8" s="419"/>
      <c r="AF8" s="419"/>
      <c r="AG8" s="420"/>
    </row>
    <row r="9" spans="1:35" s="126" customFormat="1" ht="16.5" customHeight="1">
      <c r="B9" s="442"/>
      <c r="C9" s="443"/>
      <c r="D9" s="443"/>
      <c r="E9" s="443"/>
      <c r="F9" s="443"/>
      <c r="G9" s="443"/>
      <c r="H9" s="444"/>
      <c r="I9" s="445"/>
      <c r="J9" s="446"/>
      <c r="K9" s="446"/>
      <c r="L9" s="446"/>
      <c r="M9" s="446"/>
      <c r="N9" s="447"/>
      <c r="O9" s="474">
        <f>$B$9-$I$9</f>
        <v>0</v>
      </c>
      <c r="P9" s="475"/>
      <c r="Q9" s="475"/>
      <c r="R9" s="475"/>
      <c r="S9" s="475"/>
      <c r="T9" s="475"/>
      <c r="U9" s="476"/>
      <c r="V9" s="474">
        <f>K48</f>
        <v>0</v>
      </c>
      <c r="W9" s="475"/>
      <c r="X9" s="475"/>
      <c r="Y9" s="475"/>
      <c r="Z9" s="475"/>
      <c r="AA9" s="476"/>
      <c r="AB9" s="477"/>
      <c r="AC9" s="478"/>
      <c r="AD9" s="478"/>
      <c r="AE9" s="478"/>
      <c r="AF9" s="478"/>
      <c r="AG9" s="479"/>
    </row>
    <row r="10" spans="1:35" s="126" customFormat="1" ht="16.5" customHeight="1">
      <c r="B10" s="421" t="s">
        <v>105</v>
      </c>
      <c r="C10" s="422"/>
      <c r="D10" s="422"/>
      <c r="E10" s="422"/>
      <c r="F10" s="422"/>
      <c r="G10" s="422"/>
      <c r="H10" s="423"/>
      <c r="I10" s="412" t="s">
        <v>325</v>
      </c>
      <c r="J10" s="413"/>
      <c r="K10" s="413"/>
      <c r="L10" s="413"/>
      <c r="M10" s="413"/>
      <c r="N10" s="414"/>
      <c r="O10" s="421" t="s">
        <v>338</v>
      </c>
      <c r="P10" s="422"/>
      <c r="Q10" s="422"/>
      <c r="R10" s="422"/>
      <c r="S10" s="422"/>
      <c r="T10" s="422"/>
      <c r="U10" s="423"/>
      <c r="V10" s="412" t="s">
        <v>328</v>
      </c>
      <c r="W10" s="413"/>
      <c r="X10" s="413"/>
      <c r="Y10" s="413"/>
      <c r="Z10" s="413"/>
      <c r="AA10" s="414"/>
      <c r="AB10" s="412" t="s">
        <v>329</v>
      </c>
      <c r="AC10" s="413"/>
      <c r="AD10" s="413"/>
      <c r="AE10" s="413"/>
      <c r="AF10" s="413"/>
      <c r="AG10" s="414"/>
    </row>
    <row r="11" spans="1:35" s="126" customFormat="1" ht="16.5" customHeight="1">
      <c r="B11" s="424"/>
      <c r="C11" s="425"/>
      <c r="D11" s="425"/>
      <c r="E11" s="425"/>
      <c r="F11" s="425"/>
      <c r="G11" s="425"/>
      <c r="H11" s="426"/>
      <c r="I11" s="415"/>
      <c r="J11" s="416"/>
      <c r="K11" s="416"/>
      <c r="L11" s="416"/>
      <c r="M11" s="416"/>
      <c r="N11" s="417"/>
      <c r="O11" s="424"/>
      <c r="P11" s="425"/>
      <c r="Q11" s="425"/>
      <c r="R11" s="425"/>
      <c r="S11" s="425"/>
      <c r="T11" s="425"/>
      <c r="U11" s="426"/>
      <c r="V11" s="415"/>
      <c r="W11" s="416"/>
      <c r="X11" s="416"/>
      <c r="Y11" s="416"/>
      <c r="Z11" s="416"/>
      <c r="AA11" s="417"/>
      <c r="AB11" s="415"/>
      <c r="AC11" s="416"/>
      <c r="AD11" s="416"/>
      <c r="AE11" s="416"/>
      <c r="AF11" s="416"/>
      <c r="AG11" s="417"/>
    </row>
    <row r="12" spans="1:35" s="126" customFormat="1" ht="16.5" customHeight="1">
      <c r="B12" s="424"/>
      <c r="C12" s="425"/>
      <c r="D12" s="425"/>
      <c r="E12" s="425"/>
      <c r="F12" s="425"/>
      <c r="G12" s="425"/>
      <c r="H12" s="426"/>
      <c r="I12" s="415"/>
      <c r="J12" s="416"/>
      <c r="K12" s="416"/>
      <c r="L12" s="416"/>
      <c r="M12" s="416"/>
      <c r="N12" s="417"/>
      <c r="O12" s="424"/>
      <c r="P12" s="425"/>
      <c r="Q12" s="425"/>
      <c r="R12" s="425"/>
      <c r="S12" s="425"/>
      <c r="T12" s="425"/>
      <c r="U12" s="426"/>
      <c r="V12" s="415"/>
      <c r="W12" s="416"/>
      <c r="X12" s="416"/>
      <c r="Y12" s="416"/>
      <c r="Z12" s="416"/>
      <c r="AA12" s="417"/>
      <c r="AB12" s="415"/>
      <c r="AC12" s="416"/>
      <c r="AD12" s="416"/>
      <c r="AE12" s="416"/>
      <c r="AF12" s="416"/>
      <c r="AG12" s="417"/>
    </row>
    <row r="13" spans="1:35" s="126" customFormat="1" ht="16.5" customHeight="1">
      <c r="B13" s="427"/>
      <c r="C13" s="428"/>
      <c r="D13" s="428"/>
      <c r="E13" s="428"/>
      <c r="F13" s="428"/>
      <c r="G13" s="428"/>
      <c r="H13" s="429"/>
      <c r="I13" s="418"/>
      <c r="J13" s="419"/>
      <c r="K13" s="419"/>
      <c r="L13" s="419"/>
      <c r="M13" s="419"/>
      <c r="N13" s="420"/>
      <c r="O13" s="427"/>
      <c r="P13" s="428"/>
      <c r="Q13" s="428"/>
      <c r="R13" s="428"/>
      <c r="S13" s="428"/>
      <c r="T13" s="428"/>
      <c r="U13" s="429"/>
      <c r="V13" s="418"/>
      <c r="W13" s="419"/>
      <c r="X13" s="419"/>
      <c r="Y13" s="419"/>
      <c r="Z13" s="419"/>
      <c r="AA13" s="420"/>
      <c r="AB13" s="418"/>
      <c r="AC13" s="419"/>
      <c r="AD13" s="419"/>
      <c r="AE13" s="419"/>
      <c r="AF13" s="419"/>
      <c r="AG13" s="420"/>
    </row>
    <row r="14" spans="1:35" s="126" customFormat="1" ht="16.5" customHeight="1" thickBot="1">
      <c r="B14" s="430">
        <f>IF(V9&gt;AB9,AB9,V9)</f>
        <v>0</v>
      </c>
      <c r="C14" s="431"/>
      <c r="D14" s="431"/>
      <c r="E14" s="431"/>
      <c r="F14" s="431"/>
      <c r="G14" s="431"/>
      <c r="H14" s="432"/>
      <c r="I14" s="433">
        <f>IF(O9&gt;B14,B14,O9)</f>
        <v>0</v>
      </c>
      <c r="J14" s="434"/>
      <c r="K14" s="434"/>
      <c r="L14" s="434"/>
      <c r="M14" s="434"/>
      <c r="N14" s="435"/>
      <c r="O14" s="436">
        <f>ROUNDDOWN((IF(AI14&gt;(I14/3),(I14/3),AI14)),-3)</f>
        <v>0</v>
      </c>
      <c r="P14" s="437"/>
      <c r="Q14" s="437"/>
      <c r="R14" s="437"/>
      <c r="S14" s="437"/>
      <c r="T14" s="437"/>
      <c r="U14" s="438"/>
      <c r="V14" s="433">
        <f>様式第12!D22</f>
        <v>0</v>
      </c>
      <c r="W14" s="434"/>
      <c r="X14" s="434"/>
      <c r="Y14" s="434"/>
      <c r="Z14" s="434"/>
      <c r="AA14" s="435"/>
      <c r="AB14" s="439">
        <f>V14-O14</f>
        <v>0</v>
      </c>
      <c r="AC14" s="440"/>
      <c r="AD14" s="440"/>
      <c r="AE14" s="440"/>
      <c r="AF14" s="440"/>
      <c r="AG14" s="441"/>
      <c r="AI14" s="161" t="str">
        <f>IF(別紙1!J10="広域規模事業",300000000,IF(別紙1!J10="地域規模事業",100000000,""))</f>
        <v/>
      </c>
    </row>
    <row r="15" spans="1:35" ht="16.5" customHeight="1" thickTop="1">
      <c r="B15" s="480" t="s">
        <v>330</v>
      </c>
      <c r="C15" s="481"/>
      <c r="D15" s="481"/>
      <c r="E15" s="481"/>
      <c r="F15" s="481"/>
      <c r="G15" s="481"/>
      <c r="H15" s="481"/>
      <c r="I15" s="481"/>
      <c r="J15" s="481"/>
      <c r="K15" s="481"/>
      <c r="L15" s="481"/>
      <c r="M15" s="481"/>
      <c r="N15" s="481"/>
      <c r="O15" s="481"/>
      <c r="P15" s="481"/>
      <c r="Q15" s="481"/>
      <c r="R15" s="481"/>
      <c r="S15" s="481"/>
      <c r="T15" s="481"/>
      <c r="U15" s="481"/>
      <c r="V15" s="482"/>
      <c r="W15" s="482"/>
      <c r="X15" s="482"/>
      <c r="Y15" s="482"/>
      <c r="Z15" s="482"/>
      <c r="AA15" s="482"/>
      <c r="AB15" s="481"/>
      <c r="AC15" s="481"/>
      <c r="AD15" s="481"/>
      <c r="AE15" s="481"/>
      <c r="AF15" s="481"/>
      <c r="AG15" s="483"/>
    </row>
    <row r="16" spans="1:35" ht="16.5" customHeight="1">
      <c r="B16" s="459" t="s">
        <v>0</v>
      </c>
      <c r="C16" s="460"/>
      <c r="D16" s="460"/>
      <c r="E16" s="460"/>
      <c r="F16" s="460"/>
      <c r="G16" s="460"/>
      <c r="H16" s="460"/>
      <c r="I16" s="460"/>
      <c r="J16" s="460"/>
      <c r="K16" s="461" t="s">
        <v>30</v>
      </c>
      <c r="L16" s="462"/>
      <c r="M16" s="462"/>
      <c r="N16" s="462"/>
      <c r="O16" s="462"/>
      <c r="P16" s="462"/>
      <c r="Q16" s="462"/>
      <c r="R16" s="463"/>
      <c r="S16" s="461" t="s">
        <v>1</v>
      </c>
      <c r="T16" s="462"/>
      <c r="U16" s="462"/>
      <c r="V16" s="462"/>
      <c r="W16" s="462"/>
      <c r="X16" s="462"/>
      <c r="Y16" s="462"/>
      <c r="Z16" s="462"/>
      <c r="AA16" s="462"/>
      <c r="AB16" s="462"/>
      <c r="AC16" s="462"/>
      <c r="AD16" s="462"/>
      <c r="AE16" s="462"/>
      <c r="AF16" s="462"/>
      <c r="AG16" s="463"/>
    </row>
    <row r="17" spans="2:33" ht="16.5" customHeight="1">
      <c r="B17" s="464"/>
      <c r="C17" s="465"/>
      <c r="D17" s="465"/>
      <c r="E17" s="465"/>
      <c r="F17" s="465"/>
      <c r="G17" s="465"/>
      <c r="H17" s="465"/>
      <c r="I17" s="465"/>
      <c r="J17" s="466"/>
      <c r="K17" s="467"/>
      <c r="L17" s="468"/>
      <c r="M17" s="468"/>
      <c r="N17" s="468"/>
      <c r="O17" s="468"/>
      <c r="P17" s="468"/>
      <c r="Q17" s="468"/>
      <c r="R17" s="469"/>
      <c r="S17" s="470"/>
      <c r="T17" s="471"/>
      <c r="U17" s="471"/>
      <c r="V17" s="471"/>
      <c r="W17" s="471"/>
      <c r="X17" s="471"/>
      <c r="Y17" s="471"/>
      <c r="Z17" s="471"/>
      <c r="AA17" s="471"/>
      <c r="AB17" s="471"/>
      <c r="AC17" s="471"/>
      <c r="AD17" s="471"/>
      <c r="AE17" s="471"/>
      <c r="AF17" s="472"/>
      <c r="AG17" s="473"/>
    </row>
    <row r="18" spans="2:33" s="3" customFormat="1" ht="16.5" customHeight="1">
      <c r="B18" s="456"/>
      <c r="C18" s="457"/>
      <c r="D18" s="457"/>
      <c r="E18" s="457"/>
      <c r="F18" s="457"/>
      <c r="G18" s="457"/>
      <c r="H18" s="457"/>
      <c r="I18" s="457"/>
      <c r="J18" s="458"/>
      <c r="K18" s="448"/>
      <c r="L18" s="449"/>
      <c r="M18" s="449"/>
      <c r="N18" s="449"/>
      <c r="O18" s="449"/>
      <c r="P18" s="449"/>
      <c r="Q18" s="449"/>
      <c r="R18" s="450"/>
      <c r="S18" s="451"/>
      <c r="T18" s="452"/>
      <c r="U18" s="452"/>
      <c r="V18" s="452"/>
      <c r="W18" s="452"/>
      <c r="X18" s="452"/>
      <c r="Y18" s="452"/>
      <c r="Z18" s="452"/>
      <c r="AA18" s="452"/>
      <c r="AB18" s="452"/>
      <c r="AC18" s="452"/>
      <c r="AD18" s="452"/>
      <c r="AE18" s="453"/>
      <c r="AF18" s="454"/>
      <c r="AG18" s="455"/>
    </row>
    <row r="19" spans="2:33" s="3" customFormat="1" ht="16.5" customHeight="1">
      <c r="B19" s="456"/>
      <c r="C19" s="457"/>
      <c r="D19" s="457"/>
      <c r="E19" s="457"/>
      <c r="F19" s="457"/>
      <c r="G19" s="457"/>
      <c r="H19" s="457"/>
      <c r="I19" s="457"/>
      <c r="J19" s="458"/>
      <c r="K19" s="448"/>
      <c r="L19" s="449"/>
      <c r="M19" s="449"/>
      <c r="N19" s="449"/>
      <c r="O19" s="449"/>
      <c r="P19" s="449"/>
      <c r="Q19" s="449"/>
      <c r="R19" s="450"/>
      <c r="S19" s="451"/>
      <c r="T19" s="452"/>
      <c r="U19" s="452"/>
      <c r="V19" s="452"/>
      <c r="W19" s="452"/>
      <c r="X19" s="452"/>
      <c r="Y19" s="452"/>
      <c r="Z19" s="452"/>
      <c r="AA19" s="452"/>
      <c r="AB19" s="452"/>
      <c r="AC19" s="452"/>
      <c r="AD19" s="452"/>
      <c r="AE19" s="453"/>
      <c r="AF19" s="454"/>
      <c r="AG19" s="455"/>
    </row>
    <row r="20" spans="2:33" s="3" customFormat="1" ht="16.5" customHeight="1">
      <c r="B20" s="456"/>
      <c r="C20" s="457"/>
      <c r="D20" s="457"/>
      <c r="E20" s="457"/>
      <c r="F20" s="457"/>
      <c r="G20" s="457"/>
      <c r="H20" s="457"/>
      <c r="I20" s="457"/>
      <c r="J20" s="458"/>
      <c r="K20" s="448"/>
      <c r="L20" s="449"/>
      <c r="M20" s="449"/>
      <c r="N20" s="449"/>
      <c r="O20" s="449"/>
      <c r="P20" s="449"/>
      <c r="Q20" s="449"/>
      <c r="R20" s="450"/>
      <c r="S20" s="451"/>
      <c r="T20" s="452"/>
      <c r="U20" s="452"/>
      <c r="V20" s="452"/>
      <c r="W20" s="452"/>
      <c r="X20" s="452"/>
      <c r="Y20" s="452"/>
      <c r="Z20" s="452"/>
      <c r="AA20" s="452"/>
      <c r="AB20" s="452"/>
      <c r="AC20" s="452"/>
      <c r="AD20" s="452"/>
      <c r="AE20" s="453"/>
      <c r="AF20" s="454"/>
      <c r="AG20" s="455"/>
    </row>
    <row r="21" spans="2:33" s="3" customFormat="1" ht="16.5" customHeight="1">
      <c r="B21" s="456"/>
      <c r="C21" s="457"/>
      <c r="D21" s="457"/>
      <c r="E21" s="457"/>
      <c r="F21" s="457"/>
      <c r="G21" s="457"/>
      <c r="H21" s="457"/>
      <c r="I21" s="457"/>
      <c r="J21" s="458"/>
      <c r="K21" s="448"/>
      <c r="L21" s="449"/>
      <c r="M21" s="449"/>
      <c r="N21" s="449"/>
      <c r="O21" s="449"/>
      <c r="P21" s="449"/>
      <c r="Q21" s="449"/>
      <c r="R21" s="450"/>
      <c r="S21" s="451"/>
      <c r="T21" s="452"/>
      <c r="U21" s="452"/>
      <c r="V21" s="452"/>
      <c r="W21" s="452"/>
      <c r="X21" s="452"/>
      <c r="Y21" s="452"/>
      <c r="Z21" s="452"/>
      <c r="AA21" s="452"/>
      <c r="AB21" s="452"/>
      <c r="AC21" s="452"/>
      <c r="AD21" s="452"/>
      <c r="AE21" s="453"/>
      <c r="AF21" s="454"/>
      <c r="AG21" s="455"/>
    </row>
    <row r="22" spans="2:33" s="3" customFormat="1" ht="16.5" customHeight="1">
      <c r="B22" s="456"/>
      <c r="C22" s="457"/>
      <c r="D22" s="457"/>
      <c r="E22" s="457"/>
      <c r="F22" s="457"/>
      <c r="G22" s="457"/>
      <c r="H22" s="457"/>
      <c r="I22" s="457"/>
      <c r="J22" s="458"/>
      <c r="K22" s="448"/>
      <c r="L22" s="449"/>
      <c r="M22" s="449"/>
      <c r="N22" s="449"/>
      <c r="O22" s="449"/>
      <c r="P22" s="449"/>
      <c r="Q22" s="449"/>
      <c r="R22" s="450"/>
      <c r="S22" s="451"/>
      <c r="T22" s="452"/>
      <c r="U22" s="452"/>
      <c r="V22" s="452"/>
      <c r="W22" s="452"/>
      <c r="X22" s="452"/>
      <c r="Y22" s="452"/>
      <c r="Z22" s="452"/>
      <c r="AA22" s="452"/>
      <c r="AB22" s="452"/>
      <c r="AC22" s="452"/>
      <c r="AD22" s="452"/>
      <c r="AE22" s="453"/>
      <c r="AF22" s="454"/>
      <c r="AG22" s="455"/>
    </row>
    <row r="23" spans="2:33" s="3" customFormat="1" ht="16.5" customHeight="1">
      <c r="B23" s="456"/>
      <c r="C23" s="457"/>
      <c r="D23" s="457"/>
      <c r="E23" s="457"/>
      <c r="F23" s="457"/>
      <c r="G23" s="457"/>
      <c r="H23" s="457"/>
      <c r="I23" s="457"/>
      <c r="J23" s="458"/>
      <c r="K23" s="448"/>
      <c r="L23" s="449"/>
      <c r="M23" s="449"/>
      <c r="N23" s="449"/>
      <c r="O23" s="449"/>
      <c r="P23" s="449"/>
      <c r="Q23" s="449"/>
      <c r="R23" s="450"/>
      <c r="S23" s="451"/>
      <c r="T23" s="452"/>
      <c r="U23" s="452"/>
      <c r="V23" s="452"/>
      <c r="W23" s="452"/>
      <c r="X23" s="452"/>
      <c r="Y23" s="452"/>
      <c r="Z23" s="452"/>
      <c r="AA23" s="452"/>
      <c r="AB23" s="452"/>
      <c r="AC23" s="452"/>
      <c r="AD23" s="452"/>
      <c r="AE23" s="453"/>
      <c r="AF23" s="454"/>
      <c r="AG23" s="455"/>
    </row>
    <row r="24" spans="2:33" s="3" customFormat="1" ht="16.5" customHeight="1">
      <c r="B24" s="456"/>
      <c r="C24" s="457"/>
      <c r="D24" s="457"/>
      <c r="E24" s="457"/>
      <c r="F24" s="457"/>
      <c r="G24" s="457"/>
      <c r="H24" s="457"/>
      <c r="I24" s="457"/>
      <c r="J24" s="458"/>
      <c r="K24" s="448"/>
      <c r="L24" s="449"/>
      <c r="M24" s="449"/>
      <c r="N24" s="449"/>
      <c r="O24" s="449"/>
      <c r="P24" s="449"/>
      <c r="Q24" s="449"/>
      <c r="R24" s="450"/>
      <c r="S24" s="451"/>
      <c r="T24" s="452"/>
      <c r="U24" s="452"/>
      <c r="V24" s="452"/>
      <c r="W24" s="452"/>
      <c r="X24" s="452"/>
      <c r="Y24" s="452"/>
      <c r="Z24" s="452"/>
      <c r="AA24" s="452"/>
      <c r="AB24" s="452"/>
      <c r="AC24" s="452"/>
      <c r="AD24" s="452"/>
      <c r="AE24" s="453"/>
      <c r="AF24" s="454"/>
      <c r="AG24" s="455"/>
    </row>
    <row r="25" spans="2:33" s="3" customFormat="1" ht="16.5" customHeight="1">
      <c r="B25" s="456"/>
      <c r="C25" s="457"/>
      <c r="D25" s="457"/>
      <c r="E25" s="457"/>
      <c r="F25" s="457"/>
      <c r="G25" s="457"/>
      <c r="H25" s="457"/>
      <c r="I25" s="457"/>
      <c r="J25" s="458"/>
      <c r="K25" s="448"/>
      <c r="L25" s="449"/>
      <c r="M25" s="449"/>
      <c r="N25" s="449"/>
      <c r="O25" s="449"/>
      <c r="P25" s="449"/>
      <c r="Q25" s="449"/>
      <c r="R25" s="450"/>
      <c r="S25" s="451"/>
      <c r="T25" s="452"/>
      <c r="U25" s="452"/>
      <c r="V25" s="452"/>
      <c r="W25" s="452"/>
      <c r="X25" s="452"/>
      <c r="Y25" s="452"/>
      <c r="Z25" s="452"/>
      <c r="AA25" s="452"/>
      <c r="AB25" s="452"/>
      <c r="AC25" s="452"/>
      <c r="AD25" s="452"/>
      <c r="AE25" s="453"/>
      <c r="AF25" s="454"/>
      <c r="AG25" s="455"/>
    </row>
    <row r="26" spans="2:33" s="3" customFormat="1" ht="16.5" customHeight="1">
      <c r="B26" s="456"/>
      <c r="C26" s="457"/>
      <c r="D26" s="457"/>
      <c r="E26" s="457"/>
      <c r="F26" s="457"/>
      <c r="G26" s="457"/>
      <c r="H26" s="457"/>
      <c r="I26" s="457"/>
      <c r="J26" s="458"/>
      <c r="K26" s="448"/>
      <c r="L26" s="449"/>
      <c r="M26" s="449"/>
      <c r="N26" s="449"/>
      <c r="O26" s="449"/>
      <c r="P26" s="449"/>
      <c r="Q26" s="449"/>
      <c r="R26" s="450"/>
      <c r="S26" s="451"/>
      <c r="T26" s="452"/>
      <c r="U26" s="452"/>
      <c r="V26" s="452"/>
      <c r="W26" s="452"/>
      <c r="X26" s="452"/>
      <c r="Y26" s="452"/>
      <c r="Z26" s="452"/>
      <c r="AA26" s="452"/>
      <c r="AB26" s="452"/>
      <c r="AC26" s="452"/>
      <c r="AD26" s="452"/>
      <c r="AE26" s="453"/>
      <c r="AF26" s="454"/>
      <c r="AG26" s="455"/>
    </row>
    <row r="27" spans="2:33" s="3" customFormat="1" ht="16.5" customHeight="1">
      <c r="B27" s="456"/>
      <c r="C27" s="457"/>
      <c r="D27" s="457"/>
      <c r="E27" s="457"/>
      <c r="F27" s="457"/>
      <c r="G27" s="457"/>
      <c r="H27" s="457"/>
      <c r="I27" s="457"/>
      <c r="J27" s="458"/>
      <c r="K27" s="448"/>
      <c r="L27" s="449"/>
      <c r="M27" s="449"/>
      <c r="N27" s="449"/>
      <c r="O27" s="449"/>
      <c r="P27" s="449"/>
      <c r="Q27" s="449"/>
      <c r="R27" s="450"/>
      <c r="S27" s="451"/>
      <c r="T27" s="452"/>
      <c r="U27" s="452"/>
      <c r="V27" s="452"/>
      <c r="W27" s="452"/>
      <c r="X27" s="452"/>
      <c r="Y27" s="452"/>
      <c r="Z27" s="452"/>
      <c r="AA27" s="452"/>
      <c r="AB27" s="452"/>
      <c r="AC27" s="452"/>
      <c r="AD27" s="452"/>
      <c r="AE27" s="453"/>
      <c r="AF27" s="454"/>
      <c r="AG27" s="455"/>
    </row>
    <row r="28" spans="2:33" s="3" customFormat="1" ht="16.5" customHeight="1">
      <c r="B28" s="456"/>
      <c r="C28" s="457"/>
      <c r="D28" s="457"/>
      <c r="E28" s="457"/>
      <c r="F28" s="457"/>
      <c r="G28" s="457"/>
      <c r="H28" s="457"/>
      <c r="I28" s="457"/>
      <c r="J28" s="458"/>
      <c r="K28" s="448"/>
      <c r="L28" s="449"/>
      <c r="M28" s="449"/>
      <c r="N28" s="449"/>
      <c r="O28" s="449"/>
      <c r="P28" s="449"/>
      <c r="Q28" s="449"/>
      <c r="R28" s="450"/>
      <c r="S28" s="451"/>
      <c r="T28" s="452"/>
      <c r="U28" s="452"/>
      <c r="V28" s="452"/>
      <c r="W28" s="452"/>
      <c r="X28" s="452"/>
      <c r="Y28" s="452"/>
      <c r="Z28" s="452"/>
      <c r="AA28" s="452"/>
      <c r="AB28" s="452"/>
      <c r="AC28" s="452"/>
      <c r="AD28" s="452"/>
      <c r="AE28" s="453"/>
      <c r="AF28" s="454"/>
      <c r="AG28" s="455"/>
    </row>
    <row r="29" spans="2:33" s="3" customFormat="1" ht="16.5" customHeight="1">
      <c r="B29" s="456"/>
      <c r="C29" s="457"/>
      <c r="D29" s="457"/>
      <c r="E29" s="457"/>
      <c r="F29" s="457"/>
      <c r="G29" s="457"/>
      <c r="H29" s="457"/>
      <c r="I29" s="457"/>
      <c r="J29" s="458"/>
      <c r="K29" s="448"/>
      <c r="L29" s="449"/>
      <c r="M29" s="449"/>
      <c r="N29" s="449"/>
      <c r="O29" s="449"/>
      <c r="P29" s="449"/>
      <c r="Q29" s="449"/>
      <c r="R29" s="450"/>
      <c r="S29" s="451"/>
      <c r="T29" s="452"/>
      <c r="U29" s="452"/>
      <c r="V29" s="452"/>
      <c r="W29" s="452"/>
      <c r="X29" s="452"/>
      <c r="Y29" s="452"/>
      <c r="Z29" s="452"/>
      <c r="AA29" s="452"/>
      <c r="AB29" s="452"/>
      <c r="AC29" s="452"/>
      <c r="AD29" s="452"/>
      <c r="AE29" s="453"/>
      <c r="AF29" s="454"/>
      <c r="AG29" s="455"/>
    </row>
    <row r="30" spans="2:33" s="3" customFormat="1" ht="16.5" customHeight="1">
      <c r="B30" s="456"/>
      <c r="C30" s="457"/>
      <c r="D30" s="457"/>
      <c r="E30" s="457"/>
      <c r="F30" s="457"/>
      <c r="G30" s="457"/>
      <c r="H30" s="457"/>
      <c r="I30" s="457"/>
      <c r="J30" s="458"/>
      <c r="K30" s="448"/>
      <c r="L30" s="449"/>
      <c r="M30" s="449"/>
      <c r="N30" s="449"/>
      <c r="O30" s="449"/>
      <c r="P30" s="449"/>
      <c r="Q30" s="449"/>
      <c r="R30" s="450"/>
      <c r="S30" s="451"/>
      <c r="T30" s="452"/>
      <c r="U30" s="452"/>
      <c r="V30" s="452"/>
      <c r="W30" s="452"/>
      <c r="X30" s="452"/>
      <c r="Y30" s="452"/>
      <c r="Z30" s="452"/>
      <c r="AA30" s="452"/>
      <c r="AB30" s="452"/>
      <c r="AC30" s="452"/>
      <c r="AD30" s="452"/>
      <c r="AE30" s="453"/>
      <c r="AF30" s="454"/>
      <c r="AG30" s="455"/>
    </row>
    <row r="31" spans="2:33" s="3" customFormat="1" ht="16.5" customHeight="1">
      <c r="B31" s="456"/>
      <c r="C31" s="457"/>
      <c r="D31" s="457"/>
      <c r="E31" s="457"/>
      <c r="F31" s="457"/>
      <c r="G31" s="457"/>
      <c r="H31" s="457"/>
      <c r="I31" s="457"/>
      <c r="J31" s="458"/>
      <c r="K31" s="448"/>
      <c r="L31" s="449"/>
      <c r="M31" s="449"/>
      <c r="N31" s="449"/>
      <c r="O31" s="449"/>
      <c r="P31" s="449"/>
      <c r="Q31" s="449"/>
      <c r="R31" s="450"/>
      <c r="S31" s="451"/>
      <c r="T31" s="452"/>
      <c r="U31" s="452"/>
      <c r="V31" s="452"/>
      <c r="W31" s="452"/>
      <c r="X31" s="452"/>
      <c r="Y31" s="452"/>
      <c r="Z31" s="452"/>
      <c r="AA31" s="452"/>
      <c r="AB31" s="452"/>
      <c r="AC31" s="452"/>
      <c r="AD31" s="452"/>
      <c r="AE31" s="453"/>
      <c r="AF31" s="454"/>
      <c r="AG31" s="455"/>
    </row>
    <row r="32" spans="2:33" s="3" customFormat="1" ht="16.5" customHeight="1">
      <c r="B32" s="456"/>
      <c r="C32" s="457"/>
      <c r="D32" s="457"/>
      <c r="E32" s="457"/>
      <c r="F32" s="457"/>
      <c r="G32" s="457"/>
      <c r="H32" s="457"/>
      <c r="I32" s="457"/>
      <c r="J32" s="458"/>
      <c r="K32" s="448"/>
      <c r="L32" s="449"/>
      <c r="M32" s="449"/>
      <c r="N32" s="449"/>
      <c r="O32" s="449"/>
      <c r="P32" s="449"/>
      <c r="Q32" s="449"/>
      <c r="R32" s="450"/>
      <c r="S32" s="451"/>
      <c r="T32" s="452"/>
      <c r="U32" s="452"/>
      <c r="V32" s="452"/>
      <c r="W32" s="452"/>
      <c r="X32" s="452"/>
      <c r="Y32" s="452"/>
      <c r="Z32" s="452"/>
      <c r="AA32" s="452"/>
      <c r="AB32" s="452"/>
      <c r="AC32" s="452"/>
      <c r="AD32" s="452"/>
      <c r="AE32" s="453"/>
      <c r="AF32" s="454"/>
      <c r="AG32" s="455"/>
    </row>
    <row r="33" spans="2:50" s="3" customFormat="1" ht="16.5" customHeight="1">
      <c r="B33" s="456"/>
      <c r="C33" s="457"/>
      <c r="D33" s="457"/>
      <c r="E33" s="457"/>
      <c r="F33" s="457"/>
      <c r="G33" s="457"/>
      <c r="H33" s="457"/>
      <c r="I33" s="457"/>
      <c r="J33" s="458"/>
      <c r="K33" s="448"/>
      <c r="L33" s="449"/>
      <c r="M33" s="449"/>
      <c r="N33" s="449"/>
      <c r="O33" s="449"/>
      <c r="P33" s="449"/>
      <c r="Q33" s="449"/>
      <c r="R33" s="450"/>
      <c r="S33" s="451"/>
      <c r="T33" s="452"/>
      <c r="U33" s="452"/>
      <c r="V33" s="452"/>
      <c r="W33" s="452"/>
      <c r="X33" s="452"/>
      <c r="Y33" s="452"/>
      <c r="Z33" s="452"/>
      <c r="AA33" s="452"/>
      <c r="AB33" s="452"/>
      <c r="AC33" s="452"/>
      <c r="AD33" s="452"/>
      <c r="AE33" s="453"/>
      <c r="AF33" s="454"/>
      <c r="AG33" s="455"/>
    </row>
    <row r="34" spans="2:50" s="3" customFormat="1" ht="16.5" customHeight="1">
      <c r="B34" s="456"/>
      <c r="C34" s="457"/>
      <c r="D34" s="457"/>
      <c r="E34" s="457"/>
      <c r="F34" s="457"/>
      <c r="G34" s="457"/>
      <c r="H34" s="457"/>
      <c r="I34" s="457"/>
      <c r="J34" s="458"/>
      <c r="K34" s="448"/>
      <c r="L34" s="449"/>
      <c r="M34" s="449"/>
      <c r="N34" s="449"/>
      <c r="O34" s="449"/>
      <c r="P34" s="449"/>
      <c r="Q34" s="449"/>
      <c r="R34" s="450"/>
      <c r="S34" s="451"/>
      <c r="T34" s="452"/>
      <c r="U34" s="452"/>
      <c r="V34" s="452"/>
      <c r="W34" s="452"/>
      <c r="X34" s="452"/>
      <c r="Y34" s="452"/>
      <c r="Z34" s="452"/>
      <c r="AA34" s="452"/>
      <c r="AB34" s="452"/>
      <c r="AC34" s="452"/>
      <c r="AD34" s="452"/>
      <c r="AE34" s="453"/>
      <c r="AF34" s="454"/>
      <c r="AG34" s="455"/>
      <c r="AX34" s="4"/>
    </row>
    <row r="35" spans="2:50" s="3" customFormat="1" ht="16.5" customHeight="1">
      <c r="B35" s="456"/>
      <c r="C35" s="457"/>
      <c r="D35" s="457"/>
      <c r="E35" s="457"/>
      <c r="F35" s="457"/>
      <c r="G35" s="457"/>
      <c r="H35" s="457"/>
      <c r="I35" s="457"/>
      <c r="J35" s="458"/>
      <c r="K35" s="448"/>
      <c r="L35" s="449"/>
      <c r="M35" s="449"/>
      <c r="N35" s="449"/>
      <c r="O35" s="449"/>
      <c r="P35" s="449"/>
      <c r="Q35" s="449"/>
      <c r="R35" s="450"/>
      <c r="S35" s="451"/>
      <c r="T35" s="452"/>
      <c r="U35" s="452"/>
      <c r="V35" s="452"/>
      <c r="W35" s="452"/>
      <c r="X35" s="452"/>
      <c r="Y35" s="452"/>
      <c r="Z35" s="452"/>
      <c r="AA35" s="452"/>
      <c r="AB35" s="452"/>
      <c r="AC35" s="452"/>
      <c r="AD35" s="452"/>
      <c r="AE35" s="453"/>
      <c r="AF35" s="454"/>
      <c r="AG35" s="455"/>
      <c r="AX35" s="4"/>
    </row>
    <row r="36" spans="2:50" s="3" customFormat="1" ht="16.5" customHeight="1">
      <c r="B36" s="456"/>
      <c r="C36" s="457"/>
      <c r="D36" s="457"/>
      <c r="E36" s="457"/>
      <c r="F36" s="457"/>
      <c r="G36" s="457"/>
      <c r="H36" s="457"/>
      <c r="I36" s="457"/>
      <c r="J36" s="458"/>
      <c r="K36" s="448"/>
      <c r="L36" s="449"/>
      <c r="M36" s="449"/>
      <c r="N36" s="449"/>
      <c r="O36" s="449"/>
      <c r="P36" s="449"/>
      <c r="Q36" s="449"/>
      <c r="R36" s="450"/>
      <c r="S36" s="451"/>
      <c r="T36" s="452"/>
      <c r="U36" s="452"/>
      <c r="V36" s="452"/>
      <c r="W36" s="452"/>
      <c r="X36" s="452"/>
      <c r="Y36" s="452"/>
      <c r="Z36" s="452"/>
      <c r="AA36" s="452"/>
      <c r="AB36" s="452"/>
      <c r="AC36" s="452"/>
      <c r="AD36" s="452"/>
      <c r="AE36" s="453"/>
      <c r="AF36" s="454"/>
      <c r="AG36" s="455"/>
      <c r="AX36" s="4"/>
    </row>
    <row r="37" spans="2:50" s="3" customFormat="1" ht="16.5" customHeight="1">
      <c r="B37" s="456"/>
      <c r="C37" s="457"/>
      <c r="D37" s="457"/>
      <c r="E37" s="457"/>
      <c r="F37" s="457"/>
      <c r="G37" s="457"/>
      <c r="H37" s="457"/>
      <c r="I37" s="457"/>
      <c r="J37" s="458"/>
      <c r="K37" s="448"/>
      <c r="L37" s="449"/>
      <c r="M37" s="449"/>
      <c r="N37" s="449"/>
      <c r="O37" s="449"/>
      <c r="P37" s="449"/>
      <c r="Q37" s="449"/>
      <c r="R37" s="450"/>
      <c r="S37" s="451"/>
      <c r="T37" s="452"/>
      <c r="U37" s="452"/>
      <c r="V37" s="452"/>
      <c r="W37" s="452"/>
      <c r="X37" s="452"/>
      <c r="Y37" s="452"/>
      <c r="Z37" s="452"/>
      <c r="AA37" s="452"/>
      <c r="AB37" s="452"/>
      <c r="AC37" s="452"/>
      <c r="AD37" s="452"/>
      <c r="AE37" s="453"/>
      <c r="AF37" s="454"/>
      <c r="AG37" s="455"/>
    </row>
    <row r="38" spans="2:50" s="3" customFormat="1" ht="16.5" customHeight="1">
      <c r="B38" s="456"/>
      <c r="C38" s="457"/>
      <c r="D38" s="457"/>
      <c r="E38" s="457"/>
      <c r="F38" s="457"/>
      <c r="G38" s="457"/>
      <c r="H38" s="457"/>
      <c r="I38" s="457"/>
      <c r="J38" s="458"/>
      <c r="K38" s="448"/>
      <c r="L38" s="449"/>
      <c r="M38" s="449"/>
      <c r="N38" s="449"/>
      <c r="O38" s="449"/>
      <c r="P38" s="449"/>
      <c r="Q38" s="449"/>
      <c r="R38" s="450"/>
      <c r="S38" s="451"/>
      <c r="T38" s="452"/>
      <c r="U38" s="452"/>
      <c r="V38" s="452"/>
      <c r="W38" s="452"/>
      <c r="X38" s="452"/>
      <c r="Y38" s="452"/>
      <c r="Z38" s="452"/>
      <c r="AA38" s="452"/>
      <c r="AB38" s="452"/>
      <c r="AC38" s="452"/>
      <c r="AD38" s="452"/>
      <c r="AE38" s="453"/>
      <c r="AF38" s="454"/>
      <c r="AG38" s="455"/>
    </row>
    <row r="39" spans="2:50" s="3" customFormat="1" ht="16.5" customHeight="1">
      <c r="B39" s="456"/>
      <c r="C39" s="457"/>
      <c r="D39" s="457"/>
      <c r="E39" s="457"/>
      <c r="F39" s="457"/>
      <c r="G39" s="457"/>
      <c r="H39" s="457"/>
      <c r="I39" s="457"/>
      <c r="J39" s="458"/>
      <c r="K39" s="448"/>
      <c r="L39" s="449"/>
      <c r="M39" s="449"/>
      <c r="N39" s="449"/>
      <c r="O39" s="449"/>
      <c r="P39" s="449"/>
      <c r="Q39" s="449"/>
      <c r="R39" s="450"/>
      <c r="S39" s="451"/>
      <c r="T39" s="452"/>
      <c r="U39" s="452"/>
      <c r="V39" s="452"/>
      <c r="W39" s="452"/>
      <c r="X39" s="452"/>
      <c r="Y39" s="452"/>
      <c r="Z39" s="452"/>
      <c r="AA39" s="452"/>
      <c r="AB39" s="452"/>
      <c r="AC39" s="452"/>
      <c r="AD39" s="452"/>
      <c r="AE39" s="453"/>
      <c r="AF39" s="454"/>
      <c r="AG39" s="455"/>
    </row>
    <row r="40" spans="2:50" s="3" customFormat="1" ht="16.5" customHeight="1">
      <c r="B40" s="456"/>
      <c r="C40" s="457"/>
      <c r="D40" s="457"/>
      <c r="E40" s="457"/>
      <c r="F40" s="457"/>
      <c r="G40" s="457"/>
      <c r="H40" s="457"/>
      <c r="I40" s="457"/>
      <c r="J40" s="458"/>
      <c r="K40" s="448"/>
      <c r="L40" s="449"/>
      <c r="M40" s="449"/>
      <c r="N40" s="449"/>
      <c r="O40" s="449"/>
      <c r="P40" s="449"/>
      <c r="Q40" s="449"/>
      <c r="R40" s="450"/>
      <c r="S40" s="451"/>
      <c r="T40" s="452"/>
      <c r="U40" s="452"/>
      <c r="V40" s="452"/>
      <c r="W40" s="452"/>
      <c r="X40" s="452"/>
      <c r="Y40" s="452"/>
      <c r="Z40" s="452"/>
      <c r="AA40" s="452"/>
      <c r="AB40" s="452"/>
      <c r="AC40" s="452"/>
      <c r="AD40" s="452"/>
      <c r="AE40" s="453"/>
      <c r="AF40" s="454"/>
      <c r="AG40" s="455"/>
    </row>
    <row r="41" spans="2:50" s="3" customFormat="1" ht="16.5" customHeight="1">
      <c r="B41" s="456"/>
      <c r="C41" s="457"/>
      <c r="D41" s="457"/>
      <c r="E41" s="457"/>
      <c r="F41" s="457"/>
      <c r="G41" s="457"/>
      <c r="H41" s="457"/>
      <c r="I41" s="457"/>
      <c r="J41" s="458"/>
      <c r="K41" s="448"/>
      <c r="L41" s="449"/>
      <c r="M41" s="449"/>
      <c r="N41" s="449"/>
      <c r="O41" s="449"/>
      <c r="P41" s="449"/>
      <c r="Q41" s="449"/>
      <c r="R41" s="450"/>
      <c r="S41" s="451"/>
      <c r="T41" s="452"/>
      <c r="U41" s="452"/>
      <c r="V41" s="452"/>
      <c r="W41" s="452"/>
      <c r="X41" s="452"/>
      <c r="Y41" s="452"/>
      <c r="Z41" s="452"/>
      <c r="AA41" s="452"/>
      <c r="AB41" s="452"/>
      <c r="AC41" s="452"/>
      <c r="AD41" s="452"/>
      <c r="AE41" s="453"/>
      <c r="AF41" s="454"/>
      <c r="AG41" s="455"/>
    </row>
    <row r="42" spans="2:50" s="3" customFormat="1" ht="16.5" customHeight="1">
      <c r="B42" s="456"/>
      <c r="C42" s="457"/>
      <c r="D42" s="457"/>
      <c r="E42" s="457"/>
      <c r="F42" s="457"/>
      <c r="G42" s="457"/>
      <c r="H42" s="457"/>
      <c r="I42" s="457"/>
      <c r="J42" s="458"/>
      <c r="K42" s="448"/>
      <c r="L42" s="449"/>
      <c r="M42" s="449"/>
      <c r="N42" s="449"/>
      <c r="O42" s="449"/>
      <c r="P42" s="449"/>
      <c r="Q42" s="449"/>
      <c r="R42" s="450"/>
      <c r="S42" s="451"/>
      <c r="T42" s="452"/>
      <c r="U42" s="452"/>
      <c r="V42" s="452"/>
      <c r="W42" s="452"/>
      <c r="X42" s="452"/>
      <c r="Y42" s="452"/>
      <c r="Z42" s="452"/>
      <c r="AA42" s="452"/>
      <c r="AB42" s="452"/>
      <c r="AC42" s="452"/>
      <c r="AD42" s="452"/>
      <c r="AE42" s="453"/>
      <c r="AF42" s="454"/>
      <c r="AG42" s="455"/>
    </row>
    <row r="43" spans="2:50" s="3" customFormat="1" ht="16.5" customHeight="1">
      <c r="B43" s="456"/>
      <c r="C43" s="457"/>
      <c r="D43" s="457"/>
      <c r="E43" s="457"/>
      <c r="F43" s="457"/>
      <c r="G43" s="457"/>
      <c r="H43" s="457"/>
      <c r="I43" s="457"/>
      <c r="J43" s="458"/>
      <c r="K43" s="448"/>
      <c r="L43" s="449"/>
      <c r="M43" s="449"/>
      <c r="N43" s="449"/>
      <c r="O43" s="449"/>
      <c r="P43" s="449"/>
      <c r="Q43" s="449"/>
      <c r="R43" s="450"/>
      <c r="S43" s="451"/>
      <c r="T43" s="452"/>
      <c r="U43" s="452"/>
      <c r="V43" s="452"/>
      <c r="W43" s="452"/>
      <c r="X43" s="452"/>
      <c r="Y43" s="452"/>
      <c r="Z43" s="452"/>
      <c r="AA43" s="452"/>
      <c r="AB43" s="452"/>
      <c r="AC43" s="452"/>
      <c r="AD43" s="452"/>
      <c r="AE43" s="453"/>
      <c r="AF43" s="454"/>
      <c r="AG43" s="455"/>
    </row>
    <row r="44" spans="2:50" s="3" customFormat="1" ht="16.5" customHeight="1">
      <c r="B44" s="456"/>
      <c r="C44" s="457"/>
      <c r="D44" s="457"/>
      <c r="E44" s="457"/>
      <c r="F44" s="457"/>
      <c r="G44" s="457"/>
      <c r="H44" s="457"/>
      <c r="I44" s="457"/>
      <c r="J44" s="458"/>
      <c r="K44" s="448"/>
      <c r="L44" s="449"/>
      <c r="M44" s="449"/>
      <c r="N44" s="449"/>
      <c r="O44" s="449"/>
      <c r="P44" s="449"/>
      <c r="Q44" s="449"/>
      <c r="R44" s="450"/>
      <c r="S44" s="451"/>
      <c r="T44" s="452"/>
      <c r="U44" s="452"/>
      <c r="V44" s="452"/>
      <c r="W44" s="452"/>
      <c r="X44" s="452"/>
      <c r="Y44" s="452"/>
      <c r="Z44" s="452"/>
      <c r="AA44" s="452"/>
      <c r="AB44" s="452"/>
      <c r="AC44" s="452"/>
      <c r="AD44" s="452"/>
      <c r="AE44" s="453"/>
      <c r="AF44" s="454"/>
      <c r="AG44" s="455"/>
    </row>
    <row r="45" spans="2:50" s="3" customFormat="1" ht="16.5" customHeight="1">
      <c r="B45" s="456"/>
      <c r="C45" s="457"/>
      <c r="D45" s="457"/>
      <c r="E45" s="457"/>
      <c r="F45" s="457"/>
      <c r="G45" s="457"/>
      <c r="H45" s="457"/>
      <c r="I45" s="457"/>
      <c r="J45" s="458"/>
      <c r="K45" s="448"/>
      <c r="L45" s="449"/>
      <c r="M45" s="449"/>
      <c r="N45" s="449"/>
      <c r="O45" s="449"/>
      <c r="P45" s="449"/>
      <c r="Q45" s="449"/>
      <c r="R45" s="450"/>
      <c r="S45" s="451"/>
      <c r="T45" s="452"/>
      <c r="U45" s="452"/>
      <c r="V45" s="452"/>
      <c r="W45" s="452"/>
      <c r="X45" s="452"/>
      <c r="Y45" s="452"/>
      <c r="Z45" s="452"/>
      <c r="AA45" s="452"/>
      <c r="AB45" s="452"/>
      <c r="AC45" s="452"/>
      <c r="AD45" s="452"/>
      <c r="AE45" s="453"/>
      <c r="AF45" s="454"/>
      <c r="AG45" s="455"/>
    </row>
    <row r="46" spans="2:50" s="3" customFormat="1" ht="16.5" customHeight="1">
      <c r="B46" s="456"/>
      <c r="C46" s="457"/>
      <c r="D46" s="457"/>
      <c r="E46" s="457"/>
      <c r="F46" s="457"/>
      <c r="G46" s="457"/>
      <c r="H46" s="457"/>
      <c r="I46" s="457"/>
      <c r="J46" s="458"/>
      <c r="K46" s="448"/>
      <c r="L46" s="449"/>
      <c r="M46" s="449"/>
      <c r="N46" s="449"/>
      <c r="O46" s="449"/>
      <c r="P46" s="449"/>
      <c r="Q46" s="449"/>
      <c r="R46" s="450"/>
      <c r="S46" s="451"/>
      <c r="T46" s="452"/>
      <c r="U46" s="452"/>
      <c r="V46" s="452"/>
      <c r="W46" s="452"/>
      <c r="X46" s="452"/>
      <c r="Y46" s="452"/>
      <c r="Z46" s="452"/>
      <c r="AA46" s="452"/>
      <c r="AB46" s="452"/>
      <c r="AC46" s="452"/>
      <c r="AD46" s="452"/>
      <c r="AE46" s="453"/>
      <c r="AF46" s="454"/>
      <c r="AG46" s="455"/>
    </row>
    <row r="47" spans="2:50" s="3" customFormat="1" ht="16.5" customHeight="1">
      <c r="B47" s="456"/>
      <c r="C47" s="457"/>
      <c r="D47" s="457"/>
      <c r="E47" s="457"/>
      <c r="F47" s="457"/>
      <c r="G47" s="457"/>
      <c r="H47" s="457"/>
      <c r="I47" s="457"/>
      <c r="J47" s="458"/>
      <c r="K47" s="448"/>
      <c r="L47" s="449"/>
      <c r="M47" s="449"/>
      <c r="N47" s="449"/>
      <c r="O47" s="449"/>
      <c r="P47" s="449"/>
      <c r="Q47" s="449"/>
      <c r="R47" s="450"/>
      <c r="S47" s="451"/>
      <c r="T47" s="452"/>
      <c r="U47" s="452"/>
      <c r="V47" s="452"/>
      <c r="W47" s="452"/>
      <c r="X47" s="452"/>
      <c r="Y47" s="452"/>
      <c r="Z47" s="452"/>
      <c r="AA47" s="452"/>
      <c r="AB47" s="452"/>
      <c r="AC47" s="452"/>
      <c r="AD47" s="452"/>
      <c r="AE47" s="453"/>
      <c r="AF47" s="454"/>
      <c r="AG47" s="455"/>
    </row>
    <row r="48" spans="2:50" ht="16.5" customHeight="1">
      <c r="B48" s="486" t="s">
        <v>45</v>
      </c>
      <c r="C48" s="487"/>
      <c r="D48" s="487"/>
      <c r="E48" s="487"/>
      <c r="F48" s="487"/>
      <c r="G48" s="487"/>
      <c r="H48" s="487"/>
      <c r="I48" s="487"/>
      <c r="J48" s="488"/>
      <c r="K48" s="489">
        <f>SUM(K17:R47)</f>
        <v>0</v>
      </c>
      <c r="L48" s="490"/>
      <c r="M48" s="490"/>
      <c r="N48" s="490"/>
      <c r="O48" s="490"/>
      <c r="P48" s="490"/>
      <c r="Q48" s="490"/>
      <c r="R48" s="491"/>
      <c r="S48" s="492"/>
      <c r="T48" s="493"/>
      <c r="U48" s="493"/>
      <c r="V48" s="493"/>
      <c r="W48" s="493"/>
      <c r="X48" s="493"/>
      <c r="Y48" s="493"/>
      <c r="Z48" s="493"/>
      <c r="AA48" s="493"/>
      <c r="AB48" s="493"/>
      <c r="AC48" s="493"/>
      <c r="AD48" s="493"/>
      <c r="AE48" s="493"/>
      <c r="AF48" s="493"/>
      <c r="AG48" s="494"/>
    </row>
    <row r="49" spans="2:33" ht="16.5" customHeight="1">
      <c r="B49" s="484" t="s">
        <v>2</v>
      </c>
      <c r="C49" s="484"/>
      <c r="D49" s="484"/>
      <c r="E49" s="484"/>
      <c r="F49" s="484"/>
      <c r="G49" s="484"/>
      <c r="H49" s="484"/>
      <c r="I49" s="484"/>
      <c r="J49" s="484"/>
      <c r="K49" s="484"/>
      <c r="L49" s="484"/>
      <c r="M49" s="484"/>
      <c r="N49" s="484"/>
      <c r="O49" s="484"/>
      <c r="P49" s="484"/>
      <c r="Q49" s="484"/>
      <c r="R49" s="484"/>
      <c r="S49" s="484"/>
      <c r="T49" s="484"/>
      <c r="U49" s="484"/>
      <c r="V49" s="484"/>
      <c r="W49" s="484"/>
      <c r="X49" s="484"/>
      <c r="Y49" s="484"/>
      <c r="Z49" s="484"/>
      <c r="AA49" s="484"/>
      <c r="AB49" s="484"/>
      <c r="AC49" s="484"/>
      <c r="AD49" s="484"/>
      <c r="AE49" s="484"/>
      <c r="AF49" s="484"/>
      <c r="AG49" s="484"/>
    </row>
    <row r="50" spans="2:33" ht="16.5" customHeight="1">
      <c r="B50" s="485" t="s">
        <v>3</v>
      </c>
      <c r="C50" s="485"/>
      <c r="D50" s="485"/>
      <c r="E50" s="485"/>
      <c r="F50" s="485"/>
      <c r="G50" s="485"/>
      <c r="H50" s="485"/>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row>
  </sheetData>
  <sheetProtection sheet="1" formatCells="0" formatColumns="0" formatRows="0" insertRows="0" selectLockedCells="1"/>
  <mergeCells count="156">
    <mergeCell ref="B49:AG49"/>
    <mergeCell ref="B50:AG50"/>
    <mergeCell ref="B45:J45"/>
    <mergeCell ref="K45:R45"/>
    <mergeCell ref="S45:AE45"/>
    <mergeCell ref="AF45:AG45"/>
    <mergeCell ref="B48:J48"/>
    <mergeCell ref="K48:R48"/>
    <mergeCell ref="S48:AG48"/>
    <mergeCell ref="B47:J47"/>
    <mergeCell ref="K47:R47"/>
    <mergeCell ref="S47:AE47"/>
    <mergeCell ref="AF47:AG47"/>
    <mergeCell ref="B46:J46"/>
    <mergeCell ref="K46:R46"/>
    <mergeCell ref="S46:AE46"/>
    <mergeCell ref="AF46:AG46"/>
    <mergeCell ref="B44:J44"/>
    <mergeCell ref="K44:R44"/>
    <mergeCell ref="S44:AE44"/>
    <mergeCell ref="AF44:AG44"/>
    <mergeCell ref="B43:J43"/>
    <mergeCell ref="K43:R43"/>
    <mergeCell ref="S43:AE43"/>
    <mergeCell ref="AF43:AG43"/>
    <mergeCell ref="B36:J36"/>
    <mergeCell ref="K36:R36"/>
    <mergeCell ref="S36:AE36"/>
    <mergeCell ref="AF36:AG36"/>
    <mergeCell ref="B42:J42"/>
    <mergeCell ref="K42:R42"/>
    <mergeCell ref="S42:AE42"/>
    <mergeCell ref="AF42:AG42"/>
    <mergeCell ref="B37:J37"/>
    <mergeCell ref="K37:R37"/>
    <mergeCell ref="S37:AE37"/>
    <mergeCell ref="AF37:AG37"/>
    <mergeCell ref="B38:J38"/>
    <mergeCell ref="K38:R38"/>
    <mergeCell ref="S38:AE38"/>
    <mergeCell ref="AF38:AG38"/>
    <mergeCell ref="B39:J39"/>
    <mergeCell ref="K39:R39"/>
    <mergeCell ref="S39:AE39"/>
    <mergeCell ref="AF39:AG39"/>
    <mergeCell ref="B34:J34"/>
    <mergeCell ref="K34:R34"/>
    <mergeCell ref="S34:AE34"/>
    <mergeCell ref="AF34:AG34"/>
    <mergeCell ref="B35:J35"/>
    <mergeCell ref="K35:R35"/>
    <mergeCell ref="S35:AE35"/>
    <mergeCell ref="AF35:AG35"/>
    <mergeCell ref="B32:J32"/>
    <mergeCell ref="K32:R32"/>
    <mergeCell ref="S32:AE32"/>
    <mergeCell ref="AF32:AG32"/>
    <mergeCell ref="B33:J33"/>
    <mergeCell ref="K33:R33"/>
    <mergeCell ref="S33:AE33"/>
    <mergeCell ref="AF33:AG33"/>
    <mergeCell ref="B30:J30"/>
    <mergeCell ref="K30:R30"/>
    <mergeCell ref="S30:AE30"/>
    <mergeCell ref="AF30:AG30"/>
    <mergeCell ref="B31:J31"/>
    <mergeCell ref="K31:R31"/>
    <mergeCell ref="S31:AE31"/>
    <mergeCell ref="AF31:AG31"/>
    <mergeCell ref="B28:J28"/>
    <mergeCell ref="K28:R28"/>
    <mergeCell ref="S28:AE28"/>
    <mergeCell ref="AF28:AG28"/>
    <mergeCell ref="B29:J29"/>
    <mergeCell ref="K29:R29"/>
    <mergeCell ref="S29:AE29"/>
    <mergeCell ref="AF29:AG29"/>
    <mergeCell ref="B26:J26"/>
    <mergeCell ref="K26:R26"/>
    <mergeCell ref="S26:AE26"/>
    <mergeCell ref="AF26:AG26"/>
    <mergeCell ref="B27:J27"/>
    <mergeCell ref="K27:R27"/>
    <mergeCell ref="S27:AE27"/>
    <mergeCell ref="AF27:AG27"/>
    <mergeCell ref="B24:J24"/>
    <mergeCell ref="K24:R24"/>
    <mergeCell ref="S24:AE24"/>
    <mergeCell ref="AF24:AG24"/>
    <mergeCell ref="B25:J25"/>
    <mergeCell ref="K25:R25"/>
    <mergeCell ref="S25:AE25"/>
    <mergeCell ref="AF25:AG25"/>
    <mergeCell ref="B22:J22"/>
    <mergeCell ref="K22:R22"/>
    <mergeCell ref="S22:AE22"/>
    <mergeCell ref="AF22:AG22"/>
    <mergeCell ref="B23:J23"/>
    <mergeCell ref="K23:R23"/>
    <mergeCell ref="S23:AE23"/>
    <mergeCell ref="AF23:AG23"/>
    <mergeCell ref="B16:J16"/>
    <mergeCell ref="K16:R16"/>
    <mergeCell ref="S16:AG16"/>
    <mergeCell ref="B17:J17"/>
    <mergeCell ref="K17:R17"/>
    <mergeCell ref="S17:AE17"/>
    <mergeCell ref="AF17:AG17"/>
    <mergeCell ref="O9:U9"/>
    <mergeCell ref="V9:AA9"/>
    <mergeCell ref="AB9:AG9"/>
    <mergeCell ref="B10:H13"/>
    <mergeCell ref="I10:N13"/>
    <mergeCell ref="O10:U13"/>
    <mergeCell ref="V10:AA13"/>
    <mergeCell ref="AB10:AG13"/>
    <mergeCell ref="B15:AG15"/>
    <mergeCell ref="K18:R18"/>
    <mergeCell ref="S18:AE18"/>
    <mergeCell ref="AF18:AG18"/>
    <mergeCell ref="B18:J18"/>
    <mergeCell ref="B41:J41"/>
    <mergeCell ref="K41:R41"/>
    <mergeCell ref="S41:AE41"/>
    <mergeCell ref="AF41:AG41"/>
    <mergeCell ref="B40:J40"/>
    <mergeCell ref="K40:R40"/>
    <mergeCell ref="S40:AE40"/>
    <mergeCell ref="AF40:AG40"/>
    <mergeCell ref="B20:J20"/>
    <mergeCell ref="K20:R20"/>
    <mergeCell ref="S20:AE20"/>
    <mergeCell ref="AF20:AG20"/>
    <mergeCell ref="B21:J21"/>
    <mergeCell ref="K21:R21"/>
    <mergeCell ref="S21:AE21"/>
    <mergeCell ref="AF21:AG21"/>
    <mergeCell ref="B19:J19"/>
    <mergeCell ref="K19:R19"/>
    <mergeCell ref="S19:AE19"/>
    <mergeCell ref="AF19:AG19"/>
    <mergeCell ref="T3:Z3"/>
    <mergeCell ref="AA3:AG3"/>
    <mergeCell ref="A5:AG5"/>
    <mergeCell ref="B6:H8"/>
    <mergeCell ref="I6:N8"/>
    <mergeCell ref="O6:U8"/>
    <mergeCell ref="V6:AA8"/>
    <mergeCell ref="AB6:AG8"/>
    <mergeCell ref="B14:H14"/>
    <mergeCell ref="I14:N14"/>
    <mergeCell ref="O14:U14"/>
    <mergeCell ref="V14:AA14"/>
    <mergeCell ref="AB14:AG14"/>
    <mergeCell ref="B9:H9"/>
    <mergeCell ref="I9:N9"/>
  </mergeCells>
  <phoneticPr fontId="13"/>
  <dataValidations count="3">
    <dataValidation type="whole" operator="greaterThanOrEqual" allowBlank="1" showInputMessage="1" showErrorMessage="1" sqref="B9 I9" xr:uid="{2790C77D-21AB-4428-8257-4EF359E91DF9}">
      <formula1>0</formula1>
    </dataValidation>
    <dataValidation type="list" allowBlank="1" showInputMessage="1" showErrorMessage="1" sqref="AF17:AG47" xr:uid="{95E94F00-B556-4968-914D-2D9AE37F03E3}">
      <formula1>"代,共①,共②,共③,共④,共⑤,共⑥,共⑦,共⑧,共⑨,共⑩"</formula1>
    </dataValidation>
    <dataValidation type="whole" operator="greaterThanOrEqual" allowBlank="1" showInputMessage="1" showErrorMessage="1" sqref="K17:R47" xr:uid="{B217F4B8-0837-46E6-B6FE-6E25EF136F9F}">
      <formula1>1</formula1>
    </dataValidation>
  </dataValidations>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1126-6C56-4A6A-8238-8D1F0E6C52A6}">
  <dimension ref="A1:AG29"/>
  <sheetViews>
    <sheetView showZeros="0" view="pageBreakPreview" zoomScaleNormal="100" zoomScaleSheetLayoutView="100" workbookViewId="0">
      <selection activeCell="B11" sqref="B11:H11"/>
    </sheetView>
  </sheetViews>
  <sheetFormatPr defaultColWidth="2.625" defaultRowHeight="16.5" customHeight="1"/>
  <cols>
    <col min="1" max="1" width="2.625" style="126"/>
    <col min="2" max="2" width="2.625" style="126" customWidth="1"/>
    <col min="3" max="6" width="2.625" style="126"/>
    <col min="7" max="7" width="2.625" style="126" customWidth="1"/>
    <col min="8" max="36" width="2.625" style="126"/>
    <col min="37" max="37" width="2.625" style="126" customWidth="1"/>
    <col min="38" max="16384" width="2.625" style="126"/>
  </cols>
  <sheetData>
    <row r="1" spans="1:33" ht="20.100000000000001" customHeight="1">
      <c r="A1" s="516" t="s">
        <v>294</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row>
    <row r="2" spans="1:33" ht="20.100000000000001" customHeight="1">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row>
    <row r="3" spans="1:33" ht="16.5" customHeight="1">
      <c r="A3" s="126" t="s">
        <v>277</v>
      </c>
      <c r="B3" s="154"/>
      <c r="T3" s="495" t="s">
        <v>189</v>
      </c>
      <c r="U3" s="495"/>
      <c r="V3" s="495"/>
      <c r="W3" s="495"/>
      <c r="X3" s="495"/>
      <c r="Y3" s="495"/>
      <c r="Z3" s="495"/>
      <c r="AA3" s="495" t="str">
        <f>IF(別紙1!J9=0,"",別紙1!J9)</f>
        <v/>
      </c>
      <c r="AB3" s="495"/>
      <c r="AC3" s="495"/>
      <c r="AD3" s="495"/>
      <c r="AE3" s="495"/>
      <c r="AF3" s="495"/>
      <c r="AG3" s="495"/>
    </row>
    <row r="4" spans="1:33" ht="16.5" customHeight="1">
      <c r="B4" s="154"/>
      <c r="T4" s="155"/>
      <c r="U4" s="155"/>
      <c r="V4" s="155"/>
      <c r="W4" s="155"/>
      <c r="X4" s="155"/>
      <c r="Y4" s="155"/>
      <c r="Z4" s="155"/>
      <c r="AA4" s="155"/>
      <c r="AB4" s="155"/>
      <c r="AC4" s="155"/>
      <c r="AD4" s="155"/>
      <c r="AE4" s="155"/>
      <c r="AF4" s="155"/>
      <c r="AG4" s="155"/>
    </row>
    <row r="5" spans="1:33" ht="39.950000000000003" customHeight="1">
      <c r="A5" s="496">
        <f>様式第12!A12</f>
        <v>0</v>
      </c>
      <c r="B5" s="496"/>
      <c r="C5" s="496"/>
      <c r="D5" s="496"/>
      <c r="E5" s="496"/>
      <c r="F5" s="496"/>
      <c r="G5" s="496"/>
      <c r="H5" s="496"/>
      <c r="I5" s="496"/>
      <c r="J5" s="496"/>
      <c r="K5" s="496"/>
      <c r="L5" s="496"/>
      <c r="M5" s="496"/>
      <c r="N5" s="496"/>
      <c r="O5" s="496"/>
      <c r="P5" s="496"/>
      <c r="Q5" s="496"/>
      <c r="R5" s="496"/>
      <c r="S5" s="496"/>
      <c r="T5" s="496"/>
      <c r="U5" s="496"/>
      <c r="V5" s="496"/>
      <c r="W5" s="496"/>
      <c r="X5" s="496"/>
      <c r="Y5" s="496"/>
      <c r="Z5" s="496"/>
      <c r="AA5" s="496"/>
      <c r="AB5" s="496"/>
      <c r="AC5" s="496"/>
      <c r="AD5" s="496"/>
      <c r="AE5" s="496"/>
      <c r="AF5" s="496"/>
      <c r="AG5" s="496"/>
    </row>
    <row r="6" spans="1:33" ht="16.5" customHeight="1">
      <c r="A6" s="497" t="s">
        <v>292</v>
      </c>
      <c r="B6" s="497"/>
      <c r="C6" s="497"/>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497"/>
      <c r="AG6" s="497"/>
    </row>
    <row r="7" spans="1:33" ht="16.5" customHeight="1">
      <c r="B7" s="156"/>
      <c r="C7" s="156"/>
      <c r="D7" s="156"/>
      <c r="E7" s="156"/>
      <c r="F7" s="156"/>
      <c r="G7" s="156"/>
      <c r="H7" s="156"/>
      <c r="I7" s="156"/>
      <c r="J7" s="156"/>
      <c r="K7" s="156"/>
      <c r="L7" s="156"/>
      <c r="M7" s="156"/>
      <c r="N7" s="156"/>
      <c r="O7" s="156"/>
      <c r="P7" s="156"/>
      <c r="Q7" s="156"/>
      <c r="R7" s="156"/>
      <c r="S7" s="157"/>
      <c r="T7" s="157"/>
      <c r="U7" s="157"/>
      <c r="V7" s="157"/>
      <c r="W7" s="157"/>
      <c r="X7" s="157"/>
      <c r="Y7" s="157"/>
      <c r="Z7" s="157"/>
      <c r="AA7" s="157"/>
      <c r="AB7" s="157"/>
      <c r="AC7" s="157"/>
      <c r="AD7" s="157"/>
      <c r="AE7" s="157"/>
      <c r="AF7" s="157"/>
      <c r="AG7" s="157"/>
    </row>
    <row r="8" spans="1:33" ht="16.5" customHeight="1">
      <c r="B8" s="158"/>
      <c r="C8" s="158"/>
      <c r="D8" s="158"/>
      <c r="E8" s="158"/>
      <c r="F8" s="158"/>
      <c r="G8" s="158"/>
      <c r="H8" s="158"/>
      <c r="I8" s="158"/>
      <c r="J8" s="158"/>
      <c r="K8" s="126" t="s">
        <v>278</v>
      </c>
      <c r="O8" s="498">
        <f>別紙1!J12</f>
        <v>0</v>
      </c>
      <c r="P8" s="498"/>
      <c r="Q8" s="498"/>
      <c r="R8" s="498"/>
      <c r="S8" s="498"/>
      <c r="T8" s="498"/>
      <c r="U8" s="498"/>
      <c r="V8" s="498"/>
      <c r="W8" s="498"/>
      <c r="X8" s="498"/>
      <c r="Y8" s="498"/>
      <c r="Z8" s="498"/>
      <c r="AA8" s="498"/>
      <c r="AB8" s="498"/>
      <c r="AC8" s="498"/>
      <c r="AD8" s="498"/>
      <c r="AE8" s="498"/>
      <c r="AF8" s="498"/>
      <c r="AG8" s="498"/>
    </row>
    <row r="9" spans="1:33" ht="16.5" customHeight="1">
      <c r="B9" s="156"/>
      <c r="C9" s="156"/>
      <c r="D9" s="156"/>
      <c r="E9" s="156"/>
      <c r="F9" s="156"/>
      <c r="G9" s="156"/>
      <c r="H9" s="156"/>
      <c r="I9" s="156"/>
      <c r="J9" s="156"/>
      <c r="K9" s="156"/>
      <c r="L9" s="156"/>
      <c r="M9" s="156"/>
      <c r="N9" s="156"/>
      <c r="O9" s="156"/>
      <c r="P9" s="156"/>
      <c r="Q9" s="156"/>
      <c r="R9" s="156"/>
      <c r="S9" s="157"/>
      <c r="T9" s="157"/>
      <c r="U9" s="157"/>
      <c r="V9" s="157"/>
      <c r="W9" s="157"/>
      <c r="X9" s="157"/>
      <c r="Y9" s="157"/>
      <c r="Z9" s="157"/>
      <c r="AA9" s="157"/>
      <c r="AB9" s="157"/>
      <c r="AC9" s="157"/>
      <c r="AD9" s="157"/>
      <c r="AE9" s="157"/>
      <c r="AF9" s="157"/>
      <c r="AG9" s="157"/>
    </row>
    <row r="10" spans="1:33" ht="30" customHeight="1">
      <c r="B10" s="503" t="s">
        <v>284</v>
      </c>
      <c r="C10" s="504"/>
      <c r="D10" s="504"/>
      <c r="E10" s="504"/>
      <c r="F10" s="504"/>
      <c r="G10" s="504"/>
      <c r="H10" s="505"/>
      <c r="I10" s="503" t="s">
        <v>279</v>
      </c>
      <c r="J10" s="504"/>
      <c r="K10" s="504"/>
      <c r="L10" s="505"/>
      <c r="M10" s="503" t="s">
        <v>280</v>
      </c>
      <c r="N10" s="505"/>
      <c r="O10" s="503" t="s">
        <v>281</v>
      </c>
      <c r="P10" s="504"/>
      <c r="Q10" s="504"/>
      <c r="R10" s="505"/>
      <c r="S10" s="503" t="s">
        <v>282</v>
      </c>
      <c r="T10" s="504"/>
      <c r="U10" s="504"/>
      <c r="V10" s="504"/>
      <c r="W10" s="505"/>
      <c r="X10" s="503" t="s">
        <v>285</v>
      </c>
      <c r="Y10" s="504"/>
      <c r="Z10" s="505"/>
      <c r="AA10" s="503" t="s">
        <v>286</v>
      </c>
      <c r="AB10" s="505"/>
      <c r="AC10" s="503" t="s">
        <v>283</v>
      </c>
      <c r="AD10" s="504"/>
      <c r="AE10" s="504"/>
      <c r="AF10" s="505"/>
    </row>
    <row r="11" spans="1:33" ht="99.95" customHeight="1">
      <c r="B11" s="500" t="s">
        <v>293</v>
      </c>
      <c r="C11" s="501"/>
      <c r="D11" s="501"/>
      <c r="E11" s="501"/>
      <c r="F11" s="501"/>
      <c r="G11" s="501"/>
      <c r="H11" s="502"/>
      <c r="I11" s="500"/>
      <c r="J11" s="501"/>
      <c r="K11" s="501"/>
      <c r="L11" s="502"/>
      <c r="M11" s="506"/>
      <c r="N11" s="507"/>
      <c r="O11" s="508"/>
      <c r="P11" s="509"/>
      <c r="Q11" s="509"/>
      <c r="R11" s="510"/>
      <c r="S11" s="508">
        <f>M11*O11</f>
        <v>0</v>
      </c>
      <c r="T11" s="509"/>
      <c r="U11" s="509"/>
      <c r="V11" s="509"/>
      <c r="W11" s="510"/>
      <c r="X11" s="511"/>
      <c r="Y11" s="512"/>
      <c r="Z11" s="513"/>
      <c r="AA11" s="514"/>
      <c r="AB11" s="515"/>
      <c r="AC11" s="500"/>
      <c r="AD11" s="501"/>
      <c r="AE11" s="501"/>
      <c r="AF11" s="502"/>
      <c r="AG11" s="156"/>
    </row>
    <row r="12" spans="1:33" ht="99.95" customHeight="1">
      <c r="B12" s="500"/>
      <c r="C12" s="501"/>
      <c r="D12" s="501"/>
      <c r="E12" s="501"/>
      <c r="F12" s="501"/>
      <c r="G12" s="501"/>
      <c r="H12" s="502"/>
      <c r="I12" s="500"/>
      <c r="J12" s="501"/>
      <c r="K12" s="501"/>
      <c r="L12" s="502"/>
      <c r="M12" s="506"/>
      <c r="N12" s="507"/>
      <c r="O12" s="508"/>
      <c r="P12" s="509"/>
      <c r="Q12" s="509"/>
      <c r="R12" s="510"/>
      <c r="S12" s="508">
        <f t="shared" ref="S12:S14" si="0">M12*O12</f>
        <v>0</v>
      </c>
      <c r="T12" s="509"/>
      <c r="U12" s="509"/>
      <c r="V12" s="509"/>
      <c r="W12" s="510"/>
      <c r="X12" s="511"/>
      <c r="Y12" s="512"/>
      <c r="Z12" s="513"/>
      <c r="AA12" s="514"/>
      <c r="AB12" s="515"/>
      <c r="AC12" s="500"/>
      <c r="AD12" s="501"/>
      <c r="AE12" s="501"/>
      <c r="AF12" s="502"/>
      <c r="AG12" s="156"/>
    </row>
    <row r="13" spans="1:33" ht="99.95" customHeight="1">
      <c r="B13" s="500"/>
      <c r="C13" s="501"/>
      <c r="D13" s="501"/>
      <c r="E13" s="501"/>
      <c r="F13" s="501"/>
      <c r="G13" s="501"/>
      <c r="H13" s="502"/>
      <c r="I13" s="500"/>
      <c r="J13" s="501"/>
      <c r="K13" s="501"/>
      <c r="L13" s="502"/>
      <c r="M13" s="506"/>
      <c r="N13" s="507"/>
      <c r="O13" s="508"/>
      <c r="P13" s="509"/>
      <c r="Q13" s="509"/>
      <c r="R13" s="510"/>
      <c r="S13" s="508">
        <f t="shared" si="0"/>
        <v>0</v>
      </c>
      <c r="T13" s="509"/>
      <c r="U13" s="509"/>
      <c r="V13" s="509"/>
      <c r="W13" s="510"/>
      <c r="X13" s="511"/>
      <c r="Y13" s="512"/>
      <c r="Z13" s="513"/>
      <c r="AA13" s="514"/>
      <c r="AB13" s="515"/>
      <c r="AC13" s="500"/>
      <c r="AD13" s="501"/>
      <c r="AE13" s="501"/>
      <c r="AF13" s="502"/>
      <c r="AG13" s="156"/>
    </row>
    <row r="14" spans="1:33" ht="99.95" customHeight="1">
      <c r="B14" s="500"/>
      <c r="C14" s="501"/>
      <c r="D14" s="501"/>
      <c r="E14" s="501"/>
      <c r="F14" s="501"/>
      <c r="G14" s="501"/>
      <c r="H14" s="502"/>
      <c r="I14" s="500"/>
      <c r="J14" s="501"/>
      <c r="K14" s="501"/>
      <c r="L14" s="502"/>
      <c r="M14" s="506"/>
      <c r="N14" s="507"/>
      <c r="O14" s="508"/>
      <c r="P14" s="509"/>
      <c r="Q14" s="509"/>
      <c r="R14" s="510"/>
      <c r="S14" s="508">
        <f t="shared" si="0"/>
        <v>0</v>
      </c>
      <c r="T14" s="509"/>
      <c r="U14" s="509"/>
      <c r="V14" s="509"/>
      <c r="W14" s="510"/>
      <c r="X14" s="511"/>
      <c r="Y14" s="512"/>
      <c r="Z14" s="513"/>
      <c r="AA14" s="514"/>
      <c r="AB14" s="515"/>
      <c r="AC14" s="500"/>
      <c r="AD14" s="501"/>
      <c r="AE14" s="501"/>
      <c r="AF14" s="502"/>
      <c r="AG14" s="156"/>
    </row>
    <row r="15" spans="1:33" ht="16.5" customHeight="1">
      <c r="B15" s="156"/>
      <c r="C15" s="156"/>
      <c r="D15" s="156"/>
      <c r="E15" s="156"/>
      <c r="F15" s="156"/>
      <c r="K15" s="156"/>
      <c r="L15" s="156"/>
      <c r="M15" s="156"/>
      <c r="R15" s="156"/>
      <c r="S15" s="156"/>
      <c r="T15" s="156"/>
      <c r="U15" s="156"/>
      <c r="V15" s="156"/>
      <c r="Z15" s="156"/>
      <c r="AA15" s="156"/>
      <c r="AB15" s="156"/>
      <c r="AC15" s="156"/>
      <c r="AD15" s="156"/>
      <c r="AE15" s="156"/>
      <c r="AF15" s="156"/>
      <c r="AG15" s="156"/>
    </row>
    <row r="16" spans="1:33" ht="60" customHeight="1">
      <c r="B16" s="517" t="s">
        <v>287</v>
      </c>
      <c r="C16" s="517"/>
      <c r="D16" s="517"/>
      <c r="E16" s="517"/>
      <c r="F16" s="517"/>
      <c r="G16" s="517"/>
      <c r="H16" s="517"/>
      <c r="I16" s="517"/>
      <c r="J16" s="517"/>
      <c r="K16" s="517"/>
      <c r="L16" s="517"/>
      <c r="M16" s="517"/>
      <c r="N16" s="517"/>
      <c r="O16" s="517"/>
      <c r="P16" s="517"/>
      <c r="Q16" s="517"/>
      <c r="R16" s="517"/>
      <c r="S16" s="517"/>
      <c r="T16" s="517"/>
      <c r="U16" s="517"/>
      <c r="V16" s="517"/>
      <c r="W16" s="517"/>
      <c r="X16" s="517"/>
      <c r="Y16" s="517"/>
      <c r="Z16" s="517"/>
      <c r="AA16" s="517"/>
      <c r="AB16" s="517"/>
      <c r="AC16" s="517"/>
      <c r="AD16" s="517"/>
      <c r="AE16" s="517"/>
      <c r="AF16" s="517"/>
      <c r="AG16" s="156"/>
    </row>
    <row r="17" spans="2:33" ht="30" customHeight="1">
      <c r="B17" s="517" t="s">
        <v>288</v>
      </c>
      <c r="C17" s="517"/>
      <c r="D17" s="517"/>
      <c r="E17" s="517"/>
      <c r="F17" s="517"/>
      <c r="G17" s="517"/>
      <c r="H17" s="517"/>
      <c r="I17" s="517"/>
      <c r="J17" s="517"/>
      <c r="K17" s="517"/>
      <c r="L17" s="517"/>
      <c r="M17" s="517"/>
      <c r="N17" s="517"/>
      <c r="O17" s="517"/>
      <c r="P17" s="517"/>
      <c r="Q17" s="517"/>
      <c r="R17" s="517"/>
      <c r="S17" s="517"/>
      <c r="T17" s="517"/>
      <c r="U17" s="517"/>
      <c r="V17" s="517"/>
      <c r="W17" s="517"/>
      <c r="X17" s="517"/>
      <c r="Y17" s="517"/>
      <c r="Z17" s="517"/>
      <c r="AA17" s="517"/>
      <c r="AB17" s="517"/>
      <c r="AC17" s="517"/>
      <c r="AD17" s="517"/>
      <c r="AE17" s="517"/>
      <c r="AF17" s="517"/>
      <c r="AG17" s="156"/>
    </row>
    <row r="18" spans="2:33" ht="60" customHeight="1">
      <c r="B18" s="517" t="s">
        <v>289</v>
      </c>
      <c r="C18" s="517"/>
      <c r="D18" s="517"/>
      <c r="E18" s="517"/>
      <c r="F18" s="517"/>
      <c r="G18" s="517"/>
      <c r="H18" s="517"/>
      <c r="I18" s="517"/>
      <c r="J18" s="517"/>
      <c r="K18" s="517"/>
      <c r="L18" s="517"/>
      <c r="M18" s="517"/>
      <c r="N18" s="517"/>
      <c r="O18" s="517"/>
      <c r="P18" s="517"/>
      <c r="Q18" s="517"/>
      <c r="R18" s="517"/>
      <c r="S18" s="517"/>
      <c r="T18" s="517"/>
      <c r="U18" s="517"/>
      <c r="V18" s="517"/>
      <c r="W18" s="517"/>
      <c r="X18" s="517"/>
      <c r="Y18" s="517"/>
      <c r="Z18" s="517"/>
      <c r="AA18" s="517"/>
      <c r="AB18" s="517"/>
      <c r="AC18" s="517"/>
      <c r="AD18" s="517"/>
      <c r="AE18" s="517"/>
      <c r="AF18" s="517"/>
      <c r="AG18" s="156"/>
    </row>
    <row r="19" spans="2:33" ht="20.100000000000001" customHeight="1">
      <c r="B19" s="499" t="s">
        <v>290</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156"/>
    </row>
    <row r="20" spans="2:33" ht="20.100000000000001" customHeight="1">
      <c r="B20" s="499" t="s">
        <v>291</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156"/>
    </row>
    <row r="21" spans="2:33" ht="20.100000000000001" customHeight="1">
      <c r="B21" s="499" t="s">
        <v>296</v>
      </c>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156"/>
    </row>
    <row r="22" spans="2:33" ht="16.5" customHeight="1">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row>
    <row r="23" spans="2:33" ht="16.5" customHeight="1">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row>
    <row r="24" spans="2:33" ht="16.5" customHeight="1">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row>
    <row r="25" spans="2:33" ht="16.5" customHeight="1">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row>
    <row r="26" spans="2:33" ht="16.5" customHeight="1">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row>
    <row r="27" spans="2:33" ht="16.5" customHeight="1">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row>
    <row r="28" spans="2:33" ht="16.5" customHeight="1">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row>
    <row r="29" spans="2:33" ht="16.5" customHeight="1">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E29" s="156"/>
      <c r="AF29" s="156"/>
      <c r="AG29" s="156"/>
    </row>
  </sheetData>
  <sheetProtection sheet="1" formatCells="0" formatColumns="0" formatRows="0" insertRows="0" selectLockedCells="1"/>
  <mergeCells count="52">
    <mergeCell ref="B21:AF21"/>
    <mergeCell ref="A1:AG2"/>
    <mergeCell ref="B19:AF19"/>
    <mergeCell ref="B13:H13"/>
    <mergeCell ref="I13:L13"/>
    <mergeCell ref="M13:N13"/>
    <mergeCell ref="O13:R13"/>
    <mergeCell ref="S13:W13"/>
    <mergeCell ref="X13:Z13"/>
    <mergeCell ref="AA13:AB13"/>
    <mergeCell ref="AC13:AF13"/>
    <mergeCell ref="B16:AF16"/>
    <mergeCell ref="B17:AF17"/>
    <mergeCell ref="B18:AF18"/>
    <mergeCell ref="M12:N12"/>
    <mergeCell ref="O12:R12"/>
    <mergeCell ref="S12:W12"/>
    <mergeCell ref="X12:Z12"/>
    <mergeCell ref="AA12:AB12"/>
    <mergeCell ref="AC11:AF11"/>
    <mergeCell ref="M10:N10"/>
    <mergeCell ref="AA10:AB10"/>
    <mergeCell ref="AA11:AB11"/>
    <mergeCell ref="I10:L10"/>
    <mergeCell ref="O10:R10"/>
    <mergeCell ref="S10:W10"/>
    <mergeCell ref="X10:Z10"/>
    <mergeCell ref="M11:N11"/>
    <mergeCell ref="O11:R11"/>
    <mergeCell ref="S11:W11"/>
    <mergeCell ref="X11:Z11"/>
    <mergeCell ref="B20:AF20"/>
    <mergeCell ref="B12:H12"/>
    <mergeCell ref="I12:L12"/>
    <mergeCell ref="B10:H10"/>
    <mergeCell ref="B14:H14"/>
    <mergeCell ref="I14:L14"/>
    <mergeCell ref="M14:N14"/>
    <mergeCell ref="O14:R14"/>
    <mergeCell ref="S14:W14"/>
    <mergeCell ref="X14:Z14"/>
    <mergeCell ref="AA14:AB14"/>
    <mergeCell ref="AC14:AF14"/>
    <mergeCell ref="AC12:AF12"/>
    <mergeCell ref="AC10:AF10"/>
    <mergeCell ref="B11:H11"/>
    <mergeCell ref="I11:L11"/>
    <mergeCell ref="T3:Z3"/>
    <mergeCell ref="AA3:AG3"/>
    <mergeCell ref="A5:AG5"/>
    <mergeCell ref="A6:AG6"/>
    <mergeCell ref="O8:AG8"/>
  </mergeCells>
  <phoneticPr fontId="13"/>
  <printOptions horizontalCentered="1"/>
  <pageMargins left="0.78740157480314965" right="0.78740157480314965" top="0.59055118110236227" bottom="0.59055118110236227" header="0.31496062992125984" footer="0.31496062992125984"/>
  <pageSetup paperSize="9" fitToHeight="0" orientation="portrait" r:id="rId1"/>
  <headerFooter>
    <oddFooter>&amp;Rver.1.1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H43"/>
  <sheetViews>
    <sheetView workbookViewId="0"/>
  </sheetViews>
  <sheetFormatPr defaultColWidth="2.625" defaultRowHeight="20.100000000000001" customHeight="1"/>
  <cols>
    <col min="1" max="2" width="2.625" style="1"/>
    <col min="3" max="3" width="13.625" style="1" customWidth="1"/>
    <col min="4" max="4" width="5.375" style="1" customWidth="1"/>
    <col min="5" max="5" width="26.125" style="1" customWidth="1"/>
    <col min="6" max="6" width="2.625" style="1"/>
    <col min="7" max="7" width="15.125" style="28" customWidth="1"/>
    <col min="8" max="8" width="2.625" style="1"/>
    <col min="9" max="9" width="2.625" style="1" customWidth="1"/>
    <col min="10" max="16384" width="2.625" style="1"/>
  </cols>
  <sheetData>
    <row r="1" spans="2:8" ht="20.100000000000001" customHeight="1" thickBot="1">
      <c r="B1" s="1" t="s">
        <v>90</v>
      </c>
    </row>
    <row r="2" spans="2:8" ht="20.100000000000001" customHeight="1" thickBot="1">
      <c r="C2" s="11" t="s">
        <v>75</v>
      </c>
      <c r="D2" s="12"/>
      <c r="E2" s="13" t="s">
        <v>30</v>
      </c>
    </row>
    <row r="3" spans="2:8" ht="20.100000000000001" customHeight="1" thickTop="1">
      <c r="C3" s="16" t="s">
        <v>79</v>
      </c>
      <c r="D3" s="17" t="s">
        <v>77</v>
      </c>
      <c r="E3" s="22" t="e">
        <f>SUMIF(#REF!,$D3,#REF!)</f>
        <v>#REF!</v>
      </c>
    </row>
    <row r="4" spans="2:8" ht="20.100000000000001" customHeight="1">
      <c r="C4" s="18" t="s">
        <v>84</v>
      </c>
      <c r="D4" s="19" t="s">
        <v>78</v>
      </c>
      <c r="E4" s="23" t="e">
        <f>SUMIF(#REF!,$D4,#REF!)</f>
        <v>#REF!</v>
      </c>
    </row>
    <row r="5" spans="2:8" ht="20.100000000000001" customHeight="1">
      <c r="C5" s="18" t="s">
        <v>85</v>
      </c>
      <c r="D5" s="19" t="s">
        <v>80</v>
      </c>
      <c r="E5" s="23" t="e">
        <f>SUMIF(#REF!,$D5,#REF!)</f>
        <v>#REF!</v>
      </c>
    </row>
    <row r="6" spans="2:8" ht="20.100000000000001" customHeight="1">
      <c r="C6" s="18" t="s">
        <v>86</v>
      </c>
      <c r="D6" s="19" t="s">
        <v>81</v>
      </c>
      <c r="E6" s="23" t="e">
        <f>SUMIF(#REF!,$D6,#REF!)</f>
        <v>#REF!</v>
      </c>
    </row>
    <row r="7" spans="2:8" ht="20.100000000000001" customHeight="1">
      <c r="C7" s="18" t="s">
        <v>87</v>
      </c>
      <c r="D7" s="19" t="s">
        <v>82</v>
      </c>
      <c r="E7" s="23" t="e">
        <f>SUMIF(#REF!,$D7,#REF!)</f>
        <v>#REF!</v>
      </c>
    </row>
    <row r="8" spans="2:8" ht="20.100000000000001" customHeight="1">
      <c r="C8" s="18" t="s">
        <v>88</v>
      </c>
      <c r="D8" s="19" t="s">
        <v>83</v>
      </c>
      <c r="E8" s="23" t="e">
        <f>SUMIF(#REF!,$D8,#REF!)</f>
        <v>#REF!</v>
      </c>
    </row>
    <row r="9" spans="2:8" ht="20.100000000000001" customHeight="1" thickBot="1">
      <c r="C9" s="20" t="s">
        <v>94</v>
      </c>
      <c r="D9" s="21" t="s">
        <v>95</v>
      </c>
      <c r="E9" s="24" t="e">
        <f>SUMIF(#REF!,$D9,#REF!)</f>
        <v>#REF!</v>
      </c>
      <c r="G9" s="28" t="s">
        <v>96</v>
      </c>
    </row>
    <row r="10" spans="2:8" ht="20.100000000000001" customHeight="1" thickTop="1" thickBot="1">
      <c r="C10" s="14" t="s">
        <v>45</v>
      </c>
      <c r="D10" s="15"/>
      <c r="E10" s="25" t="e">
        <f>SUM(E3:E9)</f>
        <v>#REF!</v>
      </c>
      <c r="G10" s="30" t="e">
        <f>#REF!</f>
        <v>#REF!</v>
      </c>
      <c r="H10" s="1" t="e">
        <f>IF(E10&lt;&gt;G10,"×","〇")</f>
        <v>#REF!</v>
      </c>
    </row>
    <row r="11" spans="2:8" ht="6" customHeight="1"/>
    <row r="12" spans="2:8" ht="20.100000000000001" customHeight="1" thickBot="1">
      <c r="B12" s="1" t="s">
        <v>91</v>
      </c>
    </row>
    <row r="13" spans="2:8" ht="20.100000000000001" customHeight="1" thickBot="1">
      <c r="C13" s="11" t="s">
        <v>75</v>
      </c>
      <c r="D13" s="12"/>
      <c r="E13" s="13" t="s">
        <v>30</v>
      </c>
    </row>
    <row r="14" spans="2:8" ht="20.100000000000001" customHeight="1" thickTop="1">
      <c r="C14" s="16" t="s">
        <v>79</v>
      </c>
      <c r="D14" s="17" t="s">
        <v>77</v>
      </c>
      <c r="E14" s="22" t="e">
        <f>SUMIF(#REF!,$D14,#REF!)</f>
        <v>#REF!</v>
      </c>
    </row>
    <row r="15" spans="2:8" ht="20.100000000000001" customHeight="1">
      <c r="C15" s="18" t="s">
        <v>84</v>
      </c>
      <c r="D15" s="19" t="s">
        <v>78</v>
      </c>
      <c r="E15" s="23" t="e">
        <f>SUMIF(#REF!,$D15,#REF!)</f>
        <v>#REF!</v>
      </c>
    </row>
    <row r="16" spans="2:8" ht="20.100000000000001" customHeight="1">
      <c r="C16" s="18" t="s">
        <v>85</v>
      </c>
      <c r="D16" s="19" t="s">
        <v>80</v>
      </c>
      <c r="E16" s="23" t="e">
        <f>SUMIF(#REF!,$D16,#REF!)</f>
        <v>#REF!</v>
      </c>
    </row>
    <row r="17" spans="2:8" ht="20.100000000000001" customHeight="1">
      <c r="C17" s="18" t="s">
        <v>86</v>
      </c>
      <c r="D17" s="19" t="s">
        <v>81</v>
      </c>
      <c r="E17" s="23" t="e">
        <f>SUMIF(#REF!,$D17,#REF!)</f>
        <v>#REF!</v>
      </c>
    </row>
    <row r="18" spans="2:8" ht="20.100000000000001" customHeight="1">
      <c r="C18" s="18" t="s">
        <v>87</v>
      </c>
      <c r="D18" s="19" t="s">
        <v>82</v>
      </c>
      <c r="E18" s="23" t="e">
        <f>SUMIF(#REF!,$D18,#REF!)</f>
        <v>#REF!</v>
      </c>
    </row>
    <row r="19" spans="2:8" ht="20.100000000000001" customHeight="1">
      <c r="C19" s="18" t="s">
        <v>88</v>
      </c>
      <c r="D19" s="19" t="s">
        <v>83</v>
      </c>
      <c r="E19" s="23" t="e">
        <f>SUMIF(#REF!,$D19,#REF!)</f>
        <v>#REF!</v>
      </c>
    </row>
    <row r="20" spans="2:8" ht="20.100000000000001" customHeight="1" thickBot="1">
      <c r="C20" s="20" t="s">
        <v>94</v>
      </c>
      <c r="D20" s="21" t="s">
        <v>95</v>
      </c>
      <c r="E20" s="24" t="e">
        <f>SUMIF(#REF!,$D20,#REF!)</f>
        <v>#REF!</v>
      </c>
      <c r="G20" s="28" t="s">
        <v>97</v>
      </c>
    </row>
    <row r="21" spans="2:8" ht="20.100000000000001" customHeight="1" thickTop="1" thickBot="1">
      <c r="C21" s="14" t="s">
        <v>45</v>
      </c>
      <c r="D21" s="15"/>
      <c r="E21" s="25" t="e">
        <f>SUM(E14:E20)</f>
        <v>#REF!</v>
      </c>
      <c r="G21" s="30" t="e">
        <f>#REF!</f>
        <v>#REF!</v>
      </c>
      <c r="H21" s="1" t="e">
        <f>IF(E21&lt;&gt;G21,"×","〇")</f>
        <v>#REF!</v>
      </c>
    </row>
    <row r="22" spans="2:8" ht="6" customHeight="1"/>
    <row r="23" spans="2:8" ht="20.100000000000001" customHeight="1" thickBot="1">
      <c r="B23" s="1" t="s">
        <v>92</v>
      </c>
    </row>
    <row r="24" spans="2:8" ht="20.100000000000001" customHeight="1" thickBot="1">
      <c r="C24" s="11" t="s">
        <v>75</v>
      </c>
      <c r="D24" s="12"/>
      <c r="E24" s="13" t="s">
        <v>30</v>
      </c>
    </row>
    <row r="25" spans="2:8" ht="20.100000000000001" customHeight="1" thickTop="1">
      <c r="C25" s="16" t="s">
        <v>79</v>
      </c>
      <c r="D25" s="17" t="s">
        <v>77</v>
      </c>
      <c r="E25" s="22" t="e">
        <f>SUMIF(#REF!,$D25,#REF!)</f>
        <v>#REF!</v>
      </c>
    </row>
    <row r="26" spans="2:8" ht="20.100000000000001" customHeight="1">
      <c r="C26" s="18" t="s">
        <v>84</v>
      </c>
      <c r="D26" s="19" t="s">
        <v>78</v>
      </c>
      <c r="E26" s="23" t="e">
        <f>SUMIF(#REF!,$D26,#REF!)</f>
        <v>#REF!</v>
      </c>
    </row>
    <row r="27" spans="2:8" ht="20.100000000000001" customHeight="1">
      <c r="C27" s="18" t="s">
        <v>85</v>
      </c>
      <c r="D27" s="19" t="s">
        <v>80</v>
      </c>
      <c r="E27" s="23" t="e">
        <f>SUMIF(#REF!,$D27,#REF!)</f>
        <v>#REF!</v>
      </c>
    </row>
    <row r="28" spans="2:8" ht="20.100000000000001" customHeight="1">
      <c r="C28" s="18" t="s">
        <v>86</v>
      </c>
      <c r="D28" s="19" t="s">
        <v>81</v>
      </c>
      <c r="E28" s="23" t="e">
        <f>SUMIF(#REF!,$D28,#REF!)</f>
        <v>#REF!</v>
      </c>
    </row>
    <row r="29" spans="2:8" ht="20.100000000000001" customHeight="1">
      <c r="C29" s="18" t="s">
        <v>87</v>
      </c>
      <c r="D29" s="19" t="s">
        <v>82</v>
      </c>
      <c r="E29" s="23" t="e">
        <f>SUMIF(#REF!,$D29,#REF!)</f>
        <v>#REF!</v>
      </c>
    </row>
    <row r="30" spans="2:8" ht="20.100000000000001" customHeight="1">
      <c r="C30" s="18" t="s">
        <v>88</v>
      </c>
      <c r="D30" s="19" t="s">
        <v>83</v>
      </c>
      <c r="E30" s="23" t="e">
        <f>SUMIF(#REF!,$D30,#REF!)</f>
        <v>#REF!</v>
      </c>
    </row>
    <row r="31" spans="2:8" ht="20.100000000000001" customHeight="1" thickBot="1">
      <c r="C31" s="20" t="s">
        <v>94</v>
      </c>
      <c r="D31" s="21" t="s">
        <v>95</v>
      </c>
      <c r="E31" s="24" t="e">
        <f>SUMIF(#REF!,$D31,#REF!)</f>
        <v>#REF!</v>
      </c>
      <c r="G31" s="28" t="s">
        <v>98</v>
      </c>
    </row>
    <row r="32" spans="2:8" ht="20.100000000000001" customHeight="1" thickTop="1" thickBot="1">
      <c r="C32" s="14" t="s">
        <v>45</v>
      </c>
      <c r="D32" s="15"/>
      <c r="E32" s="25" t="e">
        <f>SUM(E25:E31)</f>
        <v>#REF!</v>
      </c>
      <c r="G32" s="30" t="e">
        <f>#REF!</f>
        <v>#REF!</v>
      </c>
      <c r="H32" s="1" t="e">
        <f>IF(E32&lt;&gt;G32,"×","〇")</f>
        <v>#REF!</v>
      </c>
    </row>
    <row r="33" spans="2:8" ht="6" customHeight="1"/>
    <row r="34" spans="2:8" ht="20.100000000000001" customHeight="1" thickBot="1">
      <c r="B34" s="1" t="s">
        <v>93</v>
      </c>
    </row>
    <row r="35" spans="2:8" ht="20.100000000000001" customHeight="1" thickBot="1">
      <c r="C35" s="11" t="s">
        <v>75</v>
      </c>
      <c r="D35" s="12"/>
      <c r="E35" s="13" t="s">
        <v>30</v>
      </c>
    </row>
    <row r="36" spans="2:8" ht="20.100000000000001" customHeight="1" thickTop="1">
      <c r="C36" s="8" t="s">
        <v>79</v>
      </c>
      <c r="D36" s="5" t="s">
        <v>77</v>
      </c>
      <c r="E36" s="29" t="e">
        <f t="shared" ref="E36:E42" si="0">E3+E14+E25</f>
        <v>#REF!</v>
      </c>
    </row>
    <row r="37" spans="2:8" ht="20.100000000000001" customHeight="1">
      <c r="C37" s="9" t="s">
        <v>84</v>
      </c>
      <c r="D37" s="6" t="s">
        <v>78</v>
      </c>
      <c r="E37" s="26" t="e">
        <f t="shared" si="0"/>
        <v>#REF!</v>
      </c>
    </row>
    <row r="38" spans="2:8" ht="20.100000000000001" customHeight="1">
      <c r="C38" s="9" t="s">
        <v>85</v>
      </c>
      <c r="D38" s="6" t="s">
        <v>80</v>
      </c>
      <c r="E38" s="26" t="e">
        <f t="shared" si="0"/>
        <v>#REF!</v>
      </c>
    </row>
    <row r="39" spans="2:8" ht="20.100000000000001" customHeight="1">
      <c r="C39" s="9" t="s">
        <v>86</v>
      </c>
      <c r="D39" s="6" t="s">
        <v>81</v>
      </c>
      <c r="E39" s="26" t="e">
        <f t="shared" si="0"/>
        <v>#REF!</v>
      </c>
    </row>
    <row r="40" spans="2:8" ht="20.100000000000001" customHeight="1">
      <c r="C40" s="9" t="s">
        <v>87</v>
      </c>
      <c r="D40" s="6" t="s">
        <v>82</v>
      </c>
      <c r="E40" s="26" t="e">
        <f t="shared" si="0"/>
        <v>#REF!</v>
      </c>
    </row>
    <row r="41" spans="2:8" ht="20.100000000000001" customHeight="1">
      <c r="C41" s="9" t="s">
        <v>88</v>
      </c>
      <c r="D41" s="6" t="s">
        <v>83</v>
      </c>
      <c r="E41" s="26" t="e">
        <f t="shared" si="0"/>
        <v>#REF!</v>
      </c>
    </row>
    <row r="42" spans="2:8" ht="20.100000000000001" customHeight="1" thickBot="1">
      <c r="C42" s="10" t="s">
        <v>88</v>
      </c>
      <c r="D42" s="7" t="s">
        <v>83</v>
      </c>
      <c r="E42" s="27" t="e">
        <f t="shared" si="0"/>
        <v>#REF!</v>
      </c>
    </row>
    <row r="43" spans="2:8" ht="20.100000000000001" customHeight="1" thickTop="1" thickBot="1">
      <c r="C43" s="14" t="s">
        <v>45</v>
      </c>
      <c r="D43" s="15"/>
      <c r="E43" s="25" t="e">
        <f>SUM(E36:E42)</f>
        <v>#REF!</v>
      </c>
      <c r="G43" s="30" t="e">
        <f>G10+G21+G32</f>
        <v>#REF!</v>
      </c>
      <c r="H43" s="1" t="e">
        <f>IF(E43&lt;&gt;G43,"×","〇")</f>
        <v>#REF!</v>
      </c>
    </row>
  </sheetData>
  <sheetProtection formatCells="0" formatColumns="0" formatRows="0" insertRows="0" selectLockedCells="1"/>
  <phoneticPr fontId="13"/>
  <conditionalFormatting sqref="G10">
    <cfRule type="expression" dxfId="1" priority="3">
      <formula>$H10="×"</formula>
    </cfRule>
  </conditionalFormatting>
  <conditionalFormatting sqref="G21 G32 G43">
    <cfRule type="expression" dxfId="0" priority="1">
      <formula>$H21="×"</formula>
    </cfRule>
  </conditionalFormatting>
  <printOptions horizontalCentered="1"/>
  <pageMargins left="0.70866141732283472" right="0.51181102362204722" top="0.74803149606299213" bottom="0.74803149606299213" header="0.31496062992125984" footer="0.31496062992125984"/>
  <pageSetup paperSize="9" scale="99" orientation="portrait" r:id="rId1"/>
  <headerFooter>
    <oddFooter>&amp;Rver.1.1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G10"/>
  <sheetViews>
    <sheetView workbookViewId="0">
      <selection activeCell="B11" sqref="B11"/>
    </sheetView>
  </sheetViews>
  <sheetFormatPr defaultColWidth="15.625" defaultRowHeight="13.5"/>
  <cols>
    <col min="1" max="16384" width="15.625" style="126"/>
  </cols>
  <sheetData>
    <row r="2" spans="1:7">
      <c r="A2" s="126" t="s">
        <v>64</v>
      </c>
      <c r="B2" s="126" t="s">
        <v>69</v>
      </c>
      <c r="C2" s="126" t="s">
        <v>70</v>
      </c>
    </row>
    <row r="3" spans="1:7">
      <c r="A3" s="126" t="s">
        <v>61</v>
      </c>
      <c r="B3" s="126" t="s">
        <v>59</v>
      </c>
      <c r="C3" s="126" t="s">
        <v>60</v>
      </c>
    </row>
    <row r="4" spans="1:7">
      <c r="A4" s="126" t="s">
        <v>63</v>
      </c>
      <c r="B4" s="126" t="s">
        <v>66</v>
      </c>
      <c r="C4" s="126" t="s">
        <v>62</v>
      </c>
      <c r="D4" s="126" t="s">
        <v>67</v>
      </c>
    </row>
    <row r="6" spans="1:7">
      <c r="A6" s="126" t="s">
        <v>99</v>
      </c>
      <c r="B6" s="126" t="s">
        <v>302</v>
      </c>
      <c r="C6" s="126" t="s">
        <v>303</v>
      </c>
      <c r="D6" s="126" t="s">
        <v>304</v>
      </c>
      <c r="E6" s="126" t="s">
        <v>305</v>
      </c>
      <c r="F6" s="126" t="s">
        <v>306</v>
      </c>
      <c r="G6" s="126" t="s">
        <v>307</v>
      </c>
    </row>
    <row r="8" spans="1:7" s="127" customFormat="1" ht="108">
      <c r="B8" s="127" t="s">
        <v>308</v>
      </c>
      <c r="C8" s="127" t="s">
        <v>302</v>
      </c>
      <c r="D8" s="127" t="s">
        <v>303</v>
      </c>
      <c r="E8" s="127" t="s">
        <v>309</v>
      </c>
      <c r="F8" s="127" t="s">
        <v>304</v>
      </c>
      <c r="G8" s="127" t="s">
        <v>305</v>
      </c>
    </row>
    <row r="10" spans="1:7">
      <c r="B10" s="126" t="s">
        <v>310</v>
      </c>
    </row>
  </sheetData>
  <phoneticPr fontId="8"/>
  <pageMargins left="0.7" right="0.7" top="0.75" bottom="0.75" header="0.3" footer="0.3"/>
  <pageSetup paperSize="9" scale="47" orientation="portrait" r:id="rId1"/>
  <colBreaks count="1" manualBreakCount="1">
    <brk id="5" max="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提出書類一覧</vt:lpstr>
      <vt:lpstr>様式第12</vt:lpstr>
      <vt:lpstr>別紙1</vt:lpstr>
      <vt:lpstr>別紙2</vt:lpstr>
      <vt:lpstr>様式第11</vt:lpstr>
      <vt:lpstr>集計</vt:lpstr>
      <vt:lpstr>data</vt:lpstr>
      <vt:lpstr>data!Print_Area</vt:lpstr>
      <vt:lpstr>集計!Print_Area</vt:lpstr>
      <vt:lpstr>提出書類一覧!Print_Area</vt:lpstr>
      <vt:lpstr>別紙1!Print_Area</vt:lpstr>
      <vt:lpstr>別紙2!Print_Area</vt:lpstr>
      <vt:lpstr>様式第11!Print_Area</vt:lpstr>
      <vt:lpstr>様式第12!Print_Area</vt:lpstr>
      <vt:lpstr>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英彦</dc:creator>
  <cp:lastModifiedBy>遠藤さおり</cp:lastModifiedBy>
  <cp:lastPrinted>2026-06-11T01:51:40Z</cp:lastPrinted>
  <dcterms:created xsi:type="dcterms:W3CDTF">2015-02-23T09:12:20Z</dcterms:created>
  <dcterms:modified xsi:type="dcterms:W3CDTF">2026-06-12T05:55:15Z</dcterms:modified>
</cp:coreProperties>
</file>