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72.23.63.12\Share\国内事業部\令和7年度（2025年度）\30_公共交通\300_交通_鉄道\060_公募\10_交付規程・公募要領\20_公募要領\応募申請書\"/>
    </mc:Choice>
  </mc:AlternateContent>
  <xr:revisionPtr revIDLastSave="0" documentId="13_ncr:1_{4EE28F31-CFEF-4FFC-9397-6FBC860959BC}" xr6:coauthVersionLast="47" xr6:coauthVersionMax="47" xr10:uidLastSave="{00000000-0000-0000-0000-000000000000}"/>
  <bookViews>
    <workbookView xWindow="2505" yWindow="870" windowWidth="18225" windowHeight="15045" tabRatio="731" xr2:uid="{00000000-000D-0000-FFFF-FFFF00000000}"/>
  </bookViews>
  <sheets>
    <sheet name="提出書類等一覧" sheetId="43" r:id="rId1"/>
    <sheet name="様式１応募申請書" sheetId="27" r:id="rId2"/>
    <sheet name="様式2-1-①" sheetId="26" r:id="rId3"/>
    <sheet name="様式3-1-①(R7)" sheetId="1" r:id="rId4"/>
    <sheet name="様式3-1-①(R8)" sheetId="34" r:id="rId5"/>
    <sheet name="様式3-1-①(R9) " sheetId="44" r:id="rId6"/>
    <sheet name="様式3-1-①(全体)" sheetId="36" r:id="rId7"/>
  </sheets>
  <definedNames>
    <definedName name="_xlnm.Print_Area" localSheetId="1">様式１応募申請書!$A$2:$AA$44</definedName>
    <definedName name="_xlnm.Print_Area" localSheetId="2">'様式2-1-①'!$A$1:$E$103</definedName>
    <definedName name="_xlnm.Print_Area" localSheetId="3">'様式3-1-①(R7)'!$A$3:$AG$52</definedName>
    <definedName name="_xlnm.Print_Area" localSheetId="4">'様式3-1-①(R8)'!$A$3:$AG$52</definedName>
    <definedName name="_xlnm.Print_Area" localSheetId="5">'様式3-1-①(R9) '!$A$3:$AG$52</definedName>
    <definedName name="_xlnm.Print_Area" localSheetId="6">'様式3-1-①(全体)'!$A$4:$AG$53</definedName>
    <definedName name="_xlnm.Print_Titles" localSheetId="0">提出書類等一覧!$4:$4</definedName>
    <definedName name="_xlnm.Print_Titles" localSheetId="2">'様式2-1-①'!$1:$5</definedName>
    <definedName name="エネルギー種類" localSheetId="4">#REF!</definedName>
    <definedName name="エネルギー種類" localSheetId="5">#REF!</definedName>
    <definedName name="エネルギー種類" localSheetId="6">#REF!</definedName>
    <definedName name="エネルギー種類">#REF!</definedName>
    <definedName name="換算係数" localSheetId="4">#REF!</definedName>
    <definedName name="換算係数" localSheetId="5">#REF!</definedName>
    <definedName name="換算係数" localSheetId="6">#REF!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26" l="1"/>
  <c r="E96" i="26"/>
  <c r="E95" i="26"/>
  <c r="F15" i="36"/>
  <c r="M11" i="36"/>
  <c r="F11" i="36"/>
  <c r="X50" i="44"/>
  <c r="X49" i="44"/>
  <c r="X48" i="44"/>
  <c r="X47" i="44"/>
  <c r="X46" i="44"/>
  <c r="X45" i="44"/>
  <c r="X44" i="44"/>
  <c r="X43" i="44"/>
  <c r="L40" i="44"/>
  <c r="AA10" i="44" s="1"/>
  <c r="T10" i="44"/>
  <c r="A6" i="43" l="1"/>
  <c r="A7" i="43" s="1"/>
  <c r="A8" i="43" s="1"/>
  <c r="A9" i="43" s="1"/>
  <c r="A10" i="43" s="1"/>
  <c r="A11" i="43" s="1"/>
  <c r="A12" i="43" s="1"/>
  <c r="A13" i="43" s="1"/>
  <c r="A14" i="43" s="1"/>
  <c r="A15" i="43" s="1"/>
  <c r="A16" i="43" s="1"/>
  <c r="A17" i="43" s="1"/>
  <c r="A18" i="43" s="1"/>
  <c r="A19" i="43" s="1"/>
  <c r="A20" i="43" s="1"/>
  <c r="A21" i="43" s="1"/>
  <c r="A22" i="43" s="1"/>
  <c r="A23" i="43" s="1"/>
  <c r="A24" i="43" s="1"/>
  <c r="A25" i="43" s="1"/>
  <c r="E72" i="26" l="1"/>
  <c r="X45" i="1" l="1"/>
  <c r="E92" i="26" l="1"/>
  <c r="X51" i="36" l="1"/>
  <c r="X50" i="36"/>
  <c r="X49" i="36"/>
  <c r="X48" i="36"/>
  <c r="X47" i="36"/>
  <c r="X46" i="36"/>
  <c r="X45" i="36"/>
  <c r="X44" i="36"/>
  <c r="L41" i="36"/>
  <c r="X50" i="34" l="1"/>
  <c r="X49" i="34"/>
  <c r="X48" i="34"/>
  <c r="X47" i="34"/>
  <c r="X46" i="34"/>
  <c r="X45" i="34"/>
  <c r="X44" i="34"/>
  <c r="X43" i="34"/>
  <c r="L40" i="34"/>
  <c r="AA10" i="34" s="1"/>
  <c r="T10" i="34"/>
  <c r="E93" i="26" l="1"/>
  <c r="E89" i="26" l="1"/>
  <c r="E68" i="26" l="1"/>
  <c r="E58" i="26" l="1"/>
  <c r="R37" i="27" l="1"/>
  <c r="R36" i="27"/>
  <c r="R31" i="27"/>
  <c r="L40" i="1" l="1"/>
  <c r="T10" i="1"/>
  <c r="T11" i="36" s="1"/>
  <c r="R35" i="27"/>
  <c r="R34" i="27"/>
  <c r="R33" i="27"/>
  <c r="L11" i="27"/>
  <c r="L9" i="27"/>
  <c r="X50" i="1"/>
  <c r="X49" i="1"/>
  <c r="X48" i="1"/>
  <c r="X47" i="1"/>
  <c r="X46" i="1"/>
  <c r="X44" i="1"/>
  <c r="X43" i="1"/>
  <c r="L10" i="27"/>
  <c r="R32" i="27"/>
  <c r="R38" i="27"/>
  <c r="AA10" i="1" l="1"/>
  <c r="AA11" i="36" s="1"/>
  <c r="F14" i="44" s="1"/>
  <c r="M14" i="44" s="1"/>
  <c r="T14" i="44" s="1"/>
  <c r="AA14" i="44" s="1"/>
  <c r="E97" i="26" s="1"/>
  <c r="F14" i="1" l="1"/>
  <c r="M14" i="1" s="1"/>
  <c r="E90" i="26"/>
  <c r="F14" i="34"/>
  <c r="M14" i="34" s="1"/>
  <c r="T14" i="34" s="1"/>
  <c r="E99" i="26" l="1"/>
  <c r="E64" i="26" s="1"/>
  <c r="E63" i="26" s="1"/>
  <c r="M15" i="36"/>
  <c r="AA14" i="34"/>
  <c r="T14" i="1"/>
  <c r="T15" i="36" s="1"/>
  <c r="E94" i="26" l="1"/>
  <c r="AA14" i="1"/>
  <c r="AA15" i="36" s="1"/>
  <c r="E91" i="26" l="1"/>
  <c r="E100" i="26" s="1"/>
  <c r="E54" i="26" l="1"/>
  <c r="E60" i="26" s="1"/>
</calcChain>
</file>

<file path=xl/sharedStrings.xml><?xml version="1.0" encoding="utf-8"?>
<sst xmlns="http://schemas.openxmlformats.org/spreadsheetml/2006/main" count="430" uniqueCount="243">
  <si>
    <t>(1)総事業費</t>
    <rPh sb="3" eb="7">
      <t>ソウジギョウヒ</t>
    </rPh>
    <phoneticPr fontId="1"/>
  </si>
  <si>
    <t>所要経費</t>
    <rPh sb="0" eb="2">
      <t>ショヨウ</t>
    </rPh>
    <rPh sb="2" eb="4">
      <t>ケイヒ</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</si>
  <si>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</si>
  <si>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</si>
  <si>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</si>
  <si>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</si>
  <si>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</si>
  <si>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</si>
  <si>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</si>
  <si>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</si>
  <si>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</si>
  <si>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</si>
  <si>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</si>
  <si>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</si>
  <si>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</si>
  <si>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</si>
  <si>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</si>
  <si>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</si>
  <si>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</si>
  <si>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</si>
  <si>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</si>
  <si>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</si>
  <si>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</si>
  <si>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</si>
  <si>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</si>
  <si>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</si>
  <si>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</si>
  <si>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</si>
  <si>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</si>
  <si>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</si>
  <si>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</si>
  <si>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</si>
  <si>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</si>
  <si>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</si>
  <si>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</si>
  <si>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</si>
  <si>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</si>
  <si>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</si>
  <si>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</si>
  <si>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</si>
  <si>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</si>
  <si>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</si>
  <si>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</si>
  <si>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</si>
  <si>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</si>
  <si>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</si>
  <si>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</si>
  <si>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</si>
  <si>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</si>
  <si>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</si>
  <si>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</si>
  <si>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</si>
  <si>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</si>
  <si>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</si>
  <si>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</si>
  <si>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</si>
  <si>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</si>
  <si>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</si>
  <si>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</si>
  <si>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</si>
  <si>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</si>
  <si>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</si>
  <si>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</si>
  <si>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</si>
  <si>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</si>
  <si>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</si>
  <si>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</si>
  <si>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</si>
  <si>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</si>
  <si>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</si>
  <si>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</si>
  <si>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</si>
  <si>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</si>
  <si>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</si>
  <si>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</si>
  <si>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</si>
  <si>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</si>
  <si>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</si>
  <si>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</si>
  <si>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</si>
  <si>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</si>
  <si>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</si>
  <si>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</si>
  <si>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</si>
  <si>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</si>
  <si>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</si>
  <si>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</si>
  <si>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</si>
  <si>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</si>
  <si>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</si>
  <si>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</si>
  <si>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</si>
  <si>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</si>
  <si>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</si>
  <si>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</si>
  <si>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</si>
  <si>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5"/>
  </si>
  <si>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</si>
  <si>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</si>
  <si>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</si>
  <si>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</si>
  <si>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</si>
  <si>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</si>
  <si>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事業開始日　※契約予定日</t>
    <rPh sb="0" eb="2">
      <t>ジギョウ</t>
    </rPh>
    <rPh sb="2" eb="4">
      <t>カイシ</t>
    </rPh>
    <rPh sb="4" eb="5">
      <t>ビ</t>
    </rPh>
    <rPh sb="7" eb="9">
      <t>ケイヤク</t>
    </rPh>
    <rPh sb="9" eb="11">
      <t>ヨテイ</t>
    </rPh>
    <rPh sb="11" eb="12">
      <t>ビ</t>
    </rPh>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</si>
  <si>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</si>
  <si>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</si>
  <si>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</si>
  <si>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(8)補助金所要額
(7)×１／２
※千円未満切捨</t>
  </si>
  <si>
    <t>※白抜きセルは、自動入力されます。</t>
  </si>
  <si>
    <t>【様式１】</t>
    <phoneticPr fontId="7"/>
  </si>
  <si>
    <t>　一般社団法人地域循環共生社会連携協会</t>
    <rPh sb="7" eb="17">
      <t>チイキジュンカンキョウセイシャカイレンケイ</t>
    </rPh>
    <phoneticPr fontId="7"/>
  </si>
  <si>
    <t>　　　代表理事　　岡　本　　光　司　　殿</t>
    <rPh sb="9" eb="10">
      <t>オカ</t>
    </rPh>
    <rPh sb="11" eb="12">
      <t>ホン</t>
    </rPh>
    <rPh sb="14" eb="15">
      <t>ミツ</t>
    </rPh>
    <rPh sb="16" eb="17">
      <t>ツカサ</t>
    </rPh>
    <phoneticPr fontId="7"/>
  </si>
  <si>
    <t>１．実施計画書（様式２－１－①）及び、記載事項に係る根拠資料</t>
    <rPh sb="16" eb="17">
      <t>オヨ</t>
    </rPh>
    <rPh sb="19" eb="21">
      <t>キサイ</t>
    </rPh>
    <rPh sb="21" eb="23">
      <t>ジコウ</t>
    </rPh>
    <rPh sb="24" eb="25">
      <t>カカ</t>
    </rPh>
    <rPh sb="26" eb="28">
      <t>コンキョ</t>
    </rPh>
    <rPh sb="28" eb="30">
      <t>シリョウ</t>
    </rPh>
    <phoneticPr fontId="7"/>
  </si>
  <si>
    <t>２．経費内訳（様式３－１－①）及び、記載事項に係る根拠資料</t>
    <phoneticPr fontId="7"/>
  </si>
  <si>
    <t>（鉄道事業等におけるネットワーク型低炭素化促進事業） 応募申請書</t>
    <phoneticPr fontId="7"/>
  </si>
  <si>
    <t>（鉄道事業等におけるネットワーク型低炭素化促進事業）</t>
    <phoneticPr fontId="5"/>
  </si>
  <si>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</si>
  <si>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</si>
  <si>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</si>
  <si>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r>
      <t xml:space="preserve">(5)基準額
</t>
    </r>
    <r>
      <rPr>
        <sz val="10"/>
        <color theme="1"/>
        <rFont val="ＭＳ 明朝"/>
        <family val="1"/>
        <charset val="128"/>
      </rPr>
      <t>150,000円/t-CO2×CO2削減量t-CO2/年×法定耐用年数(13年)</t>
    </r>
    <rPh sb="36" eb="38">
      <t>ホウテイ</t>
    </rPh>
    <rPh sb="38" eb="40">
      <t>タイヨウ</t>
    </rPh>
    <rPh sb="40" eb="42">
      <t>ネンスウ</t>
    </rPh>
    <rPh sb="45" eb="46">
      <t>ネン</t>
    </rPh>
    <phoneticPr fontId="1"/>
  </si>
  <si>
    <t>※このシートでは右上の日付のみ記入してください。</t>
    <rPh sb="8" eb="10">
      <t>ミギウエ</t>
    </rPh>
    <rPh sb="11" eb="13">
      <t>ヒヅケ</t>
    </rPh>
    <rPh sb="15" eb="17">
      <t>キニュウ</t>
    </rPh>
    <phoneticPr fontId="7"/>
  </si>
  <si>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</si>
  <si>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</si>
  <si>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</si>
  <si>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9"/>
  </si>
  <si>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</si>
  <si>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</si>
  <si>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</si>
  <si>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</si>
  <si>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</si>
  <si>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</si>
  <si>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</si>
  <si>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</si>
  <si>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</si>
  <si>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</si>
  <si>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</si>
  <si>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</si>
  <si>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</si>
  <si>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</si>
  <si>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</si>
  <si>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</si>
  <si>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</si>
  <si>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</si>
  <si>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</si>
  <si>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9"/>
  </si>
  <si>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</si>
  <si>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</si>
  <si>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</si>
  <si>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</si>
  <si>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</si>
  <si>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</si>
  <si>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</si>
  <si>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</si>
  <si>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</si>
  <si>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</si>
  <si>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</si>
  <si>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</si>
  <si>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１．車両の省エネ化に資する設備導入促進事業　①軽量化等により４０％以上のCO2削減効果が見込まれる車両新造</t>
    <phoneticPr fontId="1"/>
  </si>
  <si>
    <t>(5)基準額</t>
    <phoneticPr fontId="1"/>
  </si>
  <si>
    <t>（全体経費）</t>
    <rPh sb="1" eb="3">
      <t>ゼンタイ</t>
    </rPh>
    <rPh sb="3" eb="5">
      <t>ケイヒ</t>
    </rPh>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</si>
  <si>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9"/>
  </si>
  <si>
    <t>〇は提出を必要とする書類</t>
    <phoneticPr fontId="19"/>
  </si>
  <si>
    <t>車両
新造</t>
    <rPh sb="0" eb="2">
      <t>シャリョウ</t>
    </rPh>
    <rPh sb="3" eb="5">
      <t>シンゾウ</t>
    </rPh>
    <phoneticPr fontId="1"/>
  </si>
  <si>
    <t>回生
電力</t>
    <rPh sb="0" eb="2">
      <t>カイセイ</t>
    </rPh>
    <rPh sb="3" eb="5">
      <t>デンリョク</t>
    </rPh>
    <phoneticPr fontId="1"/>
  </si>
  <si>
    <t>チェック欄</t>
    <phoneticPr fontId="19"/>
  </si>
  <si>
    <t>様式２－１－①</t>
    <rPh sb="0" eb="2">
      <t>ヨウシキ</t>
    </rPh>
    <phoneticPr fontId="5"/>
  </si>
  <si>
    <t>様式３－１－①</t>
    <rPh sb="0" eb="2">
      <t>ヨウシキ</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</si>
  <si>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9"/>
  </si>
  <si>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</si>
  <si>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</si>
  <si>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</si>
  <si>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</si>
  <si>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9"/>
  </si>
  <si>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</si>
  <si>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</si>
  <si>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</si>
  <si>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</si>
  <si>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</si>
  <si>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19"/>
  </si>
  <si>
    <t>8_回生電力の有効電力利用量等
（体系的に示したもの）</t>
    <rPh sb="17" eb="20">
      <t>タイケイテキ</t>
    </rPh>
    <rPh sb="21" eb="22">
      <t>シメ</t>
    </rPh>
    <phoneticPr fontId="19"/>
  </si>
  <si>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</si>
  <si>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</si>
  <si>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9"/>
  </si>
  <si>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</si>
  <si>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</si>
  <si>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</si>
  <si>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</si>
  <si>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</si>
  <si>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</si>
  <si>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</si>
  <si>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</si>
  <si>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</si>
  <si>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</si>
  <si>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</si>
  <si>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（地域の公共交通×脱炭素化移行促進事業）</t>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</si>
  <si>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</si>
  <si>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</si>
  <si>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</si>
  <si>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※導入する車両等の概要（内容・規模等）と詳細（名称・仕様・型式・個所数等）を記入する。
※導入車両の仕様書は、【１０_仕様書】として添付すること。</t>
    <rPh sb="5" eb="7">
      <t>シャリョウ</t>
    </rPh>
    <rPh sb="20" eb="22">
      <t>ショウサイ</t>
    </rPh>
    <rPh sb="23" eb="25">
      <t>メイショウ</t>
    </rPh>
    <rPh sb="26" eb="28">
      <t>シヨウ</t>
    </rPh>
    <rPh sb="29" eb="31">
      <t>カタシキ</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</si>
  <si>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</si>
  <si>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</si>
  <si>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</si>
  <si>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1"/>
  </si>
  <si>
    <t>※設備の管理責任者名を記入する。
※導入する設備の保守計画について記入する。</t>
    <rPh sb="9" eb="10">
      <t>メイ</t>
    </rPh>
    <rPh sb="11" eb="13">
      <t>キニュウ</t>
    </rPh>
    <rPh sb="33" eb="35">
      <t>キニュウ</t>
    </rPh>
    <phoneticPr fontId="5"/>
  </si>
  <si>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8" eb="61">
      <t>キドウシャ</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</si>
  <si>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※新規導入車両の二酸化炭素排出量に係る原単位（電力量換算kWh/car/km、燃料を使用する気動車の場合は原油換算kl/car/km）を記入する。
※算定根拠については、【６_CO2削減効果の算定根拠資料】として添付する。</t>
    <rPh sb="1" eb="3">
      <t>シンキ</t>
    </rPh>
    <rPh sb="3" eb="5">
      <t>ドウニュウ</t>
    </rPh>
    <rPh sb="5" eb="7">
      <t>シャリョウ</t>
    </rPh>
    <rPh sb="25" eb="26">
      <t>リョウ</t>
    </rPh>
    <rPh sb="46" eb="49">
      <t>キドウシャ</t>
    </rPh>
    <rPh sb="68" eb="70">
      <t>キニュウ</t>
    </rPh>
    <phoneticPr fontId="1"/>
  </si>
  <si>
    <t>（令和７年度分）</t>
    <rPh sb="1" eb="3">
      <t>レイワ</t>
    </rPh>
    <rPh sb="4" eb="6">
      <t>ネンド</t>
    </rPh>
    <rPh sb="6" eb="7">
      <t>ブン</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</si>
  <si>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</si>
  <si>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</si>
  <si>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</si>
  <si>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</si>
  <si>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</si>
  <si>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</si>
  <si>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</si>
  <si>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19"/>
  </si>
  <si>
    <t>※資料１６　地方公共団体は予算書を添付</t>
    <phoneticPr fontId="19"/>
  </si>
  <si>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</si>
  <si>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</si>
  <si>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</si>
  <si>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</si>
  <si>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</si>
  <si>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</si>
  <si>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</si>
  <si>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V1.0</t>
    <phoneticPr fontId="1"/>
  </si>
  <si>
    <t>令和７年　　月 　 日</t>
    <rPh sb="0" eb="2">
      <t>レイワ</t>
    </rPh>
    <phoneticPr fontId="7"/>
  </si>
  <si>
    <t>令和７年度二酸化炭素排出抑制対策事業費等補助金</t>
    <rPh sb="0" eb="2">
      <t>レイワ</t>
    </rPh>
    <rPh sb="3" eb="5">
      <t>ネンド</t>
    </rPh>
    <rPh sb="5" eb="8">
      <t>ニサンカ</t>
    </rPh>
    <phoneticPr fontId="7"/>
  </si>
  <si>
    <t>令和８</t>
    <rPh sb="0" eb="2">
      <t>レイワ</t>
    </rPh>
    <phoneticPr fontId="1"/>
  </si>
  <si>
    <t>このシートには、令和７年度の事業費を記入してください。</t>
    <rPh sb="8" eb="10">
      <t>レイワ</t>
    </rPh>
    <rPh sb="11" eb="12">
      <t>ネン</t>
    </rPh>
    <phoneticPr fontId="1"/>
  </si>
  <si>
    <t>（令和８年度分）</t>
    <rPh sb="1" eb="3">
      <t>レイワ</t>
    </rPh>
    <rPh sb="4" eb="6">
      <t>ネンド</t>
    </rPh>
    <rPh sb="6" eb="7">
      <t>ブン</t>
    </rPh>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</si>
  <si>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</si>
  <si>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19"/>
  </si>
  <si>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※算定根拠については、原則「地球温暖化対策事業効果算定ガイドブック＜補助事業申請者用＞（令和７年３月改訂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phoneticPr fontId="1"/>
  </si>
  <si>
    <t>（令和９年度分）</t>
    <rPh sb="1" eb="3">
      <t>レイワ</t>
    </rPh>
    <rPh sb="4" eb="6">
      <t>ネンド</t>
    </rPh>
    <rPh sb="6" eb="7">
      <t>ブン</t>
    </rPh>
    <phoneticPr fontId="1"/>
  </si>
  <si>
    <t>このシートには、令和９年度の事業費を記入してください。</t>
    <rPh sb="8" eb="10">
      <t>レイワ</t>
    </rPh>
    <rPh sb="11" eb="12">
      <t>ネン</t>
    </rPh>
    <phoneticPr fontId="1"/>
  </si>
  <si>
    <t>令和９</t>
    <rPh sb="0" eb="2">
      <t>レイワ</t>
    </rPh>
    <phoneticPr fontId="1"/>
  </si>
  <si>
    <t>購入予定の主な財産の内訳（一品、一組または一式の価格が５０万円以上のもの）</t>
    <rPh sb="0" eb="2">
      <t>コウニュウ</t>
    </rPh>
    <rPh sb="2" eb="4">
      <t>ヨテイ</t>
    </rPh>
    <rPh sb="5" eb="6">
      <t>オモ</t>
    </rPh>
    <rPh sb="7" eb="9">
      <t>ザイサン</t>
    </rPh>
    <rPh sb="10" eb="12">
      <t>ウチワケ</t>
    </rPh>
    <rPh sb="29" eb="31">
      <t>マンエン</t>
    </rPh>
    <rPh sb="31" eb="33">
      <t>イジョウ</t>
    </rPh>
    <phoneticPr fontId="1"/>
  </si>
  <si>
    <t>※事業実施後の結果や効果等を報告書や学会、発表等で報告する等、事業展開に資する措置について、組織内（社内外問わず）や他の鉄軌道事業者等へフィードバックする体制や頻度を明示的に記入する。</t>
    <rPh sb="83" eb="86">
      <t>メイジテキ</t>
    </rPh>
    <rPh sb="87" eb="89">
      <t>キニュウ</t>
    </rPh>
    <phoneticPr fontId="1"/>
  </si>
  <si>
    <t>※発注先及び本事業実施にあたる施工監理、経理等の実施体制について明示的に記入する（別紙添付可）。
　上記を別紙で添付する場合、【１３_補助事業の実施体制】として添付し、資料番号及び資料名を記入する。</t>
    <rPh sb="4" eb="5">
      <t>オヨ</t>
    </rPh>
    <rPh sb="6" eb="9">
      <t>ホンジギョウ</t>
    </rPh>
    <rPh sb="9" eb="11">
      <t>ジッシ</t>
    </rPh>
    <rPh sb="24" eb="26">
      <t>ジッシ</t>
    </rPh>
    <rPh sb="32" eb="35">
      <t>メイジテキ</t>
    </rPh>
    <rPh sb="36" eb="38">
      <t>キニュウ</t>
    </rPh>
    <rPh sb="67" eb="69">
      <t>ホジョ</t>
    </rPh>
    <rPh sb="69" eb="71">
      <t>ジギョウ</t>
    </rPh>
    <rPh sb="72" eb="74">
      <t>ジッシ</t>
    </rPh>
    <rPh sb="74" eb="76">
      <t>タイセイ</t>
    </rPh>
    <rPh sb="84" eb="86">
      <t>シリョウ</t>
    </rPh>
    <rPh sb="86" eb="88">
      <t>バンゴウ</t>
    </rPh>
    <rPh sb="88" eb="89">
      <t>オヨ</t>
    </rPh>
    <rPh sb="90" eb="92">
      <t>シリョウ</t>
    </rPh>
    <rPh sb="92" eb="93">
      <t>メイ</t>
    </rPh>
    <rPh sb="94" eb="96">
      <t>キニュウ</t>
    </rPh>
    <phoneticPr fontId="4"/>
  </si>
  <si>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
※複数年で実施の場合、各年度の事業開始日（契約予定日）及び事業完了日（検収完了予定日）を記入する。</t>
    <rPh sb="5" eb="7">
      <t>ジギョウ</t>
    </rPh>
    <rPh sb="7" eb="9">
      <t>ジッシ</t>
    </rPh>
    <rPh sb="20" eb="23">
      <t>コウテイヒョウ</t>
    </rPh>
    <rPh sb="24" eb="26">
      <t>テンプ</t>
    </rPh>
    <rPh sb="58" eb="60">
      <t>キニュウ</t>
    </rPh>
    <rPh sb="109" eb="112">
      <t>フクスウネン</t>
    </rPh>
    <rPh sb="113" eb="115">
      <t>ジッシ</t>
    </rPh>
    <rPh sb="116" eb="118">
      <t>バアイ</t>
    </rPh>
    <rPh sb="119" eb="122">
      <t>カクネンド</t>
    </rPh>
    <rPh sb="123" eb="127">
      <t>ジギョウカイシ</t>
    </rPh>
    <rPh sb="127" eb="128">
      <t>ビ</t>
    </rPh>
    <rPh sb="129" eb="131">
      <t>ケイヤク</t>
    </rPh>
    <rPh sb="131" eb="134">
      <t>ヨテイビ</t>
    </rPh>
    <rPh sb="135" eb="136">
      <t>オヨ</t>
    </rPh>
    <rPh sb="137" eb="139">
      <t>ジギョウ</t>
    </rPh>
    <rPh sb="139" eb="141">
      <t>カンリョウ</t>
    </rPh>
    <rPh sb="143" eb="147">
      <t>ケンシュウカンリョウ</t>
    </rPh>
    <rPh sb="147" eb="150">
      <t>ヨテイビ</t>
    </rPh>
    <rPh sb="152" eb="154">
      <t>キニュウ</t>
    </rPh>
    <phoneticPr fontId="1"/>
  </si>
  <si>
    <t>※法定耐用年数は13年を使用してください。</t>
    <rPh sb="1" eb="7">
      <t>ホウテイタイヨウネンスウ</t>
    </rPh>
    <rPh sb="10" eb="11">
      <t>ネン</t>
    </rPh>
    <rPh sb="12" eb="14">
      <t>シヨウ</t>
    </rPh>
    <phoneticPr fontId="1"/>
  </si>
  <si>
    <t>交通システムの省CO2 化に向けた設備整備事業</t>
    <phoneticPr fontId="1"/>
  </si>
  <si>
    <t>交通システムの省CO2 化に向けた設備整備事業　実施計画書</t>
    <rPh sb="24" eb="26">
      <t>ジッシ</t>
    </rPh>
    <rPh sb="26" eb="29">
      <t>ケイカクショ</t>
    </rPh>
    <phoneticPr fontId="1"/>
  </si>
  <si>
    <t>交通システムの省CO2 化に向けた設備整備事業に要する経費内訳</t>
    <rPh sb="24" eb="25">
      <t>ヨウ</t>
    </rPh>
    <rPh sb="27" eb="31">
      <t>ケイヒウチワケ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</si>
</sst>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00&quot;ｔ-CO2/年&quot;"/>
    <numFmt numFmtId="188" formatCode="&quot;0&quot;###"/>
    <numFmt numFmtId="189" formatCode="#,##0&quot;円/年&quot;"/>
    <numFmt numFmtId="190" formatCode="#,###.00&quot;ｔ-CO2&quot;"/>
    <numFmt numFmtId="191" formatCode="#,##0_);[Red]\(#,##0\)"/>
    <numFmt numFmtId="192" formatCode="#,###.00000&quot;kWh/car/km&quot;"/>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4">
    <xf numFmtId="0" fontId="0" fillId="0" borderId="0" xfId="0">
      <alignment vertical="center"/>
    </xf>
    <xf numFmtId="0" fontId="11" fillId="2" borderId="0" xfId="0" applyFont="1" applyFill="1" applyProtection="1">
      <alignment vertical="center"/>
      <protection locked="0"/>
    </xf>
    <xf numFmtId="0" fontId="13" fillId="0" borderId="0" xfId="0" applyFont="1">
      <alignment vertical="center"/>
    </xf>
    <xf numFmtId="0" fontId="13" fillId="0" borderId="0" xfId="0" applyFont="1" applyAlignment="1">
      <alignment horizontal="left" vertical="top"/>
    </xf>
    <xf numFmtId="0" fontId="11" fillId="2" borderId="0" xfId="0" applyFont="1" applyFill="1">
      <alignment vertical="center"/>
    </xf>
    <xf numFmtId="0" fontId="11" fillId="2" borderId="9" xfId="0" applyFont="1" applyFill="1" applyBorder="1" applyAlignment="1">
      <alignment horizontal="centerContinuous" vertical="center"/>
    </xf>
    <xf numFmtId="0" fontId="11" fillId="2" borderId="10" xfId="0" applyFont="1" applyFill="1" applyBorder="1" applyAlignment="1">
      <alignment horizontal="centerContinuous" vertical="center"/>
    </xf>
    <xf numFmtId="0" fontId="11" fillId="2" borderId="16" xfId="0" applyFont="1" applyFill="1" applyBorder="1" applyAlignment="1">
      <alignment horizontal="centerContinuous" vertical="center"/>
    </xf>
    <xf numFmtId="0" fontId="15" fillId="2" borderId="0" xfId="0" applyFont="1" applyFill="1">
      <alignment vertical="center"/>
    </xf>
    <xf numFmtId="0" fontId="13" fillId="0" borderId="7" xfId="0" applyFont="1" applyBorder="1">
      <alignment vertical="center"/>
    </xf>
    <xf numFmtId="0" fontId="13" fillId="0" borderId="0" xfId="0" applyFont="1" applyAlignment="1">
      <alignment horizontal="right" vertical="top"/>
    </xf>
    <xf numFmtId="0" fontId="14"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1" fillId="2" borderId="0" xfId="0" applyFont="1" applyFill="1" applyAlignment="1">
      <alignment horizontal="center" vertical="center"/>
    </xf>
    <xf numFmtId="0" fontId="16" fillId="0" borderId="0" xfId="0" applyFont="1">
      <alignment vertical="center"/>
    </xf>
    <xf numFmtId="0" fontId="16" fillId="2" borderId="1" xfId="0"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0" borderId="8"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1" xfId="0" applyFont="1" applyBorder="1" applyAlignment="1">
      <alignment vertical="center" textRotation="255" wrapText="1"/>
    </xf>
    <xf numFmtId="186" fontId="20" fillId="3" borderId="1" xfId="0" applyNumberFormat="1" applyFont="1" applyFill="1" applyBorder="1" applyAlignment="1" applyProtection="1">
      <alignment horizontal="left" vertical="center" wrapText="1"/>
      <protection locked="0"/>
    </xf>
    <xf numFmtId="188" fontId="20" fillId="3" borderId="1" xfId="0" applyNumberFormat="1"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176" fontId="20" fillId="0" borderId="1" xfId="0" applyNumberFormat="1" applyFont="1" applyBorder="1">
      <alignment vertical="center"/>
    </xf>
    <xf numFmtId="183" fontId="16" fillId="0" borderId="2" xfId="0" applyNumberFormat="1" applyFont="1" applyBorder="1" applyAlignment="1">
      <alignment horizontal="left" vertical="center"/>
    </xf>
    <xf numFmtId="0" fontId="16" fillId="0" borderId="2" xfId="0" applyFont="1" applyBorder="1" applyAlignment="1">
      <alignment horizontal="left" vertical="center"/>
    </xf>
    <xf numFmtId="182" fontId="20" fillId="0" borderId="1" xfId="0" applyNumberFormat="1" applyFont="1" applyBorder="1" applyAlignment="1">
      <alignment horizontal="right" vertical="center"/>
    </xf>
    <xf numFmtId="176" fontId="20" fillId="0" borderId="4" xfId="0" applyNumberFormat="1" applyFont="1" applyBorder="1" applyAlignment="1">
      <alignment horizontal="right" vertical="center"/>
    </xf>
    <xf numFmtId="181" fontId="20" fillId="2" borderId="4" xfId="0" applyNumberFormat="1" applyFont="1" applyFill="1" applyBorder="1" applyAlignment="1">
      <alignment horizontal="right" vertical="center"/>
    </xf>
    <xf numFmtId="180" fontId="20" fillId="0" borderId="4" xfId="0" applyNumberFormat="1" applyFont="1" applyBorder="1" applyAlignment="1">
      <alignment horizontal="right" vertical="center"/>
    </xf>
    <xf numFmtId="0" fontId="20" fillId="3" borderId="4" xfId="0" applyFont="1" applyFill="1" applyBorder="1" applyAlignment="1" applyProtection="1">
      <alignment horizontal="left" vertical="center" wrapText="1"/>
      <protection locked="0"/>
    </xf>
    <xf numFmtId="0" fontId="20" fillId="0" borderId="8" xfId="0" applyFont="1" applyBorder="1" applyAlignment="1">
      <alignment vertical="center" textRotation="255"/>
    </xf>
    <xf numFmtId="184" fontId="20" fillId="3" borderId="1" xfId="0" applyNumberFormat="1" applyFont="1" applyFill="1" applyBorder="1" applyAlignment="1" applyProtection="1">
      <alignment horizontal="left" vertical="center" wrapText="1"/>
      <protection locked="0"/>
    </xf>
    <xf numFmtId="0" fontId="20" fillId="0" borderId="6" xfId="0" applyFont="1" applyBorder="1" applyAlignment="1">
      <alignment vertical="center" textRotation="255"/>
    </xf>
    <xf numFmtId="176" fontId="20" fillId="0" borderId="5" xfId="2" applyNumberFormat="1" applyFont="1" applyFill="1" applyBorder="1" applyAlignment="1" applyProtection="1">
      <alignment vertical="center" wrapText="1"/>
    </xf>
    <xf numFmtId="0" fontId="2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22" fillId="2" borderId="0" xfId="0" applyFont="1" applyFill="1">
      <alignment vertical="center"/>
    </xf>
    <xf numFmtId="0" fontId="23" fillId="0" borderId="0" xfId="0" applyFont="1">
      <alignment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xf>
    <xf numFmtId="0" fontId="24" fillId="0" borderId="1" xfId="0" applyFont="1" applyBorder="1" applyAlignment="1">
      <alignment vertical="center" wrapText="1"/>
    </xf>
    <xf numFmtId="0" fontId="24" fillId="0" borderId="5" xfId="0" applyFont="1" applyBorder="1" applyAlignment="1">
      <alignment horizontal="left" vertical="center" wrapText="1"/>
    </xf>
    <xf numFmtId="0" fontId="22" fillId="0" borderId="1" xfId="0" applyFont="1" applyBorder="1" applyAlignment="1">
      <alignment horizontal="left" vertical="center" wrapText="1"/>
    </xf>
    <xf numFmtId="0" fontId="24" fillId="0" borderId="11" xfId="0" applyFont="1" applyBorder="1" applyAlignment="1">
      <alignment horizontal="left" vertical="center" wrapText="1"/>
    </xf>
    <xf numFmtId="0" fontId="20" fillId="0" borderId="5" xfId="0" applyFont="1" applyBorder="1" applyAlignment="1">
      <alignment vertical="center" textRotation="255" wrapText="1"/>
    </xf>
    <xf numFmtId="0" fontId="20" fillId="0" borderId="5" xfId="0" applyFont="1" applyBorder="1" applyAlignment="1">
      <alignment vertical="center" textRotation="255"/>
    </xf>
    <xf numFmtId="187" fontId="20" fillId="3" borderId="1" xfId="0" applyNumberFormat="1" applyFont="1" applyFill="1" applyBorder="1" applyAlignment="1" applyProtection="1">
      <alignment horizontal="right" vertical="center"/>
      <protection locked="0"/>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vertical="center" wrapText="1"/>
    </xf>
    <xf numFmtId="10" fontId="20" fillId="0" borderId="1" xfId="0" applyNumberFormat="1" applyFont="1" applyBorder="1" applyAlignment="1">
      <alignment horizontal="right" vertical="center"/>
    </xf>
    <xf numFmtId="0" fontId="26" fillId="2" borderId="0" xfId="0" applyFont="1" applyFill="1">
      <alignment vertical="center"/>
    </xf>
    <xf numFmtId="0" fontId="17" fillId="2" borderId="0" xfId="0" applyFont="1" applyFill="1">
      <alignment vertical="center"/>
    </xf>
    <xf numFmtId="0" fontId="16" fillId="0" borderId="2" xfId="0" applyFont="1" applyBorder="1" applyAlignment="1">
      <alignment horizontal="left" vertical="center" shrinkToFit="1"/>
    </xf>
    <xf numFmtId="0" fontId="11" fillId="2" borderId="10" xfId="0" applyFont="1" applyFill="1" applyBorder="1">
      <alignment vertical="center"/>
    </xf>
    <xf numFmtId="189" fontId="20" fillId="3" borderId="12" xfId="2" applyNumberFormat="1" applyFont="1" applyFill="1" applyBorder="1" applyAlignment="1" applyProtection="1">
      <alignment horizontal="right" vertical="center"/>
      <protection locked="0"/>
    </xf>
    <xf numFmtId="189" fontId="20" fillId="0" borderId="12" xfId="2" applyNumberFormat="1" applyFont="1" applyFill="1" applyBorder="1" applyAlignment="1" applyProtection="1">
      <alignment vertical="center"/>
    </xf>
    <xf numFmtId="0" fontId="20" fillId="3" borderId="15" xfId="0" applyFont="1" applyFill="1" applyBorder="1" applyAlignment="1" applyProtection="1">
      <alignment horizontal="left" vertical="center" wrapText="1"/>
      <protection locked="0"/>
    </xf>
    <xf numFmtId="176" fontId="20" fillId="0" borderId="5" xfId="0" applyNumberFormat="1" applyFont="1" applyBorder="1" applyAlignment="1">
      <alignment horizontal="right" vertical="center" wrapText="1"/>
    </xf>
    <xf numFmtId="176" fontId="20" fillId="0" borderId="5" xfId="2" applyNumberFormat="1" applyFont="1" applyFill="1" applyBorder="1" applyAlignment="1" applyProtection="1">
      <alignment horizontal="right" vertical="center" wrapText="1"/>
    </xf>
    <xf numFmtId="0" fontId="24" fillId="0" borderId="5" xfId="0" applyFont="1" applyBorder="1" applyAlignment="1">
      <alignment vertical="center" wrapText="1"/>
    </xf>
    <xf numFmtId="0" fontId="28" fillId="2" borderId="0" xfId="0" applyFont="1" applyFill="1" applyAlignment="1">
      <alignment horizontal="right" vertical="center"/>
    </xf>
    <xf numFmtId="0" fontId="22" fillId="0" borderId="7" xfId="0" applyFont="1" applyBorder="1">
      <alignment vertical="center"/>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24" fillId="0" borderId="1" xfId="0" applyFont="1" applyBorder="1" applyAlignment="1">
      <alignment horizontal="left" vertical="center" wrapText="1"/>
    </xf>
    <xf numFmtId="0" fontId="27" fillId="0" borderId="0" xfId="0" applyFont="1">
      <alignment vertical="center"/>
    </xf>
    <xf numFmtId="0" fontId="27" fillId="0" borderId="20" xfId="0" applyFont="1" applyBorder="1" applyAlignment="1">
      <alignment horizontal="center" vertical="center"/>
    </xf>
    <xf numFmtId="0" fontId="27" fillId="0" borderId="20" xfId="0" applyFont="1" applyBorder="1" applyAlignment="1">
      <alignment horizontal="center" vertical="center" wrapText="1"/>
    </xf>
    <xf numFmtId="0" fontId="27" fillId="0" borderId="20"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xf>
    <xf numFmtId="0" fontId="20"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4" fillId="0" borderId="12" xfId="0" applyFont="1" applyBorder="1" applyAlignment="1">
      <alignment horizontal="left" vertical="center" wrapText="1"/>
    </xf>
    <xf numFmtId="0" fontId="23" fillId="0" borderId="5" xfId="0" applyFont="1" applyBorder="1" applyAlignment="1">
      <alignment horizontal="left" vertical="center" wrapText="1"/>
    </xf>
    <xf numFmtId="0" fontId="22" fillId="0" borderId="1" xfId="0" applyFont="1" applyBorder="1" applyAlignment="1">
      <alignment vertical="center" wrapText="1"/>
    </xf>
    <xf numFmtId="0" fontId="23" fillId="0" borderId="5" xfId="0" applyFont="1" applyBorder="1" applyAlignment="1">
      <alignment vertical="center" wrapText="1"/>
    </xf>
    <xf numFmtId="0" fontId="23" fillId="0" borderId="11" xfId="0" applyFont="1" applyBorder="1" applyAlignment="1">
      <alignment horizontal="left" vertical="center" wrapText="1"/>
    </xf>
    <xf numFmtId="49" fontId="20" fillId="0" borderId="12" xfId="2" applyNumberFormat="1" applyFont="1" applyFill="1" applyBorder="1" applyAlignment="1" applyProtection="1">
      <alignment horizontal="left" vertical="center" wrapText="1"/>
    </xf>
    <xf numFmtId="0" fontId="20" fillId="0" borderId="5" xfId="0" applyFont="1" applyBorder="1" applyAlignment="1">
      <alignment horizontal="left" vertical="center" wrapText="1"/>
    </xf>
    <xf numFmtId="0" fontId="29" fillId="0" borderId="0" xfId="0" applyFont="1" applyAlignment="1">
      <alignment horizontal="right" vertical="center"/>
    </xf>
    <xf numFmtId="0" fontId="12" fillId="2" borderId="0" xfId="0" applyFont="1" applyFill="1">
      <alignment vertical="center"/>
    </xf>
    <xf numFmtId="0" fontId="14" fillId="2" borderId="0" xfId="0" applyFont="1" applyFill="1">
      <alignment vertical="center"/>
    </xf>
    <xf numFmtId="0" fontId="22" fillId="0" borderId="13" xfId="0" applyFont="1" applyBorder="1" applyAlignment="1">
      <alignment horizontal="left" vertical="center" wrapText="1"/>
    </xf>
    <xf numFmtId="0" fontId="30" fillId="0" borderId="0" xfId="0" applyFont="1">
      <alignment vertical="center"/>
    </xf>
    <xf numFmtId="0" fontId="27" fillId="0" borderId="7" xfId="0" applyFont="1" applyBorder="1">
      <alignment vertical="center"/>
    </xf>
    <xf numFmtId="0" fontId="27" fillId="0" borderId="5" xfId="0" applyFont="1" applyBorder="1" applyAlignment="1">
      <alignment horizontal="center" vertical="center"/>
    </xf>
    <xf numFmtId="0" fontId="31" fillId="0" borderId="0" xfId="0" applyFont="1">
      <alignment vertical="center"/>
    </xf>
    <xf numFmtId="0" fontId="20" fillId="3" borderId="1" xfId="0" applyFont="1" applyFill="1" applyBorder="1" applyAlignment="1" applyProtection="1">
      <alignment horizontal="right" vertical="center"/>
      <protection locked="0"/>
    </xf>
    <xf numFmtId="190" fontId="20" fillId="0" borderId="1" xfId="0" applyNumberFormat="1" applyFont="1" applyBorder="1" applyAlignment="1">
      <alignment horizontal="right" vertical="center"/>
    </xf>
    <xf numFmtId="190" fontId="20" fillId="3" borderId="1" xfId="0" applyNumberFormat="1" applyFont="1" applyFill="1" applyBorder="1" applyAlignment="1" applyProtection="1">
      <alignment horizontal="right" vertical="center"/>
      <protection locked="0"/>
    </xf>
    <xf numFmtId="10" fontId="20" fillId="0" borderId="1" xfId="0" applyNumberFormat="1" applyFont="1" applyBorder="1">
      <alignment vertical="center"/>
    </xf>
    <xf numFmtId="0" fontId="32" fillId="0" borderId="5"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0" xfId="0" applyFont="1">
      <alignment vertical="center"/>
    </xf>
    <xf numFmtId="0" fontId="27" fillId="0" borderId="2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4" fillId="0" borderId="11" xfId="0" applyFont="1" applyBorder="1" applyAlignment="1">
      <alignment vertical="center" wrapText="1"/>
    </xf>
    <xf numFmtId="192" fontId="20" fillId="3" borderId="4" xfId="0" applyNumberFormat="1" applyFont="1" applyFill="1" applyBorder="1" applyAlignment="1" applyProtection="1">
      <alignment horizontal="right" vertical="center"/>
      <protection locked="0"/>
    </xf>
    <xf numFmtId="192" fontId="20" fillId="3" borderId="1" xfId="0" applyNumberFormat="1" applyFont="1" applyFill="1" applyBorder="1" applyAlignment="1" applyProtection="1">
      <alignment horizontal="right" vertical="center"/>
      <protection locked="0"/>
    </xf>
    <xf numFmtId="0" fontId="16" fillId="0" borderId="0" xfId="0" applyFont="1" applyAlignment="1">
      <alignment horizontal="right" vertical="center"/>
    </xf>
    <xf numFmtId="0" fontId="0" fillId="0" borderId="0" xfId="0" applyAlignment="1">
      <alignment horizontal="center" vertical="center"/>
    </xf>
    <xf numFmtId="0" fontId="27" fillId="0" borderId="21" xfId="0" applyFont="1" applyBorder="1" applyAlignment="1">
      <alignment vertical="center" wrapText="1"/>
    </xf>
    <xf numFmtId="0" fontId="27" fillId="0" borderId="11" xfId="0" applyFont="1" applyBorder="1" applyAlignment="1">
      <alignment vertical="center" wrapText="1"/>
    </xf>
    <xf numFmtId="0" fontId="27" fillId="0" borderId="5" xfId="0" applyFont="1" applyBorder="1" applyAlignment="1">
      <alignment vertical="center" wrapText="1"/>
    </xf>
    <xf numFmtId="0" fontId="6" fillId="3" borderId="0" xfId="0" applyFont="1" applyFill="1" applyAlignment="1" applyProtection="1">
      <alignment horizontal="right" vertical="center"/>
      <protection locked="0"/>
    </xf>
    <xf numFmtId="0" fontId="13" fillId="0" borderId="0" xfId="0" applyFont="1" applyAlignment="1">
      <alignment horizontal="left" vertical="center"/>
    </xf>
    <xf numFmtId="0" fontId="13" fillId="0" borderId="0" xfId="0" applyFont="1" applyAlignment="1">
      <alignment horizontal="left" vertical="top" wrapText="1"/>
    </xf>
    <xf numFmtId="0" fontId="13" fillId="0" borderId="8" xfId="0" applyFont="1" applyBorder="1" applyAlignment="1">
      <alignment horizontal="distributed" vertical="center"/>
    </xf>
    <xf numFmtId="0" fontId="13" fillId="0" borderId="0" xfId="0" applyFont="1" applyAlignment="1">
      <alignment horizontal="distributed" vertical="center"/>
    </xf>
    <xf numFmtId="188" fontId="13" fillId="0" borderId="0" xfId="0" applyNumberFormat="1" applyFont="1" applyAlignment="1">
      <alignment horizontal="left" vertical="center" wrapText="1"/>
    </xf>
    <xf numFmtId="188" fontId="13" fillId="0" borderId="17" xfId="0" applyNumberFormat="1" applyFont="1" applyBorder="1" applyAlignment="1">
      <alignment horizontal="lef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186" fontId="13" fillId="0" borderId="0" xfId="0" applyNumberFormat="1" applyFont="1" applyAlignment="1">
      <alignment horizontal="left" vertical="center" wrapText="1"/>
    </xf>
    <xf numFmtId="186" fontId="13" fillId="0" borderId="17" xfId="0" applyNumberFormat="1" applyFont="1" applyBorder="1" applyAlignment="1">
      <alignment horizontal="left" vertical="center" wrapText="1"/>
    </xf>
    <xf numFmtId="185" fontId="13" fillId="0" borderId="0" xfId="0" applyNumberFormat="1" applyFont="1" applyAlignment="1">
      <alignment horizontal="left" vertical="center" wrapText="1"/>
    </xf>
    <xf numFmtId="185" fontId="13" fillId="0" borderId="17" xfId="0" applyNumberFormat="1" applyFont="1" applyBorder="1" applyAlignment="1">
      <alignment horizontal="left" vertical="center" wrapText="1"/>
    </xf>
    <xf numFmtId="185" fontId="13" fillId="0" borderId="7" xfId="0" applyNumberFormat="1" applyFont="1" applyBorder="1" applyAlignment="1">
      <alignment horizontal="left" vertical="center" wrapText="1"/>
    </xf>
    <xf numFmtId="185" fontId="13" fillId="0" borderId="18" xfId="0" applyNumberFormat="1" applyFont="1" applyBorder="1" applyAlignment="1">
      <alignment horizontal="left" vertical="center" wrapText="1"/>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0" xfId="0" applyFont="1" applyAlignment="1">
      <alignment horizontal="center" vertical="center"/>
    </xf>
    <xf numFmtId="185" fontId="13" fillId="0" borderId="0" xfId="0" applyNumberFormat="1" applyFont="1" applyAlignment="1">
      <alignment horizontal="left" vertical="center"/>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2" fillId="0" borderId="4" xfId="0" applyFont="1" applyBorder="1" applyAlignment="1">
      <alignment horizontal="left"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6" xfId="0" applyFont="1" applyBorder="1" applyAlignment="1">
      <alignment horizontal="left" vertical="center" wrapText="1"/>
    </xf>
    <xf numFmtId="0" fontId="24" fillId="0" borderId="4" xfId="0" applyFont="1" applyBorder="1" applyAlignment="1">
      <alignment horizontal="left" vertical="center" wrapText="1"/>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0" fillId="0" borderId="2" xfId="0" applyFont="1" applyBorder="1" applyAlignment="1">
      <alignment horizontal="left" vertical="center" wrapText="1"/>
    </xf>
    <xf numFmtId="0" fontId="20" fillId="0" borderId="19" xfId="0" applyFont="1" applyBorder="1" applyAlignment="1">
      <alignment horizontal="left" vertical="center" wrapText="1"/>
    </xf>
    <xf numFmtId="0" fontId="20" fillId="0" borderId="3" xfId="0" applyFont="1" applyBorder="1" applyAlignment="1">
      <alignment horizontal="left" vertical="center" wrapText="1"/>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horizontal="right" vertical="center"/>
    </xf>
    <xf numFmtId="0" fontId="20" fillId="0" borderId="10" xfId="0" applyFont="1" applyBorder="1" applyAlignment="1">
      <alignment horizontal="right" vertical="center"/>
    </xf>
    <xf numFmtId="0" fontId="20" fillId="0" borderId="8" xfId="0" applyFont="1" applyBorder="1" applyAlignment="1">
      <alignment horizontal="right" vertical="center"/>
    </xf>
    <xf numFmtId="0" fontId="20" fillId="0" borderId="0" xfId="0" applyFont="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16" xfId="0" applyFont="1" applyBorder="1" applyAlignment="1">
      <alignment horizontal="right" vertical="center"/>
    </xf>
    <xf numFmtId="0" fontId="20" fillId="0" borderId="17" xfId="0" applyFont="1" applyBorder="1" applyAlignment="1">
      <alignment horizontal="right" vertical="center"/>
    </xf>
    <xf numFmtId="0" fontId="20" fillId="0" borderId="18" xfId="0" applyFont="1" applyBorder="1" applyAlignment="1">
      <alignment horizontal="right" vertical="center"/>
    </xf>
    <xf numFmtId="0" fontId="16" fillId="0" borderId="0" xfId="0" applyFont="1" applyAlignment="1">
      <alignment horizontal="center" vertical="center"/>
    </xf>
    <xf numFmtId="0" fontId="20" fillId="0" borderId="9"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18" xfId="0" applyFont="1" applyBorder="1" applyAlignment="1">
      <alignment horizontal="center" vertical="center" textRotation="255" wrapText="1"/>
    </xf>
    <xf numFmtId="0" fontId="20" fillId="0" borderId="1" xfId="0" applyFont="1" applyBorder="1" applyAlignment="1">
      <alignment horizontal="center" vertical="center" wrapText="1"/>
    </xf>
    <xf numFmtId="0" fontId="16" fillId="0" borderId="7" xfId="0" applyFont="1" applyBorder="1" applyAlignment="1">
      <alignment horizontal="center"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4" fillId="0" borderId="14" xfId="0" applyFont="1" applyBorder="1" applyAlignment="1">
      <alignment horizontal="left" vertical="center" wrapText="1"/>
    </xf>
    <xf numFmtId="0" fontId="24" fillId="0" borderId="1" xfId="0" applyFont="1" applyBorder="1" applyAlignment="1">
      <alignment horizontal="left" vertical="center" wrapText="1"/>
    </xf>
    <xf numFmtId="0" fontId="16" fillId="0" borderId="9"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wrapText="1"/>
    </xf>
    <xf numFmtId="0" fontId="16" fillId="0" borderId="6" xfId="0" applyFont="1" applyBorder="1" applyAlignment="1">
      <alignment horizontal="left" vertical="center" wrapText="1"/>
    </xf>
    <xf numFmtId="0" fontId="16" fillId="0" borderId="18" xfId="0" applyFont="1" applyBorder="1" applyAlignment="1">
      <alignment horizontal="left" vertical="center" wrapText="1"/>
    </xf>
    <xf numFmtId="0" fontId="20" fillId="0" borderId="4" xfId="0" applyFont="1" applyBorder="1" applyAlignment="1">
      <alignment horizontal="center" vertical="top" textRotation="255" wrapText="1"/>
    </xf>
    <xf numFmtId="0" fontId="20" fillId="0" borderId="11" xfId="0" applyFont="1" applyBorder="1" applyAlignment="1">
      <alignment horizontal="center" vertical="top" textRotation="255" wrapText="1"/>
    </xf>
    <xf numFmtId="0" fontId="20" fillId="0" borderId="5" xfId="0" applyFont="1" applyBorder="1" applyAlignment="1">
      <alignment horizontal="center" vertical="top" textRotation="255" wrapText="1"/>
    </xf>
    <xf numFmtId="0" fontId="20" fillId="0" borderId="4"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8" xfId="0" applyFont="1" applyBorder="1" applyAlignment="1">
      <alignment horizontal="left"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1" fillId="3" borderId="6"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191" fontId="11" fillId="3" borderId="6" xfId="0" applyNumberFormat="1" applyFont="1" applyFill="1" applyBorder="1" applyAlignment="1" applyProtection="1">
      <alignment horizontal="right" vertical="center" shrinkToFit="1"/>
      <protection locked="0"/>
    </xf>
    <xf numFmtId="191" fontId="11" fillId="3" borderId="7" xfId="0" applyNumberFormat="1" applyFont="1" applyFill="1" applyBorder="1" applyAlignment="1" applyProtection="1">
      <alignment horizontal="right" vertical="center" shrinkToFit="1"/>
      <protection locked="0"/>
    </xf>
    <xf numFmtId="191" fontId="11" fillId="3" borderId="18" xfId="0" applyNumberFormat="1" applyFont="1" applyFill="1" applyBorder="1" applyAlignment="1" applyProtection="1">
      <alignment horizontal="right" vertical="center" shrinkToFit="1"/>
      <protection locked="0"/>
    </xf>
    <xf numFmtId="178" fontId="11" fillId="0" borderId="8" xfId="0" applyNumberFormat="1" applyFont="1" applyBorder="1" applyAlignment="1" applyProtection="1">
      <alignment horizontal="right" vertical="center" shrinkToFit="1"/>
      <protection locked="0"/>
    </xf>
    <xf numFmtId="178" fontId="11" fillId="0" borderId="0" xfId="0" applyNumberFormat="1" applyFont="1" applyAlignment="1" applyProtection="1">
      <alignment horizontal="right" vertical="center" shrinkToFit="1"/>
      <protection locked="0"/>
    </xf>
    <xf numFmtId="178" fontId="11" fillId="0" borderId="17" xfId="0" applyNumberFormat="1" applyFont="1" applyBorder="1" applyAlignment="1" applyProtection="1">
      <alignment horizontal="right" vertical="center" shrinkToFit="1"/>
      <protection locked="0"/>
    </xf>
    <xf numFmtId="179" fontId="11" fillId="3" borderId="8" xfId="0" applyNumberFormat="1" applyFont="1" applyFill="1" applyBorder="1" applyAlignment="1" applyProtection="1">
      <alignment horizontal="center" vertical="center" wrapText="1"/>
      <protection locked="0"/>
    </xf>
    <xf numFmtId="179" fontId="11" fillId="3" borderId="0" xfId="0" applyNumberFormat="1" applyFont="1" applyFill="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0" fontId="11" fillId="3" borderId="8"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8" fillId="0" borderId="2" xfId="0" applyFont="1" applyBorder="1">
      <alignment vertical="center"/>
    </xf>
    <xf numFmtId="0" fontId="8" fillId="0" borderId="19" xfId="0" applyFont="1" applyBorder="1">
      <alignment vertical="center"/>
    </xf>
    <xf numFmtId="0" fontId="8" fillId="0" borderId="3" xfId="0" applyFont="1" applyBorder="1">
      <alignment vertical="center"/>
    </xf>
    <xf numFmtId="0" fontId="11" fillId="3" borderId="9" xfId="2" applyNumberFormat="1" applyFont="1" applyFill="1" applyBorder="1" applyAlignment="1" applyProtection="1">
      <alignment horizontal="center" vertical="center" shrinkToFit="1"/>
      <protection locked="0"/>
    </xf>
    <xf numFmtId="0" fontId="11" fillId="3" borderId="16" xfId="2" applyNumberFormat="1" applyFont="1" applyFill="1" applyBorder="1" applyAlignment="1" applyProtection="1">
      <alignment horizontal="center" vertical="center" shrinkToFit="1"/>
      <protection locked="0"/>
    </xf>
    <xf numFmtId="191" fontId="11" fillId="3" borderId="9" xfId="2" applyNumberFormat="1" applyFont="1" applyFill="1" applyBorder="1" applyAlignment="1" applyProtection="1">
      <alignment horizontal="right" vertical="center" shrinkToFit="1"/>
      <protection locked="0"/>
    </xf>
    <xf numFmtId="191" fontId="11" fillId="3" borderId="10" xfId="2" applyNumberFormat="1" applyFont="1" applyFill="1" applyBorder="1" applyAlignment="1" applyProtection="1">
      <alignment horizontal="right" vertical="center" shrinkToFit="1"/>
      <protection locked="0"/>
    </xf>
    <xf numFmtId="191" fontId="11" fillId="3" borderId="16" xfId="2" applyNumberFormat="1" applyFont="1" applyFill="1" applyBorder="1" applyAlignment="1" applyProtection="1">
      <alignment horizontal="right" vertical="center" shrinkToFit="1"/>
      <protection locked="0"/>
    </xf>
    <xf numFmtId="178" fontId="11" fillId="0" borderId="9" xfId="2" applyNumberFormat="1" applyFont="1" applyFill="1" applyBorder="1" applyAlignment="1" applyProtection="1">
      <alignment horizontal="right" vertical="center" shrinkToFit="1"/>
      <protection locked="0"/>
    </xf>
    <xf numFmtId="178" fontId="11" fillId="0" borderId="10" xfId="2" applyNumberFormat="1" applyFont="1" applyFill="1" applyBorder="1" applyAlignment="1" applyProtection="1">
      <alignment horizontal="right" vertical="center" shrinkToFit="1"/>
      <protection locked="0"/>
    </xf>
    <xf numFmtId="178" fontId="11" fillId="0" borderId="16" xfId="2" applyNumberFormat="1" applyFont="1" applyFill="1" applyBorder="1" applyAlignment="1" applyProtection="1">
      <alignment horizontal="right" vertical="center" shrinkToFit="1"/>
      <protection locked="0"/>
    </xf>
    <xf numFmtId="179" fontId="11" fillId="3" borderId="9" xfId="0" applyNumberFormat="1" applyFont="1" applyFill="1" applyBorder="1" applyAlignment="1" applyProtection="1">
      <alignment horizontal="center" vertical="center" wrapText="1"/>
      <protection locked="0"/>
    </xf>
    <xf numFmtId="179" fontId="11" fillId="3" borderId="10" xfId="0" applyNumberFormat="1" applyFont="1" applyFill="1" applyBorder="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0" fontId="11" fillId="3" borderId="9"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8" xfId="0" applyNumberFormat="1" applyFont="1" applyFill="1" applyBorder="1" applyAlignment="1" applyProtection="1">
      <alignment horizontal="center"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191" fontId="11" fillId="3" borderId="8" xfId="0" applyNumberFormat="1" applyFont="1" applyFill="1" applyBorder="1" applyAlignment="1" applyProtection="1">
      <alignment horizontal="right" vertical="center" shrinkToFit="1"/>
      <protection locked="0"/>
    </xf>
    <xf numFmtId="191" fontId="11" fillId="3" borderId="0" xfId="0" applyNumberFormat="1" applyFont="1" applyFill="1" applyAlignment="1" applyProtection="1">
      <alignment horizontal="right" vertical="center" shrinkToFit="1"/>
      <protection locked="0"/>
    </xf>
    <xf numFmtId="191" fontId="11" fillId="3" borderId="17" xfId="0" applyNumberFormat="1" applyFont="1" applyFill="1" applyBorder="1" applyAlignment="1" applyProtection="1">
      <alignment horizontal="right"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8"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0" fontId="11" fillId="3" borderId="8" xfId="0" applyFont="1" applyFill="1" applyBorder="1" applyAlignment="1" applyProtection="1">
      <alignment horizontal="right" vertical="center"/>
      <protection locked="0"/>
    </xf>
    <xf numFmtId="0" fontId="11" fillId="3" borderId="0" xfId="0" applyFont="1" applyFill="1" applyAlignment="1" applyProtection="1">
      <alignment horizontal="right" vertical="center"/>
      <protection locked="0"/>
    </xf>
    <xf numFmtId="0" fontId="11" fillId="3" borderId="17" xfId="0" applyFont="1" applyFill="1" applyBorder="1" applyAlignment="1" applyProtection="1">
      <alignment horizontal="right" vertical="center"/>
      <protection locked="0"/>
    </xf>
    <xf numFmtId="0" fontId="11" fillId="3" borderId="8" xfId="0" applyFont="1" applyFill="1" applyBorder="1" applyProtection="1">
      <alignment vertical="center"/>
      <protection locked="0"/>
    </xf>
    <xf numFmtId="0" fontId="11" fillId="3" borderId="0" xfId="0" applyFont="1" applyFill="1" applyProtection="1">
      <alignment vertical="center"/>
      <protection locked="0"/>
    </xf>
    <xf numFmtId="0" fontId="11" fillId="3" borderId="17" xfId="0" applyFont="1" applyFill="1" applyBorder="1" applyProtection="1">
      <alignment vertical="center"/>
      <protection locked="0"/>
    </xf>
    <xf numFmtId="176" fontId="11" fillId="2" borderId="2" xfId="0" applyNumberFormat="1" applyFont="1" applyFill="1" applyBorder="1" applyAlignment="1">
      <alignment horizontal="right" vertical="center"/>
    </xf>
    <xf numFmtId="176" fontId="11" fillId="2" borderId="19"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0" fontId="11" fillId="3" borderId="8"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lignment vertical="center"/>
    </xf>
    <xf numFmtId="0" fontId="11" fillId="2" borderId="19" xfId="0" applyFont="1" applyFill="1" applyBorder="1">
      <alignment vertical="center"/>
    </xf>
    <xf numFmtId="0" fontId="11" fillId="2" borderId="3" xfId="0" applyFont="1" applyFill="1" applyBorder="1">
      <alignment vertical="center"/>
    </xf>
    <xf numFmtId="176" fontId="11" fillId="2" borderId="1" xfId="0" applyNumberFormat="1" applyFont="1" applyFill="1" applyBorder="1" applyAlignment="1">
      <alignment horizontal="right" vertical="center"/>
    </xf>
    <xf numFmtId="0" fontId="11" fillId="2" borderId="9" xfId="0" applyFont="1" applyFill="1" applyBorder="1" applyAlignment="1">
      <alignment vertical="top" wrapText="1"/>
    </xf>
    <xf numFmtId="0" fontId="11" fillId="2" borderId="10" xfId="0" applyFont="1" applyFill="1" applyBorder="1" applyAlignment="1">
      <alignment vertical="top" wrapText="1"/>
    </xf>
    <xf numFmtId="0" fontId="11" fillId="2" borderId="16" xfId="0" applyFont="1" applyFill="1" applyBorder="1" applyAlignment="1">
      <alignment vertical="top" wrapText="1"/>
    </xf>
    <xf numFmtId="0" fontId="11" fillId="2" borderId="8" xfId="0" applyFont="1" applyFill="1" applyBorder="1" applyAlignment="1">
      <alignment vertical="top" wrapText="1"/>
    </xf>
    <xf numFmtId="0" fontId="11" fillId="2" borderId="0" xfId="0" applyFont="1" applyFill="1" applyAlignment="1">
      <alignment vertical="top" wrapText="1"/>
    </xf>
    <xf numFmtId="0" fontId="11" fillId="2" borderId="17"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18" xfId="0" applyFont="1" applyFill="1" applyBorder="1" applyAlignment="1">
      <alignment vertical="top" wrapText="1"/>
    </xf>
    <xf numFmtId="176" fontId="11" fillId="0" borderId="2" xfId="0" quotePrefix="1" applyNumberFormat="1" applyFont="1" applyBorder="1" applyAlignment="1">
      <alignment horizontal="right" vertical="center"/>
    </xf>
    <xf numFmtId="176" fontId="11" fillId="0" borderId="19" xfId="0" applyNumberFormat="1" applyFont="1" applyBorder="1" applyAlignment="1">
      <alignment horizontal="right" vertical="center"/>
    </xf>
    <xf numFmtId="176" fontId="11" fillId="0" borderId="3" xfId="0" applyNumberFormat="1" applyFont="1" applyBorder="1" applyAlignment="1">
      <alignment horizontal="right" vertical="center"/>
    </xf>
    <xf numFmtId="0" fontId="11" fillId="0" borderId="9" xfId="0" applyFont="1" applyBorder="1" applyAlignment="1">
      <alignment vertical="top" wrapText="1"/>
    </xf>
    <xf numFmtId="0" fontId="11" fillId="0" borderId="10" xfId="0" applyFont="1" applyBorder="1" applyAlignment="1">
      <alignment vertical="top"/>
    </xf>
    <xf numFmtId="0" fontId="11" fillId="0" borderId="16" xfId="0" applyFont="1" applyBorder="1" applyAlignment="1">
      <alignment vertical="top"/>
    </xf>
    <xf numFmtId="0" fontId="11" fillId="0" borderId="8" xfId="0" applyFont="1" applyBorder="1" applyAlignment="1">
      <alignment vertical="top"/>
    </xf>
    <xf numFmtId="0" fontId="11" fillId="0" borderId="0" xfId="0" applyFont="1" applyAlignment="1">
      <alignment vertical="top"/>
    </xf>
    <xf numFmtId="0" fontId="11" fillId="0" borderId="17"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18" xfId="0" applyFont="1" applyBorder="1" applyAlignment="1">
      <alignment vertical="top"/>
    </xf>
    <xf numFmtId="176" fontId="11" fillId="0" borderId="1" xfId="0" applyNumberFormat="1" applyFont="1" applyBorder="1" applyAlignment="1">
      <alignment horizontal="right" vertical="center"/>
    </xf>
    <xf numFmtId="0" fontId="11" fillId="0" borderId="10" xfId="0" applyFont="1" applyBorder="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0" xfId="0" applyFont="1" applyAlignment="1">
      <alignment vertical="top" wrapText="1"/>
    </xf>
    <xf numFmtId="0" fontId="11" fillId="0" borderId="17"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8" xfId="0" applyFont="1" applyBorder="1" applyAlignment="1">
      <alignment vertical="top" wrapText="1"/>
    </xf>
    <xf numFmtId="0" fontId="11" fillId="3" borderId="9" xfId="0" applyFont="1" applyFill="1" applyBorder="1" applyProtection="1">
      <alignment vertical="center"/>
      <protection locked="0"/>
    </xf>
    <xf numFmtId="0" fontId="11" fillId="3" borderId="10" xfId="0" applyFont="1" applyFill="1" applyBorder="1" applyProtection="1">
      <alignment vertical="center"/>
      <protection locked="0"/>
    </xf>
    <xf numFmtId="0" fontId="11" fillId="3" borderId="16" xfId="0" applyFont="1" applyFill="1" applyBorder="1" applyProtection="1">
      <alignment vertical="center"/>
      <protection locked="0"/>
    </xf>
    <xf numFmtId="0" fontId="11" fillId="3" borderId="9" xfId="0" applyFont="1" applyFill="1" applyBorder="1" applyAlignment="1" applyProtection="1">
      <alignment horizontal="right" vertical="center"/>
      <protection locked="0"/>
    </xf>
    <xf numFmtId="0" fontId="11" fillId="3" borderId="10" xfId="0" applyFont="1" applyFill="1" applyBorder="1" applyAlignment="1" applyProtection="1">
      <alignment horizontal="right" vertical="center"/>
      <protection locked="0"/>
    </xf>
    <xf numFmtId="0" fontId="11" fillId="3" borderId="16" xfId="0" applyFont="1" applyFill="1" applyBorder="1" applyAlignment="1" applyProtection="1">
      <alignment horizontal="right" vertical="center"/>
      <protection locked="0"/>
    </xf>
    <xf numFmtId="0" fontId="26" fillId="2" borderId="0" xfId="0" applyFont="1" applyFill="1" applyAlignment="1">
      <alignment horizontal="center" vertical="center"/>
    </xf>
    <xf numFmtId="0" fontId="11" fillId="2" borderId="0" xfId="0" applyFont="1" applyFill="1" applyAlignment="1">
      <alignment horizontal="center" vertical="center" shrinkToFit="1"/>
    </xf>
    <xf numFmtId="0" fontId="0" fillId="0" borderId="0" xfId="0" applyAlignment="1">
      <alignment horizontal="center" vertical="center" shrinkToFit="1"/>
    </xf>
    <xf numFmtId="0" fontId="11" fillId="2" borderId="0" xfId="0" applyFont="1" applyFill="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9" xfId="0" applyFont="1" applyFill="1" applyBorder="1" applyAlignment="1">
      <alignment vertical="top"/>
    </xf>
    <xf numFmtId="0" fontId="11" fillId="2" borderId="10" xfId="0" applyFont="1" applyFill="1" applyBorder="1" applyAlignment="1">
      <alignment vertical="top"/>
    </xf>
    <xf numFmtId="0" fontId="11" fillId="2" borderId="16" xfId="0" applyFont="1" applyFill="1" applyBorder="1" applyAlignment="1">
      <alignment vertical="top"/>
    </xf>
    <xf numFmtId="0" fontId="11" fillId="2" borderId="8" xfId="0" applyFont="1" applyFill="1" applyBorder="1" applyAlignment="1">
      <alignment vertical="top"/>
    </xf>
    <xf numFmtId="0" fontId="11" fillId="2" borderId="0" xfId="0" applyFont="1" applyFill="1" applyAlignment="1">
      <alignment vertical="top"/>
    </xf>
    <xf numFmtId="0" fontId="11" fillId="2" borderId="17" xfId="0" applyFont="1" applyFill="1" applyBorder="1" applyAlignment="1">
      <alignment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2" borderId="18" xfId="0" applyFont="1" applyFill="1" applyBorder="1" applyAlignment="1">
      <alignment vertical="top"/>
    </xf>
    <xf numFmtId="177" fontId="11" fillId="3" borderId="2" xfId="0" applyNumberFormat="1" applyFont="1" applyFill="1" applyBorder="1" applyAlignment="1" applyProtection="1">
      <alignment horizontal="right" vertical="center"/>
      <protection locked="0"/>
    </xf>
    <xf numFmtId="177" fontId="11" fillId="3" borderId="19" xfId="0" applyNumberFormat="1" applyFont="1" applyFill="1" applyBorder="1" applyAlignment="1" applyProtection="1">
      <alignment horizontal="right" vertical="center"/>
      <protection locked="0"/>
    </xf>
    <xf numFmtId="177"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0" fontId="11" fillId="2" borderId="2" xfId="0" applyFont="1" applyFill="1" applyBorder="1" applyAlignment="1">
      <alignment horizontal="center" vertical="distributed"/>
    </xf>
    <xf numFmtId="0" fontId="11" fillId="2" borderId="19" xfId="0" applyFont="1" applyFill="1" applyBorder="1" applyAlignment="1">
      <alignment horizontal="center" vertical="distributed"/>
    </xf>
    <xf numFmtId="0" fontId="11" fillId="2" borderId="3" xfId="0" applyFont="1" applyFill="1" applyBorder="1" applyAlignment="1">
      <alignment horizontal="center" vertical="distributed"/>
    </xf>
    <xf numFmtId="38" fontId="11" fillId="3" borderId="9" xfId="2" applyFont="1" applyFill="1" applyBorder="1" applyAlignment="1" applyProtection="1">
      <alignment horizontal="right" vertical="center"/>
      <protection locked="0"/>
    </xf>
    <xf numFmtId="38" fontId="11" fillId="3" borderId="10"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176" fontId="11" fillId="3" borderId="2" xfId="0" applyNumberFormat="1" applyFont="1" applyFill="1" applyBorder="1" applyAlignment="1" applyProtection="1">
      <alignment horizontal="right" vertical="center"/>
      <protection locked="0"/>
    </xf>
    <xf numFmtId="176" fontId="11" fillId="3" borderId="19"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0" borderId="1" xfId="0" applyNumberFormat="1" applyFont="1" applyBorder="1" applyAlignment="1">
      <alignment horizontal="right" vertical="center"/>
    </xf>
    <xf numFmtId="176" fontId="11" fillId="0" borderId="2"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3" formatCode="\×"/>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72" customWidth="1"/>
    <col min="2" max="2" width="49.625" style="72" customWidth="1"/>
    <col min="3" max="6" width="6.625" style="72" customWidth="1"/>
    <col min="7" max="16384" width="9" style="72"/>
  </cols>
  <sheetData>
    <row r="1" spans="1:6" ht="20.100000000000001" customHeight="1" x14ac:dyDescent="0.15">
      <c r="A1" s="111" t="s">
        <v>150</v>
      </c>
      <c r="B1" s="111"/>
      <c r="C1" s="111"/>
      <c r="D1" s="111"/>
      <c r="E1" s="111"/>
      <c r="F1" s="111"/>
    </row>
    <row r="2" spans="1:6" ht="20.100000000000001" customHeight="1" x14ac:dyDescent="0.15">
      <c r="A2" s="92" t="s">
        <v>172</v>
      </c>
      <c r="B2"/>
      <c r="C2"/>
      <c r="D2"/>
      <c r="E2"/>
      <c r="F2"/>
    </row>
    <row r="3" spans="1:6" ht="20.100000000000001" customHeight="1" x14ac:dyDescent="0.15">
      <c r="A3" s="92" t="s">
        <v>167</v>
      </c>
      <c r="C3" s="93"/>
      <c r="D3" s="93"/>
      <c r="E3" s="93"/>
      <c r="F3" s="88" t="s">
        <v>161</v>
      </c>
    </row>
    <row r="4" spans="1:6" ht="33.950000000000003" customHeight="1" thickBot="1" x14ac:dyDescent="0.2">
      <c r="A4" s="73" t="s">
        <v>151</v>
      </c>
      <c r="B4" s="73" t="s">
        <v>152</v>
      </c>
      <c r="C4" s="74" t="s">
        <v>162</v>
      </c>
      <c r="D4" s="74" t="s">
        <v>153</v>
      </c>
      <c r="E4" s="74" t="s">
        <v>163</v>
      </c>
      <c r="F4" s="75" t="s">
        <v>164</v>
      </c>
    </row>
    <row r="5" spans="1:6" ht="20.100000000000001" customHeight="1" thickTop="1" x14ac:dyDescent="0.15">
      <c r="A5" s="94">
        <v>0</v>
      </c>
      <c r="B5" s="112" t="s">
        <v>173</v>
      </c>
      <c r="C5" s="94" t="s">
        <v>154</v>
      </c>
      <c r="D5" s="94" t="s">
        <v>154</v>
      </c>
      <c r="E5" s="94" t="s">
        <v>154</v>
      </c>
      <c r="F5" s="105"/>
    </row>
    <row r="6" spans="1:6" ht="20.100000000000001" customHeight="1" x14ac:dyDescent="0.15">
      <c r="A6" s="94">
        <f>A5+1</f>
        <v>1</v>
      </c>
      <c r="B6" s="113"/>
      <c r="C6" s="94" t="s">
        <v>154</v>
      </c>
      <c r="D6" s="94" t="s">
        <v>154</v>
      </c>
      <c r="E6" s="94" t="s">
        <v>154</v>
      </c>
      <c r="F6" s="106"/>
    </row>
    <row r="7" spans="1:6" ht="20.100000000000001" customHeight="1" x14ac:dyDescent="0.15">
      <c r="A7" s="94">
        <f t="shared" ref="A7:A25" si="0">A6+1</f>
        <v>2</v>
      </c>
      <c r="B7" s="114"/>
      <c r="C7" s="77" t="s">
        <v>154</v>
      </c>
      <c r="D7" s="77" t="s">
        <v>154</v>
      </c>
      <c r="E7" s="77" t="s">
        <v>154</v>
      </c>
      <c r="F7" s="106"/>
    </row>
    <row r="8" spans="1:6" ht="39.950000000000003" customHeight="1" x14ac:dyDescent="0.15">
      <c r="A8" s="94">
        <f t="shared" si="0"/>
        <v>3</v>
      </c>
      <c r="B8" s="76" t="s">
        <v>174</v>
      </c>
      <c r="C8" s="77" t="s">
        <v>155</v>
      </c>
      <c r="D8" s="77" t="s">
        <v>154</v>
      </c>
      <c r="E8" s="77" t="s">
        <v>154</v>
      </c>
      <c r="F8" s="106"/>
    </row>
    <row r="9" spans="1:6" ht="39.950000000000003" customHeight="1" x14ac:dyDescent="0.15">
      <c r="A9" s="94">
        <f t="shared" si="0"/>
        <v>4</v>
      </c>
      <c r="B9" s="76" t="s">
        <v>175</v>
      </c>
      <c r="C9" s="77" t="s">
        <v>155</v>
      </c>
      <c r="D9" s="77" t="s">
        <v>154</v>
      </c>
      <c r="E9" s="77" t="s">
        <v>154</v>
      </c>
      <c r="F9" s="106"/>
    </row>
    <row r="10" spans="1:6" ht="39.950000000000003" customHeight="1" x14ac:dyDescent="0.15">
      <c r="A10" s="94">
        <f t="shared" si="0"/>
        <v>5</v>
      </c>
      <c r="B10" s="76" t="s">
        <v>176</v>
      </c>
      <c r="C10" s="77" t="s">
        <v>154</v>
      </c>
      <c r="D10" s="77" t="s">
        <v>154</v>
      </c>
      <c r="E10" s="77" t="s">
        <v>154</v>
      </c>
      <c r="F10" s="106"/>
    </row>
    <row r="11" spans="1:6" ht="39.950000000000003" customHeight="1" x14ac:dyDescent="0.15">
      <c r="A11" s="94">
        <f t="shared" si="0"/>
        <v>6</v>
      </c>
      <c r="B11" s="76" t="s">
        <v>177</v>
      </c>
      <c r="C11" s="77" t="s">
        <v>154</v>
      </c>
      <c r="D11" s="77" t="s">
        <v>154</v>
      </c>
      <c r="E11" s="77" t="s">
        <v>154</v>
      </c>
      <c r="F11" s="106"/>
    </row>
    <row r="12" spans="1:6" s="104" customFormat="1" ht="39.950000000000003" customHeight="1" x14ac:dyDescent="0.15">
      <c r="A12" s="100">
        <f t="shared" si="0"/>
        <v>7</v>
      </c>
      <c r="B12" s="101" t="s">
        <v>178</v>
      </c>
      <c r="C12" s="102" t="s">
        <v>154</v>
      </c>
      <c r="D12" s="102" t="s">
        <v>154</v>
      </c>
      <c r="E12" s="102" t="s">
        <v>154</v>
      </c>
      <c r="F12" s="103"/>
    </row>
    <row r="13" spans="1:6" s="104" customFormat="1" ht="39.950000000000003" customHeight="1" x14ac:dyDescent="0.15">
      <c r="A13" s="100">
        <f t="shared" si="0"/>
        <v>8</v>
      </c>
      <c r="B13" s="101" t="s">
        <v>179</v>
      </c>
      <c r="C13" s="102"/>
      <c r="D13" s="102"/>
      <c r="E13" s="102" t="s">
        <v>154</v>
      </c>
      <c r="F13" s="102"/>
    </row>
    <row r="14" spans="1:6" ht="39.950000000000003" customHeight="1" x14ac:dyDescent="0.15">
      <c r="A14" s="94">
        <f>A13+1</f>
        <v>9</v>
      </c>
      <c r="B14" s="76" t="s">
        <v>180</v>
      </c>
      <c r="C14" s="77"/>
      <c r="D14" s="77"/>
      <c r="E14" s="77" t="s">
        <v>155</v>
      </c>
      <c r="F14" s="77"/>
    </row>
    <row r="15" spans="1:6" ht="39.950000000000003" customHeight="1" x14ac:dyDescent="0.15">
      <c r="A15" s="94">
        <f t="shared" si="0"/>
        <v>10</v>
      </c>
      <c r="B15" s="76" t="s">
        <v>181</v>
      </c>
      <c r="C15" s="77" t="s">
        <v>154</v>
      </c>
      <c r="D15" s="77" t="s">
        <v>154</v>
      </c>
      <c r="E15" s="77"/>
      <c r="F15" s="106"/>
    </row>
    <row r="16" spans="1:6" ht="39.950000000000003" customHeight="1" x14ac:dyDescent="0.15">
      <c r="A16" s="94">
        <f t="shared" si="0"/>
        <v>11</v>
      </c>
      <c r="B16" s="76" t="s">
        <v>182</v>
      </c>
      <c r="C16" s="77" t="s">
        <v>154</v>
      </c>
      <c r="D16" s="77" t="s">
        <v>154</v>
      </c>
      <c r="E16" s="77" t="s">
        <v>154</v>
      </c>
      <c r="F16" s="106"/>
    </row>
    <row r="17" spans="1:6" ht="39.950000000000003" customHeight="1" x14ac:dyDescent="0.15">
      <c r="A17" s="94">
        <f t="shared" si="0"/>
        <v>12</v>
      </c>
      <c r="B17" s="76" t="s">
        <v>183</v>
      </c>
      <c r="C17" s="77" t="s">
        <v>154</v>
      </c>
      <c r="D17" s="77" t="s">
        <v>154</v>
      </c>
      <c r="E17" s="77" t="s">
        <v>154</v>
      </c>
      <c r="F17" s="106"/>
    </row>
    <row r="18" spans="1:6" ht="39.950000000000003" customHeight="1" x14ac:dyDescent="0.15">
      <c r="A18" s="94">
        <f t="shared" si="0"/>
        <v>13</v>
      </c>
      <c r="B18" s="76" t="s">
        <v>184</v>
      </c>
      <c r="C18" s="77" t="s">
        <v>154</v>
      </c>
      <c r="D18" s="77" t="s">
        <v>154</v>
      </c>
      <c r="E18" s="77" t="s">
        <v>154</v>
      </c>
      <c r="F18" s="106"/>
    </row>
    <row r="19" spans="1:6" ht="39.950000000000003" customHeight="1" x14ac:dyDescent="0.15">
      <c r="A19" s="94">
        <f t="shared" si="0"/>
        <v>14</v>
      </c>
      <c r="B19" s="76" t="s">
        <v>207</v>
      </c>
      <c r="C19" s="77" t="s">
        <v>154</v>
      </c>
      <c r="D19" s="77" t="s">
        <v>154</v>
      </c>
      <c r="E19" s="77" t="s">
        <v>154</v>
      </c>
      <c r="F19" s="106"/>
    </row>
    <row r="20" spans="1:6" ht="39.950000000000003" customHeight="1" x14ac:dyDescent="0.15">
      <c r="A20" s="94">
        <f t="shared" si="0"/>
        <v>15</v>
      </c>
      <c r="B20" s="76" t="s">
        <v>208</v>
      </c>
      <c r="C20" s="77" t="s">
        <v>154</v>
      </c>
      <c r="D20" s="77" t="s">
        <v>154</v>
      </c>
      <c r="E20" s="77" t="s">
        <v>154</v>
      </c>
      <c r="F20" s="106"/>
    </row>
    <row r="21" spans="1:6" ht="39.950000000000003" customHeight="1" x14ac:dyDescent="0.15">
      <c r="A21" s="94">
        <f t="shared" si="0"/>
        <v>16</v>
      </c>
      <c r="B21" s="76" t="s">
        <v>209</v>
      </c>
      <c r="C21" s="77" t="s">
        <v>154</v>
      </c>
      <c r="D21" s="77" t="s">
        <v>154</v>
      </c>
      <c r="E21" s="77" t="s">
        <v>154</v>
      </c>
      <c r="F21" s="106"/>
    </row>
    <row r="22" spans="1:6" ht="39.950000000000003" customHeight="1" x14ac:dyDescent="0.15">
      <c r="A22" s="94">
        <f t="shared" si="0"/>
        <v>17</v>
      </c>
      <c r="B22" s="76" t="s">
        <v>210</v>
      </c>
      <c r="C22" s="77" t="s">
        <v>154</v>
      </c>
      <c r="D22" s="77" t="s">
        <v>154</v>
      </c>
      <c r="E22" s="77" t="s">
        <v>154</v>
      </c>
      <c r="F22" s="106"/>
    </row>
    <row r="23" spans="1:6" ht="39.950000000000003" customHeight="1" x14ac:dyDescent="0.15">
      <c r="A23" s="94">
        <f t="shared" si="0"/>
        <v>18</v>
      </c>
      <c r="B23" s="76" t="s">
        <v>211</v>
      </c>
      <c r="C23" s="77" t="s">
        <v>154</v>
      </c>
      <c r="D23" s="77" t="s">
        <v>154</v>
      </c>
      <c r="E23" s="77" t="s">
        <v>154</v>
      </c>
      <c r="F23" s="106"/>
    </row>
    <row r="24" spans="1:6" ht="39.950000000000003" customHeight="1" x14ac:dyDescent="0.15">
      <c r="A24" s="94">
        <f t="shared" si="0"/>
        <v>19</v>
      </c>
      <c r="B24" s="76" t="s">
        <v>212</v>
      </c>
      <c r="C24" s="77" t="s">
        <v>154</v>
      </c>
      <c r="D24" s="77" t="s">
        <v>154</v>
      </c>
      <c r="E24" s="77" t="s">
        <v>154</v>
      </c>
      <c r="F24" s="106"/>
    </row>
    <row r="25" spans="1:6" ht="50.1" customHeight="1" x14ac:dyDescent="0.15">
      <c r="A25" s="94">
        <f t="shared" si="0"/>
        <v>20</v>
      </c>
      <c r="B25" s="76" t="s">
        <v>213</v>
      </c>
      <c r="C25" s="77" t="s">
        <v>154</v>
      </c>
      <c r="D25" s="77" t="s">
        <v>154</v>
      </c>
      <c r="E25" s="77" t="s">
        <v>154</v>
      </c>
      <c r="F25" s="106"/>
    </row>
    <row r="26" spans="1:6" ht="15.95" customHeight="1" x14ac:dyDescent="0.15">
      <c r="B26" s="95" t="s">
        <v>214</v>
      </c>
    </row>
    <row r="27" spans="1:6" ht="15.95" customHeight="1" x14ac:dyDescent="0.15">
      <c r="B27" s="95" t="s">
        <v>215</v>
      </c>
    </row>
  </sheetData>
  <sheetProtection sheet="1" objects="1" scenarios="1" selectLockedCells="1"/>
  <mergeCells count="2">
    <mergeCell ref="A1:F1"/>
    <mergeCell ref="B5:B7"/>
  </mergeCells>
  <phoneticPr fontId="19"/>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2"/>
  </cols>
  <sheetData>
    <row r="1" spans="1:27" ht="21" customHeight="1" x14ac:dyDescent="0.15">
      <c r="B1" s="11" t="s">
        <v>120</v>
      </c>
    </row>
    <row r="2" spans="1:27" ht="21" customHeight="1" x14ac:dyDescent="0.15">
      <c r="A2" s="2" t="s">
        <v>109</v>
      </c>
    </row>
    <row r="3" spans="1:27" ht="21" customHeight="1" x14ac:dyDescent="0.15">
      <c r="T3" s="115" t="s">
        <v>224</v>
      </c>
      <c r="U3" s="115"/>
      <c r="V3" s="115"/>
      <c r="W3" s="115"/>
      <c r="X3" s="115"/>
      <c r="Y3" s="115"/>
      <c r="Z3" s="115"/>
      <c r="AA3" s="115"/>
    </row>
    <row r="5" spans="1:27" ht="21" customHeight="1" x14ac:dyDescent="0.15">
      <c r="A5" s="116" t="s">
        <v>110</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21" customHeight="1" x14ac:dyDescent="0.15">
      <c r="A6" s="116" t="s">
        <v>111</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9" spans="1:27" ht="21" customHeight="1" x14ac:dyDescent="0.15">
      <c r="I9" s="119" t="s">
        <v>47</v>
      </c>
      <c r="J9" s="119"/>
      <c r="K9" s="119"/>
      <c r="L9" s="134">
        <f>'様式2-1-①'!E9</f>
        <v>0</v>
      </c>
      <c r="M9" s="134"/>
      <c r="N9" s="134"/>
      <c r="O9" s="134"/>
      <c r="P9" s="134"/>
      <c r="Q9" s="134"/>
      <c r="R9" s="134"/>
      <c r="S9" s="134"/>
      <c r="T9" s="134"/>
      <c r="U9" s="134"/>
      <c r="V9" s="134"/>
      <c r="W9" s="134"/>
      <c r="X9" s="134"/>
      <c r="Y9" s="134"/>
    </row>
    <row r="10" spans="1:27" ht="21" customHeight="1" x14ac:dyDescent="0.15">
      <c r="I10" s="119" t="s">
        <v>46</v>
      </c>
      <c r="J10" s="119"/>
      <c r="K10" s="119"/>
      <c r="L10" s="134">
        <f>'様式2-1-①'!E6</f>
        <v>0</v>
      </c>
      <c r="M10" s="134"/>
      <c r="N10" s="134"/>
      <c r="O10" s="134"/>
      <c r="P10" s="134"/>
      <c r="Q10" s="134"/>
      <c r="R10" s="134"/>
      <c r="S10" s="134"/>
      <c r="T10" s="134"/>
      <c r="U10" s="134"/>
      <c r="V10" s="134"/>
      <c r="W10" s="134"/>
      <c r="X10" s="134"/>
      <c r="Y10" s="134"/>
    </row>
    <row r="11" spans="1:27" ht="21" customHeight="1" x14ac:dyDescent="0.15">
      <c r="I11" s="119" t="s">
        <v>45</v>
      </c>
      <c r="J11" s="119"/>
      <c r="K11" s="119"/>
      <c r="L11" s="134" t="str">
        <f>CONCATENATE('様式2-1-①'!E8,"　",'様式2-1-①'!E7)</f>
        <v>　</v>
      </c>
      <c r="M11" s="134"/>
      <c r="N11" s="134"/>
      <c r="O11" s="134"/>
      <c r="P11" s="134"/>
      <c r="Q11" s="134"/>
      <c r="R11" s="134"/>
      <c r="S11" s="134"/>
      <c r="T11" s="134"/>
      <c r="U11" s="134"/>
      <c r="V11" s="134"/>
    </row>
    <row r="14" spans="1:27" ht="21" customHeight="1" x14ac:dyDescent="0.15">
      <c r="A14" s="133" t="s">
        <v>225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7" ht="21" customHeight="1" x14ac:dyDescent="0.15">
      <c r="A15" s="133" t="s">
        <v>194</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7" ht="21" customHeight="1" x14ac:dyDescent="0.15">
      <c r="A16" s="133" t="s">
        <v>240</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1:27" ht="21" customHeight="1" x14ac:dyDescent="0.15">
      <c r="A17" s="133" t="s">
        <v>114</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1:27" ht="21" customHeight="1" x14ac:dyDescent="0.15">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7" ht="21" customHeight="1" x14ac:dyDescent="0.15">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2" spans="1:27" ht="21" customHeight="1" x14ac:dyDescent="0.15">
      <c r="A22" s="116" t="s">
        <v>44</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4" spans="1:27" ht="21" customHeight="1" x14ac:dyDescent="0.15">
      <c r="C24" s="116" t="s">
        <v>112</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ht="21" customHeight="1" x14ac:dyDescent="0.15">
      <c r="C25" s="116" t="s">
        <v>113</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21" customHeight="1" x14ac:dyDescent="0.15">
      <c r="C26" s="116" t="s">
        <v>41</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21" customHeight="1" x14ac:dyDescent="0.15">
      <c r="C27" s="116" t="s">
        <v>42</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21" customHeight="1" x14ac:dyDescent="0.15">
      <c r="C28" s="116" t="s">
        <v>43</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30" spans="1:27" ht="21" customHeight="1" x14ac:dyDescent="0.15">
      <c r="M30" s="122" t="s">
        <v>48</v>
      </c>
      <c r="N30" s="123"/>
      <c r="O30" s="123"/>
      <c r="P30" s="123"/>
      <c r="Q30" s="123"/>
      <c r="R30" s="123"/>
      <c r="S30" s="123"/>
      <c r="T30" s="123"/>
      <c r="U30" s="123"/>
      <c r="V30" s="123"/>
      <c r="W30" s="123"/>
      <c r="X30" s="123"/>
      <c r="Y30" s="124"/>
    </row>
    <row r="31" spans="1:27" ht="21" customHeight="1" x14ac:dyDescent="0.15">
      <c r="M31" s="118" t="s">
        <v>49</v>
      </c>
      <c r="N31" s="119"/>
      <c r="O31" s="119"/>
      <c r="P31" s="119"/>
      <c r="Q31" s="2" t="s">
        <v>57</v>
      </c>
      <c r="R31" s="125" t="str">
        <f>IF('様式2-1-①'!E20="","",'様式2-1-①'!E20)</f>
        <v/>
      </c>
      <c r="S31" s="125"/>
      <c r="T31" s="125"/>
      <c r="U31" s="125"/>
      <c r="V31" s="125"/>
      <c r="W31" s="125"/>
      <c r="X31" s="125"/>
      <c r="Y31" s="126"/>
    </row>
    <row r="32" spans="1:27" ht="49.5" customHeight="1" x14ac:dyDescent="0.15">
      <c r="M32" s="118" t="s">
        <v>50</v>
      </c>
      <c r="N32" s="119"/>
      <c r="O32" s="119"/>
      <c r="P32" s="119"/>
      <c r="Q32" s="2" t="s">
        <v>57</v>
      </c>
      <c r="R32" s="127">
        <f>'様式2-1-①'!E21</f>
        <v>0</v>
      </c>
      <c r="S32" s="127"/>
      <c r="T32" s="127"/>
      <c r="U32" s="127"/>
      <c r="V32" s="127"/>
      <c r="W32" s="127"/>
      <c r="X32" s="127"/>
      <c r="Y32" s="128"/>
    </row>
    <row r="33" spans="2:26" ht="21" customHeight="1" x14ac:dyDescent="0.15">
      <c r="M33" s="118" t="s">
        <v>51</v>
      </c>
      <c r="N33" s="119"/>
      <c r="O33" s="119"/>
      <c r="P33" s="119"/>
      <c r="Q33" s="2" t="s">
        <v>57</v>
      </c>
      <c r="R33" s="127">
        <f>'様式2-1-①'!E18</f>
        <v>0</v>
      </c>
      <c r="S33" s="127"/>
      <c r="T33" s="127"/>
      <c r="U33" s="127"/>
      <c r="V33" s="127"/>
      <c r="W33" s="127"/>
      <c r="X33" s="127"/>
      <c r="Y33" s="128"/>
    </row>
    <row r="34" spans="2:26" ht="21" customHeight="1" x14ac:dyDescent="0.15">
      <c r="M34" s="118" t="s">
        <v>52</v>
      </c>
      <c r="N34" s="119"/>
      <c r="O34" s="119"/>
      <c r="P34" s="119"/>
      <c r="Q34" s="2" t="s">
        <v>57</v>
      </c>
      <c r="R34" s="127">
        <f>'様式2-1-①'!E19</f>
        <v>0</v>
      </c>
      <c r="S34" s="127"/>
      <c r="T34" s="127"/>
      <c r="U34" s="127"/>
      <c r="V34" s="127"/>
      <c r="W34" s="127"/>
      <c r="X34" s="127"/>
      <c r="Y34" s="128"/>
    </row>
    <row r="35" spans="2:26" ht="21" customHeight="1" x14ac:dyDescent="0.15">
      <c r="M35" s="118" t="s">
        <v>53</v>
      </c>
      <c r="N35" s="119"/>
      <c r="O35" s="119"/>
      <c r="P35" s="119"/>
      <c r="Q35" s="2" t="s">
        <v>57</v>
      </c>
      <c r="R35" s="127">
        <f>'様式2-1-①'!E17</f>
        <v>0</v>
      </c>
      <c r="S35" s="127"/>
      <c r="T35" s="127"/>
      <c r="U35" s="127"/>
      <c r="V35" s="127"/>
      <c r="W35" s="127"/>
      <c r="X35" s="127"/>
      <c r="Y35" s="128"/>
    </row>
    <row r="36" spans="2:26" ht="21" customHeight="1" x14ac:dyDescent="0.15">
      <c r="M36" s="118" t="s">
        <v>54</v>
      </c>
      <c r="N36" s="119"/>
      <c r="O36" s="119"/>
      <c r="P36" s="119"/>
      <c r="Q36" s="2" t="s">
        <v>57</v>
      </c>
      <c r="R36" s="120" t="str">
        <f>IF('様式2-1-①'!E22="","",'様式2-1-①'!E22)</f>
        <v/>
      </c>
      <c r="S36" s="120"/>
      <c r="T36" s="120"/>
      <c r="U36" s="120"/>
      <c r="V36" s="120"/>
      <c r="W36" s="120"/>
      <c r="X36" s="120"/>
      <c r="Y36" s="121"/>
    </row>
    <row r="37" spans="2:26" ht="21" customHeight="1" x14ac:dyDescent="0.15">
      <c r="M37" s="118" t="s">
        <v>55</v>
      </c>
      <c r="N37" s="119"/>
      <c r="O37" s="119"/>
      <c r="P37" s="119"/>
      <c r="Q37" s="2" t="s">
        <v>57</v>
      </c>
      <c r="R37" s="120" t="str">
        <f>IF('様式2-1-①'!E23="","",'様式2-1-①'!E23)</f>
        <v/>
      </c>
      <c r="S37" s="120"/>
      <c r="T37" s="120"/>
      <c r="U37" s="120"/>
      <c r="V37" s="120"/>
      <c r="W37" s="120"/>
      <c r="X37" s="120"/>
      <c r="Y37" s="121"/>
    </row>
    <row r="38" spans="2:26" ht="32.25" customHeight="1" x14ac:dyDescent="0.15">
      <c r="M38" s="131" t="s">
        <v>56</v>
      </c>
      <c r="N38" s="132"/>
      <c r="O38" s="132"/>
      <c r="P38" s="132"/>
      <c r="Q38" s="9" t="s">
        <v>57</v>
      </c>
      <c r="R38" s="129">
        <f>'様式2-1-①'!E24</f>
        <v>0</v>
      </c>
      <c r="S38" s="129"/>
      <c r="T38" s="129"/>
      <c r="U38" s="129"/>
      <c r="V38" s="129"/>
      <c r="W38" s="129"/>
      <c r="X38" s="129"/>
      <c r="Y38" s="130"/>
    </row>
    <row r="41" spans="2:26" s="3" customFormat="1" ht="90" customHeight="1" x14ac:dyDescent="0.15">
      <c r="B41" s="3" t="s">
        <v>58</v>
      </c>
      <c r="C41" s="10">
        <v>1</v>
      </c>
      <c r="D41" s="117" t="s">
        <v>142</v>
      </c>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2:26" s="3" customFormat="1" ht="129.94999999999999" customHeight="1" x14ac:dyDescent="0.15">
      <c r="C42" s="10">
        <v>2</v>
      </c>
      <c r="D42" s="117" t="s">
        <v>59</v>
      </c>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2:26" s="3" customFormat="1" ht="39.950000000000003" customHeight="1" x14ac:dyDescent="0.15">
      <c r="C43" s="10">
        <v>3</v>
      </c>
      <c r="D43" s="117" t="s">
        <v>60</v>
      </c>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2:26" s="3" customFormat="1" ht="21" customHeight="1" x14ac:dyDescent="0.15"/>
  </sheetData>
  <sheetProtection sheet="1" formatColumns="0" formatRows="0" selectLockedCells="1"/>
  <mergeCells count="41">
    <mergeCell ref="C26:AA26"/>
    <mergeCell ref="A14:Z14"/>
    <mergeCell ref="A15:Z15"/>
    <mergeCell ref="A19:Z19"/>
    <mergeCell ref="I9:K9"/>
    <mergeCell ref="I10:K10"/>
    <mergeCell ref="I11:K11"/>
    <mergeCell ref="L9:Y9"/>
    <mergeCell ref="L10:Y10"/>
    <mergeCell ref="L11:V11"/>
    <mergeCell ref="A16:Z16"/>
    <mergeCell ref="A17:Z17"/>
    <mergeCell ref="A18:Z18"/>
    <mergeCell ref="M37:P37"/>
    <mergeCell ref="M36:P36"/>
    <mergeCell ref="D41:Z41"/>
    <mergeCell ref="D43:Z43"/>
    <mergeCell ref="R31:Y31"/>
    <mergeCell ref="R32:Y32"/>
    <mergeCell ref="R33:Y33"/>
    <mergeCell ref="R34:Y34"/>
    <mergeCell ref="R35:Y35"/>
    <mergeCell ref="R36:Y36"/>
    <mergeCell ref="R38:Y38"/>
    <mergeCell ref="M38:P38"/>
    <mergeCell ref="T3:AA3"/>
    <mergeCell ref="A22:AA22"/>
    <mergeCell ref="A5:AA5"/>
    <mergeCell ref="A6:AA6"/>
    <mergeCell ref="D42:Z42"/>
    <mergeCell ref="M32:P32"/>
    <mergeCell ref="M33:P33"/>
    <mergeCell ref="M34:P34"/>
    <mergeCell ref="M35:P35"/>
    <mergeCell ref="C24:AA24"/>
    <mergeCell ref="C27:AA27"/>
    <mergeCell ref="C25:AA25"/>
    <mergeCell ref="C28:AA28"/>
    <mergeCell ref="M31:P31"/>
    <mergeCell ref="R37:Y37"/>
    <mergeCell ref="M30:Y30"/>
  </mergeCells>
  <phoneticPr fontId="7"/>
  <printOptions horizontalCentered="1"/>
  <pageMargins left="0.74803149606299213" right="0.74803149606299213" top="0.59055118110236227" bottom="0.59055118110236227"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03"/>
  <sheetViews>
    <sheetView showGridLines="0" zoomScale="115" zoomScaleNormal="115" zoomScaleSheetLayoutView="100" workbookViewId="0">
      <selection activeCell="E13" sqref="E13"/>
    </sheetView>
  </sheetViews>
  <sheetFormatPr defaultColWidth="9" defaultRowHeight="15" customHeight="1" x14ac:dyDescent="0.15"/>
  <cols>
    <col min="1" max="1" width="3.5" style="12" customWidth="1"/>
    <col min="2" max="3" width="3.5" style="13" customWidth="1"/>
    <col min="4" max="4" width="15.5" style="12" customWidth="1"/>
    <col min="5" max="5" width="52.625" style="39" customWidth="1"/>
    <col min="6" max="6" width="100.625" style="42" customWidth="1"/>
    <col min="7" max="7" width="80.625" style="39" customWidth="1"/>
    <col min="8" max="16384" width="9" style="15"/>
  </cols>
  <sheetData>
    <row r="1" spans="1:7" ht="15" customHeight="1" x14ac:dyDescent="0.15">
      <c r="A1" s="12" t="s">
        <v>165</v>
      </c>
      <c r="B1" s="12"/>
      <c r="C1" s="12"/>
      <c r="D1" s="13"/>
      <c r="E1" s="14"/>
      <c r="F1" s="41"/>
      <c r="G1" s="15"/>
    </row>
    <row r="2" spans="1:7" ht="15" customHeight="1" x14ac:dyDescent="0.15">
      <c r="A2" s="171" t="s">
        <v>241</v>
      </c>
      <c r="B2" s="171"/>
      <c r="C2" s="171"/>
      <c r="D2" s="171"/>
      <c r="E2" s="171"/>
      <c r="G2" s="15"/>
    </row>
    <row r="3" spans="1:7" ht="15" customHeight="1" x14ac:dyDescent="0.15">
      <c r="A3" s="171" t="s">
        <v>115</v>
      </c>
      <c r="B3" s="171"/>
      <c r="C3" s="171"/>
      <c r="D3" s="171"/>
      <c r="E3" s="171"/>
      <c r="G3" s="15"/>
    </row>
    <row r="4" spans="1:7" ht="15" customHeight="1" x14ac:dyDescent="0.15">
      <c r="A4" s="179" t="s">
        <v>157</v>
      </c>
      <c r="B4" s="179"/>
      <c r="C4" s="179"/>
      <c r="D4" s="179"/>
      <c r="E4" s="179"/>
      <c r="F4" s="68" t="s">
        <v>156</v>
      </c>
      <c r="G4" s="15"/>
    </row>
    <row r="5" spans="1:7" ht="15" customHeight="1" x14ac:dyDescent="0.15">
      <c r="A5" s="181" t="s">
        <v>65</v>
      </c>
      <c r="B5" s="181"/>
      <c r="C5" s="181"/>
      <c r="D5" s="181"/>
      <c r="E5" s="16" t="s">
        <v>69</v>
      </c>
      <c r="F5" s="43" t="s">
        <v>71</v>
      </c>
      <c r="G5" s="15"/>
    </row>
    <row r="6" spans="1:7" ht="15" customHeight="1" x14ac:dyDescent="0.15">
      <c r="A6" s="141" t="s">
        <v>62</v>
      </c>
      <c r="B6" s="142"/>
      <c r="C6" s="142"/>
      <c r="D6" s="143"/>
      <c r="E6" s="17"/>
      <c r="F6" s="44" t="s">
        <v>92</v>
      </c>
      <c r="G6" s="15"/>
    </row>
    <row r="7" spans="1:7" ht="15" customHeight="1" x14ac:dyDescent="0.15">
      <c r="A7" s="18"/>
      <c r="B7" s="180" t="s">
        <v>68</v>
      </c>
      <c r="C7" s="180"/>
      <c r="D7" s="19" t="s">
        <v>77</v>
      </c>
      <c r="E7" s="17"/>
      <c r="F7" s="197" t="s">
        <v>93</v>
      </c>
      <c r="G7" s="15"/>
    </row>
    <row r="8" spans="1:7" ht="15" customHeight="1" x14ac:dyDescent="0.15">
      <c r="A8" s="18"/>
      <c r="B8" s="180"/>
      <c r="C8" s="180"/>
      <c r="D8" s="19" t="s">
        <v>78</v>
      </c>
      <c r="E8" s="17"/>
      <c r="F8" s="198"/>
      <c r="G8" s="15"/>
    </row>
    <row r="9" spans="1:7" ht="15" customHeight="1" x14ac:dyDescent="0.15">
      <c r="A9" s="18"/>
      <c r="B9" s="180"/>
      <c r="C9" s="180"/>
      <c r="D9" s="19" t="s">
        <v>79</v>
      </c>
      <c r="E9" s="17"/>
      <c r="F9" s="198"/>
      <c r="G9" s="15"/>
    </row>
    <row r="10" spans="1:7" ht="15" customHeight="1" x14ac:dyDescent="0.15">
      <c r="A10" s="20"/>
      <c r="B10" s="180" t="s">
        <v>85</v>
      </c>
      <c r="C10" s="180"/>
      <c r="D10" s="19" t="s">
        <v>77</v>
      </c>
      <c r="E10" s="17"/>
      <c r="F10" s="184" t="s">
        <v>117</v>
      </c>
      <c r="G10" s="15"/>
    </row>
    <row r="11" spans="1:7" ht="15" customHeight="1" x14ac:dyDescent="0.15">
      <c r="A11" s="20"/>
      <c r="B11" s="180"/>
      <c r="C11" s="180"/>
      <c r="D11" s="19" t="s">
        <v>78</v>
      </c>
      <c r="E11" s="17"/>
      <c r="F11" s="184"/>
      <c r="G11" s="15"/>
    </row>
    <row r="12" spans="1:7" ht="15" customHeight="1" x14ac:dyDescent="0.15">
      <c r="A12" s="20"/>
      <c r="B12" s="180"/>
      <c r="C12" s="180"/>
      <c r="D12" s="19" t="s">
        <v>84</v>
      </c>
      <c r="E12" s="21"/>
      <c r="F12" s="184"/>
      <c r="G12" s="15"/>
    </row>
    <row r="13" spans="1:7" ht="15" customHeight="1" x14ac:dyDescent="0.15">
      <c r="A13" s="20"/>
      <c r="B13" s="180"/>
      <c r="C13" s="180"/>
      <c r="D13" s="19" t="s">
        <v>79</v>
      </c>
      <c r="E13" s="17"/>
      <c r="F13" s="184"/>
      <c r="G13" s="15"/>
    </row>
    <row r="14" spans="1:7" ht="15" customHeight="1" x14ac:dyDescent="0.15">
      <c r="A14" s="20"/>
      <c r="B14" s="180"/>
      <c r="C14" s="180"/>
      <c r="D14" s="19" t="s">
        <v>81</v>
      </c>
      <c r="E14" s="22"/>
      <c r="F14" s="184"/>
      <c r="G14" s="15"/>
    </row>
    <row r="15" spans="1:7" ht="15" customHeight="1" x14ac:dyDescent="0.15">
      <c r="A15" s="20"/>
      <c r="B15" s="180"/>
      <c r="C15" s="180"/>
      <c r="D15" s="19" t="s">
        <v>82</v>
      </c>
      <c r="E15" s="22"/>
      <c r="F15" s="184"/>
      <c r="G15" s="15"/>
    </row>
    <row r="16" spans="1:7" ht="15" customHeight="1" x14ac:dyDescent="0.15">
      <c r="A16" s="20"/>
      <c r="B16" s="180"/>
      <c r="C16" s="180"/>
      <c r="D16" s="19" t="s">
        <v>29</v>
      </c>
      <c r="E16" s="17"/>
      <c r="F16" s="184"/>
      <c r="G16" s="15"/>
    </row>
    <row r="17" spans="1:7" ht="15" customHeight="1" x14ac:dyDescent="0.15">
      <c r="A17" s="20"/>
      <c r="B17" s="180" t="s">
        <v>70</v>
      </c>
      <c r="C17" s="180"/>
      <c r="D17" s="19" t="s">
        <v>77</v>
      </c>
      <c r="E17" s="17"/>
      <c r="F17" s="184" t="s">
        <v>118</v>
      </c>
      <c r="G17" s="15"/>
    </row>
    <row r="18" spans="1:7" ht="15" customHeight="1" x14ac:dyDescent="0.15">
      <c r="A18" s="20"/>
      <c r="B18" s="180"/>
      <c r="C18" s="180"/>
      <c r="D18" s="19" t="s">
        <v>83</v>
      </c>
      <c r="E18" s="17"/>
      <c r="F18" s="184"/>
      <c r="G18" s="15"/>
    </row>
    <row r="19" spans="1:7" ht="15" customHeight="1" x14ac:dyDescent="0.15">
      <c r="A19" s="20"/>
      <c r="B19" s="180"/>
      <c r="C19" s="180"/>
      <c r="D19" s="19" t="s">
        <v>78</v>
      </c>
      <c r="E19" s="17"/>
      <c r="F19" s="184"/>
      <c r="G19" s="15"/>
    </row>
    <row r="20" spans="1:7" ht="15" customHeight="1" x14ac:dyDescent="0.15">
      <c r="A20" s="20"/>
      <c r="B20" s="180"/>
      <c r="C20" s="180"/>
      <c r="D20" s="19" t="s">
        <v>80</v>
      </c>
      <c r="E20" s="21"/>
      <c r="F20" s="184"/>
      <c r="G20" s="15"/>
    </row>
    <row r="21" spans="1:7" ht="15" customHeight="1" x14ac:dyDescent="0.15">
      <c r="A21" s="20"/>
      <c r="B21" s="180"/>
      <c r="C21" s="180"/>
      <c r="D21" s="19" t="s">
        <v>79</v>
      </c>
      <c r="E21" s="17"/>
      <c r="F21" s="184"/>
      <c r="G21" s="15"/>
    </row>
    <row r="22" spans="1:7" ht="15" customHeight="1" x14ac:dyDescent="0.15">
      <c r="A22" s="20"/>
      <c r="B22" s="180"/>
      <c r="C22" s="180"/>
      <c r="D22" s="19" t="s">
        <v>81</v>
      </c>
      <c r="E22" s="22"/>
      <c r="F22" s="184"/>
      <c r="G22" s="15"/>
    </row>
    <row r="23" spans="1:7" ht="15" customHeight="1" x14ac:dyDescent="0.15">
      <c r="A23" s="20"/>
      <c r="B23" s="180"/>
      <c r="C23" s="180"/>
      <c r="D23" s="19" t="s">
        <v>82</v>
      </c>
      <c r="E23" s="22"/>
      <c r="F23" s="184"/>
      <c r="G23" s="15"/>
    </row>
    <row r="24" spans="1:7" ht="15" customHeight="1" x14ac:dyDescent="0.15">
      <c r="A24" s="20"/>
      <c r="B24" s="180"/>
      <c r="C24" s="180"/>
      <c r="D24" s="19" t="s">
        <v>29</v>
      </c>
      <c r="E24" s="17"/>
      <c r="F24" s="184"/>
      <c r="G24" s="15"/>
    </row>
    <row r="25" spans="1:7" ht="15" customHeight="1" x14ac:dyDescent="0.15">
      <c r="A25" s="194" t="s">
        <v>23</v>
      </c>
      <c r="B25" s="178" t="s">
        <v>25</v>
      </c>
      <c r="C25" s="178" t="s">
        <v>30</v>
      </c>
      <c r="D25" s="178"/>
      <c r="E25" s="17"/>
      <c r="F25" s="184" t="s">
        <v>94</v>
      </c>
      <c r="G25" s="15"/>
    </row>
    <row r="26" spans="1:7" ht="15" customHeight="1" x14ac:dyDescent="0.15">
      <c r="A26" s="195"/>
      <c r="B26" s="178"/>
      <c r="C26" s="180" t="s">
        <v>32</v>
      </c>
      <c r="D26" s="19" t="s">
        <v>31</v>
      </c>
      <c r="E26" s="17"/>
      <c r="F26" s="184"/>
      <c r="G26" s="15"/>
    </row>
    <row r="27" spans="1:7" ht="15" customHeight="1" x14ac:dyDescent="0.15">
      <c r="A27" s="195"/>
      <c r="B27" s="178"/>
      <c r="C27" s="180"/>
      <c r="D27" s="19" t="s">
        <v>19</v>
      </c>
      <c r="E27" s="17"/>
      <c r="F27" s="184"/>
      <c r="G27" s="15"/>
    </row>
    <row r="28" spans="1:7" ht="15" customHeight="1" x14ac:dyDescent="0.15">
      <c r="A28" s="195"/>
      <c r="B28" s="178"/>
      <c r="C28" s="180"/>
      <c r="D28" s="19" t="s">
        <v>20</v>
      </c>
      <c r="E28" s="22"/>
      <c r="F28" s="184"/>
      <c r="G28" s="15"/>
    </row>
    <row r="29" spans="1:7" ht="15" customHeight="1" x14ac:dyDescent="0.15">
      <c r="A29" s="195"/>
      <c r="B29" s="178"/>
      <c r="C29" s="180"/>
      <c r="D29" s="19" t="s">
        <v>21</v>
      </c>
      <c r="E29" s="22"/>
      <c r="F29" s="184"/>
      <c r="G29" s="15"/>
    </row>
    <row r="30" spans="1:7" ht="15" customHeight="1" x14ac:dyDescent="0.15">
      <c r="A30" s="195"/>
      <c r="B30" s="178"/>
      <c r="C30" s="180"/>
      <c r="D30" s="19" t="s">
        <v>22</v>
      </c>
      <c r="E30" s="17"/>
      <c r="F30" s="184"/>
      <c r="G30" s="15"/>
    </row>
    <row r="31" spans="1:7" ht="15" customHeight="1" x14ac:dyDescent="0.15">
      <c r="A31" s="195"/>
      <c r="B31" s="178" t="s">
        <v>26</v>
      </c>
      <c r="C31" s="178" t="s">
        <v>30</v>
      </c>
      <c r="D31" s="178"/>
      <c r="E31" s="17"/>
      <c r="F31" s="184"/>
      <c r="G31" s="15"/>
    </row>
    <row r="32" spans="1:7" ht="15" customHeight="1" x14ac:dyDescent="0.15">
      <c r="A32" s="195"/>
      <c r="B32" s="178"/>
      <c r="C32" s="180" t="s">
        <v>32</v>
      </c>
      <c r="D32" s="19" t="s">
        <v>31</v>
      </c>
      <c r="E32" s="17"/>
      <c r="F32" s="184"/>
      <c r="G32" s="15"/>
    </row>
    <row r="33" spans="1:7" ht="15" customHeight="1" x14ac:dyDescent="0.15">
      <c r="A33" s="195"/>
      <c r="B33" s="178"/>
      <c r="C33" s="180"/>
      <c r="D33" s="19" t="s">
        <v>19</v>
      </c>
      <c r="E33" s="17"/>
      <c r="F33" s="184"/>
      <c r="G33" s="15"/>
    </row>
    <row r="34" spans="1:7" ht="15" customHeight="1" x14ac:dyDescent="0.15">
      <c r="A34" s="195"/>
      <c r="B34" s="178"/>
      <c r="C34" s="180"/>
      <c r="D34" s="19" t="s">
        <v>20</v>
      </c>
      <c r="E34" s="22"/>
      <c r="F34" s="184"/>
      <c r="G34" s="15"/>
    </row>
    <row r="35" spans="1:7" ht="15" customHeight="1" x14ac:dyDescent="0.15">
      <c r="A35" s="195"/>
      <c r="B35" s="178"/>
      <c r="C35" s="180"/>
      <c r="D35" s="19" t="s">
        <v>21</v>
      </c>
      <c r="E35" s="22"/>
      <c r="F35" s="184"/>
      <c r="G35" s="15"/>
    </row>
    <row r="36" spans="1:7" ht="15" customHeight="1" x14ac:dyDescent="0.15">
      <c r="A36" s="195"/>
      <c r="B36" s="178"/>
      <c r="C36" s="180"/>
      <c r="D36" s="19" t="s">
        <v>22</v>
      </c>
      <c r="E36" s="17"/>
      <c r="F36" s="184"/>
      <c r="G36" s="15"/>
    </row>
    <row r="37" spans="1:7" ht="15" customHeight="1" x14ac:dyDescent="0.15">
      <c r="A37" s="195"/>
      <c r="B37" s="178" t="s">
        <v>27</v>
      </c>
      <c r="C37" s="178" t="s">
        <v>30</v>
      </c>
      <c r="D37" s="178"/>
      <c r="E37" s="17"/>
      <c r="F37" s="184"/>
      <c r="G37" s="15"/>
    </row>
    <row r="38" spans="1:7" ht="15" customHeight="1" x14ac:dyDescent="0.15">
      <c r="A38" s="195"/>
      <c r="B38" s="178"/>
      <c r="C38" s="180" t="s">
        <v>32</v>
      </c>
      <c r="D38" s="19" t="s">
        <v>31</v>
      </c>
      <c r="E38" s="17"/>
      <c r="F38" s="184"/>
      <c r="G38" s="15"/>
    </row>
    <row r="39" spans="1:7" ht="15" customHeight="1" x14ac:dyDescent="0.15">
      <c r="A39" s="195"/>
      <c r="B39" s="178"/>
      <c r="C39" s="180"/>
      <c r="D39" s="19" t="s">
        <v>19</v>
      </c>
      <c r="E39" s="17"/>
      <c r="F39" s="184"/>
      <c r="G39" s="15"/>
    </row>
    <row r="40" spans="1:7" ht="15" customHeight="1" x14ac:dyDescent="0.15">
      <c r="A40" s="195"/>
      <c r="B40" s="178"/>
      <c r="C40" s="180"/>
      <c r="D40" s="19" t="s">
        <v>20</v>
      </c>
      <c r="E40" s="22"/>
      <c r="F40" s="184"/>
      <c r="G40" s="15"/>
    </row>
    <row r="41" spans="1:7" ht="15" customHeight="1" x14ac:dyDescent="0.15">
      <c r="A41" s="195"/>
      <c r="B41" s="178"/>
      <c r="C41" s="180"/>
      <c r="D41" s="19" t="s">
        <v>21</v>
      </c>
      <c r="E41" s="22"/>
      <c r="F41" s="184"/>
      <c r="G41" s="15"/>
    </row>
    <row r="42" spans="1:7" ht="15" customHeight="1" x14ac:dyDescent="0.15">
      <c r="A42" s="196"/>
      <c r="B42" s="178"/>
      <c r="C42" s="180"/>
      <c r="D42" s="19" t="s">
        <v>22</v>
      </c>
      <c r="E42" s="17"/>
      <c r="F42" s="184"/>
      <c r="G42" s="15"/>
    </row>
    <row r="43" spans="1:7" ht="21.95" customHeight="1" x14ac:dyDescent="0.15">
      <c r="A43" s="159" t="s">
        <v>66</v>
      </c>
      <c r="B43" s="160"/>
      <c r="C43" s="160"/>
      <c r="D43" s="161"/>
      <c r="E43" s="78" t="s">
        <v>135</v>
      </c>
      <c r="F43" s="79" t="s">
        <v>136</v>
      </c>
      <c r="G43" s="15"/>
    </row>
    <row r="44" spans="1:7" ht="30" customHeight="1" x14ac:dyDescent="0.15">
      <c r="A44" s="202" t="s">
        <v>61</v>
      </c>
      <c r="B44" s="203"/>
      <c r="C44" s="203"/>
      <c r="D44" s="136"/>
      <c r="E44" s="17"/>
      <c r="F44" s="79" t="s">
        <v>137</v>
      </c>
      <c r="G44" s="15"/>
    </row>
    <row r="45" spans="1:7" ht="21.95" customHeight="1" x14ac:dyDescent="0.15">
      <c r="A45" s="20"/>
      <c r="B45" s="172" t="s">
        <v>36</v>
      </c>
      <c r="C45" s="173"/>
      <c r="D45" s="19" t="s">
        <v>28</v>
      </c>
      <c r="E45" s="17"/>
      <c r="F45" s="80" t="s">
        <v>138</v>
      </c>
      <c r="G45" s="15"/>
    </row>
    <row r="46" spans="1:7" ht="21.95" customHeight="1" x14ac:dyDescent="0.15">
      <c r="A46" s="20"/>
      <c r="B46" s="174"/>
      <c r="C46" s="175"/>
      <c r="D46" s="19" t="s">
        <v>76</v>
      </c>
      <c r="E46" s="17"/>
      <c r="F46" s="45" t="s">
        <v>139</v>
      </c>
      <c r="G46" s="15"/>
    </row>
    <row r="47" spans="1:7" ht="21.95" customHeight="1" x14ac:dyDescent="0.15">
      <c r="A47" s="49"/>
      <c r="B47" s="176"/>
      <c r="C47" s="177"/>
      <c r="D47" s="19" t="s">
        <v>74</v>
      </c>
      <c r="E47" s="17"/>
      <c r="F47" s="45" t="s">
        <v>140</v>
      </c>
      <c r="G47" s="15"/>
    </row>
    <row r="48" spans="1:7" ht="45" customHeight="1" x14ac:dyDescent="0.15">
      <c r="A48" s="159" t="s">
        <v>133</v>
      </c>
      <c r="B48" s="160"/>
      <c r="C48" s="160"/>
      <c r="D48" s="161"/>
      <c r="E48" s="23"/>
      <c r="F48" s="71" t="s">
        <v>132</v>
      </c>
      <c r="G48" s="15"/>
    </row>
    <row r="49" spans="1:7" ht="30" customHeight="1" x14ac:dyDescent="0.15">
      <c r="A49" s="182" t="s">
        <v>121</v>
      </c>
      <c r="B49" s="182"/>
      <c r="C49" s="182"/>
      <c r="D49" s="182"/>
      <c r="E49" s="23"/>
      <c r="F49" s="71" t="s">
        <v>195</v>
      </c>
      <c r="G49" s="15"/>
    </row>
    <row r="50" spans="1:7" ht="30" customHeight="1" x14ac:dyDescent="0.15">
      <c r="A50" s="182" t="s">
        <v>122</v>
      </c>
      <c r="B50" s="182"/>
      <c r="C50" s="182"/>
      <c r="D50" s="182"/>
      <c r="E50" s="23"/>
      <c r="F50" s="71" t="s">
        <v>196</v>
      </c>
      <c r="G50" s="15"/>
    </row>
    <row r="51" spans="1:7" ht="30" customHeight="1" x14ac:dyDescent="0.15">
      <c r="A51" s="182" t="s">
        <v>123</v>
      </c>
      <c r="B51" s="182"/>
      <c r="C51" s="182"/>
      <c r="D51" s="182"/>
      <c r="E51" s="25"/>
      <c r="F51" s="46" t="s">
        <v>197</v>
      </c>
      <c r="G51" s="15"/>
    </row>
    <row r="52" spans="1:7" ht="30" customHeight="1" x14ac:dyDescent="0.15">
      <c r="A52" s="199" t="s">
        <v>37</v>
      </c>
      <c r="B52" s="200"/>
      <c r="C52" s="200"/>
      <c r="D52" s="201"/>
      <c r="E52" s="25"/>
      <c r="F52" s="66" t="s">
        <v>198</v>
      </c>
      <c r="G52" s="15"/>
    </row>
    <row r="53" spans="1:7" ht="39.950000000000003" customHeight="1" x14ac:dyDescent="0.15">
      <c r="A53" s="147" t="s">
        <v>75</v>
      </c>
      <c r="B53" s="148"/>
      <c r="C53" s="148"/>
      <c r="D53" s="149"/>
      <c r="E53" s="25"/>
      <c r="F53" s="66" t="s">
        <v>141</v>
      </c>
      <c r="G53" s="15"/>
    </row>
    <row r="54" spans="1:7" ht="21.95" customHeight="1" x14ac:dyDescent="0.15">
      <c r="A54" s="191" t="s">
        <v>38</v>
      </c>
      <c r="B54" s="147" t="s">
        <v>131</v>
      </c>
      <c r="C54" s="148"/>
      <c r="D54" s="149"/>
      <c r="E54" s="26">
        <f>IFERROR(E99-E100, "")</f>
        <v>0</v>
      </c>
      <c r="F54" s="47" t="s">
        <v>105</v>
      </c>
      <c r="G54" s="15"/>
    </row>
    <row r="55" spans="1:7" ht="15" customHeight="1" x14ac:dyDescent="0.15">
      <c r="A55" s="192"/>
      <c r="B55" s="185" t="s">
        <v>124</v>
      </c>
      <c r="C55" s="186"/>
      <c r="D55" s="27" t="s">
        <v>144</v>
      </c>
      <c r="E55" s="61"/>
      <c r="F55" s="144" t="s">
        <v>147</v>
      </c>
      <c r="G55" s="15"/>
    </row>
    <row r="56" spans="1:7" ht="15" customHeight="1" x14ac:dyDescent="0.15">
      <c r="A56" s="192"/>
      <c r="B56" s="187"/>
      <c r="C56" s="188"/>
      <c r="D56" s="59" t="s">
        <v>145</v>
      </c>
      <c r="E56" s="61"/>
      <c r="F56" s="145"/>
      <c r="G56" s="15"/>
    </row>
    <row r="57" spans="1:7" ht="15" customHeight="1" x14ac:dyDescent="0.15">
      <c r="A57" s="192"/>
      <c r="B57" s="187"/>
      <c r="C57" s="188"/>
      <c r="D57" s="28" t="s">
        <v>146</v>
      </c>
      <c r="E57" s="61"/>
      <c r="F57" s="183"/>
      <c r="G57" s="15"/>
    </row>
    <row r="58" spans="1:7" ht="15" customHeight="1" x14ac:dyDescent="0.15">
      <c r="A58" s="192"/>
      <c r="B58" s="189"/>
      <c r="C58" s="190"/>
      <c r="D58" s="28" t="s">
        <v>98</v>
      </c>
      <c r="E58" s="62" t="str">
        <f>IF(AND(E55="",E56="",E57=""),"",E55+E56+E57)</f>
        <v/>
      </c>
      <c r="F58" s="69" t="s">
        <v>101</v>
      </c>
      <c r="G58" s="15"/>
    </row>
    <row r="59" spans="1:7" ht="30" customHeight="1" x14ac:dyDescent="0.15">
      <c r="A59" s="192"/>
      <c r="B59" s="147" t="s">
        <v>86</v>
      </c>
      <c r="C59" s="148"/>
      <c r="D59" s="149"/>
      <c r="E59" s="86" t="s">
        <v>148</v>
      </c>
      <c r="F59" s="81" t="s">
        <v>143</v>
      </c>
      <c r="G59" s="15"/>
    </row>
    <row r="60" spans="1:7" ht="30" customHeight="1" x14ac:dyDescent="0.15">
      <c r="A60" s="193"/>
      <c r="B60" s="159" t="s">
        <v>87</v>
      </c>
      <c r="C60" s="160"/>
      <c r="D60" s="161"/>
      <c r="E60" s="29" t="str">
        <f>IFERROR(E54/E58, "")</f>
        <v/>
      </c>
      <c r="F60" s="91" t="s">
        <v>168</v>
      </c>
      <c r="G60" s="15"/>
    </row>
    <row r="61" spans="1:7" ht="21.95" customHeight="1" x14ac:dyDescent="0.15">
      <c r="A61" s="141" t="s">
        <v>97</v>
      </c>
      <c r="B61" s="142"/>
      <c r="C61" s="142"/>
      <c r="D61" s="143"/>
      <c r="E61" s="51"/>
      <c r="F61" s="47" t="s">
        <v>95</v>
      </c>
      <c r="G61" s="15"/>
    </row>
    <row r="62" spans="1:7" ht="99.95" customHeight="1" x14ac:dyDescent="0.15">
      <c r="A62" s="50"/>
      <c r="B62" s="147" t="s">
        <v>88</v>
      </c>
      <c r="C62" s="148"/>
      <c r="D62" s="149"/>
      <c r="E62" s="87" t="s">
        <v>149</v>
      </c>
      <c r="F62" s="82" t="s">
        <v>231</v>
      </c>
      <c r="G62" s="15"/>
    </row>
    <row r="63" spans="1:7" ht="21.95" customHeight="1" x14ac:dyDescent="0.15">
      <c r="A63" s="153" t="s">
        <v>125</v>
      </c>
      <c r="B63" s="154"/>
      <c r="C63" s="154"/>
      <c r="D63" s="54"/>
      <c r="E63" s="32" t="str">
        <f>IFERROR(E64/(E65*E61), "")</f>
        <v/>
      </c>
      <c r="F63" s="70" t="s">
        <v>101</v>
      </c>
      <c r="G63" s="15"/>
    </row>
    <row r="64" spans="1:7" ht="15" customHeight="1" x14ac:dyDescent="0.15">
      <c r="A64" s="155"/>
      <c r="B64" s="156"/>
      <c r="C64" s="156"/>
      <c r="D64" s="52" t="s">
        <v>104</v>
      </c>
      <c r="E64" s="30">
        <f>E99</f>
        <v>0</v>
      </c>
      <c r="F64" s="83" t="s">
        <v>100</v>
      </c>
      <c r="G64" s="15"/>
    </row>
    <row r="65" spans="1:7" ht="15" customHeight="1" x14ac:dyDescent="0.15">
      <c r="A65" s="157"/>
      <c r="B65" s="158"/>
      <c r="C65" s="158"/>
      <c r="D65" s="55" t="s">
        <v>106</v>
      </c>
      <c r="E65" s="31">
        <v>13</v>
      </c>
      <c r="F65" s="83" t="s">
        <v>239</v>
      </c>
      <c r="G65" s="15"/>
    </row>
    <row r="66" spans="1:7" ht="21.95" customHeight="1" x14ac:dyDescent="0.15">
      <c r="A66" s="150" t="s">
        <v>187</v>
      </c>
      <c r="B66" s="151"/>
      <c r="C66" s="151"/>
      <c r="D66" s="152"/>
      <c r="E66" s="108"/>
      <c r="F66" s="46" t="s">
        <v>204</v>
      </c>
      <c r="G66" s="15"/>
    </row>
    <row r="67" spans="1:7" ht="21.95" customHeight="1" x14ac:dyDescent="0.15">
      <c r="A67" s="150" t="s">
        <v>188</v>
      </c>
      <c r="B67" s="151"/>
      <c r="C67" s="151"/>
      <c r="D67" s="152"/>
      <c r="E67" s="109"/>
      <c r="F67" s="71" t="s">
        <v>205</v>
      </c>
      <c r="G67" s="15"/>
    </row>
    <row r="68" spans="1:7" ht="21.95" customHeight="1" x14ac:dyDescent="0.15">
      <c r="A68" s="150" t="s">
        <v>127</v>
      </c>
      <c r="B68" s="151"/>
      <c r="C68" s="151"/>
      <c r="D68" s="152"/>
      <c r="E68" s="56" t="str">
        <f>IF((E66)="","",(E66-E67)/E66)</f>
        <v/>
      </c>
      <c r="F68" s="70" t="s">
        <v>126</v>
      </c>
      <c r="G68" s="15"/>
    </row>
    <row r="69" spans="1:7" ht="21.95" customHeight="1" x14ac:dyDescent="0.15">
      <c r="A69" s="159" t="s">
        <v>185</v>
      </c>
      <c r="B69" s="160"/>
      <c r="C69" s="160"/>
      <c r="D69" s="161"/>
      <c r="E69" s="96"/>
      <c r="F69" s="46" t="s">
        <v>186</v>
      </c>
      <c r="G69" s="15"/>
    </row>
    <row r="70" spans="1:7" ht="21.95" customHeight="1" x14ac:dyDescent="0.15">
      <c r="A70" s="159" t="s">
        <v>191</v>
      </c>
      <c r="B70" s="160"/>
      <c r="C70" s="160"/>
      <c r="D70" s="161"/>
      <c r="E70" s="98"/>
      <c r="F70" s="46" t="s">
        <v>189</v>
      </c>
      <c r="G70" s="15"/>
    </row>
    <row r="71" spans="1:7" ht="21.95" customHeight="1" x14ac:dyDescent="0.15">
      <c r="A71" s="159" t="s">
        <v>192</v>
      </c>
      <c r="B71" s="160"/>
      <c r="C71" s="160"/>
      <c r="D71" s="161"/>
      <c r="E71" s="98"/>
      <c r="F71" s="46" t="s">
        <v>190</v>
      </c>
      <c r="G71" s="15"/>
    </row>
    <row r="72" spans="1:7" ht="21.95" customHeight="1" x14ac:dyDescent="0.15">
      <c r="A72" s="159" t="s">
        <v>193</v>
      </c>
      <c r="B72" s="160"/>
      <c r="C72" s="160"/>
      <c r="D72" s="161"/>
      <c r="E72" s="97" t="str">
        <f>IF(E70-E71=0,"",E70-E71)</f>
        <v/>
      </c>
      <c r="F72" s="70" t="s">
        <v>126</v>
      </c>
      <c r="G72" s="15"/>
    </row>
    <row r="73" spans="1:7" ht="21.95" customHeight="1" x14ac:dyDescent="0.15">
      <c r="A73" s="159" t="s">
        <v>169</v>
      </c>
      <c r="B73" s="160"/>
      <c r="C73" s="160"/>
      <c r="D73" s="161"/>
      <c r="E73" s="99" t="s">
        <v>170</v>
      </c>
      <c r="F73" s="46" t="s">
        <v>171</v>
      </c>
      <c r="G73" s="15"/>
    </row>
    <row r="74" spans="1:7" ht="30" customHeight="1" x14ac:dyDescent="0.15">
      <c r="A74" s="147" t="s">
        <v>39</v>
      </c>
      <c r="B74" s="148"/>
      <c r="C74" s="148"/>
      <c r="D74" s="149"/>
      <c r="E74" s="23"/>
      <c r="F74" s="84" t="s">
        <v>199</v>
      </c>
      <c r="G74" s="15"/>
    </row>
    <row r="75" spans="1:7" ht="30" customHeight="1" x14ac:dyDescent="0.15">
      <c r="A75" s="147" t="s">
        <v>72</v>
      </c>
      <c r="B75" s="148"/>
      <c r="C75" s="148"/>
      <c r="D75" s="149"/>
      <c r="E75" s="23"/>
      <c r="F75" s="45" t="s">
        <v>236</v>
      </c>
      <c r="G75" s="15"/>
    </row>
    <row r="76" spans="1:7" ht="99.95" customHeight="1" x14ac:dyDescent="0.15">
      <c r="A76" s="147" t="s">
        <v>134</v>
      </c>
      <c r="B76" s="148"/>
      <c r="C76" s="148"/>
      <c r="D76" s="149"/>
      <c r="E76" s="23"/>
      <c r="F76" s="45" t="s">
        <v>200</v>
      </c>
      <c r="G76" s="15"/>
    </row>
    <row r="77" spans="1:7" ht="99.95" customHeight="1" x14ac:dyDescent="0.15">
      <c r="A77" s="141" t="s">
        <v>216</v>
      </c>
      <c r="B77" s="142"/>
      <c r="C77" s="142"/>
      <c r="D77" s="143"/>
      <c r="E77" s="24"/>
      <c r="F77" s="107" t="s">
        <v>219</v>
      </c>
      <c r="G77" s="15"/>
    </row>
    <row r="78" spans="1:7" ht="21" customHeight="1" x14ac:dyDescent="0.15">
      <c r="A78" s="182" t="s">
        <v>217</v>
      </c>
      <c r="B78" s="182"/>
      <c r="C78" s="182"/>
      <c r="D78" s="182"/>
      <c r="E78" s="23"/>
      <c r="F78" s="45" t="s">
        <v>220</v>
      </c>
      <c r="G78" s="15"/>
    </row>
    <row r="79" spans="1:7" ht="21" customHeight="1" x14ac:dyDescent="0.15">
      <c r="A79" s="182" t="s">
        <v>218</v>
      </c>
      <c r="B79" s="182"/>
      <c r="C79" s="182"/>
      <c r="D79" s="182"/>
      <c r="E79" s="23"/>
      <c r="F79" s="45" t="s">
        <v>221</v>
      </c>
      <c r="G79" s="15"/>
    </row>
    <row r="80" spans="1:7" ht="30" customHeight="1" x14ac:dyDescent="0.15">
      <c r="A80" s="204" t="s">
        <v>33</v>
      </c>
      <c r="B80" s="205"/>
      <c r="C80" s="205"/>
      <c r="D80" s="206"/>
      <c r="E80" s="24"/>
      <c r="F80" s="85" t="s">
        <v>237</v>
      </c>
      <c r="G80" s="15"/>
    </row>
    <row r="81" spans="1:7" ht="30" customHeight="1" x14ac:dyDescent="0.15">
      <c r="A81" s="147" t="s">
        <v>34</v>
      </c>
      <c r="B81" s="148"/>
      <c r="C81" s="148"/>
      <c r="D81" s="149"/>
      <c r="E81" s="23"/>
      <c r="F81" s="79" t="s">
        <v>40</v>
      </c>
      <c r="G81" s="15"/>
    </row>
    <row r="82" spans="1:7" ht="21.95" customHeight="1" x14ac:dyDescent="0.15">
      <c r="A82" s="147" t="s">
        <v>35</v>
      </c>
      <c r="B82" s="148"/>
      <c r="C82" s="148"/>
      <c r="D82" s="149"/>
      <c r="E82" s="63"/>
      <c r="F82" s="71" t="s">
        <v>201</v>
      </c>
      <c r="G82" s="15"/>
    </row>
    <row r="83" spans="1:7" ht="21.95" customHeight="1" x14ac:dyDescent="0.15">
      <c r="A83" s="199" t="s">
        <v>73</v>
      </c>
      <c r="B83" s="200"/>
      <c r="C83" s="200"/>
      <c r="D83" s="201"/>
      <c r="E83" s="63"/>
      <c r="F83" s="48" t="s">
        <v>96</v>
      </c>
      <c r="G83" s="15"/>
    </row>
    <row r="84" spans="1:7" ht="21.95" customHeight="1" x14ac:dyDescent="0.15">
      <c r="A84" s="147" t="s">
        <v>24</v>
      </c>
      <c r="B84" s="148"/>
      <c r="C84" s="148"/>
      <c r="D84" s="149"/>
      <c r="E84" s="63"/>
      <c r="F84" s="79" t="s">
        <v>202</v>
      </c>
      <c r="G84" s="15"/>
    </row>
    <row r="85" spans="1:7" ht="21.95" customHeight="1" x14ac:dyDescent="0.15">
      <c r="A85" s="147" t="s">
        <v>67</v>
      </c>
      <c r="B85" s="148"/>
      <c r="C85" s="148"/>
      <c r="D85" s="149"/>
      <c r="E85" s="23"/>
      <c r="F85" s="82" t="s">
        <v>203</v>
      </c>
      <c r="G85" s="15"/>
    </row>
    <row r="86" spans="1:7" ht="15" customHeight="1" x14ac:dyDescent="0.15">
      <c r="A86" s="141" t="s">
        <v>128</v>
      </c>
      <c r="B86" s="142"/>
      <c r="C86" s="142"/>
      <c r="D86" s="143"/>
      <c r="E86" s="33"/>
      <c r="F86" s="144" t="s">
        <v>238</v>
      </c>
      <c r="G86" s="15"/>
    </row>
    <row r="87" spans="1:7" ht="15" customHeight="1" x14ac:dyDescent="0.15">
      <c r="A87" s="34"/>
      <c r="B87" s="159" t="s">
        <v>103</v>
      </c>
      <c r="C87" s="160"/>
      <c r="D87" s="161"/>
      <c r="E87" s="35"/>
      <c r="F87" s="145"/>
      <c r="G87" s="15"/>
    </row>
    <row r="88" spans="1:7" ht="15" customHeight="1" x14ac:dyDescent="0.15">
      <c r="A88" s="36"/>
      <c r="B88" s="159" t="s">
        <v>102</v>
      </c>
      <c r="C88" s="160"/>
      <c r="D88" s="161"/>
      <c r="E88" s="35"/>
      <c r="F88" s="146"/>
      <c r="G88" s="15"/>
    </row>
    <row r="89" spans="1:7" ht="15" customHeight="1" x14ac:dyDescent="0.15">
      <c r="A89" s="162" t="s">
        <v>222</v>
      </c>
      <c r="B89" s="163"/>
      <c r="C89" s="135" t="s">
        <v>129</v>
      </c>
      <c r="D89" s="53" t="s">
        <v>89</v>
      </c>
      <c r="E89" s="64">
        <f>'様式3-1-①(R7)'!F10</f>
        <v>0</v>
      </c>
      <c r="F89" s="138" t="s">
        <v>126</v>
      </c>
      <c r="G89" s="15"/>
    </row>
    <row r="90" spans="1:7" ht="15" customHeight="1" x14ac:dyDescent="0.15">
      <c r="A90" s="164"/>
      <c r="B90" s="165"/>
      <c r="C90" s="136"/>
      <c r="D90" s="53" t="s">
        <v>104</v>
      </c>
      <c r="E90" s="64">
        <f>'様式3-1-①(R7)'!AA10</f>
        <v>0</v>
      </c>
      <c r="F90" s="139"/>
      <c r="G90" s="15"/>
    </row>
    <row r="91" spans="1:7" ht="15" customHeight="1" x14ac:dyDescent="0.15">
      <c r="A91" s="166"/>
      <c r="B91" s="167"/>
      <c r="C91" s="137"/>
      <c r="D91" s="53" t="s">
        <v>90</v>
      </c>
      <c r="E91" s="64">
        <f>'様式3-1-①(R7)'!AA14</f>
        <v>0</v>
      </c>
      <c r="F91" s="140"/>
      <c r="G91" s="15"/>
    </row>
    <row r="92" spans="1:7" ht="15" customHeight="1" x14ac:dyDescent="0.15">
      <c r="A92" s="162" t="s">
        <v>226</v>
      </c>
      <c r="B92" s="163"/>
      <c r="C92" s="135" t="s">
        <v>129</v>
      </c>
      <c r="D92" s="53" t="s">
        <v>89</v>
      </c>
      <c r="E92" s="65">
        <f>'様式3-1-①(R8)'!F10</f>
        <v>0</v>
      </c>
      <c r="F92" s="138" t="s">
        <v>126</v>
      </c>
      <c r="G92" s="15"/>
    </row>
    <row r="93" spans="1:7" ht="15" customHeight="1" x14ac:dyDescent="0.15">
      <c r="A93" s="164"/>
      <c r="B93" s="165"/>
      <c r="C93" s="136"/>
      <c r="D93" s="53" t="s">
        <v>104</v>
      </c>
      <c r="E93" s="65">
        <f>'様式3-1-①(R8)'!AA10</f>
        <v>0</v>
      </c>
      <c r="F93" s="139"/>
      <c r="G93" s="15"/>
    </row>
    <row r="94" spans="1:7" ht="15" customHeight="1" x14ac:dyDescent="0.15">
      <c r="A94" s="166"/>
      <c r="B94" s="167"/>
      <c r="C94" s="137"/>
      <c r="D94" s="53" t="s">
        <v>90</v>
      </c>
      <c r="E94" s="65">
        <f>'様式3-1-①(R8)'!AA14</f>
        <v>0</v>
      </c>
      <c r="F94" s="140"/>
      <c r="G94" s="15"/>
    </row>
    <row r="95" spans="1:7" ht="15" customHeight="1" x14ac:dyDescent="0.15">
      <c r="A95" s="162" t="s">
        <v>234</v>
      </c>
      <c r="B95" s="163"/>
      <c r="C95" s="135" t="s">
        <v>129</v>
      </c>
      <c r="D95" s="53" t="s">
        <v>89</v>
      </c>
      <c r="E95" s="65">
        <f>'様式3-1-①(R9) '!F10</f>
        <v>0</v>
      </c>
      <c r="F95" s="138" t="s">
        <v>126</v>
      </c>
      <c r="G95" s="15"/>
    </row>
    <row r="96" spans="1:7" ht="15" customHeight="1" x14ac:dyDescent="0.15">
      <c r="A96" s="164"/>
      <c r="B96" s="165"/>
      <c r="C96" s="136"/>
      <c r="D96" s="53" t="s">
        <v>104</v>
      </c>
      <c r="E96" s="65">
        <f>'様式3-1-①(R9) '!AA10</f>
        <v>0</v>
      </c>
      <c r="F96" s="139"/>
      <c r="G96" s="15"/>
    </row>
    <row r="97" spans="1:12" ht="15" customHeight="1" x14ac:dyDescent="0.15">
      <c r="A97" s="166"/>
      <c r="B97" s="167"/>
      <c r="C97" s="137"/>
      <c r="D97" s="53" t="s">
        <v>90</v>
      </c>
      <c r="E97" s="65">
        <f>'様式3-1-①(R9) '!AA14</f>
        <v>0</v>
      </c>
      <c r="F97" s="140"/>
      <c r="G97" s="15"/>
    </row>
    <row r="98" spans="1:12" ht="15" customHeight="1" x14ac:dyDescent="0.15">
      <c r="A98" s="162" t="s">
        <v>91</v>
      </c>
      <c r="B98" s="163"/>
      <c r="C98" s="168"/>
      <c r="D98" s="53" t="s">
        <v>89</v>
      </c>
      <c r="E98" s="37">
        <f>IF(AND(E89="",E92="",E95=""),"",E89+E92+E95)</f>
        <v>0</v>
      </c>
      <c r="F98" s="138" t="s">
        <v>99</v>
      </c>
      <c r="G98" s="15"/>
    </row>
    <row r="99" spans="1:12" ht="15" customHeight="1" x14ac:dyDescent="0.15">
      <c r="A99" s="164"/>
      <c r="B99" s="165"/>
      <c r="C99" s="169"/>
      <c r="D99" s="53" t="s">
        <v>130</v>
      </c>
      <c r="E99" s="37">
        <f>IF(AND(E90="",E93="",E96=""),"",E90+E93+E96)</f>
        <v>0</v>
      </c>
      <c r="F99" s="139"/>
      <c r="G99" s="15"/>
    </row>
    <row r="100" spans="1:12" ht="15" customHeight="1" x14ac:dyDescent="0.15">
      <c r="A100" s="166"/>
      <c r="B100" s="167"/>
      <c r="C100" s="170"/>
      <c r="D100" s="53" t="s">
        <v>90</v>
      </c>
      <c r="E100" s="37">
        <f>IF(AND(E91="",E94="",E97=""),"",E91+E94+E97)</f>
        <v>0</v>
      </c>
      <c r="F100" s="140"/>
      <c r="G100" s="15"/>
    </row>
    <row r="101" spans="1:12" ht="15" customHeight="1" x14ac:dyDescent="0.15">
      <c r="A101" s="12" t="s">
        <v>63</v>
      </c>
      <c r="E101" s="38"/>
      <c r="G101" s="38"/>
    </row>
    <row r="102" spans="1:12" ht="15" customHeight="1" x14ac:dyDescent="0.15">
      <c r="A102" s="12" t="s">
        <v>64</v>
      </c>
      <c r="E102" s="38"/>
      <c r="G102" s="38"/>
    </row>
    <row r="103" spans="1:12" ht="15" customHeight="1" x14ac:dyDescent="0.15">
      <c r="E103" s="110" t="s">
        <v>223</v>
      </c>
      <c r="H103" s="40"/>
      <c r="I103" s="40"/>
      <c r="J103" s="40"/>
      <c r="K103" s="40"/>
      <c r="L103" s="40"/>
    </row>
  </sheetData>
  <sheetProtection sheet="1" formatCells="0" formatColumns="0" formatRows="0" selectLockedCells="1"/>
  <mergeCells count="75">
    <mergeCell ref="A95:B97"/>
    <mergeCell ref="C95:C97"/>
    <mergeCell ref="F95:F97"/>
    <mergeCell ref="B62:D62"/>
    <mergeCell ref="A75:D75"/>
    <mergeCell ref="A82:D82"/>
    <mergeCell ref="A84:D84"/>
    <mergeCell ref="A85:D85"/>
    <mergeCell ref="A83:D83"/>
    <mergeCell ref="A80:D80"/>
    <mergeCell ref="A73:D73"/>
    <mergeCell ref="A72:D72"/>
    <mergeCell ref="A69:D69"/>
    <mergeCell ref="A70:D70"/>
    <mergeCell ref="A71:D71"/>
    <mergeCell ref="A77:D77"/>
    <mergeCell ref="A79:D79"/>
    <mergeCell ref="A78:D78"/>
    <mergeCell ref="C31:D31"/>
    <mergeCell ref="C26:C30"/>
    <mergeCell ref="C32:C36"/>
    <mergeCell ref="A52:D52"/>
    <mergeCell ref="A49:D49"/>
    <mergeCell ref="A43:D43"/>
    <mergeCell ref="A44:D44"/>
    <mergeCell ref="A50:D50"/>
    <mergeCell ref="A48:D48"/>
    <mergeCell ref="B60:D60"/>
    <mergeCell ref="F7:F9"/>
    <mergeCell ref="F10:F16"/>
    <mergeCell ref="F17:F24"/>
    <mergeCell ref="B10:C16"/>
    <mergeCell ref="B25:B30"/>
    <mergeCell ref="B7:C9"/>
    <mergeCell ref="F55:F57"/>
    <mergeCell ref="F25:F42"/>
    <mergeCell ref="C38:C42"/>
    <mergeCell ref="C37:D37"/>
    <mergeCell ref="A53:D53"/>
    <mergeCell ref="B55:C58"/>
    <mergeCell ref="A54:A60"/>
    <mergeCell ref="B54:D54"/>
    <mergeCell ref="A25:A42"/>
    <mergeCell ref="A89:B91"/>
    <mergeCell ref="A98:C100"/>
    <mergeCell ref="A2:E2"/>
    <mergeCell ref="A3:E3"/>
    <mergeCell ref="B45:C47"/>
    <mergeCell ref="B31:B36"/>
    <mergeCell ref="A4:E4"/>
    <mergeCell ref="B17:C24"/>
    <mergeCell ref="B37:B42"/>
    <mergeCell ref="C25:D25"/>
    <mergeCell ref="A5:D5"/>
    <mergeCell ref="A6:D6"/>
    <mergeCell ref="A81:D81"/>
    <mergeCell ref="A92:B94"/>
    <mergeCell ref="B59:D59"/>
    <mergeCell ref="A51:D51"/>
    <mergeCell ref="C89:C91"/>
    <mergeCell ref="F89:F91"/>
    <mergeCell ref="A61:D61"/>
    <mergeCell ref="F98:F100"/>
    <mergeCell ref="F92:F94"/>
    <mergeCell ref="F86:F88"/>
    <mergeCell ref="A74:D74"/>
    <mergeCell ref="A76:D76"/>
    <mergeCell ref="A66:D66"/>
    <mergeCell ref="A67:D67"/>
    <mergeCell ref="A63:C65"/>
    <mergeCell ref="A68:D68"/>
    <mergeCell ref="A86:D86"/>
    <mergeCell ref="B87:D87"/>
    <mergeCell ref="B88:D88"/>
    <mergeCell ref="C92:C94"/>
  </mergeCells>
  <phoneticPr fontId="1"/>
  <conditionalFormatting sqref="E60">
    <cfRule type="cellIs" dxfId="0" priority="1" operator="greaterThan">
      <formula>50</formula>
    </cfRule>
  </conditionalFormatting>
  <dataValidations count="2">
    <dataValidation type="textLength" allowBlank="1" showInputMessage="1" showErrorMessage="1" sqref="E53" xr:uid="{00000000-0002-0000-0200-000000000000}">
      <formula1>0</formula1>
      <formula2>400</formula2>
    </dataValidation>
    <dataValidation type="list" allowBlank="1" showInputMessage="1" showErrorMessage="1" sqref="E78:E79"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9" t="s">
        <v>227</v>
      </c>
    </row>
    <row r="2" spans="1:33" ht="16.5" customHeight="1" x14ac:dyDescent="0.15">
      <c r="B2" s="90" t="s">
        <v>108</v>
      </c>
    </row>
    <row r="3" spans="1:33" ht="16.5" customHeight="1" x14ac:dyDescent="0.15">
      <c r="A3" s="4" t="s">
        <v>166</v>
      </c>
      <c r="B3"/>
      <c r="C3"/>
      <c r="D3"/>
      <c r="E3"/>
      <c r="F3"/>
      <c r="G3"/>
      <c r="H3" s="8"/>
      <c r="I3" s="57"/>
      <c r="J3" s="308"/>
      <c r="K3" s="308"/>
      <c r="L3" s="308"/>
      <c r="M3" s="308"/>
      <c r="N3" s="308"/>
      <c r="O3" s="308"/>
      <c r="P3" s="308"/>
      <c r="Q3" s="308"/>
      <c r="R3" s="308"/>
      <c r="S3" s="308"/>
      <c r="T3" s="308"/>
      <c r="U3" s="308"/>
      <c r="V3" s="308"/>
      <c r="W3" s="308"/>
      <c r="X3" s="308"/>
      <c r="Y3" s="58"/>
      <c r="Z3" s="58"/>
      <c r="AA3" s="58"/>
      <c r="AB3" s="58"/>
      <c r="AC3" s="58"/>
      <c r="AD3" s="58"/>
      <c r="AE3" s="58"/>
      <c r="AF3" s="58"/>
      <c r="AG3" s="67" t="s">
        <v>206</v>
      </c>
    </row>
    <row r="4" spans="1:33" ht="16.5" customHeight="1" x14ac:dyDescent="0.15">
      <c r="A4" s="311" t="s">
        <v>242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row>
    <row r="5" spans="1:33" ht="16.5" customHeight="1" x14ac:dyDescent="0.15">
      <c r="A5" s="311" t="s">
        <v>116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09" t="s">
        <v>157</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ht="16.5" customHeight="1" x14ac:dyDescent="0.15">
      <c r="B7" s="312" t="s">
        <v>1</v>
      </c>
      <c r="C7" s="313"/>
      <c r="D7" s="313"/>
      <c r="E7" s="314"/>
      <c r="F7" s="320" t="s">
        <v>0</v>
      </c>
      <c r="G7" s="321"/>
      <c r="H7" s="321"/>
      <c r="I7" s="321"/>
      <c r="J7" s="321"/>
      <c r="K7" s="321"/>
      <c r="L7" s="322"/>
      <c r="M7" s="272" t="s">
        <v>13</v>
      </c>
      <c r="N7" s="273"/>
      <c r="O7" s="273"/>
      <c r="P7" s="273"/>
      <c r="Q7" s="273"/>
      <c r="R7" s="273"/>
      <c r="S7" s="274"/>
      <c r="T7" s="272" t="s">
        <v>14</v>
      </c>
      <c r="U7" s="273"/>
      <c r="V7" s="273"/>
      <c r="W7" s="273"/>
      <c r="X7" s="273"/>
      <c r="Y7" s="273"/>
      <c r="Z7" s="274"/>
      <c r="AA7" s="272" t="s">
        <v>15</v>
      </c>
      <c r="AB7" s="273"/>
      <c r="AC7" s="273"/>
      <c r="AD7" s="273"/>
      <c r="AE7" s="273"/>
      <c r="AF7" s="273"/>
      <c r="AG7" s="274"/>
    </row>
    <row r="8" spans="1:33" ht="16.5" customHeight="1" x14ac:dyDescent="0.15">
      <c r="B8" s="315"/>
      <c r="C8" s="311"/>
      <c r="D8" s="311"/>
      <c r="E8" s="316"/>
      <c r="F8" s="323"/>
      <c r="G8" s="324"/>
      <c r="H8" s="324"/>
      <c r="I8" s="324"/>
      <c r="J8" s="324"/>
      <c r="K8" s="324"/>
      <c r="L8" s="325"/>
      <c r="M8" s="275"/>
      <c r="N8" s="276"/>
      <c r="O8" s="276"/>
      <c r="P8" s="276"/>
      <c r="Q8" s="276"/>
      <c r="R8" s="276"/>
      <c r="S8" s="277"/>
      <c r="T8" s="275"/>
      <c r="U8" s="276"/>
      <c r="V8" s="276"/>
      <c r="W8" s="276"/>
      <c r="X8" s="276"/>
      <c r="Y8" s="276"/>
      <c r="Z8" s="277"/>
      <c r="AA8" s="275"/>
      <c r="AB8" s="276"/>
      <c r="AC8" s="276"/>
      <c r="AD8" s="276"/>
      <c r="AE8" s="276"/>
      <c r="AF8" s="276"/>
      <c r="AG8" s="277"/>
    </row>
    <row r="9" spans="1:33" ht="16.5" customHeight="1" x14ac:dyDescent="0.15">
      <c r="B9" s="315"/>
      <c r="C9" s="311"/>
      <c r="D9" s="311"/>
      <c r="E9" s="316"/>
      <c r="F9" s="326"/>
      <c r="G9" s="327"/>
      <c r="H9" s="327"/>
      <c r="I9" s="327"/>
      <c r="J9" s="327"/>
      <c r="K9" s="327"/>
      <c r="L9" s="328"/>
      <c r="M9" s="278"/>
      <c r="N9" s="279"/>
      <c r="O9" s="279"/>
      <c r="P9" s="279"/>
      <c r="Q9" s="279"/>
      <c r="R9" s="279"/>
      <c r="S9" s="280"/>
      <c r="T9" s="278"/>
      <c r="U9" s="279"/>
      <c r="V9" s="279"/>
      <c r="W9" s="279"/>
      <c r="X9" s="279"/>
      <c r="Y9" s="279"/>
      <c r="Z9" s="280"/>
      <c r="AA9" s="278"/>
      <c r="AB9" s="279"/>
      <c r="AC9" s="279"/>
      <c r="AD9" s="279"/>
      <c r="AE9" s="279"/>
      <c r="AF9" s="279"/>
      <c r="AG9" s="280"/>
    </row>
    <row r="10" spans="1:33" ht="16.5" customHeight="1" x14ac:dyDescent="0.15">
      <c r="B10" s="315"/>
      <c r="C10" s="311"/>
      <c r="D10" s="311"/>
      <c r="E10" s="316"/>
      <c r="F10" s="329"/>
      <c r="G10" s="330"/>
      <c r="H10" s="330"/>
      <c r="I10" s="330"/>
      <c r="J10" s="330"/>
      <c r="K10" s="330"/>
      <c r="L10" s="331"/>
      <c r="M10" s="332"/>
      <c r="N10" s="332"/>
      <c r="O10" s="332"/>
      <c r="P10" s="332"/>
      <c r="Q10" s="332"/>
      <c r="R10" s="332"/>
      <c r="S10" s="332"/>
      <c r="T10" s="271">
        <f>F10-M10</f>
        <v>0</v>
      </c>
      <c r="U10" s="271"/>
      <c r="V10" s="271"/>
      <c r="W10" s="271"/>
      <c r="X10" s="271"/>
      <c r="Y10" s="271"/>
      <c r="Z10" s="271"/>
      <c r="AA10" s="271">
        <f>L40</f>
        <v>0</v>
      </c>
      <c r="AB10" s="271"/>
      <c r="AC10" s="271"/>
      <c r="AD10" s="271"/>
      <c r="AE10" s="271"/>
      <c r="AF10" s="271"/>
      <c r="AG10" s="271"/>
    </row>
    <row r="11" spans="1:33" ht="16.5" customHeight="1" x14ac:dyDescent="0.15">
      <c r="B11" s="315"/>
      <c r="C11" s="311"/>
      <c r="D11" s="311"/>
      <c r="E11" s="316"/>
      <c r="F11" s="284" t="s">
        <v>119</v>
      </c>
      <c r="G11" s="285"/>
      <c r="H11" s="285"/>
      <c r="I11" s="285"/>
      <c r="J11" s="285"/>
      <c r="K11" s="285"/>
      <c r="L11" s="286"/>
      <c r="M11" s="272" t="s">
        <v>16</v>
      </c>
      <c r="N11" s="273"/>
      <c r="O11" s="273"/>
      <c r="P11" s="273"/>
      <c r="Q11" s="273"/>
      <c r="R11" s="273"/>
      <c r="S11" s="274"/>
      <c r="T11" s="272" t="s">
        <v>17</v>
      </c>
      <c r="U11" s="321"/>
      <c r="V11" s="321"/>
      <c r="W11" s="321"/>
      <c r="X11" s="321"/>
      <c r="Y11" s="321"/>
      <c r="Z11" s="322"/>
      <c r="AA11" s="284" t="s">
        <v>107</v>
      </c>
      <c r="AB11" s="294"/>
      <c r="AC11" s="294"/>
      <c r="AD11" s="294"/>
      <c r="AE11" s="294"/>
      <c r="AF11" s="294"/>
      <c r="AG11" s="295"/>
    </row>
    <row r="12" spans="1:33" ht="16.5" customHeight="1" x14ac:dyDescent="0.15">
      <c r="B12" s="315"/>
      <c r="C12" s="311"/>
      <c r="D12" s="311"/>
      <c r="E12" s="316"/>
      <c r="F12" s="287"/>
      <c r="G12" s="288"/>
      <c r="H12" s="288"/>
      <c r="I12" s="288"/>
      <c r="J12" s="288"/>
      <c r="K12" s="288"/>
      <c r="L12" s="289"/>
      <c r="M12" s="275"/>
      <c r="N12" s="276"/>
      <c r="O12" s="276"/>
      <c r="P12" s="276"/>
      <c r="Q12" s="276"/>
      <c r="R12" s="276"/>
      <c r="S12" s="277"/>
      <c r="T12" s="323"/>
      <c r="U12" s="324"/>
      <c r="V12" s="324"/>
      <c r="W12" s="324"/>
      <c r="X12" s="324"/>
      <c r="Y12" s="324"/>
      <c r="Z12" s="325"/>
      <c r="AA12" s="296"/>
      <c r="AB12" s="297"/>
      <c r="AC12" s="297"/>
      <c r="AD12" s="297"/>
      <c r="AE12" s="297"/>
      <c r="AF12" s="297"/>
      <c r="AG12" s="298"/>
    </row>
    <row r="13" spans="1:33" ht="16.5" customHeight="1" x14ac:dyDescent="0.15">
      <c r="B13" s="315"/>
      <c r="C13" s="311"/>
      <c r="D13" s="311"/>
      <c r="E13" s="316"/>
      <c r="F13" s="290"/>
      <c r="G13" s="291"/>
      <c r="H13" s="291"/>
      <c r="I13" s="291"/>
      <c r="J13" s="291"/>
      <c r="K13" s="291"/>
      <c r="L13" s="292"/>
      <c r="M13" s="278"/>
      <c r="N13" s="279"/>
      <c r="O13" s="279"/>
      <c r="P13" s="279"/>
      <c r="Q13" s="279"/>
      <c r="R13" s="279"/>
      <c r="S13" s="280"/>
      <c r="T13" s="326"/>
      <c r="U13" s="327"/>
      <c r="V13" s="327"/>
      <c r="W13" s="327"/>
      <c r="X13" s="327"/>
      <c r="Y13" s="327"/>
      <c r="Z13" s="328"/>
      <c r="AA13" s="299"/>
      <c r="AB13" s="300"/>
      <c r="AC13" s="300"/>
      <c r="AD13" s="300"/>
      <c r="AE13" s="300"/>
      <c r="AF13" s="300"/>
      <c r="AG13" s="301"/>
    </row>
    <row r="14" spans="1:33" ht="16.5" customHeight="1" x14ac:dyDescent="0.15">
      <c r="B14" s="317"/>
      <c r="C14" s="318"/>
      <c r="D14" s="318"/>
      <c r="E14" s="319"/>
      <c r="F14" s="281" t="str">
        <f>IFERROR('様式3-1-①(全体)'!F15*('様式3-1-①(R7)'!AA10/'様式3-1-①(全体)'!AA11),"")</f>
        <v/>
      </c>
      <c r="G14" s="282"/>
      <c r="H14" s="282"/>
      <c r="I14" s="282"/>
      <c r="J14" s="282"/>
      <c r="K14" s="282"/>
      <c r="L14" s="283"/>
      <c r="M14" s="293">
        <f>IF(AA10&gt;F14,F14,AA10)</f>
        <v>0</v>
      </c>
      <c r="N14" s="293"/>
      <c r="O14" s="293"/>
      <c r="P14" s="293"/>
      <c r="Q14" s="293"/>
      <c r="R14" s="293"/>
      <c r="S14" s="293"/>
      <c r="T14" s="271">
        <f>IF(T10&gt;M14,M14,T10)</f>
        <v>0</v>
      </c>
      <c r="U14" s="271"/>
      <c r="V14" s="271"/>
      <c r="W14" s="271"/>
      <c r="X14" s="271"/>
      <c r="Y14" s="271"/>
      <c r="Z14" s="271"/>
      <c r="AA14" s="293">
        <f>ROUNDDOWN(T14/2,-3)</f>
        <v>0</v>
      </c>
      <c r="AB14" s="293"/>
      <c r="AC14" s="293"/>
      <c r="AD14" s="293"/>
      <c r="AE14" s="293"/>
      <c r="AF14" s="293"/>
      <c r="AG14" s="293"/>
    </row>
    <row r="15" spans="1:33" ht="16.5" customHeight="1" x14ac:dyDescent="0.15">
      <c r="B15" s="268" t="s">
        <v>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0"/>
    </row>
    <row r="16" spans="1:33" ht="16.5" customHeight="1" x14ac:dyDescent="0.15">
      <c r="B16" s="333" t="s">
        <v>3</v>
      </c>
      <c r="C16" s="334"/>
      <c r="D16" s="334"/>
      <c r="E16" s="334"/>
      <c r="F16" s="334"/>
      <c r="G16" s="334"/>
      <c r="H16" s="334"/>
      <c r="I16" s="334"/>
      <c r="J16" s="334"/>
      <c r="K16" s="335"/>
      <c r="L16" s="265" t="s">
        <v>4</v>
      </c>
      <c r="M16" s="266"/>
      <c r="N16" s="266"/>
      <c r="O16" s="266"/>
      <c r="P16" s="266"/>
      <c r="Q16" s="266"/>
      <c r="R16" s="267"/>
      <c r="S16" s="265" t="s">
        <v>5</v>
      </c>
      <c r="T16" s="266"/>
      <c r="U16" s="266"/>
      <c r="V16" s="266"/>
      <c r="W16" s="266"/>
      <c r="X16" s="266"/>
      <c r="Y16" s="266"/>
      <c r="Z16" s="266"/>
      <c r="AA16" s="266"/>
      <c r="AB16" s="266"/>
      <c r="AC16" s="266"/>
      <c r="AD16" s="266"/>
      <c r="AE16" s="266"/>
      <c r="AF16" s="266"/>
      <c r="AG16" s="267"/>
    </row>
    <row r="17" spans="2:33" s="1" customFormat="1" ht="16.5" customHeight="1" x14ac:dyDescent="0.15">
      <c r="B17" s="302"/>
      <c r="C17" s="303"/>
      <c r="D17" s="303"/>
      <c r="E17" s="303"/>
      <c r="F17" s="303"/>
      <c r="G17" s="303"/>
      <c r="H17" s="303"/>
      <c r="I17" s="303"/>
      <c r="J17" s="303"/>
      <c r="K17" s="304"/>
      <c r="L17" s="336"/>
      <c r="M17" s="337"/>
      <c r="N17" s="337"/>
      <c r="O17" s="337"/>
      <c r="P17" s="337"/>
      <c r="Q17" s="337"/>
      <c r="R17" s="338"/>
      <c r="S17" s="305"/>
      <c r="T17" s="306"/>
      <c r="U17" s="306"/>
      <c r="V17" s="306"/>
      <c r="W17" s="306"/>
      <c r="X17" s="306"/>
      <c r="Y17" s="306"/>
      <c r="Z17" s="306"/>
      <c r="AA17" s="306"/>
      <c r="AB17" s="306"/>
      <c r="AC17" s="306"/>
      <c r="AD17" s="306"/>
      <c r="AE17" s="306"/>
      <c r="AF17" s="306"/>
      <c r="AG17" s="307"/>
    </row>
    <row r="18" spans="2:33" s="1" customFormat="1" ht="16.5" customHeight="1" x14ac:dyDescent="0.15">
      <c r="B18" s="259"/>
      <c r="C18" s="260"/>
      <c r="D18" s="260"/>
      <c r="E18" s="260"/>
      <c r="F18" s="260"/>
      <c r="G18" s="260"/>
      <c r="H18" s="260"/>
      <c r="I18" s="260"/>
      <c r="J18" s="260"/>
      <c r="K18" s="261"/>
      <c r="L18" s="247"/>
      <c r="M18" s="248"/>
      <c r="N18" s="248"/>
      <c r="O18" s="248"/>
      <c r="P18" s="248"/>
      <c r="Q18" s="248"/>
      <c r="R18" s="249"/>
      <c r="S18" s="250"/>
      <c r="T18" s="251"/>
      <c r="U18" s="251"/>
      <c r="V18" s="251"/>
      <c r="W18" s="251"/>
      <c r="X18" s="251"/>
      <c r="Y18" s="251"/>
      <c r="Z18" s="251"/>
      <c r="AA18" s="251"/>
      <c r="AB18" s="251"/>
      <c r="AC18" s="251"/>
      <c r="AD18" s="251"/>
      <c r="AE18" s="251"/>
      <c r="AF18" s="251"/>
      <c r="AG18" s="252"/>
    </row>
    <row r="19" spans="2:33" s="1" customFormat="1" ht="16.5" customHeight="1" x14ac:dyDescent="0.15">
      <c r="B19" s="259"/>
      <c r="C19" s="260"/>
      <c r="D19" s="260"/>
      <c r="E19" s="260"/>
      <c r="F19" s="260"/>
      <c r="G19" s="260"/>
      <c r="H19" s="260"/>
      <c r="I19" s="260"/>
      <c r="J19" s="260"/>
      <c r="K19" s="261"/>
      <c r="L19" s="247"/>
      <c r="M19" s="248"/>
      <c r="N19" s="248"/>
      <c r="O19" s="248"/>
      <c r="P19" s="248"/>
      <c r="Q19" s="248"/>
      <c r="R19" s="249"/>
      <c r="S19" s="250"/>
      <c r="T19" s="251"/>
      <c r="U19" s="251"/>
      <c r="V19" s="251"/>
      <c r="W19" s="251"/>
      <c r="X19" s="251"/>
      <c r="Y19" s="251"/>
      <c r="Z19" s="251"/>
      <c r="AA19" s="251"/>
      <c r="AB19" s="251"/>
      <c r="AC19" s="251"/>
      <c r="AD19" s="251"/>
      <c r="AE19" s="251"/>
      <c r="AF19" s="251"/>
      <c r="AG19" s="252"/>
    </row>
    <row r="20" spans="2:33" s="1" customFormat="1" ht="16.5" customHeight="1" x14ac:dyDescent="0.15">
      <c r="B20" s="259"/>
      <c r="C20" s="260"/>
      <c r="D20" s="260"/>
      <c r="E20" s="260"/>
      <c r="F20" s="260"/>
      <c r="G20" s="260"/>
      <c r="H20" s="260"/>
      <c r="I20" s="260"/>
      <c r="J20" s="260"/>
      <c r="K20" s="261"/>
      <c r="L20" s="247"/>
      <c r="M20" s="248"/>
      <c r="N20" s="248"/>
      <c r="O20" s="248"/>
      <c r="P20" s="248"/>
      <c r="Q20" s="248"/>
      <c r="R20" s="249"/>
      <c r="S20" s="250"/>
      <c r="T20" s="251"/>
      <c r="U20" s="251"/>
      <c r="V20" s="251"/>
      <c r="W20" s="251"/>
      <c r="X20" s="251"/>
      <c r="Y20" s="251"/>
      <c r="Z20" s="251"/>
      <c r="AA20" s="251"/>
      <c r="AB20" s="251"/>
      <c r="AC20" s="251"/>
      <c r="AD20" s="251"/>
      <c r="AE20" s="251"/>
      <c r="AF20" s="251"/>
      <c r="AG20" s="252"/>
    </row>
    <row r="21" spans="2:33" s="1" customFormat="1" ht="16.5" customHeight="1" x14ac:dyDescent="0.15">
      <c r="B21" s="259"/>
      <c r="C21" s="260"/>
      <c r="D21" s="260"/>
      <c r="E21" s="260"/>
      <c r="F21" s="260"/>
      <c r="G21" s="260"/>
      <c r="H21" s="260"/>
      <c r="I21" s="260"/>
      <c r="J21" s="260"/>
      <c r="K21" s="261"/>
      <c r="L21" s="247"/>
      <c r="M21" s="248"/>
      <c r="N21" s="248"/>
      <c r="O21" s="248"/>
      <c r="P21" s="248"/>
      <c r="Q21" s="248"/>
      <c r="R21" s="249"/>
      <c r="S21" s="250"/>
      <c r="T21" s="251"/>
      <c r="U21" s="251"/>
      <c r="V21" s="251"/>
      <c r="W21" s="251"/>
      <c r="X21" s="251"/>
      <c r="Y21" s="251"/>
      <c r="Z21" s="251"/>
      <c r="AA21" s="251"/>
      <c r="AB21" s="251"/>
      <c r="AC21" s="251"/>
      <c r="AD21" s="251"/>
      <c r="AE21" s="251"/>
      <c r="AF21" s="251"/>
      <c r="AG21" s="252"/>
    </row>
    <row r="22" spans="2:33" s="1" customFormat="1" ht="16.5" customHeight="1" x14ac:dyDescent="0.15">
      <c r="B22" s="259"/>
      <c r="C22" s="260"/>
      <c r="D22" s="260"/>
      <c r="E22" s="260"/>
      <c r="F22" s="260"/>
      <c r="G22" s="260"/>
      <c r="H22" s="260"/>
      <c r="I22" s="260"/>
      <c r="J22" s="260"/>
      <c r="K22" s="261"/>
      <c r="L22" s="247"/>
      <c r="M22" s="248"/>
      <c r="N22" s="248"/>
      <c r="O22" s="248"/>
      <c r="P22" s="248"/>
      <c r="Q22" s="248"/>
      <c r="R22" s="249"/>
      <c r="S22" s="250"/>
      <c r="T22" s="251"/>
      <c r="U22" s="251"/>
      <c r="V22" s="251"/>
      <c r="W22" s="251"/>
      <c r="X22" s="251"/>
      <c r="Y22" s="251"/>
      <c r="Z22" s="251"/>
      <c r="AA22" s="251"/>
      <c r="AB22" s="251"/>
      <c r="AC22" s="251"/>
      <c r="AD22" s="251"/>
      <c r="AE22" s="251"/>
      <c r="AF22" s="251"/>
      <c r="AG22" s="252"/>
    </row>
    <row r="23" spans="2:33" s="1" customFormat="1" ht="16.5" customHeight="1" x14ac:dyDescent="0.15">
      <c r="B23" s="259"/>
      <c r="C23" s="260"/>
      <c r="D23" s="260"/>
      <c r="E23" s="260"/>
      <c r="F23" s="260"/>
      <c r="G23" s="260"/>
      <c r="H23" s="260"/>
      <c r="I23" s="260"/>
      <c r="J23" s="260"/>
      <c r="K23" s="261"/>
      <c r="L23" s="247"/>
      <c r="M23" s="248"/>
      <c r="N23" s="248"/>
      <c r="O23" s="248"/>
      <c r="P23" s="248"/>
      <c r="Q23" s="248"/>
      <c r="R23" s="249"/>
      <c r="S23" s="250"/>
      <c r="T23" s="251"/>
      <c r="U23" s="251"/>
      <c r="V23" s="251"/>
      <c r="W23" s="251"/>
      <c r="X23" s="251"/>
      <c r="Y23" s="251"/>
      <c r="Z23" s="251"/>
      <c r="AA23" s="251"/>
      <c r="AB23" s="251"/>
      <c r="AC23" s="251"/>
      <c r="AD23" s="251"/>
      <c r="AE23" s="251"/>
      <c r="AF23" s="251"/>
      <c r="AG23" s="252"/>
    </row>
    <row r="24" spans="2:33" s="1" customFormat="1" ht="16.5" customHeight="1" x14ac:dyDescent="0.15">
      <c r="B24" s="259"/>
      <c r="C24" s="260"/>
      <c r="D24" s="260"/>
      <c r="E24" s="260"/>
      <c r="F24" s="260"/>
      <c r="G24" s="260"/>
      <c r="H24" s="260"/>
      <c r="I24" s="260"/>
      <c r="J24" s="260"/>
      <c r="K24" s="261"/>
      <c r="L24" s="247"/>
      <c r="M24" s="248"/>
      <c r="N24" s="248"/>
      <c r="O24" s="248"/>
      <c r="P24" s="248"/>
      <c r="Q24" s="248"/>
      <c r="R24" s="249"/>
      <c r="S24" s="250"/>
      <c r="T24" s="251"/>
      <c r="U24" s="251"/>
      <c r="V24" s="251"/>
      <c r="W24" s="251"/>
      <c r="X24" s="251"/>
      <c r="Y24" s="251"/>
      <c r="Z24" s="251"/>
      <c r="AA24" s="251"/>
      <c r="AB24" s="251"/>
      <c r="AC24" s="251"/>
      <c r="AD24" s="251"/>
      <c r="AE24" s="251"/>
      <c r="AF24" s="251"/>
      <c r="AG24" s="252"/>
    </row>
    <row r="25" spans="2:33" s="1" customFormat="1" ht="16.5" customHeight="1" x14ac:dyDescent="0.15">
      <c r="B25" s="259"/>
      <c r="C25" s="260"/>
      <c r="D25" s="260"/>
      <c r="E25" s="260"/>
      <c r="F25" s="260"/>
      <c r="G25" s="260"/>
      <c r="H25" s="260"/>
      <c r="I25" s="260"/>
      <c r="J25" s="260"/>
      <c r="K25" s="261"/>
      <c r="L25" s="247"/>
      <c r="M25" s="248"/>
      <c r="N25" s="248"/>
      <c r="O25" s="248"/>
      <c r="P25" s="248"/>
      <c r="Q25" s="248"/>
      <c r="R25" s="249"/>
      <c r="S25" s="250"/>
      <c r="T25" s="251"/>
      <c r="U25" s="251"/>
      <c r="V25" s="251"/>
      <c r="W25" s="251"/>
      <c r="X25" s="251"/>
      <c r="Y25" s="251"/>
      <c r="Z25" s="251"/>
      <c r="AA25" s="251"/>
      <c r="AB25" s="251"/>
      <c r="AC25" s="251"/>
      <c r="AD25" s="251"/>
      <c r="AE25" s="251"/>
      <c r="AF25" s="251"/>
      <c r="AG25" s="252"/>
    </row>
    <row r="26" spans="2:33" s="1" customFormat="1" ht="16.5" customHeight="1" x14ac:dyDescent="0.15">
      <c r="B26" s="253"/>
      <c r="C26" s="254"/>
      <c r="D26" s="254"/>
      <c r="E26" s="254"/>
      <c r="F26" s="254"/>
      <c r="G26" s="254"/>
      <c r="H26" s="254"/>
      <c r="I26" s="254"/>
      <c r="J26" s="254"/>
      <c r="K26" s="255"/>
      <c r="L26" s="247"/>
      <c r="M26" s="248"/>
      <c r="N26" s="248"/>
      <c r="O26" s="248"/>
      <c r="P26" s="248"/>
      <c r="Q26" s="248"/>
      <c r="R26" s="249"/>
      <c r="S26" s="250"/>
      <c r="T26" s="251"/>
      <c r="U26" s="251"/>
      <c r="V26" s="251"/>
      <c r="W26" s="251"/>
      <c r="X26" s="251"/>
      <c r="Y26" s="251"/>
      <c r="Z26" s="251"/>
      <c r="AA26" s="251"/>
      <c r="AB26" s="251"/>
      <c r="AC26" s="251"/>
      <c r="AD26" s="251"/>
      <c r="AE26" s="251"/>
      <c r="AF26" s="251"/>
      <c r="AG26" s="252"/>
    </row>
    <row r="27" spans="2:33" s="1" customFormat="1" ht="16.5" customHeight="1" x14ac:dyDescent="0.15">
      <c r="B27" s="253"/>
      <c r="C27" s="254"/>
      <c r="D27" s="254"/>
      <c r="E27" s="254"/>
      <c r="F27" s="254"/>
      <c r="G27" s="254"/>
      <c r="H27" s="254"/>
      <c r="I27" s="254"/>
      <c r="J27" s="254"/>
      <c r="K27" s="255"/>
      <c r="L27" s="247"/>
      <c r="M27" s="248"/>
      <c r="N27" s="248"/>
      <c r="O27" s="248"/>
      <c r="P27" s="248"/>
      <c r="Q27" s="248"/>
      <c r="R27" s="249"/>
      <c r="S27" s="250"/>
      <c r="T27" s="251"/>
      <c r="U27" s="251"/>
      <c r="V27" s="251"/>
      <c r="W27" s="251"/>
      <c r="X27" s="251"/>
      <c r="Y27" s="251"/>
      <c r="Z27" s="251"/>
      <c r="AA27" s="251"/>
      <c r="AB27" s="251"/>
      <c r="AC27" s="251"/>
      <c r="AD27" s="251"/>
      <c r="AE27" s="251"/>
      <c r="AF27" s="251"/>
      <c r="AG27" s="252"/>
    </row>
    <row r="28" spans="2:33" s="1" customFormat="1" ht="16.5" customHeight="1" x14ac:dyDescent="0.15">
      <c r="B28" s="253"/>
      <c r="C28" s="254"/>
      <c r="D28" s="254"/>
      <c r="E28" s="254"/>
      <c r="F28" s="254"/>
      <c r="G28" s="254"/>
      <c r="H28" s="254"/>
      <c r="I28" s="254"/>
      <c r="J28" s="254"/>
      <c r="K28" s="255"/>
      <c r="L28" s="247"/>
      <c r="M28" s="248"/>
      <c r="N28" s="248"/>
      <c r="O28" s="248"/>
      <c r="P28" s="248"/>
      <c r="Q28" s="248"/>
      <c r="R28" s="249"/>
      <c r="S28" s="250"/>
      <c r="T28" s="251"/>
      <c r="U28" s="251"/>
      <c r="V28" s="251"/>
      <c r="W28" s="251"/>
      <c r="X28" s="251"/>
      <c r="Y28" s="251"/>
      <c r="Z28" s="251"/>
      <c r="AA28" s="251"/>
      <c r="AB28" s="251"/>
      <c r="AC28" s="251"/>
      <c r="AD28" s="251"/>
      <c r="AE28" s="251"/>
      <c r="AF28" s="251"/>
      <c r="AG28" s="252"/>
    </row>
    <row r="29" spans="2:33" s="1" customFormat="1" ht="16.5" customHeight="1" x14ac:dyDescent="0.15">
      <c r="B29" s="253"/>
      <c r="C29" s="254"/>
      <c r="D29" s="254"/>
      <c r="E29" s="254"/>
      <c r="F29" s="254"/>
      <c r="G29" s="254"/>
      <c r="H29" s="254"/>
      <c r="I29" s="254"/>
      <c r="J29" s="254"/>
      <c r="K29" s="255"/>
      <c r="L29" s="247"/>
      <c r="M29" s="248"/>
      <c r="N29" s="248"/>
      <c r="O29" s="248"/>
      <c r="P29" s="248"/>
      <c r="Q29" s="248"/>
      <c r="R29" s="249"/>
      <c r="S29" s="250"/>
      <c r="T29" s="251"/>
      <c r="U29" s="251"/>
      <c r="V29" s="251"/>
      <c r="W29" s="251"/>
      <c r="X29" s="251"/>
      <c r="Y29" s="251"/>
      <c r="Z29" s="251"/>
      <c r="AA29" s="251"/>
      <c r="AB29" s="251"/>
      <c r="AC29" s="251"/>
      <c r="AD29" s="251"/>
      <c r="AE29" s="251"/>
      <c r="AF29" s="251"/>
      <c r="AG29" s="252"/>
    </row>
    <row r="30" spans="2:33" s="1" customFormat="1" ht="16.5" customHeight="1" x14ac:dyDescent="0.15">
      <c r="B30" s="253"/>
      <c r="C30" s="254"/>
      <c r="D30" s="254"/>
      <c r="E30" s="254"/>
      <c r="F30" s="254"/>
      <c r="G30" s="254"/>
      <c r="H30" s="254"/>
      <c r="I30" s="254"/>
      <c r="J30" s="254"/>
      <c r="K30" s="255"/>
      <c r="L30" s="247"/>
      <c r="M30" s="248"/>
      <c r="N30" s="248"/>
      <c r="O30" s="248"/>
      <c r="P30" s="248"/>
      <c r="Q30" s="248"/>
      <c r="R30" s="249"/>
      <c r="S30" s="250"/>
      <c r="T30" s="251"/>
      <c r="U30" s="251"/>
      <c r="V30" s="251"/>
      <c r="W30" s="251"/>
      <c r="X30" s="251"/>
      <c r="Y30" s="251"/>
      <c r="Z30" s="251"/>
      <c r="AA30" s="251"/>
      <c r="AB30" s="251"/>
      <c r="AC30" s="251"/>
      <c r="AD30" s="251"/>
      <c r="AE30" s="251"/>
      <c r="AF30" s="251"/>
      <c r="AG30" s="252"/>
    </row>
    <row r="31" spans="2:33" s="1" customFormat="1" ht="16.5" customHeight="1" x14ac:dyDescent="0.15">
      <c r="B31" s="253"/>
      <c r="C31" s="254"/>
      <c r="D31" s="254"/>
      <c r="E31" s="254"/>
      <c r="F31" s="254"/>
      <c r="G31" s="254"/>
      <c r="H31" s="254"/>
      <c r="I31" s="254"/>
      <c r="J31" s="254"/>
      <c r="K31" s="255"/>
      <c r="L31" s="247"/>
      <c r="M31" s="248"/>
      <c r="N31" s="248"/>
      <c r="O31" s="248"/>
      <c r="P31" s="248"/>
      <c r="Q31" s="248"/>
      <c r="R31" s="249"/>
      <c r="S31" s="250"/>
      <c r="T31" s="251"/>
      <c r="U31" s="251"/>
      <c r="V31" s="251"/>
      <c r="W31" s="251"/>
      <c r="X31" s="251"/>
      <c r="Y31" s="251"/>
      <c r="Z31" s="251"/>
      <c r="AA31" s="251"/>
      <c r="AB31" s="251"/>
      <c r="AC31" s="251"/>
      <c r="AD31" s="251"/>
      <c r="AE31" s="251"/>
      <c r="AF31" s="251"/>
      <c r="AG31" s="252"/>
    </row>
    <row r="32" spans="2:33" s="1" customFormat="1" ht="16.5" customHeight="1" x14ac:dyDescent="0.15">
      <c r="B32" s="253"/>
      <c r="C32" s="254"/>
      <c r="D32" s="254"/>
      <c r="E32" s="254"/>
      <c r="F32" s="254"/>
      <c r="G32" s="254"/>
      <c r="H32" s="254"/>
      <c r="I32" s="254"/>
      <c r="J32" s="254"/>
      <c r="K32" s="255"/>
      <c r="L32" s="247"/>
      <c r="M32" s="248"/>
      <c r="N32" s="248"/>
      <c r="O32" s="248"/>
      <c r="P32" s="248"/>
      <c r="Q32" s="248"/>
      <c r="R32" s="249"/>
      <c r="S32" s="250"/>
      <c r="T32" s="251"/>
      <c r="U32" s="251"/>
      <c r="V32" s="251"/>
      <c r="W32" s="251"/>
      <c r="X32" s="251"/>
      <c r="Y32" s="251"/>
      <c r="Z32" s="251"/>
      <c r="AA32" s="251"/>
      <c r="AB32" s="251"/>
      <c r="AC32" s="251"/>
      <c r="AD32" s="251"/>
      <c r="AE32" s="251"/>
      <c r="AF32" s="251"/>
      <c r="AG32" s="252"/>
    </row>
    <row r="33" spans="2:33" s="1" customFormat="1" ht="16.5" customHeight="1" x14ac:dyDescent="0.15">
      <c r="B33" s="253"/>
      <c r="C33" s="254"/>
      <c r="D33" s="254"/>
      <c r="E33" s="254"/>
      <c r="F33" s="254"/>
      <c r="G33" s="254"/>
      <c r="H33" s="254"/>
      <c r="I33" s="254"/>
      <c r="J33" s="254"/>
      <c r="K33" s="255"/>
      <c r="L33" s="247"/>
      <c r="M33" s="248"/>
      <c r="N33" s="248"/>
      <c r="O33" s="248"/>
      <c r="P33" s="248"/>
      <c r="Q33" s="248"/>
      <c r="R33" s="249"/>
      <c r="S33" s="250"/>
      <c r="T33" s="251"/>
      <c r="U33" s="251"/>
      <c r="V33" s="251"/>
      <c r="W33" s="251"/>
      <c r="X33" s="251"/>
      <c r="Y33" s="251"/>
      <c r="Z33" s="251"/>
      <c r="AA33" s="251"/>
      <c r="AB33" s="251"/>
      <c r="AC33" s="251"/>
      <c r="AD33" s="251"/>
      <c r="AE33" s="251"/>
      <c r="AF33" s="251"/>
      <c r="AG33" s="252"/>
    </row>
    <row r="34" spans="2:33" s="1" customFormat="1" ht="16.5" customHeight="1" x14ac:dyDescent="0.15">
      <c r="B34" s="253"/>
      <c r="C34" s="254"/>
      <c r="D34" s="254"/>
      <c r="E34" s="254"/>
      <c r="F34" s="254"/>
      <c r="G34" s="254"/>
      <c r="H34" s="254"/>
      <c r="I34" s="254"/>
      <c r="J34" s="254"/>
      <c r="K34" s="255"/>
      <c r="L34" s="247"/>
      <c r="M34" s="248"/>
      <c r="N34" s="248"/>
      <c r="O34" s="248"/>
      <c r="P34" s="248"/>
      <c r="Q34" s="248"/>
      <c r="R34" s="249"/>
      <c r="S34" s="250"/>
      <c r="T34" s="251"/>
      <c r="U34" s="251"/>
      <c r="V34" s="251"/>
      <c r="W34" s="251"/>
      <c r="X34" s="251"/>
      <c r="Y34" s="251"/>
      <c r="Z34" s="251"/>
      <c r="AA34" s="251"/>
      <c r="AB34" s="251"/>
      <c r="AC34" s="251"/>
      <c r="AD34" s="251"/>
      <c r="AE34" s="251"/>
      <c r="AF34" s="251"/>
      <c r="AG34" s="252"/>
    </row>
    <row r="35" spans="2:33" s="1" customFormat="1" ht="16.5" customHeight="1" x14ac:dyDescent="0.15">
      <c r="B35" s="253"/>
      <c r="C35" s="254"/>
      <c r="D35" s="254"/>
      <c r="E35" s="254"/>
      <c r="F35" s="254"/>
      <c r="G35" s="254"/>
      <c r="H35" s="254"/>
      <c r="I35" s="254"/>
      <c r="J35" s="254"/>
      <c r="K35" s="255"/>
      <c r="L35" s="247"/>
      <c r="M35" s="248"/>
      <c r="N35" s="248"/>
      <c r="O35" s="248"/>
      <c r="P35" s="248"/>
      <c r="Q35" s="248"/>
      <c r="R35" s="249"/>
      <c r="S35" s="250"/>
      <c r="T35" s="251"/>
      <c r="U35" s="251"/>
      <c r="V35" s="251"/>
      <c r="W35" s="251"/>
      <c r="X35" s="251"/>
      <c r="Y35" s="251"/>
      <c r="Z35" s="251"/>
      <c r="AA35" s="251"/>
      <c r="AB35" s="251"/>
      <c r="AC35" s="251"/>
      <c r="AD35" s="251"/>
      <c r="AE35" s="251"/>
      <c r="AF35" s="251"/>
      <c r="AG35" s="252"/>
    </row>
    <row r="36" spans="2:33" s="1" customFormat="1" ht="16.5" customHeight="1" x14ac:dyDescent="0.15">
      <c r="B36" s="253"/>
      <c r="C36" s="254"/>
      <c r="D36" s="254"/>
      <c r="E36" s="254"/>
      <c r="F36" s="254"/>
      <c r="G36" s="254"/>
      <c r="H36" s="254"/>
      <c r="I36" s="254"/>
      <c r="J36" s="254"/>
      <c r="K36" s="255"/>
      <c r="L36" s="247"/>
      <c r="M36" s="248"/>
      <c r="N36" s="248"/>
      <c r="O36" s="248"/>
      <c r="P36" s="248"/>
      <c r="Q36" s="248"/>
      <c r="R36" s="249"/>
      <c r="S36" s="250"/>
      <c r="T36" s="251"/>
      <c r="U36" s="251"/>
      <c r="V36" s="251"/>
      <c r="W36" s="251"/>
      <c r="X36" s="251"/>
      <c r="Y36" s="251"/>
      <c r="Z36" s="251"/>
      <c r="AA36" s="251"/>
      <c r="AB36" s="251"/>
      <c r="AC36" s="251"/>
      <c r="AD36" s="251"/>
      <c r="AE36" s="251"/>
      <c r="AF36" s="251"/>
      <c r="AG36" s="252"/>
    </row>
    <row r="37" spans="2:33" s="1" customFormat="1" ht="16.5" customHeight="1" x14ac:dyDescent="0.15">
      <c r="B37" s="253"/>
      <c r="C37" s="254"/>
      <c r="D37" s="254"/>
      <c r="E37" s="254"/>
      <c r="F37" s="254"/>
      <c r="G37" s="254"/>
      <c r="H37" s="254"/>
      <c r="I37" s="254"/>
      <c r="J37" s="254"/>
      <c r="K37" s="255"/>
      <c r="L37" s="247"/>
      <c r="M37" s="248"/>
      <c r="N37" s="248"/>
      <c r="O37" s="248"/>
      <c r="P37" s="248"/>
      <c r="Q37" s="248"/>
      <c r="R37" s="249"/>
      <c r="S37" s="250"/>
      <c r="T37" s="251"/>
      <c r="U37" s="251"/>
      <c r="V37" s="251"/>
      <c r="W37" s="251"/>
      <c r="X37" s="251"/>
      <c r="Y37" s="251"/>
      <c r="Z37" s="251"/>
      <c r="AA37" s="251"/>
      <c r="AB37" s="251"/>
      <c r="AC37" s="251"/>
      <c r="AD37" s="251"/>
      <c r="AE37" s="251"/>
      <c r="AF37" s="251"/>
      <c r="AG37" s="252"/>
    </row>
    <row r="38" spans="2:33" s="1" customFormat="1" ht="16.5" customHeight="1" x14ac:dyDescent="0.15">
      <c r="B38" s="253"/>
      <c r="C38" s="254"/>
      <c r="D38" s="254"/>
      <c r="E38" s="254"/>
      <c r="F38" s="254"/>
      <c r="G38" s="254"/>
      <c r="H38" s="254"/>
      <c r="I38" s="254"/>
      <c r="J38" s="254"/>
      <c r="K38" s="255"/>
      <c r="L38" s="247"/>
      <c r="M38" s="248"/>
      <c r="N38" s="248"/>
      <c r="O38" s="248"/>
      <c r="P38" s="248"/>
      <c r="Q38" s="248"/>
      <c r="R38" s="249"/>
      <c r="S38" s="250"/>
      <c r="T38" s="251"/>
      <c r="U38" s="251"/>
      <c r="V38" s="251"/>
      <c r="W38" s="251"/>
      <c r="X38" s="251"/>
      <c r="Y38" s="251"/>
      <c r="Z38" s="251"/>
      <c r="AA38" s="251"/>
      <c r="AB38" s="251"/>
      <c r="AC38" s="251"/>
      <c r="AD38" s="251"/>
      <c r="AE38" s="251"/>
      <c r="AF38" s="251"/>
      <c r="AG38" s="252"/>
    </row>
    <row r="39" spans="2:33" s="1" customFormat="1" ht="16.5" customHeight="1" x14ac:dyDescent="0.15">
      <c r="B39" s="253"/>
      <c r="C39" s="254"/>
      <c r="D39" s="254"/>
      <c r="E39" s="254"/>
      <c r="F39" s="254"/>
      <c r="G39" s="254"/>
      <c r="H39" s="254"/>
      <c r="I39" s="254"/>
      <c r="J39" s="254"/>
      <c r="K39" s="255"/>
      <c r="L39" s="262"/>
      <c r="M39" s="263"/>
      <c r="N39" s="263"/>
      <c r="O39" s="263"/>
      <c r="P39" s="263"/>
      <c r="Q39" s="263"/>
      <c r="R39" s="264"/>
      <c r="S39" s="250"/>
      <c r="T39" s="251"/>
      <c r="U39" s="251"/>
      <c r="V39" s="251"/>
      <c r="W39" s="251"/>
      <c r="X39" s="251"/>
      <c r="Y39" s="251"/>
      <c r="Z39" s="251"/>
      <c r="AA39" s="251"/>
      <c r="AB39" s="251"/>
      <c r="AC39" s="251"/>
      <c r="AD39" s="251"/>
      <c r="AE39" s="251"/>
      <c r="AF39" s="251"/>
      <c r="AG39" s="252"/>
    </row>
    <row r="40" spans="2:33" ht="16.5" customHeight="1" x14ac:dyDescent="0.15">
      <c r="B40" s="265" t="s">
        <v>6</v>
      </c>
      <c r="C40" s="266"/>
      <c r="D40" s="266"/>
      <c r="E40" s="266"/>
      <c r="F40" s="266"/>
      <c r="G40" s="266"/>
      <c r="H40" s="266"/>
      <c r="I40" s="266"/>
      <c r="J40" s="266"/>
      <c r="K40" s="267"/>
      <c r="L40" s="256">
        <f>SUM(L17:R39)</f>
        <v>0</v>
      </c>
      <c r="M40" s="257"/>
      <c r="N40" s="257"/>
      <c r="O40" s="257"/>
      <c r="P40" s="257"/>
      <c r="Q40" s="257"/>
      <c r="R40" s="258"/>
      <c r="S40" s="268"/>
      <c r="T40" s="269"/>
      <c r="U40" s="269"/>
      <c r="V40" s="269"/>
      <c r="W40" s="269"/>
      <c r="X40" s="269"/>
      <c r="Y40" s="269"/>
      <c r="Z40" s="269"/>
      <c r="AA40" s="269"/>
      <c r="AB40" s="269"/>
      <c r="AC40" s="269"/>
      <c r="AD40" s="269"/>
      <c r="AE40" s="269"/>
      <c r="AF40" s="269"/>
      <c r="AG40" s="270"/>
    </row>
    <row r="41" spans="2:33" ht="16.5" customHeight="1" x14ac:dyDescent="0.15">
      <c r="B41" s="220" t="s">
        <v>235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2"/>
    </row>
    <row r="42" spans="2:33" ht="16.5" customHeight="1" x14ac:dyDescent="0.15">
      <c r="B42" s="5" t="s">
        <v>7</v>
      </c>
      <c r="C42" s="6"/>
      <c r="D42" s="6"/>
      <c r="E42" s="6"/>
      <c r="F42" s="6"/>
      <c r="G42" s="6"/>
      <c r="H42" s="6"/>
      <c r="I42" s="6"/>
      <c r="J42" s="7"/>
      <c r="K42" s="5" t="s">
        <v>8</v>
      </c>
      <c r="L42" s="6"/>
      <c r="M42" s="6"/>
      <c r="N42" s="6"/>
      <c r="O42" s="6"/>
      <c r="P42" s="6"/>
      <c r="Q42" s="7"/>
      <c r="R42" s="5" t="s">
        <v>9</v>
      </c>
      <c r="S42" s="7"/>
      <c r="T42" s="5" t="s">
        <v>10</v>
      </c>
      <c r="U42" s="6"/>
      <c r="V42" s="6"/>
      <c r="W42" s="7"/>
      <c r="X42" s="5" t="s">
        <v>4</v>
      </c>
      <c r="Y42" s="6"/>
      <c r="Z42" s="6"/>
      <c r="AA42" s="7"/>
      <c r="AB42" s="5" t="s">
        <v>18</v>
      </c>
      <c r="AC42" s="6"/>
      <c r="AD42" s="6"/>
      <c r="AE42" s="6"/>
      <c r="AF42" s="6"/>
      <c r="AG42" s="7"/>
    </row>
    <row r="43" spans="2:33" s="1" customFormat="1" ht="16.5" customHeight="1" x14ac:dyDescent="0.15">
      <c r="B43" s="234"/>
      <c r="C43" s="235"/>
      <c r="D43" s="235"/>
      <c r="E43" s="235"/>
      <c r="F43" s="235"/>
      <c r="G43" s="235"/>
      <c r="H43" s="235"/>
      <c r="I43" s="235"/>
      <c r="J43" s="235"/>
      <c r="K43" s="234"/>
      <c r="L43" s="235"/>
      <c r="M43" s="235"/>
      <c r="N43" s="235"/>
      <c r="O43" s="235"/>
      <c r="P43" s="235"/>
      <c r="Q43" s="235"/>
      <c r="R43" s="223"/>
      <c r="S43" s="224"/>
      <c r="T43" s="225"/>
      <c r="U43" s="226"/>
      <c r="V43" s="226"/>
      <c r="W43" s="227"/>
      <c r="X43" s="228">
        <f t="shared" ref="X43:X50" si="0">R43*T43</f>
        <v>0</v>
      </c>
      <c r="Y43" s="229"/>
      <c r="Z43" s="229"/>
      <c r="AA43" s="230"/>
      <c r="AB43" s="231"/>
      <c r="AC43" s="232"/>
      <c r="AD43" s="232"/>
      <c r="AE43" s="232"/>
      <c r="AF43" s="232"/>
      <c r="AG43" s="233"/>
    </row>
    <row r="44" spans="2:33" s="1" customFormat="1" ht="16.5" customHeight="1" x14ac:dyDescent="0.15">
      <c r="B44" s="218"/>
      <c r="C44" s="219"/>
      <c r="D44" s="219"/>
      <c r="E44" s="219"/>
      <c r="F44" s="219"/>
      <c r="G44" s="219"/>
      <c r="H44" s="219"/>
      <c r="I44" s="219"/>
      <c r="J44" s="219"/>
      <c r="K44" s="218"/>
      <c r="L44" s="219"/>
      <c r="M44" s="219"/>
      <c r="N44" s="219"/>
      <c r="O44" s="219"/>
      <c r="P44" s="219"/>
      <c r="Q44" s="219"/>
      <c r="R44" s="245"/>
      <c r="S44" s="246"/>
      <c r="T44" s="242"/>
      <c r="U44" s="243"/>
      <c r="V44" s="243"/>
      <c r="W44" s="244"/>
      <c r="X44" s="212">
        <f t="shared" si="0"/>
        <v>0</v>
      </c>
      <c r="Y44" s="213"/>
      <c r="Z44" s="213"/>
      <c r="AA44" s="214"/>
      <c r="AB44" s="215"/>
      <c r="AC44" s="216"/>
      <c r="AD44" s="216"/>
      <c r="AE44" s="216"/>
      <c r="AF44" s="216"/>
      <c r="AG44" s="217"/>
    </row>
    <row r="45" spans="2:33" s="1" customFormat="1" ht="16.5" customHeight="1" x14ac:dyDescent="0.15">
      <c r="B45" s="218"/>
      <c r="C45" s="219"/>
      <c r="D45" s="219"/>
      <c r="E45" s="219"/>
      <c r="F45" s="219"/>
      <c r="G45" s="219"/>
      <c r="H45" s="219"/>
      <c r="I45" s="219"/>
      <c r="J45" s="236"/>
      <c r="K45" s="218"/>
      <c r="L45" s="219"/>
      <c r="M45" s="219"/>
      <c r="N45" s="219"/>
      <c r="O45" s="219"/>
      <c r="P45" s="219"/>
      <c r="Q45" s="236"/>
      <c r="R45" s="245"/>
      <c r="S45" s="246"/>
      <c r="T45" s="242"/>
      <c r="U45" s="243"/>
      <c r="V45" s="243"/>
      <c r="W45" s="244"/>
      <c r="X45" s="212">
        <f t="shared" si="0"/>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 t="shared" si="0"/>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40"/>
      <c r="C50" s="241"/>
      <c r="D50" s="241"/>
      <c r="E50" s="241"/>
      <c r="F50" s="241"/>
      <c r="G50" s="241"/>
      <c r="H50" s="241"/>
      <c r="I50" s="241"/>
      <c r="J50" s="241"/>
      <c r="K50" s="240"/>
      <c r="L50" s="241"/>
      <c r="M50" s="241"/>
      <c r="N50" s="241"/>
      <c r="O50" s="241"/>
      <c r="P50" s="241"/>
      <c r="Q50" s="241"/>
      <c r="R50" s="207"/>
      <c r="S50" s="208"/>
      <c r="T50" s="209"/>
      <c r="U50" s="210"/>
      <c r="V50" s="210"/>
      <c r="W50" s="211"/>
      <c r="X50" s="212">
        <f t="shared" si="0"/>
        <v>0</v>
      </c>
      <c r="Y50" s="213"/>
      <c r="Z50" s="213"/>
      <c r="AA50" s="214"/>
      <c r="AB50" s="237"/>
      <c r="AC50" s="238"/>
      <c r="AD50" s="238"/>
      <c r="AE50" s="238"/>
      <c r="AF50" s="238"/>
      <c r="AG50" s="239"/>
    </row>
    <row r="51" spans="2:33" ht="16.5" customHeight="1" x14ac:dyDescent="0.15">
      <c r="B51" s="60" t="s">
        <v>11</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ht="16.5" customHeight="1" x14ac:dyDescent="0.15">
      <c r="B52" s="4" t="s">
        <v>12</v>
      </c>
    </row>
  </sheetData>
  <sheetProtection sheet="1" formatCells="0" formatColumns="0" formatRows="0" insertRows="0" deleteRows="0" selectLockedCells="1"/>
  <mergeCells count="146">
    <mergeCell ref="J3:X3"/>
    <mergeCell ref="A6:AG6"/>
    <mergeCell ref="L30:R30"/>
    <mergeCell ref="AA7:AG9"/>
    <mergeCell ref="T14:Z14"/>
    <mergeCell ref="AA14:AG14"/>
    <mergeCell ref="B24:K24"/>
    <mergeCell ref="B25:K25"/>
    <mergeCell ref="B26:K26"/>
    <mergeCell ref="B27:K27"/>
    <mergeCell ref="B28:K28"/>
    <mergeCell ref="B29:K29"/>
    <mergeCell ref="A4:AG4"/>
    <mergeCell ref="A5:AG5"/>
    <mergeCell ref="B7:E14"/>
    <mergeCell ref="F7:L9"/>
    <mergeCell ref="M7:S9"/>
    <mergeCell ref="T7:Z9"/>
    <mergeCell ref="F10:L10"/>
    <mergeCell ref="M10:S10"/>
    <mergeCell ref="B16:K16"/>
    <mergeCell ref="S23:AG23"/>
    <mergeCell ref="T11:Z13"/>
    <mergeCell ref="L17:R17"/>
    <mergeCell ref="L22:R22"/>
    <mergeCell ref="L16:R16"/>
    <mergeCell ref="S16:AG16"/>
    <mergeCell ref="T10:Z10"/>
    <mergeCell ref="AA10:AG10"/>
    <mergeCell ref="M11:S13"/>
    <mergeCell ref="F14:L14"/>
    <mergeCell ref="F11:L13"/>
    <mergeCell ref="M14:S14"/>
    <mergeCell ref="B20:K20"/>
    <mergeCell ref="B21:K21"/>
    <mergeCell ref="S18:AG18"/>
    <mergeCell ref="S19:AG19"/>
    <mergeCell ref="S20:AG20"/>
    <mergeCell ref="S21:AG21"/>
    <mergeCell ref="AA11:AG13"/>
    <mergeCell ref="B15:AG15"/>
    <mergeCell ref="B17:K17"/>
    <mergeCell ref="B22:K22"/>
    <mergeCell ref="S17:AG17"/>
    <mergeCell ref="L20:R20"/>
    <mergeCell ref="L21:R21"/>
    <mergeCell ref="B18:K18"/>
    <mergeCell ref="B19:K19"/>
    <mergeCell ref="B45:J45"/>
    <mergeCell ref="S31:AG31"/>
    <mergeCell ref="L18:R18"/>
    <mergeCell ref="L19:R19"/>
    <mergeCell ref="AB45:AG45"/>
    <mergeCell ref="S39:AG39"/>
    <mergeCell ref="L39:R39"/>
    <mergeCell ref="B40:K40"/>
    <mergeCell ref="S40:AG40"/>
    <mergeCell ref="S33:AG33"/>
    <mergeCell ref="B39:K39"/>
    <mergeCell ref="B33:K33"/>
    <mergeCell ref="B34:K34"/>
    <mergeCell ref="B35:K35"/>
    <mergeCell ref="B36:K36"/>
    <mergeCell ref="B37:K37"/>
    <mergeCell ref="S38:AG38"/>
    <mergeCell ref="L34:R34"/>
    <mergeCell ref="S34:AG34"/>
    <mergeCell ref="L35:R35"/>
    <mergeCell ref="S35:AG35"/>
    <mergeCell ref="L36:R36"/>
    <mergeCell ref="S22:AG22"/>
    <mergeCell ref="L27:R27"/>
    <mergeCell ref="L26:R26"/>
    <mergeCell ref="L23:R23"/>
    <mergeCell ref="L24:R24"/>
    <mergeCell ref="L25:R25"/>
    <mergeCell ref="S26:AG26"/>
    <mergeCell ref="B23:K23"/>
    <mergeCell ref="B30:K30"/>
    <mergeCell ref="L28:R28"/>
    <mergeCell ref="L29:R29"/>
    <mergeCell ref="S27:AG27"/>
    <mergeCell ref="S28:AG28"/>
    <mergeCell ref="S29:AG29"/>
    <mergeCell ref="S30:AG30"/>
    <mergeCell ref="S24:AG24"/>
    <mergeCell ref="S25:AG25"/>
    <mergeCell ref="K48:Q48"/>
    <mergeCell ref="K49:Q49"/>
    <mergeCell ref="R48:S48"/>
    <mergeCell ref="T48:W48"/>
    <mergeCell ref="K47:Q47"/>
    <mergeCell ref="R45:S45"/>
    <mergeCell ref="T45:W45"/>
    <mergeCell ref="X45:AA45"/>
    <mergeCell ref="L31:R31"/>
    <mergeCell ref="L32:R32"/>
    <mergeCell ref="S32:AG32"/>
    <mergeCell ref="B31:K31"/>
    <mergeCell ref="B32:K32"/>
    <mergeCell ref="L33:R33"/>
    <mergeCell ref="L38:R38"/>
    <mergeCell ref="R44:S44"/>
    <mergeCell ref="T44:W44"/>
    <mergeCell ref="X44:AA44"/>
    <mergeCell ref="B38:K38"/>
    <mergeCell ref="S36:AG36"/>
    <mergeCell ref="L37:R37"/>
    <mergeCell ref="S37:AG37"/>
    <mergeCell ref="L40:R40"/>
    <mergeCell ref="R49:S49"/>
    <mergeCell ref="T49:W49"/>
    <mergeCell ref="X49:AA49"/>
    <mergeCell ref="AB49:AG49"/>
    <mergeCell ref="R46:S46"/>
    <mergeCell ref="T46:W46"/>
    <mergeCell ref="X46:AA46"/>
    <mergeCell ref="AB46:AG46"/>
    <mergeCell ref="R47:S47"/>
    <mergeCell ref="T47:W47"/>
    <mergeCell ref="X47:AA47"/>
    <mergeCell ref="AB47:AG47"/>
    <mergeCell ref="R50:S50"/>
    <mergeCell ref="T50:W50"/>
    <mergeCell ref="X48:AA48"/>
    <mergeCell ref="AB48:AG48"/>
    <mergeCell ref="K46:Q46"/>
    <mergeCell ref="B41:AG41"/>
    <mergeCell ref="R43:S43"/>
    <mergeCell ref="T43:W43"/>
    <mergeCell ref="X43:AA43"/>
    <mergeCell ref="AB43:AG43"/>
    <mergeCell ref="B43:J43"/>
    <mergeCell ref="K43:Q43"/>
    <mergeCell ref="AB44:AG44"/>
    <mergeCell ref="B44:J44"/>
    <mergeCell ref="K45:Q45"/>
    <mergeCell ref="K44:Q44"/>
    <mergeCell ref="B48:J48"/>
    <mergeCell ref="X50:AA50"/>
    <mergeCell ref="AB50:AG50"/>
    <mergeCell ref="B49:J49"/>
    <mergeCell ref="B50:J50"/>
    <mergeCell ref="K50:Q50"/>
    <mergeCell ref="B46:J46"/>
    <mergeCell ref="B47:J47"/>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9" t="s">
        <v>229</v>
      </c>
    </row>
    <row r="2" spans="1:33" ht="16.5" customHeight="1" x14ac:dyDescent="0.15">
      <c r="B2" s="90" t="s">
        <v>108</v>
      </c>
    </row>
    <row r="3" spans="1:33" ht="16.5" customHeight="1" x14ac:dyDescent="0.15">
      <c r="A3" s="4" t="s">
        <v>166</v>
      </c>
      <c r="B3"/>
      <c r="C3"/>
      <c r="D3"/>
      <c r="E3"/>
      <c r="F3"/>
      <c r="G3"/>
      <c r="H3" s="8"/>
      <c r="I3" s="57"/>
      <c r="J3" s="308"/>
      <c r="K3" s="308"/>
      <c r="L3" s="308"/>
      <c r="M3" s="308"/>
      <c r="N3" s="308"/>
      <c r="O3" s="308"/>
      <c r="P3" s="308"/>
      <c r="Q3" s="308"/>
      <c r="R3" s="308"/>
      <c r="S3" s="308"/>
      <c r="T3" s="308"/>
      <c r="U3" s="308"/>
      <c r="V3" s="308"/>
      <c r="W3" s="308"/>
      <c r="X3" s="308"/>
      <c r="Y3" s="58"/>
      <c r="Z3" s="58"/>
      <c r="AA3" s="58"/>
      <c r="AB3" s="58"/>
      <c r="AC3" s="58"/>
      <c r="AD3" s="58"/>
      <c r="AE3" s="58"/>
      <c r="AF3" s="58"/>
      <c r="AG3" s="67" t="s">
        <v>228</v>
      </c>
    </row>
    <row r="4" spans="1:33" ht="16.5" customHeight="1" x14ac:dyDescent="0.15">
      <c r="A4" s="311" t="s">
        <v>242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row>
    <row r="5" spans="1:33" ht="16.5" customHeight="1" x14ac:dyDescent="0.15">
      <c r="A5" s="311" t="s">
        <v>116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09" t="s">
        <v>157</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ht="16.5" customHeight="1" x14ac:dyDescent="0.15">
      <c r="B7" s="312" t="s">
        <v>1</v>
      </c>
      <c r="C7" s="313"/>
      <c r="D7" s="313"/>
      <c r="E7" s="314"/>
      <c r="F7" s="320" t="s">
        <v>0</v>
      </c>
      <c r="G7" s="321"/>
      <c r="H7" s="321"/>
      <c r="I7" s="321"/>
      <c r="J7" s="321"/>
      <c r="K7" s="321"/>
      <c r="L7" s="322"/>
      <c r="M7" s="272" t="s">
        <v>13</v>
      </c>
      <c r="N7" s="273"/>
      <c r="O7" s="273"/>
      <c r="P7" s="273"/>
      <c r="Q7" s="273"/>
      <c r="R7" s="273"/>
      <c r="S7" s="274"/>
      <c r="T7" s="272" t="s">
        <v>14</v>
      </c>
      <c r="U7" s="273"/>
      <c r="V7" s="273"/>
      <c r="W7" s="273"/>
      <c r="X7" s="273"/>
      <c r="Y7" s="273"/>
      <c r="Z7" s="274"/>
      <c r="AA7" s="272" t="s">
        <v>15</v>
      </c>
      <c r="AB7" s="273"/>
      <c r="AC7" s="273"/>
      <c r="AD7" s="273"/>
      <c r="AE7" s="273"/>
      <c r="AF7" s="273"/>
      <c r="AG7" s="274"/>
    </row>
    <row r="8" spans="1:33" ht="16.5" customHeight="1" x14ac:dyDescent="0.15">
      <c r="B8" s="315"/>
      <c r="C8" s="311"/>
      <c r="D8" s="311"/>
      <c r="E8" s="316"/>
      <c r="F8" s="323"/>
      <c r="G8" s="324"/>
      <c r="H8" s="324"/>
      <c r="I8" s="324"/>
      <c r="J8" s="324"/>
      <c r="K8" s="324"/>
      <c r="L8" s="325"/>
      <c r="M8" s="275"/>
      <c r="N8" s="276"/>
      <c r="O8" s="276"/>
      <c r="P8" s="276"/>
      <c r="Q8" s="276"/>
      <c r="R8" s="276"/>
      <c r="S8" s="277"/>
      <c r="T8" s="275"/>
      <c r="U8" s="276"/>
      <c r="V8" s="276"/>
      <c r="W8" s="276"/>
      <c r="X8" s="276"/>
      <c r="Y8" s="276"/>
      <c r="Z8" s="277"/>
      <c r="AA8" s="275"/>
      <c r="AB8" s="276"/>
      <c r="AC8" s="276"/>
      <c r="AD8" s="276"/>
      <c r="AE8" s="276"/>
      <c r="AF8" s="276"/>
      <c r="AG8" s="277"/>
    </row>
    <row r="9" spans="1:33" ht="16.5" customHeight="1" x14ac:dyDescent="0.15">
      <c r="B9" s="315"/>
      <c r="C9" s="311"/>
      <c r="D9" s="311"/>
      <c r="E9" s="316"/>
      <c r="F9" s="326"/>
      <c r="G9" s="327"/>
      <c r="H9" s="327"/>
      <c r="I9" s="327"/>
      <c r="J9" s="327"/>
      <c r="K9" s="327"/>
      <c r="L9" s="328"/>
      <c r="M9" s="278"/>
      <c r="N9" s="279"/>
      <c r="O9" s="279"/>
      <c r="P9" s="279"/>
      <c r="Q9" s="279"/>
      <c r="R9" s="279"/>
      <c r="S9" s="280"/>
      <c r="T9" s="278"/>
      <c r="U9" s="279"/>
      <c r="V9" s="279"/>
      <c r="W9" s="279"/>
      <c r="X9" s="279"/>
      <c r="Y9" s="279"/>
      <c r="Z9" s="280"/>
      <c r="AA9" s="278"/>
      <c r="AB9" s="279"/>
      <c r="AC9" s="279"/>
      <c r="AD9" s="279"/>
      <c r="AE9" s="279"/>
      <c r="AF9" s="279"/>
      <c r="AG9" s="280"/>
    </row>
    <row r="10" spans="1:33" ht="16.5" customHeight="1" x14ac:dyDescent="0.15">
      <c r="B10" s="315"/>
      <c r="C10" s="311"/>
      <c r="D10" s="311"/>
      <c r="E10" s="316"/>
      <c r="F10" s="339"/>
      <c r="G10" s="340"/>
      <c r="H10" s="340"/>
      <c r="I10" s="340"/>
      <c r="J10" s="340"/>
      <c r="K10" s="340"/>
      <c r="L10" s="341"/>
      <c r="M10" s="332"/>
      <c r="N10" s="332"/>
      <c r="O10" s="332"/>
      <c r="P10" s="332"/>
      <c r="Q10" s="332"/>
      <c r="R10" s="332"/>
      <c r="S10" s="332"/>
      <c r="T10" s="271">
        <f>F10-M10</f>
        <v>0</v>
      </c>
      <c r="U10" s="271"/>
      <c r="V10" s="271"/>
      <c r="W10" s="271"/>
      <c r="X10" s="271"/>
      <c r="Y10" s="271"/>
      <c r="Z10" s="271"/>
      <c r="AA10" s="271">
        <f>L40</f>
        <v>0</v>
      </c>
      <c r="AB10" s="271"/>
      <c r="AC10" s="271"/>
      <c r="AD10" s="271"/>
      <c r="AE10" s="271"/>
      <c r="AF10" s="271"/>
      <c r="AG10" s="271"/>
    </row>
    <row r="11" spans="1:33" ht="16.5" customHeight="1" x14ac:dyDescent="0.15">
      <c r="B11" s="315"/>
      <c r="C11" s="311"/>
      <c r="D11" s="311"/>
      <c r="E11" s="316"/>
      <c r="F11" s="284" t="s">
        <v>158</v>
      </c>
      <c r="G11" s="285"/>
      <c r="H11" s="285"/>
      <c r="I11" s="285"/>
      <c r="J11" s="285"/>
      <c r="K11" s="285"/>
      <c r="L11" s="286"/>
      <c r="M11" s="272" t="s">
        <v>16</v>
      </c>
      <c r="N11" s="273"/>
      <c r="O11" s="273"/>
      <c r="P11" s="273"/>
      <c r="Q11" s="273"/>
      <c r="R11" s="273"/>
      <c r="S11" s="274"/>
      <c r="T11" s="272" t="s">
        <v>17</v>
      </c>
      <c r="U11" s="321"/>
      <c r="V11" s="321"/>
      <c r="W11" s="321"/>
      <c r="X11" s="321"/>
      <c r="Y11" s="321"/>
      <c r="Z11" s="322"/>
      <c r="AA11" s="284" t="s">
        <v>107</v>
      </c>
      <c r="AB11" s="294"/>
      <c r="AC11" s="294"/>
      <c r="AD11" s="294"/>
      <c r="AE11" s="294"/>
      <c r="AF11" s="294"/>
      <c r="AG11" s="295"/>
    </row>
    <row r="12" spans="1:33" ht="16.5" customHeight="1" x14ac:dyDescent="0.15">
      <c r="B12" s="315"/>
      <c r="C12" s="311"/>
      <c r="D12" s="311"/>
      <c r="E12" s="316"/>
      <c r="F12" s="287"/>
      <c r="G12" s="288"/>
      <c r="H12" s="288"/>
      <c r="I12" s="288"/>
      <c r="J12" s="288"/>
      <c r="K12" s="288"/>
      <c r="L12" s="289"/>
      <c r="M12" s="275"/>
      <c r="N12" s="276"/>
      <c r="O12" s="276"/>
      <c r="P12" s="276"/>
      <c r="Q12" s="276"/>
      <c r="R12" s="276"/>
      <c r="S12" s="277"/>
      <c r="T12" s="323"/>
      <c r="U12" s="324"/>
      <c r="V12" s="324"/>
      <c r="W12" s="324"/>
      <c r="X12" s="324"/>
      <c r="Y12" s="324"/>
      <c r="Z12" s="325"/>
      <c r="AA12" s="296"/>
      <c r="AB12" s="297"/>
      <c r="AC12" s="297"/>
      <c r="AD12" s="297"/>
      <c r="AE12" s="297"/>
      <c r="AF12" s="297"/>
      <c r="AG12" s="298"/>
    </row>
    <row r="13" spans="1:33" ht="16.5" customHeight="1" x14ac:dyDescent="0.15">
      <c r="B13" s="315"/>
      <c r="C13" s="311"/>
      <c r="D13" s="311"/>
      <c r="E13" s="316"/>
      <c r="F13" s="290"/>
      <c r="G13" s="291"/>
      <c r="H13" s="291"/>
      <c r="I13" s="291"/>
      <c r="J13" s="291"/>
      <c r="K13" s="291"/>
      <c r="L13" s="292"/>
      <c r="M13" s="278"/>
      <c r="N13" s="279"/>
      <c r="O13" s="279"/>
      <c r="P13" s="279"/>
      <c r="Q13" s="279"/>
      <c r="R13" s="279"/>
      <c r="S13" s="280"/>
      <c r="T13" s="326"/>
      <c r="U13" s="327"/>
      <c r="V13" s="327"/>
      <c r="W13" s="327"/>
      <c r="X13" s="327"/>
      <c r="Y13" s="327"/>
      <c r="Z13" s="328"/>
      <c r="AA13" s="299"/>
      <c r="AB13" s="300"/>
      <c r="AC13" s="300"/>
      <c r="AD13" s="300"/>
      <c r="AE13" s="300"/>
      <c r="AF13" s="300"/>
      <c r="AG13" s="301"/>
    </row>
    <row r="14" spans="1:33" ht="16.5" customHeight="1" x14ac:dyDescent="0.15">
      <c r="B14" s="317"/>
      <c r="C14" s="318"/>
      <c r="D14" s="318"/>
      <c r="E14" s="319"/>
      <c r="F14" s="281" t="str">
        <f>IFERROR('様式3-1-①(全体)'!F15*(AA10/'様式3-1-①(全体)'!AA11),"")</f>
        <v/>
      </c>
      <c r="G14" s="282"/>
      <c r="H14" s="282"/>
      <c r="I14" s="282"/>
      <c r="J14" s="282"/>
      <c r="K14" s="282"/>
      <c r="L14" s="283"/>
      <c r="M14" s="293">
        <f>IF(AA10&gt;F14,F14,AA10)</f>
        <v>0</v>
      </c>
      <c r="N14" s="293"/>
      <c r="O14" s="293"/>
      <c r="P14" s="293"/>
      <c r="Q14" s="293"/>
      <c r="R14" s="293"/>
      <c r="S14" s="293"/>
      <c r="T14" s="271">
        <f>IF(T10&gt;M14,M14,T10)</f>
        <v>0</v>
      </c>
      <c r="U14" s="271"/>
      <c r="V14" s="271"/>
      <c r="W14" s="271"/>
      <c r="X14" s="271"/>
      <c r="Y14" s="271"/>
      <c r="Z14" s="271"/>
      <c r="AA14" s="293">
        <f>ROUNDDOWN(T14/2,-3)</f>
        <v>0</v>
      </c>
      <c r="AB14" s="293"/>
      <c r="AC14" s="293"/>
      <c r="AD14" s="293"/>
      <c r="AE14" s="293"/>
      <c r="AF14" s="293"/>
      <c r="AG14" s="293"/>
    </row>
    <row r="15" spans="1:33" ht="16.5" customHeight="1" x14ac:dyDescent="0.15">
      <c r="B15" s="268" t="s">
        <v>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0"/>
    </row>
    <row r="16" spans="1:33" ht="16.5" customHeight="1" x14ac:dyDescent="0.15">
      <c r="B16" s="333" t="s">
        <v>3</v>
      </c>
      <c r="C16" s="334"/>
      <c r="D16" s="334"/>
      <c r="E16" s="334"/>
      <c r="F16" s="334"/>
      <c r="G16" s="334"/>
      <c r="H16" s="334"/>
      <c r="I16" s="334"/>
      <c r="J16" s="334"/>
      <c r="K16" s="335"/>
      <c r="L16" s="265" t="s">
        <v>4</v>
      </c>
      <c r="M16" s="266"/>
      <c r="N16" s="266"/>
      <c r="O16" s="266"/>
      <c r="P16" s="266"/>
      <c r="Q16" s="266"/>
      <c r="R16" s="267"/>
      <c r="S16" s="265" t="s">
        <v>5</v>
      </c>
      <c r="T16" s="266"/>
      <c r="U16" s="266"/>
      <c r="V16" s="266"/>
      <c r="W16" s="266"/>
      <c r="X16" s="266"/>
      <c r="Y16" s="266"/>
      <c r="Z16" s="266"/>
      <c r="AA16" s="266"/>
      <c r="AB16" s="266"/>
      <c r="AC16" s="266"/>
      <c r="AD16" s="266"/>
      <c r="AE16" s="266"/>
      <c r="AF16" s="266"/>
      <c r="AG16" s="267"/>
    </row>
    <row r="17" spans="2:33" s="1" customFormat="1" ht="16.5" customHeight="1" x14ac:dyDescent="0.15">
      <c r="B17" s="302"/>
      <c r="C17" s="303"/>
      <c r="D17" s="303"/>
      <c r="E17" s="303"/>
      <c r="F17" s="303"/>
      <c r="G17" s="303"/>
      <c r="H17" s="303"/>
      <c r="I17" s="303"/>
      <c r="J17" s="303"/>
      <c r="K17" s="304"/>
      <c r="L17" s="336"/>
      <c r="M17" s="337"/>
      <c r="N17" s="337"/>
      <c r="O17" s="337"/>
      <c r="P17" s="337"/>
      <c r="Q17" s="337"/>
      <c r="R17" s="338"/>
      <c r="S17" s="302"/>
      <c r="T17" s="303"/>
      <c r="U17" s="303"/>
      <c r="V17" s="303"/>
      <c r="W17" s="303"/>
      <c r="X17" s="303"/>
      <c r="Y17" s="303"/>
      <c r="Z17" s="303"/>
      <c r="AA17" s="303"/>
      <c r="AB17" s="303"/>
      <c r="AC17" s="303"/>
      <c r="AD17" s="303"/>
      <c r="AE17" s="303"/>
      <c r="AF17" s="303"/>
      <c r="AG17" s="304"/>
    </row>
    <row r="18" spans="2:33" s="1" customFormat="1" ht="16.5" customHeight="1" x14ac:dyDescent="0.15">
      <c r="B18" s="253"/>
      <c r="C18" s="254"/>
      <c r="D18" s="254"/>
      <c r="E18" s="254"/>
      <c r="F18" s="254"/>
      <c r="G18" s="254"/>
      <c r="H18" s="254"/>
      <c r="I18" s="254"/>
      <c r="J18" s="254"/>
      <c r="K18" s="255"/>
      <c r="L18" s="247"/>
      <c r="M18" s="248"/>
      <c r="N18" s="248"/>
      <c r="O18" s="248"/>
      <c r="P18" s="248"/>
      <c r="Q18" s="248"/>
      <c r="R18" s="249"/>
      <c r="S18" s="253"/>
      <c r="T18" s="254"/>
      <c r="U18" s="254"/>
      <c r="V18" s="254"/>
      <c r="W18" s="254"/>
      <c r="X18" s="254"/>
      <c r="Y18" s="254"/>
      <c r="Z18" s="254"/>
      <c r="AA18" s="254"/>
      <c r="AB18" s="254"/>
      <c r="AC18" s="254"/>
      <c r="AD18" s="254"/>
      <c r="AE18" s="254"/>
      <c r="AF18" s="254"/>
      <c r="AG18" s="255"/>
    </row>
    <row r="19" spans="2:33" s="1" customFormat="1" ht="16.5" customHeight="1" x14ac:dyDescent="0.15">
      <c r="B19" s="253"/>
      <c r="C19" s="254"/>
      <c r="D19" s="254"/>
      <c r="E19" s="254"/>
      <c r="F19" s="254"/>
      <c r="G19" s="254"/>
      <c r="H19" s="254"/>
      <c r="I19" s="254"/>
      <c r="J19" s="254"/>
      <c r="K19" s="255"/>
      <c r="L19" s="247"/>
      <c r="M19" s="248"/>
      <c r="N19" s="248"/>
      <c r="O19" s="248"/>
      <c r="P19" s="248"/>
      <c r="Q19" s="248"/>
      <c r="R19" s="249"/>
      <c r="S19" s="253"/>
      <c r="T19" s="254"/>
      <c r="U19" s="254"/>
      <c r="V19" s="254"/>
      <c r="W19" s="254"/>
      <c r="X19" s="254"/>
      <c r="Y19" s="254"/>
      <c r="Z19" s="254"/>
      <c r="AA19" s="254"/>
      <c r="AB19" s="254"/>
      <c r="AC19" s="254"/>
      <c r="AD19" s="254"/>
      <c r="AE19" s="254"/>
      <c r="AF19" s="254"/>
      <c r="AG19" s="255"/>
    </row>
    <row r="20" spans="2:33" s="1" customFormat="1" ht="16.5" customHeight="1" x14ac:dyDescent="0.15">
      <c r="B20" s="253"/>
      <c r="C20" s="254"/>
      <c r="D20" s="254"/>
      <c r="E20" s="254"/>
      <c r="F20" s="254"/>
      <c r="G20" s="254"/>
      <c r="H20" s="254"/>
      <c r="I20" s="254"/>
      <c r="J20" s="254"/>
      <c r="K20" s="255"/>
      <c r="L20" s="247"/>
      <c r="M20" s="248"/>
      <c r="N20" s="248"/>
      <c r="O20" s="248"/>
      <c r="P20" s="248"/>
      <c r="Q20" s="248"/>
      <c r="R20" s="249"/>
      <c r="S20" s="253"/>
      <c r="T20" s="254"/>
      <c r="U20" s="254"/>
      <c r="V20" s="254"/>
      <c r="W20" s="254"/>
      <c r="X20" s="254"/>
      <c r="Y20" s="254"/>
      <c r="Z20" s="254"/>
      <c r="AA20" s="254"/>
      <c r="AB20" s="254"/>
      <c r="AC20" s="254"/>
      <c r="AD20" s="254"/>
      <c r="AE20" s="254"/>
      <c r="AF20" s="254"/>
      <c r="AG20" s="255"/>
    </row>
    <row r="21" spans="2:33" s="1" customFormat="1" ht="16.5" customHeight="1" x14ac:dyDescent="0.15">
      <c r="B21" s="253"/>
      <c r="C21" s="254"/>
      <c r="D21" s="254"/>
      <c r="E21" s="254"/>
      <c r="F21" s="254"/>
      <c r="G21" s="254"/>
      <c r="H21" s="254"/>
      <c r="I21" s="254"/>
      <c r="J21" s="254"/>
      <c r="K21" s="255"/>
      <c r="L21" s="247"/>
      <c r="M21" s="248"/>
      <c r="N21" s="248"/>
      <c r="O21" s="248"/>
      <c r="P21" s="248"/>
      <c r="Q21" s="248"/>
      <c r="R21" s="249"/>
      <c r="S21" s="253"/>
      <c r="T21" s="254"/>
      <c r="U21" s="254"/>
      <c r="V21" s="254"/>
      <c r="W21" s="254"/>
      <c r="X21" s="254"/>
      <c r="Y21" s="254"/>
      <c r="Z21" s="254"/>
      <c r="AA21" s="254"/>
      <c r="AB21" s="254"/>
      <c r="AC21" s="254"/>
      <c r="AD21" s="254"/>
      <c r="AE21" s="254"/>
      <c r="AF21" s="254"/>
      <c r="AG21" s="255"/>
    </row>
    <row r="22" spans="2:33" s="1" customFormat="1" ht="16.5" customHeight="1" x14ac:dyDescent="0.15">
      <c r="B22" s="253"/>
      <c r="C22" s="254"/>
      <c r="D22" s="254"/>
      <c r="E22" s="254"/>
      <c r="F22" s="254"/>
      <c r="G22" s="254"/>
      <c r="H22" s="254"/>
      <c r="I22" s="254"/>
      <c r="J22" s="254"/>
      <c r="K22" s="255"/>
      <c r="L22" s="247"/>
      <c r="M22" s="248"/>
      <c r="N22" s="248"/>
      <c r="O22" s="248"/>
      <c r="P22" s="248"/>
      <c r="Q22" s="248"/>
      <c r="R22" s="249"/>
      <c r="S22" s="253"/>
      <c r="T22" s="254"/>
      <c r="U22" s="254"/>
      <c r="V22" s="254"/>
      <c r="W22" s="254"/>
      <c r="X22" s="254"/>
      <c r="Y22" s="254"/>
      <c r="Z22" s="254"/>
      <c r="AA22" s="254"/>
      <c r="AB22" s="254"/>
      <c r="AC22" s="254"/>
      <c r="AD22" s="254"/>
      <c r="AE22" s="254"/>
      <c r="AF22" s="254"/>
      <c r="AG22" s="255"/>
    </row>
    <row r="23" spans="2:33" s="1" customFormat="1" ht="16.5" customHeight="1" x14ac:dyDescent="0.15">
      <c r="B23" s="253"/>
      <c r="C23" s="254"/>
      <c r="D23" s="254"/>
      <c r="E23" s="254"/>
      <c r="F23" s="254"/>
      <c r="G23" s="254"/>
      <c r="H23" s="254"/>
      <c r="I23" s="254"/>
      <c r="J23" s="254"/>
      <c r="K23" s="255"/>
      <c r="L23" s="247"/>
      <c r="M23" s="248"/>
      <c r="N23" s="248"/>
      <c r="O23" s="248"/>
      <c r="P23" s="248"/>
      <c r="Q23" s="248"/>
      <c r="R23" s="249"/>
      <c r="S23" s="253"/>
      <c r="T23" s="254"/>
      <c r="U23" s="254"/>
      <c r="V23" s="254"/>
      <c r="W23" s="254"/>
      <c r="X23" s="254"/>
      <c r="Y23" s="254"/>
      <c r="Z23" s="254"/>
      <c r="AA23" s="254"/>
      <c r="AB23" s="254"/>
      <c r="AC23" s="254"/>
      <c r="AD23" s="254"/>
      <c r="AE23" s="254"/>
      <c r="AF23" s="254"/>
      <c r="AG23" s="255"/>
    </row>
    <row r="24" spans="2:33" s="1" customFormat="1" ht="16.5" customHeight="1" x14ac:dyDescent="0.15">
      <c r="B24" s="253"/>
      <c r="C24" s="254"/>
      <c r="D24" s="254"/>
      <c r="E24" s="254"/>
      <c r="F24" s="254"/>
      <c r="G24" s="254"/>
      <c r="H24" s="254"/>
      <c r="I24" s="254"/>
      <c r="J24" s="254"/>
      <c r="K24" s="255"/>
      <c r="L24" s="247"/>
      <c r="M24" s="248"/>
      <c r="N24" s="248"/>
      <c r="O24" s="248"/>
      <c r="P24" s="248"/>
      <c r="Q24" s="248"/>
      <c r="R24" s="249"/>
      <c r="S24" s="253"/>
      <c r="T24" s="254"/>
      <c r="U24" s="254"/>
      <c r="V24" s="254"/>
      <c r="W24" s="254"/>
      <c r="X24" s="254"/>
      <c r="Y24" s="254"/>
      <c r="Z24" s="254"/>
      <c r="AA24" s="254"/>
      <c r="AB24" s="254"/>
      <c r="AC24" s="254"/>
      <c r="AD24" s="254"/>
      <c r="AE24" s="254"/>
      <c r="AF24" s="254"/>
      <c r="AG24" s="255"/>
    </row>
    <row r="25" spans="2:33" s="1" customFormat="1" ht="16.5" customHeight="1" x14ac:dyDescent="0.15">
      <c r="B25" s="253"/>
      <c r="C25" s="254"/>
      <c r="D25" s="254"/>
      <c r="E25" s="254"/>
      <c r="F25" s="254"/>
      <c r="G25" s="254"/>
      <c r="H25" s="254"/>
      <c r="I25" s="254"/>
      <c r="J25" s="254"/>
      <c r="K25" s="255"/>
      <c r="L25" s="247"/>
      <c r="M25" s="248"/>
      <c r="N25" s="248"/>
      <c r="O25" s="248"/>
      <c r="P25" s="248"/>
      <c r="Q25" s="248"/>
      <c r="R25" s="249"/>
      <c r="S25" s="253"/>
      <c r="T25" s="254"/>
      <c r="U25" s="254"/>
      <c r="V25" s="254"/>
      <c r="W25" s="254"/>
      <c r="X25" s="254"/>
      <c r="Y25" s="254"/>
      <c r="Z25" s="254"/>
      <c r="AA25" s="254"/>
      <c r="AB25" s="254"/>
      <c r="AC25" s="254"/>
      <c r="AD25" s="254"/>
      <c r="AE25" s="254"/>
      <c r="AF25" s="254"/>
      <c r="AG25" s="255"/>
    </row>
    <row r="26" spans="2:33" s="1" customFormat="1" ht="16.5" customHeight="1" x14ac:dyDescent="0.15">
      <c r="B26" s="253"/>
      <c r="C26" s="254"/>
      <c r="D26" s="254"/>
      <c r="E26" s="254"/>
      <c r="F26" s="254"/>
      <c r="G26" s="254"/>
      <c r="H26" s="254"/>
      <c r="I26" s="254"/>
      <c r="J26" s="254"/>
      <c r="K26" s="255"/>
      <c r="L26" s="247"/>
      <c r="M26" s="248"/>
      <c r="N26" s="248"/>
      <c r="O26" s="248"/>
      <c r="P26" s="248"/>
      <c r="Q26" s="248"/>
      <c r="R26" s="249"/>
      <c r="S26" s="253"/>
      <c r="T26" s="254"/>
      <c r="U26" s="254"/>
      <c r="V26" s="254"/>
      <c r="W26" s="254"/>
      <c r="X26" s="254"/>
      <c r="Y26" s="254"/>
      <c r="Z26" s="254"/>
      <c r="AA26" s="254"/>
      <c r="AB26" s="254"/>
      <c r="AC26" s="254"/>
      <c r="AD26" s="254"/>
      <c r="AE26" s="254"/>
      <c r="AF26" s="254"/>
      <c r="AG26" s="255"/>
    </row>
    <row r="27" spans="2:33" s="1" customFormat="1" ht="16.5" customHeight="1" x14ac:dyDescent="0.15">
      <c r="B27" s="253"/>
      <c r="C27" s="254"/>
      <c r="D27" s="254"/>
      <c r="E27" s="254"/>
      <c r="F27" s="254"/>
      <c r="G27" s="254"/>
      <c r="H27" s="254"/>
      <c r="I27" s="254"/>
      <c r="J27" s="254"/>
      <c r="K27" s="255"/>
      <c r="L27" s="247"/>
      <c r="M27" s="248"/>
      <c r="N27" s="248"/>
      <c r="O27" s="248"/>
      <c r="P27" s="248"/>
      <c r="Q27" s="248"/>
      <c r="R27" s="249"/>
      <c r="S27" s="253"/>
      <c r="T27" s="254"/>
      <c r="U27" s="254"/>
      <c r="V27" s="254"/>
      <c r="W27" s="254"/>
      <c r="X27" s="254"/>
      <c r="Y27" s="254"/>
      <c r="Z27" s="254"/>
      <c r="AA27" s="254"/>
      <c r="AB27" s="254"/>
      <c r="AC27" s="254"/>
      <c r="AD27" s="254"/>
      <c r="AE27" s="254"/>
      <c r="AF27" s="254"/>
      <c r="AG27" s="255"/>
    </row>
    <row r="28" spans="2:33" s="1" customFormat="1" ht="16.5" customHeight="1" x14ac:dyDescent="0.15">
      <c r="B28" s="253"/>
      <c r="C28" s="254"/>
      <c r="D28" s="254"/>
      <c r="E28" s="254"/>
      <c r="F28" s="254"/>
      <c r="G28" s="254"/>
      <c r="H28" s="254"/>
      <c r="I28" s="254"/>
      <c r="J28" s="254"/>
      <c r="K28" s="255"/>
      <c r="L28" s="247"/>
      <c r="M28" s="248"/>
      <c r="N28" s="248"/>
      <c r="O28" s="248"/>
      <c r="P28" s="248"/>
      <c r="Q28" s="248"/>
      <c r="R28" s="249"/>
      <c r="S28" s="253"/>
      <c r="T28" s="254"/>
      <c r="U28" s="254"/>
      <c r="V28" s="254"/>
      <c r="W28" s="254"/>
      <c r="X28" s="254"/>
      <c r="Y28" s="254"/>
      <c r="Z28" s="254"/>
      <c r="AA28" s="254"/>
      <c r="AB28" s="254"/>
      <c r="AC28" s="254"/>
      <c r="AD28" s="254"/>
      <c r="AE28" s="254"/>
      <c r="AF28" s="254"/>
      <c r="AG28" s="255"/>
    </row>
    <row r="29" spans="2:33" s="1" customFormat="1" ht="16.5" customHeight="1" x14ac:dyDescent="0.15">
      <c r="B29" s="253"/>
      <c r="C29" s="254"/>
      <c r="D29" s="254"/>
      <c r="E29" s="254"/>
      <c r="F29" s="254"/>
      <c r="G29" s="254"/>
      <c r="H29" s="254"/>
      <c r="I29" s="254"/>
      <c r="J29" s="254"/>
      <c r="K29" s="255"/>
      <c r="L29" s="247"/>
      <c r="M29" s="248"/>
      <c r="N29" s="248"/>
      <c r="O29" s="248"/>
      <c r="P29" s="248"/>
      <c r="Q29" s="248"/>
      <c r="R29" s="249"/>
      <c r="S29" s="253"/>
      <c r="T29" s="254"/>
      <c r="U29" s="254"/>
      <c r="V29" s="254"/>
      <c r="W29" s="254"/>
      <c r="X29" s="254"/>
      <c r="Y29" s="254"/>
      <c r="Z29" s="254"/>
      <c r="AA29" s="254"/>
      <c r="AB29" s="254"/>
      <c r="AC29" s="254"/>
      <c r="AD29" s="254"/>
      <c r="AE29" s="254"/>
      <c r="AF29" s="254"/>
      <c r="AG29" s="255"/>
    </row>
    <row r="30" spans="2:33" s="1" customFormat="1" ht="16.5" customHeight="1" x14ac:dyDescent="0.15">
      <c r="B30" s="253"/>
      <c r="C30" s="254"/>
      <c r="D30" s="254"/>
      <c r="E30" s="254"/>
      <c r="F30" s="254"/>
      <c r="G30" s="254"/>
      <c r="H30" s="254"/>
      <c r="I30" s="254"/>
      <c r="J30" s="254"/>
      <c r="K30" s="255"/>
      <c r="L30" s="247"/>
      <c r="M30" s="248"/>
      <c r="N30" s="248"/>
      <c r="O30" s="248"/>
      <c r="P30" s="248"/>
      <c r="Q30" s="248"/>
      <c r="R30" s="249"/>
      <c r="S30" s="253"/>
      <c r="T30" s="254"/>
      <c r="U30" s="254"/>
      <c r="V30" s="254"/>
      <c r="W30" s="254"/>
      <c r="X30" s="254"/>
      <c r="Y30" s="254"/>
      <c r="Z30" s="254"/>
      <c r="AA30" s="254"/>
      <c r="AB30" s="254"/>
      <c r="AC30" s="254"/>
      <c r="AD30" s="254"/>
      <c r="AE30" s="254"/>
      <c r="AF30" s="254"/>
      <c r="AG30" s="255"/>
    </row>
    <row r="31" spans="2:33" s="1" customFormat="1" ht="16.5" customHeight="1" x14ac:dyDescent="0.15">
      <c r="B31" s="253"/>
      <c r="C31" s="254"/>
      <c r="D31" s="254"/>
      <c r="E31" s="254"/>
      <c r="F31" s="254"/>
      <c r="G31" s="254"/>
      <c r="H31" s="254"/>
      <c r="I31" s="254"/>
      <c r="J31" s="254"/>
      <c r="K31" s="255"/>
      <c r="L31" s="247"/>
      <c r="M31" s="248"/>
      <c r="N31" s="248"/>
      <c r="O31" s="248"/>
      <c r="P31" s="248"/>
      <c r="Q31" s="248"/>
      <c r="R31" s="249"/>
      <c r="S31" s="253"/>
      <c r="T31" s="254"/>
      <c r="U31" s="254"/>
      <c r="V31" s="254"/>
      <c r="W31" s="254"/>
      <c r="X31" s="254"/>
      <c r="Y31" s="254"/>
      <c r="Z31" s="254"/>
      <c r="AA31" s="254"/>
      <c r="AB31" s="254"/>
      <c r="AC31" s="254"/>
      <c r="AD31" s="254"/>
      <c r="AE31" s="254"/>
      <c r="AF31" s="254"/>
      <c r="AG31" s="255"/>
    </row>
    <row r="32" spans="2:33" s="1" customFormat="1" ht="16.5" customHeight="1" x14ac:dyDescent="0.15">
      <c r="B32" s="253"/>
      <c r="C32" s="254"/>
      <c r="D32" s="254"/>
      <c r="E32" s="254"/>
      <c r="F32" s="254"/>
      <c r="G32" s="254"/>
      <c r="H32" s="254"/>
      <c r="I32" s="254"/>
      <c r="J32" s="254"/>
      <c r="K32" s="255"/>
      <c r="L32" s="247"/>
      <c r="M32" s="248"/>
      <c r="N32" s="248"/>
      <c r="O32" s="248"/>
      <c r="P32" s="248"/>
      <c r="Q32" s="248"/>
      <c r="R32" s="249"/>
      <c r="S32" s="253"/>
      <c r="T32" s="254"/>
      <c r="U32" s="254"/>
      <c r="V32" s="254"/>
      <c r="W32" s="254"/>
      <c r="X32" s="254"/>
      <c r="Y32" s="254"/>
      <c r="Z32" s="254"/>
      <c r="AA32" s="254"/>
      <c r="AB32" s="254"/>
      <c r="AC32" s="254"/>
      <c r="AD32" s="254"/>
      <c r="AE32" s="254"/>
      <c r="AF32" s="254"/>
      <c r="AG32" s="255"/>
    </row>
    <row r="33" spans="2:33" s="1" customFormat="1" ht="16.5" customHeight="1" x14ac:dyDescent="0.15">
      <c r="B33" s="253"/>
      <c r="C33" s="254"/>
      <c r="D33" s="254"/>
      <c r="E33" s="254"/>
      <c r="F33" s="254"/>
      <c r="G33" s="254"/>
      <c r="H33" s="254"/>
      <c r="I33" s="254"/>
      <c r="J33" s="254"/>
      <c r="K33" s="255"/>
      <c r="L33" s="247"/>
      <c r="M33" s="248"/>
      <c r="N33" s="248"/>
      <c r="O33" s="248"/>
      <c r="P33" s="248"/>
      <c r="Q33" s="248"/>
      <c r="R33" s="249"/>
      <c r="S33" s="253"/>
      <c r="T33" s="254"/>
      <c r="U33" s="254"/>
      <c r="V33" s="254"/>
      <c r="W33" s="254"/>
      <c r="X33" s="254"/>
      <c r="Y33" s="254"/>
      <c r="Z33" s="254"/>
      <c r="AA33" s="254"/>
      <c r="AB33" s="254"/>
      <c r="AC33" s="254"/>
      <c r="AD33" s="254"/>
      <c r="AE33" s="254"/>
      <c r="AF33" s="254"/>
      <c r="AG33" s="255"/>
    </row>
    <row r="34" spans="2:33" s="1" customFormat="1" ht="16.5" customHeight="1" x14ac:dyDescent="0.15">
      <c r="B34" s="253"/>
      <c r="C34" s="254"/>
      <c r="D34" s="254"/>
      <c r="E34" s="254"/>
      <c r="F34" s="254"/>
      <c r="G34" s="254"/>
      <c r="H34" s="254"/>
      <c r="I34" s="254"/>
      <c r="J34" s="254"/>
      <c r="K34" s="255"/>
      <c r="L34" s="247"/>
      <c r="M34" s="248"/>
      <c r="N34" s="248"/>
      <c r="O34" s="248"/>
      <c r="P34" s="248"/>
      <c r="Q34" s="248"/>
      <c r="R34" s="249"/>
      <c r="S34" s="253"/>
      <c r="T34" s="254"/>
      <c r="U34" s="254"/>
      <c r="V34" s="254"/>
      <c r="W34" s="254"/>
      <c r="X34" s="254"/>
      <c r="Y34" s="254"/>
      <c r="Z34" s="254"/>
      <c r="AA34" s="254"/>
      <c r="AB34" s="254"/>
      <c r="AC34" s="254"/>
      <c r="AD34" s="254"/>
      <c r="AE34" s="254"/>
      <c r="AF34" s="254"/>
      <c r="AG34" s="255"/>
    </row>
    <row r="35" spans="2:33" s="1" customFormat="1" ht="16.5" customHeight="1" x14ac:dyDescent="0.15">
      <c r="B35" s="253"/>
      <c r="C35" s="254"/>
      <c r="D35" s="254"/>
      <c r="E35" s="254"/>
      <c r="F35" s="254"/>
      <c r="G35" s="254"/>
      <c r="H35" s="254"/>
      <c r="I35" s="254"/>
      <c r="J35" s="254"/>
      <c r="K35" s="255"/>
      <c r="L35" s="247"/>
      <c r="M35" s="248"/>
      <c r="N35" s="248"/>
      <c r="O35" s="248"/>
      <c r="P35" s="248"/>
      <c r="Q35" s="248"/>
      <c r="R35" s="249"/>
      <c r="S35" s="253"/>
      <c r="T35" s="254"/>
      <c r="U35" s="254"/>
      <c r="V35" s="254"/>
      <c r="W35" s="254"/>
      <c r="X35" s="254"/>
      <c r="Y35" s="254"/>
      <c r="Z35" s="254"/>
      <c r="AA35" s="254"/>
      <c r="AB35" s="254"/>
      <c r="AC35" s="254"/>
      <c r="AD35" s="254"/>
      <c r="AE35" s="254"/>
      <c r="AF35" s="254"/>
      <c r="AG35" s="255"/>
    </row>
    <row r="36" spans="2:33" s="1" customFormat="1" ht="16.5" customHeight="1" x14ac:dyDescent="0.15">
      <c r="B36" s="253"/>
      <c r="C36" s="254"/>
      <c r="D36" s="254"/>
      <c r="E36" s="254"/>
      <c r="F36" s="254"/>
      <c r="G36" s="254"/>
      <c r="H36" s="254"/>
      <c r="I36" s="254"/>
      <c r="J36" s="254"/>
      <c r="K36" s="255"/>
      <c r="L36" s="247"/>
      <c r="M36" s="248"/>
      <c r="N36" s="248"/>
      <c r="O36" s="248"/>
      <c r="P36" s="248"/>
      <c r="Q36" s="248"/>
      <c r="R36" s="249"/>
      <c r="S36" s="253"/>
      <c r="T36" s="254"/>
      <c r="U36" s="254"/>
      <c r="V36" s="254"/>
      <c r="W36" s="254"/>
      <c r="X36" s="254"/>
      <c r="Y36" s="254"/>
      <c r="Z36" s="254"/>
      <c r="AA36" s="254"/>
      <c r="AB36" s="254"/>
      <c r="AC36" s="254"/>
      <c r="AD36" s="254"/>
      <c r="AE36" s="254"/>
      <c r="AF36" s="254"/>
      <c r="AG36" s="255"/>
    </row>
    <row r="37" spans="2:33" s="1" customFormat="1" ht="16.5" customHeight="1" x14ac:dyDescent="0.15">
      <c r="B37" s="253"/>
      <c r="C37" s="254"/>
      <c r="D37" s="254"/>
      <c r="E37" s="254"/>
      <c r="F37" s="254"/>
      <c r="G37" s="254"/>
      <c r="H37" s="254"/>
      <c r="I37" s="254"/>
      <c r="J37" s="254"/>
      <c r="K37" s="255"/>
      <c r="L37" s="247"/>
      <c r="M37" s="248"/>
      <c r="N37" s="248"/>
      <c r="O37" s="248"/>
      <c r="P37" s="248"/>
      <c r="Q37" s="248"/>
      <c r="R37" s="249"/>
      <c r="S37" s="253"/>
      <c r="T37" s="254"/>
      <c r="U37" s="254"/>
      <c r="V37" s="254"/>
      <c r="W37" s="254"/>
      <c r="X37" s="254"/>
      <c r="Y37" s="254"/>
      <c r="Z37" s="254"/>
      <c r="AA37" s="254"/>
      <c r="AB37" s="254"/>
      <c r="AC37" s="254"/>
      <c r="AD37" s="254"/>
      <c r="AE37" s="254"/>
      <c r="AF37" s="254"/>
      <c r="AG37" s="255"/>
    </row>
    <row r="38" spans="2:33" s="1" customFormat="1" ht="16.5" customHeight="1" x14ac:dyDescent="0.15">
      <c r="B38" s="253"/>
      <c r="C38" s="254"/>
      <c r="D38" s="254"/>
      <c r="E38" s="254"/>
      <c r="F38" s="254"/>
      <c r="G38" s="254"/>
      <c r="H38" s="254"/>
      <c r="I38" s="254"/>
      <c r="J38" s="254"/>
      <c r="K38" s="255"/>
      <c r="L38" s="247"/>
      <c r="M38" s="248"/>
      <c r="N38" s="248"/>
      <c r="O38" s="248"/>
      <c r="P38" s="248"/>
      <c r="Q38" s="248"/>
      <c r="R38" s="249"/>
      <c r="S38" s="253"/>
      <c r="T38" s="254"/>
      <c r="U38" s="254"/>
      <c r="V38" s="254"/>
      <c r="W38" s="254"/>
      <c r="X38" s="254"/>
      <c r="Y38" s="254"/>
      <c r="Z38" s="254"/>
      <c r="AA38" s="254"/>
      <c r="AB38" s="254"/>
      <c r="AC38" s="254"/>
      <c r="AD38" s="254"/>
      <c r="AE38" s="254"/>
      <c r="AF38" s="254"/>
      <c r="AG38" s="255"/>
    </row>
    <row r="39" spans="2:33" s="1" customFormat="1" ht="16.5" customHeight="1" x14ac:dyDescent="0.15">
      <c r="B39" s="253"/>
      <c r="C39" s="254"/>
      <c r="D39" s="254"/>
      <c r="E39" s="254"/>
      <c r="F39" s="254"/>
      <c r="G39" s="254"/>
      <c r="H39" s="254"/>
      <c r="I39" s="254"/>
      <c r="J39" s="254"/>
      <c r="K39" s="255"/>
      <c r="L39" s="262"/>
      <c r="M39" s="263"/>
      <c r="N39" s="263"/>
      <c r="O39" s="263"/>
      <c r="P39" s="263"/>
      <c r="Q39" s="263"/>
      <c r="R39" s="264"/>
      <c r="S39" s="253"/>
      <c r="T39" s="254"/>
      <c r="U39" s="254"/>
      <c r="V39" s="254"/>
      <c r="W39" s="254"/>
      <c r="X39" s="254"/>
      <c r="Y39" s="254"/>
      <c r="Z39" s="254"/>
      <c r="AA39" s="254"/>
      <c r="AB39" s="254"/>
      <c r="AC39" s="254"/>
      <c r="AD39" s="254"/>
      <c r="AE39" s="254"/>
      <c r="AF39" s="254"/>
      <c r="AG39" s="255"/>
    </row>
    <row r="40" spans="2:33" ht="16.5" customHeight="1" x14ac:dyDescent="0.15">
      <c r="B40" s="265" t="s">
        <v>6</v>
      </c>
      <c r="C40" s="266"/>
      <c r="D40" s="266"/>
      <c r="E40" s="266"/>
      <c r="F40" s="266"/>
      <c r="G40" s="266"/>
      <c r="H40" s="266"/>
      <c r="I40" s="266"/>
      <c r="J40" s="266"/>
      <c r="K40" s="267"/>
      <c r="L40" s="256">
        <f>SUM(L17:R39)</f>
        <v>0</v>
      </c>
      <c r="M40" s="257"/>
      <c r="N40" s="257"/>
      <c r="O40" s="257"/>
      <c r="P40" s="257"/>
      <c r="Q40" s="257"/>
      <c r="R40" s="258"/>
      <c r="S40" s="268"/>
      <c r="T40" s="269"/>
      <c r="U40" s="269"/>
      <c r="V40" s="269"/>
      <c r="W40" s="269"/>
      <c r="X40" s="269"/>
      <c r="Y40" s="269"/>
      <c r="Z40" s="269"/>
      <c r="AA40" s="269"/>
      <c r="AB40" s="269"/>
      <c r="AC40" s="269"/>
      <c r="AD40" s="269"/>
      <c r="AE40" s="269"/>
      <c r="AF40" s="269"/>
      <c r="AG40" s="270"/>
    </row>
    <row r="41" spans="2:33" ht="16.5" customHeight="1" x14ac:dyDescent="0.15">
      <c r="B41" s="220" t="s">
        <v>235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2"/>
    </row>
    <row r="42" spans="2:33" ht="16.5" customHeight="1" x14ac:dyDescent="0.15">
      <c r="B42" s="5" t="s">
        <v>7</v>
      </c>
      <c r="C42" s="6"/>
      <c r="D42" s="6"/>
      <c r="E42" s="6"/>
      <c r="F42" s="6"/>
      <c r="G42" s="6"/>
      <c r="H42" s="6"/>
      <c r="I42" s="6"/>
      <c r="J42" s="7"/>
      <c r="K42" s="5" t="s">
        <v>8</v>
      </c>
      <c r="L42" s="6"/>
      <c r="M42" s="6"/>
      <c r="N42" s="6"/>
      <c r="O42" s="6"/>
      <c r="P42" s="6"/>
      <c r="Q42" s="7"/>
      <c r="R42" s="5" t="s">
        <v>9</v>
      </c>
      <c r="S42" s="7"/>
      <c r="T42" s="5" t="s">
        <v>10</v>
      </c>
      <c r="U42" s="6"/>
      <c r="V42" s="6"/>
      <c r="W42" s="7"/>
      <c r="X42" s="5" t="s">
        <v>4</v>
      </c>
      <c r="Y42" s="6"/>
      <c r="Z42" s="6"/>
      <c r="AA42" s="7"/>
      <c r="AB42" s="5" t="s">
        <v>18</v>
      </c>
      <c r="AC42" s="6"/>
      <c r="AD42" s="6"/>
      <c r="AE42" s="6"/>
      <c r="AF42" s="6"/>
      <c r="AG42" s="7"/>
    </row>
    <row r="43" spans="2:33" s="1" customFormat="1" ht="16.5" customHeight="1" x14ac:dyDescent="0.15">
      <c r="B43" s="234"/>
      <c r="C43" s="235"/>
      <c r="D43" s="235"/>
      <c r="E43" s="235"/>
      <c r="F43" s="235"/>
      <c r="G43" s="235"/>
      <c r="H43" s="235"/>
      <c r="I43" s="235"/>
      <c r="J43" s="235"/>
      <c r="K43" s="234"/>
      <c r="L43" s="235"/>
      <c r="M43" s="235"/>
      <c r="N43" s="235"/>
      <c r="O43" s="235"/>
      <c r="P43" s="235"/>
      <c r="Q43" s="235"/>
      <c r="R43" s="223"/>
      <c r="S43" s="224"/>
      <c r="T43" s="225"/>
      <c r="U43" s="226"/>
      <c r="V43" s="226"/>
      <c r="W43" s="227"/>
      <c r="X43" s="228">
        <f t="shared" ref="X43:X50" si="0">R43*T43</f>
        <v>0</v>
      </c>
      <c r="Y43" s="229"/>
      <c r="Z43" s="229"/>
      <c r="AA43" s="230"/>
      <c r="AB43" s="231"/>
      <c r="AC43" s="232"/>
      <c r="AD43" s="232"/>
      <c r="AE43" s="232"/>
      <c r="AF43" s="232"/>
      <c r="AG43" s="233"/>
    </row>
    <row r="44" spans="2:33" s="1" customFormat="1" ht="16.5" customHeight="1" x14ac:dyDescent="0.15">
      <c r="B44" s="218"/>
      <c r="C44" s="219"/>
      <c r="D44" s="219"/>
      <c r="E44" s="219"/>
      <c r="F44" s="219"/>
      <c r="G44" s="219"/>
      <c r="H44" s="219"/>
      <c r="I44" s="219"/>
      <c r="J44" s="219"/>
      <c r="K44" s="218"/>
      <c r="L44" s="219"/>
      <c r="M44" s="219"/>
      <c r="N44" s="219"/>
      <c r="O44" s="219"/>
      <c r="P44" s="219"/>
      <c r="Q44" s="219"/>
      <c r="R44" s="245"/>
      <c r="S44" s="246"/>
      <c r="T44" s="242"/>
      <c r="U44" s="243"/>
      <c r="V44" s="243"/>
      <c r="W44" s="244"/>
      <c r="X44" s="212">
        <f t="shared" si="0"/>
        <v>0</v>
      </c>
      <c r="Y44" s="213"/>
      <c r="Z44" s="213"/>
      <c r="AA44" s="214"/>
      <c r="AB44" s="215"/>
      <c r="AC44" s="216"/>
      <c r="AD44" s="216"/>
      <c r="AE44" s="216"/>
      <c r="AF44" s="216"/>
      <c r="AG44" s="217"/>
    </row>
    <row r="45" spans="2:33" s="1" customFormat="1" ht="16.5" customHeight="1" x14ac:dyDescent="0.15">
      <c r="B45" s="218"/>
      <c r="C45" s="219"/>
      <c r="D45" s="219"/>
      <c r="E45" s="219"/>
      <c r="F45" s="219"/>
      <c r="G45" s="219"/>
      <c r="H45" s="219"/>
      <c r="I45" s="219"/>
      <c r="J45" s="219"/>
      <c r="K45" s="218"/>
      <c r="L45" s="219"/>
      <c r="M45" s="219"/>
      <c r="N45" s="219"/>
      <c r="O45" s="219"/>
      <c r="P45" s="219"/>
      <c r="Q45" s="219"/>
      <c r="R45" s="245"/>
      <c r="S45" s="246"/>
      <c r="T45" s="242"/>
      <c r="U45" s="243"/>
      <c r="V45" s="243"/>
      <c r="W45" s="244"/>
      <c r="X45" s="212">
        <f>R45*T45</f>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R46*T46</f>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40"/>
      <c r="C50" s="241"/>
      <c r="D50" s="241"/>
      <c r="E50" s="241"/>
      <c r="F50" s="241"/>
      <c r="G50" s="241"/>
      <c r="H50" s="241"/>
      <c r="I50" s="241"/>
      <c r="J50" s="241"/>
      <c r="K50" s="240"/>
      <c r="L50" s="241"/>
      <c r="M50" s="241"/>
      <c r="N50" s="241"/>
      <c r="O50" s="241"/>
      <c r="P50" s="241"/>
      <c r="Q50" s="241"/>
      <c r="R50" s="207"/>
      <c r="S50" s="208"/>
      <c r="T50" s="209"/>
      <c r="U50" s="210"/>
      <c r="V50" s="210"/>
      <c r="W50" s="211"/>
      <c r="X50" s="212">
        <f t="shared" si="0"/>
        <v>0</v>
      </c>
      <c r="Y50" s="213"/>
      <c r="Z50" s="213"/>
      <c r="AA50" s="214"/>
      <c r="AB50" s="237"/>
      <c r="AC50" s="238"/>
      <c r="AD50" s="238"/>
      <c r="AE50" s="238"/>
      <c r="AF50" s="238"/>
      <c r="AG50" s="239"/>
    </row>
    <row r="51" spans="2:33" ht="16.5" customHeight="1" x14ac:dyDescent="0.15">
      <c r="B51" s="60" t="s">
        <v>11</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ht="16.5" customHeight="1" x14ac:dyDescent="0.15">
      <c r="B52" s="4" t="s">
        <v>12</v>
      </c>
    </row>
  </sheetData>
  <sheetProtection sheet="1" formatCells="0" formatColumns="0" formatRows="0" insertRows="0" deleteRows="0" selectLockedCells="1"/>
  <mergeCells count="146">
    <mergeCell ref="J3:X3"/>
    <mergeCell ref="A4:AG4"/>
    <mergeCell ref="A5:AG5"/>
    <mergeCell ref="A6:AG6"/>
    <mergeCell ref="B7:E14"/>
    <mergeCell ref="F7:L9"/>
    <mergeCell ref="M7:S9"/>
    <mergeCell ref="T7:Z9"/>
    <mergeCell ref="AA7:AG9"/>
    <mergeCell ref="F10:L10"/>
    <mergeCell ref="F14:L14"/>
    <mergeCell ref="M14:S14"/>
    <mergeCell ref="T14:Z14"/>
    <mergeCell ref="AA14:AG14"/>
    <mergeCell ref="B15:AG15"/>
    <mergeCell ref="B16:K16"/>
    <mergeCell ref="L16:R16"/>
    <mergeCell ref="S16:AG16"/>
    <mergeCell ref="M10:S10"/>
    <mergeCell ref="T10:Z10"/>
    <mergeCell ref="AA10:AG10"/>
    <mergeCell ref="F11:L13"/>
    <mergeCell ref="M11:S13"/>
    <mergeCell ref="T11:Z13"/>
    <mergeCell ref="AA11:AG13"/>
    <mergeCell ref="B19:K19"/>
    <mergeCell ref="L19:R19"/>
    <mergeCell ref="S19:AG19"/>
    <mergeCell ref="B20:K20"/>
    <mergeCell ref="L20:R20"/>
    <mergeCell ref="S20:AG20"/>
    <mergeCell ref="B17:K17"/>
    <mergeCell ref="L17:R17"/>
    <mergeCell ref="S17:AG17"/>
    <mergeCell ref="B18:K18"/>
    <mergeCell ref="L18:R18"/>
    <mergeCell ref="S18:AG18"/>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K39"/>
    <mergeCell ref="L39:R39"/>
    <mergeCell ref="S39:AG39"/>
    <mergeCell ref="B40:K40"/>
    <mergeCell ref="L40:R40"/>
    <mergeCell ref="S40:AG40"/>
    <mergeCell ref="B37:K37"/>
    <mergeCell ref="L37:R37"/>
    <mergeCell ref="S37:AG37"/>
    <mergeCell ref="B38:K38"/>
    <mergeCell ref="L38:R38"/>
    <mergeCell ref="S38:AG38"/>
    <mergeCell ref="B44:J44"/>
    <mergeCell ref="K44:Q44"/>
    <mergeCell ref="R44:S44"/>
    <mergeCell ref="T44:W44"/>
    <mergeCell ref="X44:AA44"/>
    <mergeCell ref="AB44:AG44"/>
    <mergeCell ref="B41:AG41"/>
    <mergeCell ref="B43:J43"/>
    <mergeCell ref="K43:Q43"/>
    <mergeCell ref="R43:S43"/>
    <mergeCell ref="T43:W43"/>
    <mergeCell ref="X43:AA43"/>
    <mergeCell ref="AB43:AG43"/>
    <mergeCell ref="B46:J46"/>
    <mergeCell ref="K46:Q46"/>
    <mergeCell ref="R46:S46"/>
    <mergeCell ref="T46:W46"/>
    <mergeCell ref="X46:AA46"/>
    <mergeCell ref="AB46:AG46"/>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s>
  <phoneticPr fontId="19"/>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C47A-6374-4839-9BA4-011DD7395AA7}">
  <sheetPr>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9" t="s">
        <v>233</v>
      </c>
    </row>
    <row r="2" spans="1:33" ht="16.5" customHeight="1" x14ac:dyDescent="0.15">
      <c r="B2" s="90" t="s">
        <v>108</v>
      </c>
    </row>
    <row r="3" spans="1:33" ht="16.5" customHeight="1" x14ac:dyDescent="0.15">
      <c r="A3" s="4" t="s">
        <v>166</v>
      </c>
      <c r="B3"/>
      <c r="C3"/>
      <c r="D3"/>
      <c r="E3"/>
      <c r="F3"/>
      <c r="G3"/>
      <c r="H3" s="8"/>
      <c r="I3" s="57"/>
      <c r="J3" s="308"/>
      <c r="K3" s="308"/>
      <c r="L3" s="308"/>
      <c r="M3" s="308"/>
      <c r="N3" s="308"/>
      <c r="O3" s="308"/>
      <c r="P3" s="308"/>
      <c r="Q3" s="308"/>
      <c r="R3" s="308"/>
      <c r="S3" s="308"/>
      <c r="T3" s="308"/>
      <c r="U3" s="308"/>
      <c r="V3" s="308"/>
      <c r="W3" s="308"/>
      <c r="X3" s="308"/>
      <c r="Y3" s="58"/>
      <c r="Z3" s="58"/>
      <c r="AA3" s="58"/>
      <c r="AB3" s="58"/>
      <c r="AC3" s="58"/>
      <c r="AD3" s="58"/>
      <c r="AE3" s="58"/>
      <c r="AF3" s="58"/>
      <c r="AG3" s="67" t="s">
        <v>232</v>
      </c>
    </row>
    <row r="4" spans="1:33" ht="16.5" customHeight="1" x14ac:dyDescent="0.15">
      <c r="A4" s="311" t="s">
        <v>242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row>
    <row r="5" spans="1:33" ht="16.5" customHeight="1" x14ac:dyDescent="0.15">
      <c r="A5" s="311" t="s">
        <v>116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09" t="s">
        <v>157</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ht="16.5" customHeight="1" x14ac:dyDescent="0.15">
      <c r="B7" s="312" t="s">
        <v>1</v>
      </c>
      <c r="C7" s="313"/>
      <c r="D7" s="313"/>
      <c r="E7" s="314"/>
      <c r="F7" s="320" t="s">
        <v>0</v>
      </c>
      <c r="G7" s="321"/>
      <c r="H7" s="321"/>
      <c r="I7" s="321"/>
      <c r="J7" s="321"/>
      <c r="K7" s="321"/>
      <c r="L7" s="322"/>
      <c r="M7" s="272" t="s">
        <v>13</v>
      </c>
      <c r="N7" s="273"/>
      <c r="O7" s="273"/>
      <c r="P7" s="273"/>
      <c r="Q7" s="273"/>
      <c r="R7" s="273"/>
      <c r="S7" s="274"/>
      <c r="T7" s="272" t="s">
        <v>14</v>
      </c>
      <c r="U7" s="273"/>
      <c r="V7" s="273"/>
      <c r="W7" s="273"/>
      <c r="X7" s="273"/>
      <c r="Y7" s="273"/>
      <c r="Z7" s="274"/>
      <c r="AA7" s="272" t="s">
        <v>15</v>
      </c>
      <c r="AB7" s="273"/>
      <c r="AC7" s="273"/>
      <c r="AD7" s="273"/>
      <c r="AE7" s="273"/>
      <c r="AF7" s="273"/>
      <c r="AG7" s="274"/>
    </row>
    <row r="8" spans="1:33" ht="16.5" customHeight="1" x14ac:dyDescent="0.15">
      <c r="B8" s="315"/>
      <c r="C8" s="311"/>
      <c r="D8" s="311"/>
      <c r="E8" s="316"/>
      <c r="F8" s="323"/>
      <c r="G8" s="324"/>
      <c r="H8" s="324"/>
      <c r="I8" s="324"/>
      <c r="J8" s="324"/>
      <c r="K8" s="324"/>
      <c r="L8" s="325"/>
      <c r="M8" s="275"/>
      <c r="N8" s="276"/>
      <c r="O8" s="276"/>
      <c r="P8" s="276"/>
      <c r="Q8" s="276"/>
      <c r="R8" s="276"/>
      <c r="S8" s="277"/>
      <c r="T8" s="275"/>
      <c r="U8" s="276"/>
      <c r="V8" s="276"/>
      <c r="W8" s="276"/>
      <c r="X8" s="276"/>
      <c r="Y8" s="276"/>
      <c r="Z8" s="277"/>
      <c r="AA8" s="275"/>
      <c r="AB8" s="276"/>
      <c r="AC8" s="276"/>
      <c r="AD8" s="276"/>
      <c r="AE8" s="276"/>
      <c r="AF8" s="276"/>
      <c r="AG8" s="277"/>
    </row>
    <row r="9" spans="1:33" ht="16.5" customHeight="1" x14ac:dyDescent="0.15">
      <c r="B9" s="315"/>
      <c r="C9" s="311"/>
      <c r="D9" s="311"/>
      <c r="E9" s="316"/>
      <c r="F9" s="326"/>
      <c r="G9" s="327"/>
      <c r="H9" s="327"/>
      <c r="I9" s="327"/>
      <c r="J9" s="327"/>
      <c r="K9" s="327"/>
      <c r="L9" s="328"/>
      <c r="M9" s="278"/>
      <c r="N9" s="279"/>
      <c r="O9" s="279"/>
      <c r="P9" s="279"/>
      <c r="Q9" s="279"/>
      <c r="R9" s="279"/>
      <c r="S9" s="280"/>
      <c r="T9" s="278"/>
      <c r="U9" s="279"/>
      <c r="V9" s="279"/>
      <c r="W9" s="279"/>
      <c r="X9" s="279"/>
      <c r="Y9" s="279"/>
      <c r="Z9" s="280"/>
      <c r="AA9" s="278"/>
      <c r="AB9" s="279"/>
      <c r="AC9" s="279"/>
      <c r="AD9" s="279"/>
      <c r="AE9" s="279"/>
      <c r="AF9" s="279"/>
      <c r="AG9" s="280"/>
    </row>
    <row r="10" spans="1:33" ht="16.5" customHeight="1" x14ac:dyDescent="0.15">
      <c r="B10" s="315"/>
      <c r="C10" s="311"/>
      <c r="D10" s="311"/>
      <c r="E10" s="316"/>
      <c r="F10" s="339"/>
      <c r="G10" s="340"/>
      <c r="H10" s="340"/>
      <c r="I10" s="340"/>
      <c r="J10" s="340"/>
      <c r="K10" s="340"/>
      <c r="L10" s="341"/>
      <c r="M10" s="332"/>
      <c r="N10" s="332"/>
      <c r="O10" s="332"/>
      <c r="P10" s="332"/>
      <c r="Q10" s="332"/>
      <c r="R10" s="332"/>
      <c r="S10" s="332"/>
      <c r="T10" s="271">
        <f>F10-M10</f>
        <v>0</v>
      </c>
      <c r="U10" s="271"/>
      <c r="V10" s="271"/>
      <c r="W10" s="271"/>
      <c r="X10" s="271"/>
      <c r="Y10" s="271"/>
      <c r="Z10" s="271"/>
      <c r="AA10" s="271">
        <f>L40</f>
        <v>0</v>
      </c>
      <c r="AB10" s="271"/>
      <c r="AC10" s="271"/>
      <c r="AD10" s="271"/>
      <c r="AE10" s="271"/>
      <c r="AF10" s="271"/>
      <c r="AG10" s="271"/>
    </row>
    <row r="11" spans="1:33" ht="16.5" customHeight="1" x14ac:dyDescent="0.15">
      <c r="B11" s="315"/>
      <c r="C11" s="311"/>
      <c r="D11" s="311"/>
      <c r="E11" s="316"/>
      <c r="F11" s="284" t="s">
        <v>158</v>
      </c>
      <c r="G11" s="285"/>
      <c r="H11" s="285"/>
      <c r="I11" s="285"/>
      <c r="J11" s="285"/>
      <c r="K11" s="285"/>
      <c r="L11" s="286"/>
      <c r="M11" s="272" t="s">
        <v>16</v>
      </c>
      <c r="N11" s="273"/>
      <c r="O11" s="273"/>
      <c r="P11" s="273"/>
      <c r="Q11" s="273"/>
      <c r="R11" s="273"/>
      <c r="S11" s="274"/>
      <c r="T11" s="272" t="s">
        <v>17</v>
      </c>
      <c r="U11" s="321"/>
      <c r="V11" s="321"/>
      <c r="W11" s="321"/>
      <c r="X11" s="321"/>
      <c r="Y11" s="321"/>
      <c r="Z11" s="322"/>
      <c r="AA11" s="284" t="s">
        <v>107</v>
      </c>
      <c r="AB11" s="294"/>
      <c r="AC11" s="294"/>
      <c r="AD11" s="294"/>
      <c r="AE11" s="294"/>
      <c r="AF11" s="294"/>
      <c r="AG11" s="295"/>
    </row>
    <row r="12" spans="1:33" ht="16.5" customHeight="1" x14ac:dyDescent="0.15">
      <c r="B12" s="315"/>
      <c r="C12" s="311"/>
      <c r="D12" s="311"/>
      <c r="E12" s="316"/>
      <c r="F12" s="287"/>
      <c r="G12" s="288"/>
      <c r="H12" s="288"/>
      <c r="I12" s="288"/>
      <c r="J12" s="288"/>
      <c r="K12" s="288"/>
      <c r="L12" s="289"/>
      <c r="M12" s="275"/>
      <c r="N12" s="276"/>
      <c r="O12" s="276"/>
      <c r="P12" s="276"/>
      <c r="Q12" s="276"/>
      <c r="R12" s="276"/>
      <c r="S12" s="277"/>
      <c r="T12" s="323"/>
      <c r="U12" s="324"/>
      <c r="V12" s="324"/>
      <c r="W12" s="324"/>
      <c r="X12" s="324"/>
      <c r="Y12" s="324"/>
      <c r="Z12" s="325"/>
      <c r="AA12" s="296"/>
      <c r="AB12" s="297"/>
      <c r="AC12" s="297"/>
      <c r="AD12" s="297"/>
      <c r="AE12" s="297"/>
      <c r="AF12" s="297"/>
      <c r="AG12" s="298"/>
    </row>
    <row r="13" spans="1:33" ht="16.5" customHeight="1" x14ac:dyDescent="0.15">
      <c r="B13" s="315"/>
      <c r="C13" s="311"/>
      <c r="D13" s="311"/>
      <c r="E13" s="316"/>
      <c r="F13" s="290"/>
      <c r="G13" s="291"/>
      <c r="H13" s="291"/>
      <c r="I13" s="291"/>
      <c r="J13" s="291"/>
      <c r="K13" s="291"/>
      <c r="L13" s="292"/>
      <c r="M13" s="278"/>
      <c r="N13" s="279"/>
      <c r="O13" s="279"/>
      <c r="P13" s="279"/>
      <c r="Q13" s="279"/>
      <c r="R13" s="279"/>
      <c r="S13" s="280"/>
      <c r="T13" s="326"/>
      <c r="U13" s="327"/>
      <c r="V13" s="327"/>
      <c r="W13" s="327"/>
      <c r="X13" s="327"/>
      <c r="Y13" s="327"/>
      <c r="Z13" s="328"/>
      <c r="AA13" s="299"/>
      <c r="AB13" s="300"/>
      <c r="AC13" s="300"/>
      <c r="AD13" s="300"/>
      <c r="AE13" s="300"/>
      <c r="AF13" s="300"/>
      <c r="AG13" s="301"/>
    </row>
    <row r="14" spans="1:33" ht="16.5" customHeight="1" x14ac:dyDescent="0.15">
      <c r="B14" s="317"/>
      <c r="C14" s="318"/>
      <c r="D14" s="318"/>
      <c r="E14" s="319"/>
      <c r="F14" s="281" t="str">
        <f>IFERROR('様式3-1-①(全体)'!F15*(AA10/'様式3-1-①(全体)'!AA11),"")</f>
        <v/>
      </c>
      <c r="G14" s="282"/>
      <c r="H14" s="282"/>
      <c r="I14" s="282"/>
      <c r="J14" s="282"/>
      <c r="K14" s="282"/>
      <c r="L14" s="283"/>
      <c r="M14" s="293">
        <f>IF(AA10&gt;F14,F14,AA10)</f>
        <v>0</v>
      </c>
      <c r="N14" s="293"/>
      <c r="O14" s="293"/>
      <c r="P14" s="293"/>
      <c r="Q14" s="293"/>
      <c r="R14" s="293"/>
      <c r="S14" s="293"/>
      <c r="T14" s="271">
        <f>IF(T10&gt;M14,M14,T10)</f>
        <v>0</v>
      </c>
      <c r="U14" s="271"/>
      <c r="V14" s="271"/>
      <c r="W14" s="271"/>
      <c r="X14" s="271"/>
      <c r="Y14" s="271"/>
      <c r="Z14" s="271"/>
      <c r="AA14" s="293">
        <f>ROUNDDOWN(T14/2,-3)</f>
        <v>0</v>
      </c>
      <c r="AB14" s="293"/>
      <c r="AC14" s="293"/>
      <c r="AD14" s="293"/>
      <c r="AE14" s="293"/>
      <c r="AF14" s="293"/>
      <c r="AG14" s="293"/>
    </row>
    <row r="15" spans="1:33" ht="16.5" customHeight="1" x14ac:dyDescent="0.15">
      <c r="B15" s="268" t="s">
        <v>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0"/>
    </row>
    <row r="16" spans="1:33" ht="16.5" customHeight="1" x14ac:dyDescent="0.15">
      <c r="B16" s="333" t="s">
        <v>3</v>
      </c>
      <c r="C16" s="334"/>
      <c r="D16" s="334"/>
      <c r="E16" s="334"/>
      <c r="F16" s="334"/>
      <c r="G16" s="334"/>
      <c r="H16" s="334"/>
      <c r="I16" s="334"/>
      <c r="J16" s="334"/>
      <c r="K16" s="335"/>
      <c r="L16" s="265" t="s">
        <v>4</v>
      </c>
      <c r="M16" s="266"/>
      <c r="N16" s="266"/>
      <c r="O16" s="266"/>
      <c r="P16" s="266"/>
      <c r="Q16" s="266"/>
      <c r="R16" s="267"/>
      <c r="S16" s="265" t="s">
        <v>5</v>
      </c>
      <c r="T16" s="266"/>
      <c r="U16" s="266"/>
      <c r="V16" s="266"/>
      <c r="W16" s="266"/>
      <c r="X16" s="266"/>
      <c r="Y16" s="266"/>
      <c r="Z16" s="266"/>
      <c r="AA16" s="266"/>
      <c r="AB16" s="266"/>
      <c r="AC16" s="266"/>
      <c r="AD16" s="266"/>
      <c r="AE16" s="266"/>
      <c r="AF16" s="266"/>
      <c r="AG16" s="267"/>
    </row>
    <row r="17" spans="2:33" s="1" customFormat="1" ht="16.5" customHeight="1" x14ac:dyDescent="0.15">
      <c r="B17" s="302"/>
      <c r="C17" s="303"/>
      <c r="D17" s="303"/>
      <c r="E17" s="303"/>
      <c r="F17" s="303"/>
      <c r="G17" s="303"/>
      <c r="H17" s="303"/>
      <c r="I17" s="303"/>
      <c r="J17" s="303"/>
      <c r="K17" s="304"/>
      <c r="L17" s="336"/>
      <c r="M17" s="337"/>
      <c r="N17" s="337"/>
      <c r="O17" s="337"/>
      <c r="P17" s="337"/>
      <c r="Q17" s="337"/>
      <c r="R17" s="338"/>
      <c r="S17" s="302"/>
      <c r="T17" s="303"/>
      <c r="U17" s="303"/>
      <c r="V17" s="303"/>
      <c r="W17" s="303"/>
      <c r="X17" s="303"/>
      <c r="Y17" s="303"/>
      <c r="Z17" s="303"/>
      <c r="AA17" s="303"/>
      <c r="AB17" s="303"/>
      <c r="AC17" s="303"/>
      <c r="AD17" s="303"/>
      <c r="AE17" s="303"/>
      <c r="AF17" s="303"/>
      <c r="AG17" s="304"/>
    </row>
    <row r="18" spans="2:33" s="1" customFormat="1" ht="16.5" customHeight="1" x14ac:dyDescent="0.15">
      <c r="B18" s="253"/>
      <c r="C18" s="254"/>
      <c r="D18" s="254"/>
      <c r="E18" s="254"/>
      <c r="F18" s="254"/>
      <c r="G18" s="254"/>
      <c r="H18" s="254"/>
      <c r="I18" s="254"/>
      <c r="J18" s="254"/>
      <c r="K18" s="255"/>
      <c r="L18" s="247"/>
      <c r="M18" s="248"/>
      <c r="N18" s="248"/>
      <c r="O18" s="248"/>
      <c r="P18" s="248"/>
      <c r="Q18" s="248"/>
      <c r="R18" s="249"/>
      <c r="S18" s="253"/>
      <c r="T18" s="254"/>
      <c r="U18" s="254"/>
      <c r="V18" s="254"/>
      <c r="W18" s="254"/>
      <c r="X18" s="254"/>
      <c r="Y18" s="254"/>
      <c r="Z18" s="254"/>
      <c r="AA18" s="254"/>
      <c r="AB18" s="254"/>
      <c r="AC18" s="254"/>
      <c r="AD18" s="254"/>
      <c r="AE18" s="254"/>
      <c r="AF18" s="254"/>
      <c r="AG18" s="255"/>
    </row>
    <row r="19" spans="2:33" s="1" customFormat="1" ht="16.5" customHeight="1" x14ac:dyDescent="0.15">
      <c r="B19" s="253"/>
      <c r="C19" s="254"/>
      <c r="D19" s="254"/>
      <c r="E19" s="254"/>
      <c r="F19" s="254"/>
      <c r="G19" s="254"/>
      <c r="H19" s="254"/>
      <c r="I19" s="254"/>
      <c r="J19" s="254"/>
      <c r="K19" s="255"/>
      <c r="L19" s="247"/>
      <c r="M19" s="248"/>
      <c r="N19" s="248"/>
      <c r="O19" s="248"/>
      <c r="P19" s="248"/>
      <c r="Q19" s="248"/>
      <c r="R19" s="249"/>
      <c r="S19" s="253"/>
      <c r="T19" s="254"/>
      <c r="U19" s="254"/>
      <c r="V19" s="254"/>
      <c r="W19" s="254"/>
      <c r="X19" s="254"/>
      <c r="Y19" s="254"/>
      <c r="Z19" s="254"/>
      <c r="AA19" s="254"/>
      <c r="AB19" s="254"/>
      <c r="AC19" s="254"/>
      <c r="AD19" s="254"/>
      <c r="AE19" s="254"/>
      <c r="AF19" s="254"/>
      <c r="AG19" s="255"/>
    </row>
    <row r="20" spans="2:33" s="1" customFormat="1" ht="16.5" customHeight="1" x14ac:dyDescent="0.15">
      <c r="B20" s="253"/>
      <c r="C20" s="254"/>
      <c r="D20" s="254"/>
      <c r="E20" s="254"/>
      <c r="F20" s="254"/>
      <c r="G20" s="254"/>
      <c r="H20" s="254"/>
      <c r="I20" s="254"/>
      <c r="J20" s="254"/>
      <c r="K20" s="255"/>
      <c r="L20" s="247"/>
      <c r="M20" s="248"/>
      <c r="N20" s="248"/>
      <c r="O20" s="248"/>
      <c r="P20" s="248"/>
      <c r="Q20" s="248"/>
      <c r="R20" s="249"/>
      <c r="S20" s="253"/>
      <c r="T20" s="254"/>
      <c r="U20" s="254"/>
      <c r="V20" s="254"/>
      <c r="W20" s="254"/>
      <c r="X20" s="254"/>
      <c r="Y20" s="254"/>
      <c r="Z20" s="254"/>
      <c r="AA20" s="254"/>
      <c r="AB20" s="254"/>
      <c r="AC20" s="254"/>
      <c r="AD20" s="254"/>
      <c r="AE20" s="254"/>
      <c r="AF20" s="254"/>
      <c r="AG20" s="255"/>
    </row>
    <row r="21" spans="2:33" s="1" customFormat="1" ht="16.5" customHeight="1" x14ac:dyDescent="0.15">
      <c r="B21" s="253"/>
      <c r="C21" s="254"/>
      <c r="D21" s="254"/>
      <c r="E21" s="254"/>
      <c r="F21" s="254"/>
      <c r="G21" s="254"/>
      <c r="H21" s="254"/>
      <c r="I21" s="254"/>
      <c r="J21" s="254"/>
      <c r="K21" s="255"/>
      <c r="L21" s="247"/>
      <c r="M21" s="248"/>
      <c r="N21" s="248"/>
      <c r="O21" s="248"/>
      <c r="P21" s="248"/>
      <c r="Q21" s="248"/>
      <c r="R21" s="249"/>
      <c r="S21" s="253"/>
      <c r="T21" s="254"/>
      <c r="U21" s="254"/>
      <c r="V21" s="254"/>
      <c r="W21" s="254"/>
      <c r="X21" s="254"/>
      <c r="Y21" s="254"/>
      <c r="Z21" s="254"/>
      <c r="AA21" s="254"/>
      <c r="AB21" s="254"/>
      <c r="AC21" s="254"/>
      <c r="AD21" s="254"/>
      <c r="AE21" s="254"/>
      <c r="AF21" s="254"/>
      <c r="AG21" s="255"/>
    </row>
    <row r="22" spans="2:33" s="1" customFormat="1" ht="16.5" customHeight="1" x14ac:dyDescent="0.15">
      <c r="B22" s="253"/>
      <c r="C22" s="254"/>
      <c r="D22" s="254"/>
      <c r="E22" s="254"/>
      <c r="F22" s="254"/>
      <c r="G22" s="254"/>
      <c r="H22" s="254"/>
      <c r="I22" s="254"/>
      <c r="J22" s="254"/>
      <c r="K22" s="255"/>
      <c r="L22" s="247"/>
      <c r="M22" s="248"/>
      <c r="N22" s="248"/>
      <c r="O22" s="248"/>
      <c r="P22" s="248"/>
      <c r="Q22" s="248"/>
      <c r="R22" s="249"/>
      <c r="S22" s="253"/>
      <c r="T22" s="254"/>
      <c r="U22" s="254"/>
      <c r="V22" s="254"/>
      <c r="W22" s="254"/>
      <c r="X22" s="254"/>
      <c r="Y22" s="254"/>
      <c r="Z22" s="254"/>
      <c r="AA22" s="254"/>
      <c r="AB22" s="254"/>
      <c r="AC22" s="254"/>
      <c r="AD22" s="254"/>
      <c r="AE22" s="254"/>
      <c r="AF22" s="254"/>
      <c r="AG22" s="255"/>
    </row>
    <row r="23" spans="2:33" s="1" customFormat="1" ht="16.5" customHeight="1" x14ac:dyDescent="0.15">
      <c r="B23" s="253"/>
      <c r="C23" s="254"/>
      <c r="D23" s="254"/>
      <c r="E23" s="254"/>
      <c r="F23" s="254"/>
      <c r="G23" s="254"/>
      <c r="H23" s="254"/>
      <c r="I23" s="254"/>
      <c r="J23" s="254"/>
      <c r="K23" s="255"/>
      <c r="L23" s="247"/>
      <c r="M23" s="248"/>
      <c r="N23" s="248"/>
      <c r="O23" s="248"/>
      <c r="P23" s="248"/>
      <c r="Q23" s="248"/>
      <c r="R23" s="249"/>
      <c r="S23" s="253"/>
      <c r="T23" s="254"/>
      <c r="U23" s="254"/>
      <c r="V23" s="254"/>
      <c r="W23" s="254"/>
      <c r="X23" s="254"/>
      <c r="Y23" s="254"/>
      <c r="Z23" s="254"/>
      <c r="AA23" s="254"/>
      <c r="AB23" s="254"/>
      <c r="AC23" s="254"/>
      <c r="AD23" s="254"/>
      <c r="AE23" s="254"/>
      <c r="AF23" s="254"/>
      <c r="AG23" s="255"/>
    </row>
    <row r="24" spans="2:33" s="1" customFormat="1" ht="16.5" customHeight="1" x14ac:dyDescent="0.15">
      <c r="B24" s="253"/>
      <c r="C24" s="254"/>
      <c r="D24" s="254"/>
      <c r="E24" s="254"/>
      <c r="F24" s="254"/>
      <c r="G24" s="254"/>
      <c r="H24" s="254"/>
      <c r="I24" s="254"/>
      <c r="J24" s="254"/>
      <c r="K24" s="255"/>
      <c r="L24" s="247"/>
      <c r="M24" s="248"/>
      <c r="N24" s="248"/>
      <c r="O24" s="248"/>
      <c r="P24" s="248"/>
      <c r="Q24" s="248"/>
      <c r="R24" s="249"/>
      <c r="S24" s="253"/>
      <c r="T24" s="254"/>
      <c r="U24" s="254"/>
      <c r="V24" s="254"/>
      <c r="W24" s="254"/>
      <c r="X24" s="254"/>
      <c r="Y24" s="254"/>
      <c r="Z24" s="254"/>
      <c r="AA24" s="254"/>
      <c r="AB24" s="254"/>
      <c r="AC24" s="254"/>
      <c r="AD24" s="254"/>
      <c r="AE24" s="254"/>
      <c r="AF24" s="254"/>
      <c r="AG24" s="255"/>
    </row>
    <row r="25" spans="2:33" s="1" customFormat="1" ht="16.5" customHeight="1" x14ac:dyDescent="0.15">
      <c r="B25" s="253"/>
      <c r="C25" s="254"/>
      <c r="D25" s="254"/>
      <c r="E25" s="254"/>
      <c r="F25" s="254"/>
      <c r="G25" s="254"/>
      <c r="H25" s="254"/>
      <c r="I25" s="254"/>
      <c r="J25" s="254"/>
      <c r="K25" s="255"/>
      <c r="L25" s="247"/>
      <c r="M25" s="248"/>
      <c r="N25" s="248"/>
      <c r="O25" s="248"/>
      <c r="P25" s="248"/>
      <c r="Q25" s="248"/>
      <c r="R25" s="249"/>
      <c r="S25" s="253"/>
      <c r="T25" s="254"/>
      <c r="U25" s="254"/>
      <c r="V25" s="254"/>
      <c r="W25" s="254"/>
      <c r="X25" s="254"/>
      <c r="Y25" s="254"/>
      <c r="Z25" s="254"/>
      <c r="AA25" s="254"/>
      <c r="AB25" s="254"/>
      <c r="AC25" s="254"/>
      <c r="AD25" s="254"/>
      <c r="AE25" s="254"/>
      <c r="AF25" s="254"/>
      <c r="AG25" s="255"/>
    </row>
    <row r="26" spans="2:33" s="1" customFormat="1" ht="16.5" customHeight="1" x14ac:dyDescent="0.15">
      <c r="B26" s="253"/>
      <c r="C26" s="254"/>
      <c r="D26" s="254"/>
      <c r="E26" s="254"/>
      <c r="F26" s="254"/>
      <c r="G26" s="254"/>
      <c r="H26" s="254"/>
      <c r="I26" s="254"/>
      <c r="J26" s="254"/>
      <c r="K26" s="255"/>
      <c r="L26" s="247"/>
      <c r="M26" s="248"/>
      <c r="N26" s="248"/>
      <c r="O26" s="248"/>
      <c r="P26" s="248"/>
      <c r="Q26" s="248"/>
      <c r="R26" s="249"/>
      <c r="S26" s="253"/>
      <c r="T26" s="254"/>
      <c r="U26" s="254"/>
      <c r="V26" s="254"/>
      <c r="W26" s="254"/>
      <c r="X26" s="254"/>
      <c r="Y26" s="254"/>
      <c r="Z26" s="254"/>
      <c r="AA26" s="254"/>
      <c r="AB26" s="254"/>
      <c r="AC26" s="254"/>
      <c r="AD26" s="254"/>
      <c r="AE26" s="254"/>
      <c r="AF26" s="254"/>
      <c r="AG26" s="255"/>
    </row>
    <row r="27" spans="2:33" s="1" customFormat="1" ht="16.5" customHeight="1" x14ac:dyDescent="0.15">
      <c r="B27" s="253"/>
      <c r="C27" s="254"/>
      <c r="D27" s="254"/>
      <c r="E27" s="254"/>
      <c r="F27" s="254"/>
      <c r="G27" s="254"/>
      <c r="H27" s="254"/>
      <c r="I27" s="254"/>
      <c r="J27" s="254"/>
      <c r="K27" s="255"/>
      <c r="L27" s="247"/>
      <c r="M27" s="248"/>
      <c r="N27" s="248"/>
      <c r="O27" s="248"/>
      <c r="P27" s="248"/>
      <c r="Q27" s="248"/>
      <c r="R27" s="249"/>
      <c r="S27" s="253"/>
      <c r="T27" s="254"/>
      <c r="U27" s="254"/>
      <c r="V27" s="254"/>
      <c r="W27" s="254"/>
      <c r="X27" s="254"/>
      <c r="Y27" s="254"/>
      <c r="Z27" s="254"/>
      <c r="AA27" s="254"/>
      <c r="AB27" s="254"/>
      <c r="AC27" s="254"/>
      <c r="AD27" s="254"/>
      <c r="AE27" s="254"/>
      <c r="AF27" s="254"/>
      <c r="AG27" s="255"/>
    </row>
    <row r="28" spans="2:33" s="1" customFormat="1" ht="16.5" customHeight="1" x14ac:dyDescent="0.15">
      <c r="B28" s="253"/>
      <c r="C28" s="254"/>
      <c r="D28" s="254"/>
      <c r="E28" s="254"/>
      <c r="F28" s="254"/>
      <c r="G28" s="254"/>
      <c r="H28" s="254"/>
      <c r="I28" s="254"/>
      <c r="J28" s="254"/>
      <c r="K28" s="255"/>
      <c r="L28" s="247"/>
      <c r="M28" s="248"/>
      <c r="N28" s="248"/>
      <c r="O28" s="248"/>
      <c r="P28" s="248"/>
      <c r="Q28" s="248"/>
      <c r="R28" s="249"/>
      <c r="S28" s="253"/>
      <c r="T28" s="254"/>
      <c r="U28" s="254"/>
      <c r="V28" s="254"/>
      <c r="W28" s="254"/>
      <c r="X28" s="254"/>
      <c r="Y28" s="254"/>
      <c r="Z28" s="254"/>
      <c r="AA28" s="254"/>
      <c r="AB28" s="254"/>
      <c r="AC28" s="254"/>
      <c r="AD28" s="254"/>
      <c r="AE28" s="254"/>
      <c r="AF28" s="254"/>
      <c r="AG28" s="255"/>
    </row>
    <row r="29" spans="2:33" s="1" customFormat="1" ht="16.5" customHeight="1" x14ac:dyDescent="0.15">
      <c r="B29" s="253"/>
      <c r="C29" s="254"/>
      <c r="D29" s="254"/>
      <c r="E29" s="254"/>
      <c r="F29" s="254"/>
      <c r="G29" s="254"/>
      <c r="H29" s="254"/>
      <c r="I29" s="254"/>
      <c r="J29" s="254"/>
      <c r="K29" s="255"/>
      <c r="L29" s="247"/>
      <c r="M29" s="248"/>
      <c r="N29" s="248"/>
      <c r="O29" s="248"/>
      <c r="P29" s="248"/>
      <c r="Q29" s="248"/>
      <c r="R29" s="249"/>
      <c r="S29" s="253"/>
      <c r="T29" s="254"/>
      <c r="U29" s="254"/>
      <c r="V29" s="254"/>
      <c r="W29" s="254"/>
      <c r="X29" s="254"/>
      <c r="Y29" s="254"/>
      <c r="Z29" s="254"/>
      <c r="AA29" s="254"/>
      <c r="AB29" s="254"/>
      <c r="AC29" s="254"/>
      <c r="AD29" s="254"/>
      <c r="AE29" s="254"/>
      <c r="AF29" s="254"/>
      <c r="AG29" s="255"/>
    </row>
    <row r="30" spans="2:33" s="1" customFormat="1" ht="16.5" customHeight="1" x14ac:dyDescent="0.15">
      <c r="B30" s="253"/>
      <c r="C30" s="254"/>
      <c r="D30" s="254"/>
      <c r="E30" s="254"/>
      <c r="F30" s="254"/>
      <c r="G30" s="254"/>
      <c r="H30" s="254"/>
      <c r="I30" s="254"/>
      <c r="J30" s="254"/>
      <c r="K30" s="255"/>
      <c r="L30" s="247"/>
      <c r="M30" s="248"/>
      <c r="N30" s="248"/>
      <c r="O30" s="248"/>
      <c r="P30" s="248"/>
      <c r="Q30" s="248"/>
      <c r="R30" s="249"/>
      <c r="S30" s="253"/>
      <c r="T30" s="254"/>
      <c r="U30" s="254"/>
      <c r="V30" s="254"/>
      <c r="W30" s="254"/>
      <c r="X30" s="254"/>
      <c r="Y30" s="254"/>
      <c r="Z30" s="254"/>
      <c r="AA30" s="254"/>
      <c r="AB30" s="254"/>
      <c r="AC30" s="254"/>
      <c r="AD30" s="254"/>
      <c r="AE30" s="254"/>
      <c r="AF30" s="254"/>
      <c r="AG30" s="255"/>
    </row>
    <row r="31" spans="2:33" s="1" customFormat="1" ht="16.5" customHeight="1" x14ac:dyDescent="0.15">
      <c r="B31" s="253"/>
      <c r="C31" s="254"/>
      <c r="D31" s="254"/>
      <c r="E31" s="254"/>
      <c r="F31" s="254"/>
      <c r="G31" s="254"/>
      <c r="H31" s="254"/>
      <c r="I31" s="254"/>
      <c r="J31" s="254"/>
      <c r="K31" s="255"/>
      <c r="L31" s="247"/>
      <c r="M31" s="248"/>
      <c r="N31" s="248"/>
      <c r="O31" s="248"/>
      <c r="P31" s="248"/>
      <c r="Q31" s="248"/>
      <c r="R31" s="249"/>
      <c r="S31" s="253"/>
      <c r="T31" s="254"/>
      <c r="U31" s="254"/>
      <c r="V31" s="254"/>
      <c r="W31" s="254"/>
      <c r="X31" s="254"/>
      <c r="Y31" s="254"/>
      <c r="Z31" s="254"/>
      <c r="AA31" s="254"/>
      <c r="AB31" s="254"/>
      <c r="AC31" s="254"/>
      <c r="AD31" s="254"/>
      <c r="AE31" s="254"/>
      <c r="AF31" s="254"/>
      <c r="AG31" s="255"/>
    </row>
    <row r="32" spans="2:33" s="1" customFormat="1" ht="16.5" customHeight="1" x14ac:dyDescent="0.15">
      <c r="B32" s="253"/>
      <c r="C32" s="254"/>
      <c r="D32" s="254"/>
      <c r="E32" s="254"/>
      <c r="F32" s="254"/>
      <c r="G32" s="254"/>
      <c r="H32" s="254"/>
      <c r="I32" s="254"/>
      <c r="J32" s="254"/>
      <c r="K32" s="255"/>
      <c r="L32" s="247"/>
      <c r="M32" s="248"/>
      <c r="N32" s="248"/>
      <c r="O32" s="248"/>
      <c r="P32" s="248"/>
      <c r="Q32" s="248"/>
      <c r="R32" s="249"/>
      <c r="S32" s="253"/>
      <c r="T32" s="254"/>
      <c r="U32" s="254"/>
      <c r="V32" s="254"/>
      <c r="W32" s="254"/>
      <c r="X32" s="254"/>
      <c r="Y32" s="254"/>
      <c r="Z32" s="254"/>
      <c r="AA32" s="254"/>
      <c r="AB32" s="254"/>
      <c r="AC32" s="254"/>
      <c r="AD32" s="254"/>
      <c r="AE32" s="254"/>
      <c r="AF32" s="254"/>
      <c r="AG32" s="255"/>
    </row>
    <row r="33" spans="2:33" s="1" customFormat="1" ht="16.5" customHeight="1" x14ac:dyDescent="0.15">
      <c r="B33" s="253"/>
      <c r="C33" s="254"/>
      <c r="D33" s="254"/>
      <c r="E33" s="254"/>
      <c r="F33" s="254"/>
      <c r="G33" s="254"/>
      <c r="H33" s="254"/>
      <c r="I33" s="254"/>
      <c r="J33" s="254"/>
      <c r="K33" s="255"/>
      <c r="L33" s="247"/>
      <c r="M33" s="248"/>
      <c r="N33" s="248"/>
      <c r="O33" s="248"/>
      <c r="P33" s="248"/>
      <c r="Q33" s="248"/>
      <c r="R33" s="249"/>
      <c r="S33" s="253"/>
      <c r="T33" s="254"/>
      <c r="U33" s="254"/>
      <c r="V33" s="254"/>
      <c r="W33" s="254"/>
      <c r="X33" s="254"/>
      <c r="Y33" s="254"/>
      <c r="Z33" s="254"/>
      <c r="AA33" s="254"/>
      <c r="AB33" s="254"/>
      <c r="AC33" s="254"/>
      <c r="AD33" s="254"/>
      <c r="AE33" s="254"/>
      <c r="AF33" s="254"/>
      <c r="AG33" s="255"/>
    </row>
    <row r="34" spans="2:33" s="1" customFormat="1" ht="16.5" customHeight="1" x14ac:dyDescent="0.15">
      <c r="B34" s="253"/>
      <c r="C34" s="254"/>
      <c r="D34" s="254"/>
      <c r="E34" s="254"/>
      <c r="F34" s="254"/>
      <c r="G34" s="254"/>
      <c r="H34" s="254"/>
      <c r="I34" s="254"/>
      <c r="J34" s="254"/>
      <c r="K34" s="255"/>
      <c r="L34" s="247"/>
      <c r="M34" s="248"/>
      <c r="N34" s="248"/>
      <c r="O34" s="248"/>
      <c r="P34" s="248"/>
      <c r="Q34" s="248"/>
      <c r="R34" s="249"/>
      <c r="S34" s="253"/>
      <c r="T34" s="254"/>
      <c r="U34" s="254"/>
      <c r="V34" s="254"/>
      <c r="W34" s="254"/>
      <c r="X34" s="254"/>
      <c r="Y34" s="254"/>
      <c r="Z34" s="254"/>
      <c r="AA34" s="254"/>
      <c r="AB34" s="254"/>
      <c r="AC34" s="254"/>
      <c r="AD34" s="254"/>
      <c r="AE34" s="254"/>
      <c r="AF34" s="254"/>
      <c r="AG34" s="255"/>
    </row>
    <row r="35" spans="2:33" s="1" customFormat="1" ht="16.5" customHeight="1" x14ac:dyDescent="0.15">
      <c r="B35" s="253"/>
      <c r="C35" s="254"/>
      <c r="D35" s="254"/>
      <c r="E35" s="254"/>
      <c r="F35" s="254"/>
      <c r="G35" s="254"/>
      <c r="H35" s="254"/>
      <c r="I35" s="254"/>
      <c r="J35" s="254"/>
      <c r="K35" s="255"/>
      <c r="L35" s="247"/>
      <c r="M35" s="248"/>
      <c r="N35" s="248"/>
      <c r="O35" s="248"/>
      <c r="P35" s="248"/>
      <c r="Q35" s="248"/>
      <c r="R35" s="249"/>
      <c r="S35" s="253"/>
      <c r="T35" s="254"/>
      <c r="U35" s="254"/>
      <c r="V35" s="254"/>
      <c r="W35" s="254"/>
      <c r="X35" s="254"/>
      <c r="Y35" s="254"/>
      <c r="Z35" s="254"/>
      <c r="AA35" s="254"/>
      <c r="AB35" s="254"/>
      <c r="AC35" s="254"/>
      <c r="AD35" s="254"/>
      <c r="AE35" s="254"/>
      <c r="AF35" s="254"/>
      <c r="AG35" s="255"/>
    </row>
    <row r="36" spans="2:33" s="1" customFormat="1" ht="16.5" customHeight="1" x14ac:dyDescent="0.15">
      <c r="B36" s="253"/>
      <c r="C36" s="254"/>
      <c r="D36" s="254"/>
      <c r="E36" s="254"/>
      <c r="F36" s="254"/>
      <c r="G36" s="254"/>
      <c r="H36" s="254"/>
      <c r="I36" s="254"/>
      <c r="J36" s="254"/>
      <c r="K36" s="255"/>
      <c r="L36" s="247"/>
      <c r="M36" s="248"/>
      <c r="N36" s="248"/>
      <c r="O36" s="248"/>
      <c r="P36" s="248"/>
      <c r="Q36" s="248"/>
      <c r="R36" s="249"/>
      <c r="S36" s="253"/>
      <c r="T36" s="254"/>
      <c r="U36" s="254"/>
      <c r="V36" s="254"/>
      <c r="W36" s="254"/>
      <c r="X36" s="254"/>
      <c r="Y36" s="254"/>
      <c r="Z36" s="254"/>
      <c r="AA36" s="254"/>
      <c r="AB36" s="254"/>
      <c r="AC36" s="254"/>
      <c r="AD36" s="254"/>
      <c r="AE36" s="254"/>
      <c r="AF36" s="254"/>
      <c r="AG36" s="255"/>
    </row>
    <row r="37" spans="2:33" s="1" customFormat="1" ht="16.5" customHeight="1" x14ac:dyDescent="0.15">
      <c r="B37" s="253"/>
      <c r="C37" s="254"/>
      <c r="D37" s="254"/>
      <c r="E37" s="254"/>
      <c r="F37" s="254"/>
      <c r="G37" s="254"/>
      <c r="H37" s="254"/>
      <c r="I37" s="254"/>
      <c r="J37" s="254"/>
      <c r="K37" s="255"/>
      <c r="L37" s="247"/>
      <c r="M37" s="248"/>
      <c r="N37" s="248"/>
      <c r="O37" s="248"/>
      <c r="P37" s="248"/>
      <c r="Q37" s="248"/>
      <c r="R37" s="249"/>
      <c r="S37" s="253"/>
      <c r="T37" s="254"/>
      <c r="U37" s="254"/>
      <c r="V37" s="254"/>
      <c r="W37" s="254"/>
      <c r="X37" s="254"/>
      <c r="Y37" s="254"/>
      <c r="Z37" s="254"/>
      <c r="AA37" s="254"/>
      <c r="AB37" s="254"/>
      <c r="AC37" s="254"/>
      <c r="AD37" s="254"/>
      <c r="AE37" s="254"/>
      <c r="AF37" s="254"/>
      <c r="AG37" s="255"/>
    </row>
    <row r="38" spans="2:33" s="1" customFormat="1" ht="16.5" customHeight="1" x14ac:dyDescent="0.15">
      <c r="B38" s="253"/>
      <c r="C38" s="254"/>
      <c r="D38" s="254"/>
      <c r="E38" s="254"/>
      <c r="F38" s="254"/>
      <c r="G38" s="254"/>
      <c r="H38" s="254"/>
      <c r="I38" s="254"/>
      <c r="J38" s="254"/>
      <c r="K38" s="255"/>
      <c r="L38" s="247"/>
      <c r="M38" s="248"/>
      <c r="N38" s="248"/>
      <c r="O38" s="248"/>
      <c r="P38" s="248"/>
      <c r="Q38" s="248"/>
      <c r="R38" s="249"/>
      <c r="S38" s="253"/>
      <c r="T38" s="254"/>
      <c r="U38" s="254"/>
      <c r="V38" s="254"/>
      <c r="W38" s="254"/>
      <c r="X38" s="254"/>
      <c r="Y38" s="254"/>
      <c r="Z38" s="254"/>
      <c r="AA38" s="254"/>
      <c r="AB38" s="254"/>
      <c r="AC38" s="254"/>
      <c r="AD38" s="254"/>
      <c r="AE38" s="254"/>
      <c r="AF38" s="254"/>
      <c r="AG38" s="255"/>
    </row>
    <row r="39" spans="2:33" s="1" customFormat="1" ht="16.5" customHeight="1" x14ac:dyDescent="0.15">
      <c r="B39" s="253"/>
      <c r="C39" s="254"/>
      <c r="D39" s="254"/>
      <c r="E39" s="254"/>
      <c r="F39" s="254"/>
      <c r="G39" s="254"/>
      <c r="H39" s="254"/>
      <c r="I39" s="254"/>
      <c r="J39" s="254"/>
      <c r="K39" s="255"/>
      <c r="L39" s="262"/>
      <c r="M39" s="263"/>
      <c r="N39" s="263"/>
      <c r="O39" s="263"/>
      <c r="P39" s="263"/>
      <c r="Q39" s="263"/>
      <c r="R39" s="264"/>
      <c r="S39" s="253"/>
      <c r="T39" s="254"/>
      <c r="U39" s="254"/>
      <c r="V39" s="254"/>
      <c r="W39" s="254"/>
      <c r="X39" s="254"/>
      <c r="Y39" s="254"/>
      <c r="Z39" s="254"/>
      <c r="AA39" s="254"/>
      <c r="AB39" s="254"/>
      <c r="AC39" s="254"/>
      <c r="AD39" s="254"/>
      <c r="AE39" s="254"/>
      <c r="AF39" s="254"/>
      <c r="AG39" s="255"/>
    </row>
    <row r="40" spans="2:33" ht="16.5" customHeight="1" x14ac:dyDescent="0.15">
      <c r="B40" s="265" t="s">
        <v>6</v>
      </c>
      <c r="C40" s="266"/>
      <c r="D40" s="266"/>
      <c r="E40" s="266"/>
      <c r="F40" s="266"/>
      <c r="G40" s="266"/>
      <c r="H40" s="266"/>
      <c r="I40" s="266"/>
      <c r="J40" s="266"/>
      <c r="K40" s="267"/>
      <c r="L40" s="256">
        <f>SUM(L17:R39)</f>
        <v>0</v>
      </c>
      <c r="M40" s="257"/>
      <c r="N40" s="257"/>
      <c r="O40" s="257"/>
      <c r="P40" s="257"/>
      <c r="Q40" s="257"/>
      <c r="R40" s="258"/>
      <c r="S40" s="268"/>
      <c r="T40" s="269"/>
      <c r="U40" s="269"/>
      <c r="V40" s="269"/>
      <c r="W40" s="269"/>
      <c r="X40" s="269"/>
      <c r="Y40" s="269"/>
      <c r="Z40" s="269"/>
      <c r="AA40" s="269"/>
      <c r="AB40" s="269"/>
      <c r="AC40" s="269"/>
      <c r="AD40" s="269"/>
      <c r="AE40" s="269"/>
      <c r="AF40" s="269"/>
      <c r="AG40" s="270"/>
    </row>
    <row r="41" spans="2:33" ht="16.5" customHeight="1" x14ac:dyDescent="0.15">
      <c r="B41" s="220" t="s">
        <v>235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2"/>
    </row>
    <row r="42" spans="2:33" ht="16.5" customHeight="1" x14ac:dyDescent="0.15">
      <c r="B42" s="5" t="s">
        <v>7</v>
      </c>
      <c r="C42" s="6"/>
      <c r="D42" s="6"/>
      <c r="E42" s="6"/>
      <c r="F42" s="6"/>
      <c r="G42" s="6"/>
      <c r="H42" s="6"/>
      <c r="I42" s="6"/>
      <c r="J42" s="7"/>
      <c r="K42" s="5" t="s">
        <v>8</v>
      </c>
      <c r="L42" s="6"/>
      <c r="M42" s="6"/>
      <c r="N42" s="6"/>
      <c r="O42" s="6"/>
      <c r="P42" s="6"/>
      <c r="Q42" s="7"/>
      <c r="R42" s="5" t="s">
        <v>9</v>
      </c>
      <c r="S42" s="7"/>
      <c r="T42" s="5" t="s">
        <v>10</v>
      </c>
      <c r="U42" s="6"/>
      <c r="V42" s="6"/>
      <c r="W42" s="7"/>
      <c r="X42" s="5" t="s">
        <v>4</v>
      </c>
      <c r="Y42" s="6"/>
      <c r="Z42" s="6"/>
      <c r="AA42" s="7"/>
      <c r="AB42" s="5" t="s">
        <v>18</v>
      </c>
      <c r="AC42" s="6"/>
      <c r="AD42" s="6"/>
      <c r="AE42" s="6"/>
      <c r="AF42" s="6"/>
      <c r="AG42" s="7"/>
    </row>
    <row r="43" spans="2:33" s="1" customFormat="1" ht="16.5" customHeight="1" x14ac:dyDescent="0.15">
      <c r="B43" s="234"/>
      <c r="C43" s="235"/>
      <c r="D43" s="235"/>
      <c r="E43" s="235"/>
      <c r="F43" s="235"/>
      <c r="G43" s="235"/>
      <c r="H43" s="235"/>
      <c r="I43" s="235"/>
      <c r="J43" s="235"/>
      <c r="K43" s="234"/>
      <c r="L43" s="235"/>
      <c r="M43" s="235"/>
      <c r="N43" s="235"/>
      <c r="O43" s="235"/>
      <c r="P43" s="235"/>
      <c r="Q43" s="235"/>
      <c r="R43" s="223"/>
      <c r="S43" s="224"/>
      <c r="T43" s="225"/>
      <c r="U43" s="226"/>
      <c r="V43" s="226"/>
      <c r="W43" s="227"/>
      <c r="X43" s="228">
        <f t="shared" ref="X43:X50" si="0">R43*T43</f>
        <v>0</v>
      </c>
      <c r="Y43" s="229"/>
      <c r="Z43" s="229"/>
      <c r="AA43" s="230"/>
      <c r="AB43" s="231"/>
      <c r="AC43" s="232"/>
      <c r="AD43" s="232"/>
      <c r="AE43" s="232"/>
      <c r="AF43" s="232"/>
      <c r="AG43" s="233"/>
    </row>
    <row r="44" spans="2:33" s="1" customFormat="1" ht="16.5" customHeight="1" x14ac:dyDescent="0.15">
      <c r="B44" s="218"/>
      <c r="C44" s="219"/>
      <c r="D44" s="219"/>
      <c r="E44" s="219"/>
      <c r="F44" s="219"/>
      <c r="G44" s="219"/>
      <c r="H44" s="219"/>
      <c r="I44" s="219"/>
      <c r="J44" s="219"/>
      <c r="K44" s="218"/>
      <c r="L44" s="219"/>
      <c r="M44" s="219"/>
      <c r="N44" s="219"/>
      <c r="O44" s="219"/>
      <c r="P44" s="219"/>
      <c r="Q44" s="219"/>
      <c r="R44" s="245"/>
      <c r="S44" s="246"/>
      <c r="T44" s="242"/>
      <c r="U44" s="243"/>
      <c r="V44" s="243"/>
      <c r="W44" s="244"/>
      <c r="X44" s="212">
        <f t="shared" si="0"/>
        <v>0</v>
      </c>
      <c r="Y44" s="213"/>
      <c r="Z44" s="213"/>
      <c r="AA44" s="214"/>
      <c r="AB44" s="215"/>
      <c r="AC44" s="216"/>
      <c r="AD44" s="216"/>
      <c r="AE44" s="216"/>
      <c r="AF44" s="216"/>
      <c r="AG44" s="217"/>
    </row>
    <row r="45" spans="2:33" s="1" customFormat="1" ht="16.5" customHeight="1" x14ac:dyDescent="0.15">
      <c r="B45" s="218"/>
      <c r="C45" s="219"/>
      <c r="D45" s="219"/>
      <c r="E45" s="219"/>
      <c r="F45" s="219"/>
      <c r="G45" s="219"/>
      <c r="H45" s="219"/>
      <c r="I45" s="219"/>
      <c r="J45" s="219"/>
      <c r="K45" s="218"/>
      <c r="L45" s="219"/>
      <c r="M45" s="219"/>
      <c r="N45" s="219"/>
      <c r="O45" s="219"/>
      <c r="P45" s="219"/>
      <c r="Q45" s="219"/>
      <c r="R45" s="245"/>
      <c r="S45" s="246"/>
      <c r="T45" s="242"/>
      <c r="U45" s="243"/>
      <c r="V45" s="243"/>
      <c r="W45" s="244"/>
      <c r="X45" s="212">
        <f>R45*T45</f>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R46*T46</f>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40"/>
      <c r="C50" s="241"/>
      <c r="D50" s="241"/>
      <c r="E50" s="241"/>
      <c r="F50" s="241"/>
      <c r="G50" s="241"/>
      <c r="H50" s="241"/>
      <c r="I50" s="241"/>
      <c r="J50" s="241"/>
      <c r="K50" s="240"/>
      <c r="L50" s="241"/>
      <c r="M50" s="241"/>
      <c r="N50" s="241"/>
      <c r="O50" s="241"/>
      <c r="P50" s="241"/>
      <c r="Q50" s="241"/>
      <c r="R50" s="207"/>
      <c r="S50" s="208"/>
      <c r="T50" s="209"/>
      <c r="U50" s="210"/>
      <c r="V50" s="210"/>
      <c r="W50" s="211"/>
      <c r="X50" s="212">
        <f t="shared" si="0"/>
        <v>0</v>
      </c>
      <c r="Y50" s="213"/>
      <c r="Z50" s="213"/>
      <c r="AA50" s="214"/>
      <c r="AB50" s="237"/>
      <c r="AC50" s="238"/>
      <c r="AD50" s="238"/>
      <c r="AE50" s="238"/>
      <c r="AF50" s="238"/>
      <c r="AG50" s="239"/>
    </row>
    <row r="51" spans="2:33" ht="16.5" customHeight="1" x14ac:dyDescent="0.15">
      <c r="B51" s="60" t="s">
        <v>11</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ht="16.5" customHeight="1" x14ac:dyDescent="0.15">
      <c r="B52" s="4" t="s">
        <v>12</v>
      </c>
    </row>
  </sheetData>
  <sheetProtection sheet="1" formatCells="0" formatColumns="0" formatRows="0" insertRows="0" deleteRows="0" selectLockedCells="1"/>
  <mergeCells count="146">
    <mergeCell ref="J3:X3"/>
    <mergeCell ref="A4:AG4"/>
    <mergeCell ref="A5:AG5"/>
    <mergeCell ref="A6:AG6"/>
    <mergeCell ref="B7:E14"/>
    <mergeCell ref="F7:L9"/>
    <mergeCell ref="M7:S9"/>
    <mergeCell ref="T7:Z9"/>
    <mergeCell ref="AA7:AG9"/>
    <mergeCell ref="F10:L10"/>
    <mergeCell ref="F14:L14"/>
    <mergeCell ref="M14:S14"/>
    <mergeCell ref="T14:Z14"/>
    <mergeCell ref="AA14:AG14"/>
    <mergeCell ref="B15:AG15"/>
    <mergeCell ref="B16:K16"/>
    <mergeCell ref="L16:R16"/>
    <mergeCell ref="S16:AG16"/>
    <mergeCell ref="M10:S10"/>
    <mergeCell ref="T10:Z10"/>
    <mergeCell ref="AA10:AG10"/>
    <mergeCell ref="F11:L13"/>
    <mergeCell ref="M11:S13"/>
    <mergeCell ref="T11:Z13"/>
    <mergeCell ref="AA11:AG13"/>
    <mergeCell ref="B19:K19"/>
    <mergeCell ref="L19:R19"/>
    <mergeCell ref="S19:AG19"/>
    <mergeCell ref="B20:K20"/>
    <mergeCell ref="L20:R20"/>
    <mergeCell ref="S20:AG20"/>
    <mergeCell ref="B17:K17"/>
    <mergeCell ref="L17:R17"/>
    <mergeCell ref="S17:AG17"/>
    <mergeCell ref="B18:K18"/>
    <mergeCell ref="L18:R18"/>
    <mergeCell ref="S18:AG18"/>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K39"/>
    <mergeCell ref="L39:R39"/>
    <mergeCell ref="S39:AG39"/>
    <mergeCell ref="B40:K40"/>
    <mergeCell ref="L40:R40"/>
    <mergeCell ref="S40:AG40"/>
    <mergeCell ref="B37:K37"/>
    <mergeCell ref="L37:R37"/>
    <mergeCell ref="S37:AG37"/>
    <mergeCell ref="B38:K38"/>
    <mergeCell ref="L38:R38"/>
    <mergeCell ref="S38:AG38"/>
    <mergeCell ref="B44:J44"/>
    <mergeCell ref="K44:Q44"/>
    <mergeCell ref="R44:S44"/>
    <mergeCell ref="T44:W44"/>
    <mergeCell ref="X44:AA44"/>
    <mergeCell ref="AB44:AG44"/>
    <mergeCell ref="B41:AG41"/>
    <mergeCell ref="B43:J43"/>
    <mergeCell ref="K43:Q43"/>
    <mergeCell ref="R43:S43"/>
    <mergeCell ref="T43:W43"/>
    <mergeCell ref="X43:AA43"/>
    <mergeCell ref="AB43:AG43"/>
    <mergeCell ref="B46:J46"/>
    <mergeCell ref="K46:Q46"/>
    <mergeCell ref="R46:S46"/>
    <mergeCell ref="T46:W46"/>
    <mergeCell ref="X46:AA46"/>
    <mergeCell ref="AB46:AG46"/>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s>
  <phoneticPr fontId="19"/>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3"/>
  <sheetViews>
    <sheetView showGridLines="0" zoomScaleNormal="100" zoomScaleSheetLayoutView="100" workbookViewId="0">
      <selection activeCell="B18" sqref="B18:K18"/>
    </sheetView>
  </sheetViews>
  <sheetFormatPr defaultColWidth="2.625" defaultRowHeight="16.5" customHeight="1" x14ac:dyDescent="0.15"/>
  <cols>
    <col min="1" max="16384" width="2.625" style="4"/>
  </cols>
  <sheetData>
    <row r="1" spans="1:33" ht="16.5" customHeight="1" x14ac:dyDescent="0.15">
      <c r="B1" s="89" t="s">
        <v>230</v>
      </c>
    </row>
    <row r="2" spans="1:33" ht="16.5" customHeight="1" x14ac:dyDescent="0.15">
      <c r="B2" s="89" t="s">
        <v>160</v>
      </c>
    </row>
    <row r="3" spans="1:33" ht="16.5" customHeight="1" x14ac:dyDescent="0.15">
      <c r="B3" s="90" t="s">
        <v>108</v>
      </c>
    </row>
    <row r="4" spans="1:33" ht="16.5" customHeight="1" x14ac:dyDescent="0.15">
      <c r="A4" s="4" t="s">
        <v>166</v>
      </c>
      <c r="B4"/>
      <c r="C4"/>
      <c r="D4"/>
      <c r="E4"/>
      <c r="F4"/>
      <c r="G4"/>
      <c r="H4" s="8"/>
      <c r="I4" s="57"/>
      <c r="J4" s="308"/>
      <c r="K4" s="308"/>
      <c r="L4" s="308"/>
      <c r="M4" s="308"/>
      <c r="N4" s="308"/>
      <c r="O4" s="308"/>
      <c r="P4" s="308"/>
      <c r="Q4" s="308"/>
      <c r="R4" s="308"/>
      <c r="S4" s="308"/>
      <c r="T4" s="308"/>
      <c r="U4" s="308"/>
      <c r="V4" s="308"/>
      <c r="W4" s="308"/>
      <c r="X4" s="308"/>
      <c r="Y4" s="58"/>
      <c r="Z4" s="58"/>
      <c r="AA4" s="58"/>
      <c r="AB4" s="58"/>
      <c r="AC4" s="58"/>
      <c r="AD4" s="58"/>
      <c r="AE4" s="58"/>
      <c r="AF4" s="58"/>
      <c r="AG4" s="67" t="s">
        <v>159</v>
      </c>
    </row>
    <row r="5" spans="1:33" ht="16.5" customHeight="1" x14ac:dyDescent="0.15">
      <c r="A5" s="311" t="s">
        <v>242</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11" t="s">
        <v>116</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33" ht="16.5" customHeight="1" x14ac:dyDescent="0.15">
      <c r="A7" s="309" t="s">
        <v>157</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row>
    <row r="8" spans="1:33" ht="16.5" customHeight="1" x14ac:dyDescent="0.15">
      <c r="B8" s="312" t="s">
        <v>1</v>
      </c>
      <c r="C8" s="313"/>
      <c r="D8" s="313"/>
      <c r="E8" s="314"/>
      <c r="F8" s="320" t="s">
        <v>0</v>
      </c>
      <c r="G8" s="321"/>
      <c r="H8" s="321"/>
      <c r="I8" s="321"/>
      <c r="J8" s="321"/>
      <c r="K8" s="321"/>
      <c r="L8" s="322"/>
      <c r="M8" s="272" t="s">
        <v>13</v>
      </c>
      <c r="N8" s="273"/>
      <c r="O8" s="273"/>
      <c r="P8" s="273"/>
      <c r="Q8" s="273"/>
      <c r="R8" s="273"/>
      <c r="S8" s="274"/>
      <c r="T8" s="272" t="s">
        <v>14</v>
      </c>
      <c r="U8" s="273"/>
      <c r="V8" s="273"/>
      <c r="W8" s="273"/>
      <c r="X8" s="273"/>
      <c r="Y8" s="273"/>
      <c r="Z8" s="274"/>
      <c r="AA8" s="272" t="s">
        <v>15</v>
      </c>
      <c r="AB8" s="273"/>
      <c r="AC8" s="273"/>
      <c r="AD8" s="273"/>
      <c r="AE8" s="273"/>
      <c r="AF8" s="273"/>
      <c r="AG8" s="274"/>
    </row>
    <row r="9" spans="1:33" ht="16.5" customHeight="1" x14ac:dyDescent="0.15">
      <c r="B9" s="315"/>
      <c r="C9" s="311"/>
      <c r="D9" s="311"/>
      <c r="E9" s="316"/>
      <c r="F9" s="323"/>
      <c r="G9" s="324"/>
      <c r="H9" s="324"/>
      <c r="I9" s="324"/>
      <c r="J9" s="324"/>
      <c r="K9" s="324"/>
      <c r="L9" s="325"/>
      <c r="M9" s="275"/>
      <c r="N9" s="276"/>
      <c r="O9" s="276"/>
      <c r="P9" s="276"/>
      <c r="Q9" s="276"/>
      <c r="R9" s="276"/>
      <c r="S9" s="277"/>
      <c r="T9" s="275"/>
      <c r="U9" s="276"/>
      <c r="V9" s="276"/>
      <c r="W9" s="276"/>
      <c r="X9" s="276"/>
      <c r="Y9" s="276"/>
      <c r="Z9" s="277"/>
      <c r="AA9" s="275"/>
      <c r="AB9" s="276"/>
      <c r="AC9" s="276"/>
      <c r="AD9" s="276"/>
      <c r="AE9" s="276"/>
      <c r="AF9" s="276"/>
      <c r="AG9" s="277"/>
    </row>
    <row r="10" spans="1:33" ht="16.5" customHeight="1" x14ac:dyDescent="0.15">
      <c r="B10" s="315"/>
      <c r="C10" s="311"/>
      <c r="D10" s="311"/>
      <c r="E10" s="316"/>
      <c r="F10" s="326"/>
      <c r="G10" s="327"/>
      <c r="H10" s="327"/>
      <c r="I10" s="327"/>
      <c r="J10" s="327"/>
      <c r="K10" s="327"/>
      <c r="L10" s="328"/>
      <c r="M10" s="278"/>
      <c r="N10" s="279"/>
      <c r="O10" s="279"/>
      <c r="P10" s="279"/>
      <c r="Q10" s="279"/>
      <c r="R10" s="279"/>
      <c r="S10" s="280"/>
      <c r="T10" s="278"/>
      <c r="U10" s="279"/>
      <c r="V10" s="279"/>
      <c r="W10" s="279"/>
      <c r="X10" s="279"/>
      <c r="Y10" s="279"/>
      <c r="Z10" s="280"/>
      <c r="AA10" s="278"/>
      <c r="AB10" s="279"/>
      <c r="AC10" s="279"/>
      <c r="AD10" s="279"/>
      <c r="AE10" s="279"/>
      <c r="AF10" s="279"/>
      <c r="AG10" s="280"/>
    </row>
    <row r="11" spans="1:33" ht="16.5" customHeight="1" x14ac:dyDescent="0.15">
      <c r="B11" s="315"/>
      <c r="C11" s="311"/>
      <c r="D11" s="311"/>
      <c r="E11" s="316"/>
      <c r="F11" s="343">
        <f>'様式3-1-①(R7)'!F10:L10+'様式3-1-①(R8)'!F10:L10+'様式3-1-①(R9) '!F10:L10</f>
        <v>0</v>
      </c>
      <c r="G11" s="282"/>
      <c r="H11" s="282"/>
      <c r="I11" s="282"/>
      <c r="J11" s="282"/>
      <c r="K11" s="282"/>
      <c r="L11" s="283"/>
      <c r="M11" s="342">
        <f>'様式3-1-①(R7)'!M10:S10+'様式3-1-①(R8)'!M10:S10+'様式3-1-①(R9) '!M10:S10</f>
        <v>0</v>
      </c>
      <c r="N11" s="342"/>
      <c r="O11" s="342"/>
      <c r="P11" s="342"/>
      <c r="Q11" s="342"/>
      <c r="R11" s="342"/>
      <c r="S11" s="342"/>
      <c r="T11" s="271">
        <f>'様式3-1-①(R7)'!T10:Z10+'様式3-1-①(R8)'!T10:Z10+'様式3-1-①(R9) '!T10:Z10</f>
        <v>0</v>
      </c>
      <c r="U11" s="271"/>
      <c r="V11" s="271"/>
      <c r="W11" s="271"/>
      <c r="X11" s="271"/>
      <c r="Y11" s="271"/>
      <c r="Z11" s="271"/>
      <c r="AA11" s="271">
        <f>'様式3-1-①(R7)'!AA10:AG10+'様式3-1-①(R8)'!AA10:AG10+'様式3-1-①(R9) '!AA10:AG10</f>
        <v>0</v>
      </c>
      <c r="AB11" s="271"/>
      <c r="AC11" s="271"/>
      <c r="AD11" s="271"/>
      <c r="AE11" s="271"/>
      <c r="AF11" s="271"/>
      <c r="AG11" s="271"/>
    </row>
    <row r="12" spans="1:33" ht="16.5" customHeight="1" x14ac:dyDescent="0.15">
      <c r="B12" s="315"/>
      <c r="C12" s="311"/>
      <c r="D12" s="311"/>
      <c r="E12" s="316"/>
      <c r="F12" s="284" t="s">
        <v>119</v>
      </c>
      <c r="G12" s="285"/>
      <c r="H12" s="285"/>
      <c r="I12" s="285"/>
      <c r="J12" s="285"/>
      <c r="K12" s="285"/>
      <c r="L12" s="286"/>
      <c r="M12" s="272" t="s">
        <v>16</v>
      </c>
      <c r="N12" s="273"/>
      <c r="O12" s="273"/>
      <c r="P12" s="273"/>
      <c r="Q12" s="273"/>
      <c r="R12" s="273"/>
      <c r="S12" s="274"/>
      <c r="T12" s="272" t="s">
        <v>17</v>
      </c>
      <c r="U12" s="321"/>
      <c r="V12" s="321"/>
      <c r="W12" s="321"/>
      <c r="X12" s="321"/>
      <c r="Y12" s="321"/>
      <c r="Z12" s="322"/>
      <c r="AA12" s="284" t="s">
        <v>107</v>
      </c>
      <c r="AB12" s="294"/>
      <c r="AC12" s="294"/>
      <c r="AD12" s="294"/>
      <c r="AE12" s="294"/>
      <c r="AF12" s="294"/>
      <c r="AG12" s="295"/>
    </row>
    <row r="13" spans="1:33" ht="16.5" customHeight="1" x14ac:dyDescent="0.15">
      <c r="B13" s="315"/>
      <c r="C13" s="311"/>
      <c r="D13" s="311"/>
      <c r="E13" s="316"/>
      <c r="F13" s="287"/>
      <c r="G13" s="288"/>
      <c r="H13" s="288"/>
      <c r="I13" s="288"/>
      <c r="J13" s="288"/>
      <c r="K13" s="288"/>
      <c r="L13" s="289"/>
      <c r="M13" s="275"/>
      <c r="N13" s="276"/>
      <c r="O13" s="276"/>
      <c r="P13" s="276"/>
      <c r="Q13" s="276"/>
      <c r="R13" s="276"/>
      <c r="S13" s="277"/>
      <c r="T13" s="323"/>
      <c r="U13" s="324"/>
      <c r="V13" s="324"/>
      <c r="W13" s="324"/>
      <c r="X13" s="324"/>
      <c r="Y13" s="324"/>
      <c r="Z13" s="325"/>
      <c r="AA13" s="296"/>
      <c r="AB13" s="297"/>
      <c r="AC13" s="297"/>
      <c r="AD13" s="297"/>
      <c r="AE13" s="297"/>
      <c r="AF13" s="297"/>
      <c r="AG13" s="298"/>
    </row>
    <row r="14" spans="1:33" ht="16.5" customHeight="1" x14ac:dyDescent="0.15">
      <c r="B14" s="315"/>
      <c r="C14" s="311"/>
      <c r="D14" s="311"/>
      <c r="E14" s="316"/>
      <c r="F14" s="290"/>
      <c r="G14" s="291"/>
      <c r="H14" s="291"/>
      <c r="I14" s="291"/>
      <c r="J14" s="291"/>
      <c r="K14" s="291"/>
      <c r="L14" s="292"/>
      <c r="M14" s="278"/>
      <c r="N14" s="279"/>
      <c r="O14" s="279"/>
      <c r="P14" s="279"/>
      <c r="Q14" s="279"/>
      <c r="R14" s="279"/>
      <c r="S14" s="280"/>
      <c r="T14" s="326"/>
      <c r="U14" s="327"/>
      <c r="V14" s="327"/>
      <c r="W14" s="327"/>
      <c r="X14" s="327"/>
      <c r="Y14" s="327"/>
      <c r="Z14" s="328"/>
      <c r="AA14" s="299"/>
      <c r="AB14" s="300"/>
      <c r="AC14" s="300"/>
      <c r="AD14" s="300"/>
      <c r="AE14" s="300"/>
      <c r="AF14" s="300"/>
      <c r="AG14" s="301"/>
    </row>
    <row r="15" spans="1:33" ht="16.5" customHeight="1" x14ac:dyDescent="0.15">
      <c r="B15" s="317"/>
      <c r="C15" s="318"/>
      <c r="D15" s="318"/>
      <c r="E15" s="319"/>
      <c r="F15" s="281">
        <f>150000*'様式2-1-①'!E61*13</f>
        <v>0</v>
      </c>
      <c r="G15" s="282"/>
      <c r="H15" s="282"/>
      <c r="I15" s="282"/>
      <c r="J15" s="282"/>
      <c r="K15" s="282"/>
      <c r="L15" s="283"/>
      <c r="M15" s="293">
        <f>'様式3-1-①(R7)'!M14+'様式3-1-①(R8)'!M14+'様式3-1-①(R9) '!M14:S14</f>
        <v>0</v>
      </c>
      <c r="N15" s="293"/>
      <c r="O15" s="293"/>
      <c r="P15" s="293"/>
      <c r="Q15" s="293"/>
      <c r="R15" s="293"/>
      <c r="S15" s="293"/>
      <c r="T15" s="271">
        <f>'様式3-1-①(R7)'!T14+'様式3-1-①(R8)'!T14+'様式3-1-①(R9) '!T14:Z14</f>
        <v>0</v>
      </c>
      <c r="U15" s="271"/>
      <c r="V15" s="271"/>
      <c r="W15" s="271"/>
      <c r="X15" s="271"/>
      <c r="Y15" s="271"/>
      <c r="Z15" s="271"/>
      <c r="AA15" s="293">
        <f>'様式3-1-①(R7)'!AA14+'様式3-1-①(R8)'!AA14+'様式3-1-①(R9) '!AA14:AG14</f>
        <v>0</v>
      </c>
      <c r="AB15" s="293"/>
      <c r="AC15" s="293"/>
      <c r="AD15" s="293"/>
      <c r="AE15" s="293"/>
      <c r="AF15" s="293"/>
      <c r="AG15" s="293"/>
    </row>
    <row r="16" spans="1:33" ht="16.5" customHeight="1" x14ac:dyDescent="0.15">
      <c r="B16" s="268" t="s">
        <v>2</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70"/>
    </row>
    <row r="17" spans="2:33" ht="16.5" customHeight="1" x14ac:dyDescent="0.15">
      <c r="B17" s="333" t="s">
        <v>3</v>
      </c>
      <c r="C17" s="334"/>
      <c r="D17" s="334"/>
      <c r="E17" s="334"/>
      <c r="F17" s="334"/>
      <c r="G17" s="334"/>
      <c r="H17" s="334"/>
      <c r="I17" s="334"/>
      <c r="J17" s="334"/>
      <c r="K17" s="335"/>
      <c r="L17" s="265" t="s">
        <v>4</v>
      </c>
      <c r="M17" s="266"/>
      <c r="N17" s="266"/>
      <c r="O17" s="266"/>
      <c r="P17" s="266"/>
      <c r="Q17" s="266"/>
      <c r="R17" s="267"/>
      <c r="S17" s="265" t="s">
        <v>5</v>
      </c>
      <c r="T17" s="266"/>
      <c r="U17" s="266"/>
      <c r="V17" s="266"/>
      <c r="W17" s="266"/>
      <c r="X17" s="266"/>
      <c r="Y17" s="266"/>
      <c r="Z17" s="266"/>
      <c r="AA17" s="266"/>
      <c r="AB17" s="266"/>
      <c r="AC17" s="266"/>
      <c r="AD17" s="266"/>
      <c r="AE17" s="266"/>
      <c r="AF17" s="266"/>
      <c r="AG17" s="267"/>
    </row>
    <row r="18" spans="2:33" s="1" customFormat="1" ht="16.5" customHeight="1" x14ac:dyDescent="0.15">
      <c r="B18" s="302"/>
      <c r="C18" s="303"/>
      <c r="D18" s="303"/>
      <c r="E18" s="303"/>
      <c r="F18" s="303"/>
      <c r="G18" s="303"/>
      <c r="H18" s="303"/>
      <c r="I18" s="303"/>
      <c r="J18" s="303"/>
      <c r="K18" s="304"/>
      <c r="L18" s="336"/>
      <c r="M18" s="337"/>
      <c r="N18" s="337"/>
      <c r="O18" s="337"/>
      <c r="P18" s="337"/>
      <c r="Q18" s="337"/>
      <c r="R18" s="338"/>
      <c r="S18" s="302"/>
      <c r="T18" s="303"/>
      <c r="U18" s="303"/>
      <c r="V18" s="303"/>
      <c r="W18" s="303"/>
      <c r="X18" s="303"/>
      <c r="Y18" s="303"/>
      <c r="Z18" s="303"/>
      <c r="AA18" s="303"/>
      <c r="AB18" s="303"/>
      <c r="AC18" s="303"/>
      <c r="AD18" s="303"/>
      <c r="AE18" s="303"/>
      <c r="AF18" s="303"/>
      <c r="AG18" s="304"/>
    </row>
    <row r="19" spans="2:33" s="1" customFormat="1" ht="16.5" customHeight="1" x14ac:dyDescent="0.15">
      <c r="B19" s="253"/>
      <c r="C19" s="254"/>
      <c r="D19" s="254"/>
      <c r="E19" s="254"/>
      <c r="F19" s="254"/>
      <c r="G19" s="254"/>
      <c r="H19" s="254"/>
      <c r="I19" s="254"/>
      <c r="J19" s="254"/>
      <c r="K19" s="255"/>
      <c r="L19" s="247"/>
      <c r="M19" s="248"/>
      <c r="N19" s="248"/>
      <c r="O19" s="248"/>
      <c r="P19" s="248"/>
      <c r="Q19" s="248"/>
      <c r="R19" s="249"/>
      <c r="S19" s="253"/>
      <c r="T19" s="254"/>
      <c r="U19" s="254"/>
      <c r="V19" s="254"/>
      <c r="W19" s="254"/>
      <c r="X19" s="254"/>
      <c r="Y19" s="254"/>
      <c r="Z19" s="254"/>
      <c r="AA19" s="254"/>
      <c r="AB19" s="254"/>
      <c r="AC19" s="254"/>
      <c r="AD19" s="254"/>
      <c r="AE19" s="254"/>
      <c r="AF19" s="254"/>
      <c r="AG19" s="255"/>
    </row>
    <row r="20" spans="2:33" s="1" customFormat="1" ht="16.5" customHeight="1" x14ac:dyDescent="0.15">
      <c r="B20" s="253"/>
      <c r="C20" s="254"/>
      <c r="D20" s="254"/>
      <c r="E20" s="254"/>
      <c r="F20" s="254"/>
      <c r="G20" s="254"/>
      <c r="H20" s="254"/>
      <c r="I20" s="254"/>
      <c r="J20" s="254"/>
      <c r="K20" s="255"/>
      <c r="L20" s="247"/>
      <c r="M20" s="248"/>
      <c r="N20" s="248"/>
      <c r="O20" s="248"/>
      <c r="P20" s="248"/>
      <c r="Q20" s="248"/>
      <c r="R20" s="249"/>
      <c r="S20" s="253"/>
      <c r="T20" s="254"/>
      <c r="U20" s="254"/>
      <c r="V20" s="254"/>
      <c r="W20" s="254"/>
      <c r="X20" s="254"/>
      <c r="Y20" s="254"/>
      <c r="Z20" s="254"/>
      <c r="AA20" s="254"/>
      <c r="AB20" s="254"/>
      <c r="AC20" s="254"/>
      <c r="AD20" s="254"/>
      <c r="AE20" s="254"/>
      <c r="AF20" s="254"/>
      <c r="AG20" s="255"/>
    </row>
    <row r="21" spans="2:33" s="1" customFormat="1" ht="16.5" customHeight="1" x14ac:dyDescent="0.15">
      <c r="B21" s="253"/>
      <c r="C21" s="254"/>
      <c r="D21" s="254"/>
      <c r="E21" s="254"/>
      <c r="F21" s="254"/>
      <c r="G21" s="254"/>
      <c r="H21" s="254"/>
      <c r="I21" s="254"/>
      <c r="J21" s="254"/>
      <c r="K21" s="255"/>
      <c r="L21" s="247"/>
      <c r="M21" s="248"/>
      <c r="N21" s="248"/>
      <c r="O21" s="248"/>
      <c r="P21" s="248"/>
      <c r="Q21" s="248"/>
      <c r="R21" s="249"/>
      <c r="S21" s="253"/>
      <c r="T21" s="254"/>
      <c r="U21" s="254"/>
      <c r="V21" s="254"/>
      <c r="W21" s="254"/>
      <c r="X21" s="254"/>
      <c r="Y21" s="254"/>
      <c r="Z21" s="254"/>
      <c r="AA21" s="254"/>
      <c r="AB21" s="254"/>
      <c r="AC21" s="254"/>
      <c r="AD21" s="254"/>
      <c r="AE21" s="254"/>
      <c r="AF21" s="254"/>
      <c r="AG21" s="255"/>
    </row>
    <row r="22" spans="2:33" s="1" customFormat="1" ht="16.5" customHeight="1" x14ac:dyDescent="0.15">
      <c r="B22" s="253"/>
      <c r="C22" s="254"/>
      <c r="D22" s="254"/>
      <c r="E22" s="254"/>
      <c r="F22" s="254"/>
      <c r="G22" s="254"/>
      <c r="H22" s="254"/>
      <c r="I22" s="254"/>
      <c r="J22" s="254"/>
      <c r="K22" s="255"/>
      <c r="L22" s="247"/>
      <c r="M22" s="248"/>
      <c r="N22" s="248"/>
      <c r="O22" s="248"/>
      <c r="P22" s="248"/>
      <c r="Q22" s="248"/>
      <c r="R22" s="249"/>
      <c r="S22" s="253"/>
      <c r="T22" s="254"/>
      <c r="U22" s="254"/>
      <c r="V22" s="254"/>
      <c r="W22" s="254"/>
      <c r="X22" s="254"/>
      <c r="Y22" s="254"/>
      <c r="Z22" s="254"/>
      <c r="AA22" s="254"/>
      <c r="AB22" s="254"/>
      <c r="AC22" s="254"/>
      <c r="AD22" s="254"/>
      <c r="AE22" s="254"/>
      <c r="AF22" s="254"/>
      <c r="AG22" s="255"/>
    </row>
    <row r="23" spans="2:33" s="1" customFormat="1" ht="16.5" customHeight="1" x14ac:dyDescent="0.15">
      <c r="B23" s="253"/>
      <c r="C23" s="254"/>
      <c r="D23" s="254"/>
      <c r="E23" s="254"/>
      <c r="F23" s="254"/>
      <c r="G23" s="254"/>
      <c r="H23" s="254"/>
      <c r="I23" s="254"/>
      <c r="J23" s="254"/>
      <c r="K23" s="255"/>
      <c r="L23" s="247"/>
      <c r="M23" s="248"/>
      <c r="N23" s="248"/>
      <c r="O23" s="248"/>
      <c r="P23" s="248"/>
      <c r="Q23" s="248"/>
      <c r="R23" s="249"/>
      <c r="S23" s="253"/>
      <c r="T23" s="254"/>
      <c r="U23" s="254"/>
      <c r="V23" s="254"/>
      <c r="W23" s="254"/>
      <c r="X23" s="254"/>
      <c r="Y23" s="254"/>
      <c r="Z23" s="254"/>
      <c r="AA23" s="254"/>
      <c r="AB23" s="254"/>
      <c r="AC23" s="254"/>
      <c r="AD23" s="254"/>
      <c r="AE23" s="254"/>
      <c r="AF23" s="254"/>
      <c r="AG23" s="255"/>
    </row>
    <row r="24" spans="2:33" s="1" customFormat="1" ht="16.5" customHeight="1" x14ac:dyDescent="0.15">
      <c r="B24" s="253"/>
      <c r="C24" s="254"/>
      <c r="D24" s="254"/>
      <c r="E24" s="254"/>
      <c r="F24" s="254"/>
      <c r="G24" s="254"/>
      <c r="H24" s="254"/>
      <c r="I24" s="254"/>
      <c r="J24" s="254"/>
      <c r="K24" s="255"/>
      <c r="L24" s="247"/>
      <c r="M24" s="248"/>
      <c r="N24" s="248"/>
      <c r="O24" s="248"/>
      <c r="P24" s="248"/>
      <c r="Q24" s="248"/>
      <c r="R24" s="249"/>
      <c r="S24" s="253"/>
      <c r="T24" s="254"/>
      <c r="U24" s="254"/>
      <c r="V24" s="254"/>
      <c r="W24" s="254"/>
      <c r="X24" s="254"/>
      <c r="Y24" s="254"/>
      <c r="Z24" s="254"/>
      <c r="AA24" s="254"/>
      <c r="AB24" s="254"/>
      <c r="AC24" s="254"/>
      <c r="AD24" s="254"/>
      <c r="AE24" s="254"/>
      <c r="AF24" s="254"/>
      <c r="AG24" s="255"/>
    </row>
    <row r="25" spans="2:33" s="1" customFormat="1" ht="16.5" customHeight="1" x14ac:dyDescent="0.15">
      <c r="B25" s="253"/>
      <c r="C25" s="254"/>
      <c r="D25" s="254"/>
      <c r="E25" s="254"/>
      <c r="F25" s="254"/>
      <c r="G25" s="254"/>
      <c r="H25" s="254"/>
      <c r="I25" s="254"/>
      <c r="J25" s="254"/>
      <c r="K25" s="255"/>
      <c r="L25" s="247"/>
      <c r="M25" s="248"/>
      <c r="N25" s="248"/>
      <c r="O25" s="248"/>
      <c r="P25" s="248"/>
      <c r="Q25" s="248"/>
      <c r="R25" s="249"/>
      <c r="S25" s="253"/>
      <c r="T25" s="254"/>
      <c r="U25" s="254"/>
      <c r="V25" s="254"/>
      <c r="W25" s="254"/>
      <c r="X25" s="254"/>
      <c r="Y25" s="254"/>
      <c r="Z25" s="254"/>
      <c r="AA25" s="254"/>
      <c r="AB25" s="254"/>
      <c r="AC25" s="254"/>
      <c r="AD25" s="254"/>
      <c r="AE25" s="254"/>
      <c r="AF25" s="254"/>
      <c r="AG25" s="255"/>
    </row>
    <row r="26" spans="2:33" s="1" customFormat="1" ht="16.5" customHeight="1" x14ac:dyDescent="0.15">
      <c r="B26" s="253"/>
      <c r="C26" s="254"/>
      <c r="D26" s="254"/>
      <c r="E26" s="254"/>
      <c r="F26" s="254"/>
      <c r="G26" s="254"/>
      <c r="H26" s="254"/>
      <c r="I26" s="254"/>
      <c r="J26" s="254"/>
      <c r="K26" s="255"/>
      <c r="L26" s="247"/>
      <c r="M26" s="248"/>
      <c r="N26" s="248"/>
      <c r="O26" s="248"/>
      <c r="P26" s="248"/>
      <c r="Q26" s="248"/>
      <c r="R26" s="249"/>
      <c r="S26" s="253"/>
      <c r="T26" s="254"/>
      <c r="U26" s="254"/>
      <c r="V26" s="254"/>
      <c r="W26" s="254"/>
      <c r="X26" s="254"/>
      <c r="Y26" s="254"/>
      <c r="Z26" s="254"/>
      <c r="AA26" s="254"/>
      <c r="AB26" s="254"/>
      <c r="AC26" s="254"/>
      <c r="AD26" s="254"/>
      <c r="AE26" s="254"/>
      <c r="AF26" s="254"/>
      <c r="AG26" s="255"/>
    </row>
    <row r="27" spans="2:33" s="1" customFormat="1" ht="16.5" customHeight="1" x14ac:dyDescent="0.15">
      <c r="B27" s="253"/>
      <c r="C27" s="254"/>
      <c r="D27" s="254"/>
      <c r="E27" s="254"/>
      <c r="F27" s="254"/>
      <c r="G27" s="254"/>
      <c r="H27" s="254"/>
      <c r="I27" s="254"/>
      <c r="J27" s="254"/>
      <c r="K27" s="255"/>
      <c r="L27" s="247"/>
      <c r="M27" s="248"/>
      <c r="N27" s="248"/>
      <c r="O27" s="248"/>
      <c r="P27" s="248"/>
      <c r="Q27" s="248"/>
      <c r="R27" s="249"/>
      <c r="S27" s="253"/>
      <c r="T27" s="254"/>
      <c r="U27" s="254"/>
      <c r="V27" s="254"/>
      <c r="W27" s="254"/>
      <c r="X27" s="254"/>
      <c r="Y27" s="254"/>
      <c r="Z27" s="254"/>
      <c r="AA27" s="254"/>
      <c r="AB27" s="254"/>
      <c r="AC27" s="254"/>
      <c r="AD27" s="254"/>
      <c r="AE27" s="254"/>
      <c r="AF27" s="254"/>
      <c r="AG27" s="255"/>
    </row>
    <row r="28" spans="2:33" s="1" customFormat="1" ht="16.5" customHeight="1" x14ac:dyDescent="0.15">
      <c r="B28" s="253"/>
      <c r="C28" s="254"/>
      <c r="D28" s="254"/>
      <c r="E28" s="254"/>
      <c r="F28" s="254"/>
      <c r="G28" s="254"/>
      <c r="H28" s="254"/>
      <c r="I28" s="254"/>
      <c r="J28" s="254"/>
      <c r="K28" s="255"/>
      <c r="L28" s="247"/>
      <c r="M28" s="248"/>
      <c r="N28" s="248"/>
      <c r="O28" s="248"/>
      <c r="P28" s="248"/>
      <c r="Q28" s="248"/>
      <c r="R28" s="249"/>
      <c r="S28" s="253"/>
      <c r="T28" s="254"/>
      <c r="U28" s="254"/>
      <c r="V28" s="254"/>
      <c r="W28" s="254"/>
      <c r="X28" s="254"/>
      <c r="Y28" s="254"/>
      <c r="Z28" s="254"/>
      <c r="AA28" s="254"/>
      <c r="AB28" s="254"/>
      <c r="AC28" s="254"/>
      <c r="AD28" s="254"/>
      <c r="AE28" s="254"/>
      <c r="AF28" s="254"/>
      <c r="AG28" s="255"/>
    </row>
    <row r="29" spans="2:33" s="1" customFormat="1" ht="16.5" customHeight="1" x14ac:dyDescent="0.15">
      <c r="B29" s="253"/>
      <c r="C29" s="254"/>
      <c r="D29" s="254"/>
      <c r="E29" s="254"/>
      <c r="F29" s="254"/>
      <c r="G29" s="254"/>
      <c r="H29" s="254"/>
      <c r="I29" s="254"/>
      <c r="J29" s="254"/>
      <c r="K29" s="255"/>
      <c r="L29" s="247"/>
      <c r="M29" s="248"/>
      <c r="N29" s="248"/>
      <c r="O29" s="248"/>
      <c r="P29" s="248"/>
      <c r="Q29" s="248"/>
      <c r="R29" s="249"/>
      <c r="S29" s="253"/>
      <c r="T29" s="254"/>
      <c r="U29" s="254"/>
      <c r="V29" s="254"/>
      <c r="W29" s="254"/>
      <c r="X29" s="254"/>
      <c r="Y29" s="254"/>
      <c r="Z29" s="254"/>
      <c r="AA29" s="254"/>
      <c r="AB29" s="254"/>
      <c r="AC29" s="254"/>
      <c r="AD29" s="254"/>
      <c r="AE29" s="254"/>
      <c r="AF29" s="254"/>
      <c r="AG29" s="255"/>
    </row>
    <row r="30" spans="2:33" s="1" customFormat="1" ht="16.5" customHeight="1" x14ac:dyDescent="0.15">
      <c r="B30" s="253"/>
      <c r="C30" s="254"/>
      <c r="D30" s="254"/>
      <c r="E30" s="254"/>
      <c r="F30" s="254"/>
      <c r="G30" s="254"/>
      <c r="H30" s="254"/>
      <c r="I30" s="254"/>
      <c r="J30" s="254"/>
      <c r="K30" s="255"/>
      <c r="L30" s="247"/>
      <c r="M30" s="248"/>
      <c r="N30" s="248"/>
      <c r="O30" s="248"/>
      <c r="P30" s="248"/>
      <c r="Q30" s="248"/>
      <c r="R30" s="249"/>
      <c r="S30" s="253"/>
      <c r="T30" s="254"/>
      <c r="U30" s="254"/>
      <c r="V30" s="254"/>
      <c r="W30" s="254"/>
      <c r="X30" s="254"/>
      <c r="Y30" s="254"/>
      <c r="Z30" s="254"/>
      <c r="AA30" s="254"/>
      <c r="AB30" s="254"/>
      <c r="AC30" s="254"/>
      <c r="AD30" s="254"/>
      <c r="AE30" s="254"/>
      <c r="AF30" s="254"/>
      <c r="AG30" s="255"/>
    </row>
    <row r="31" spans="2:33" s="1" customFormat="1" ht="16.5" customHeight="1" x14ac:dyDescent="0.15">
      <c r="B31" s="253"/>
      <c r="C31" s="254"/>
      <c r="D31" s="254"/>
      <c r="E31" s="254"/>
      <c r="F31" s="254"/>
      <c r="G31" s="254"/>
      <c r="H31" s="254"/>
      <c r="I31" s="254"/>
      <c r="J31" s="254"/>
      <c r="K31" s="255"/>
      <c r="L31" s="247"/>
      <c r="M31" s="248"/>
      <c r="N31" s="248"/>
      <c r="O31" s="248"/>
      <c r="P31" s="248"/>
      <c r="Q31" s="248"/>
      <c r="R31" s="249"/>
      <c r="S31" s="253"/>
      <c r="T31" s="254"/>
      <c r="U31" s="254"/>
      <c r="V31" s="254"/>
      <c r="W31" s="254"/>
      <c r="X31" s="254"/>
      <c r="Y31" s="254"/>
      <c r="Z31" s="254"/>
      <c r="AA31" s="254"/>
      <c r="AB31" s="254"/>
      <c r="AC31" s="254"/>
      <c r="AD31" s="254"/>
      <c r="AE31" s="254"/>
      <c r="AF31" s="254"/>
      <c r="AG31" s="255"/>
    </row>
    <row r="32" spans="2:33" s="1" customFormat="1" ht="16.5" customHeight="1" x14ac:dyDescent="0.15">
      <c r="B32" s="253"/>
      <c r="C32" s="254"/>
      <c r="D32" s="254"/>
      <c r="E32" s="254"/>
      <c r="F32" s="254"/>
      <c r="G32" s="254"/>
      <c r="H32" s="254"/>
      <c r="I32" s="254"/>
      <c r="J32" s="254"/>
      <c r="K32" s="255"/>
      <c r="L32" s="247"/>
      <c r="M32" s="248"/>
      <c r="N32" s="248"/>
      <c r="O32" s="248"/>
      <c r="P32" s="248"/>
      <c r="Q32" s="248"/>
      <c r="R32" s="249"/>
      <c r="S32" s="253"/>
      <c r="T32" s="254"/>
      <c r="U32" s="254"/>
      <c r="V32" s="254"/>
      <c r="W32" s="254"/>
      <c r="X32" s="254"/>
      <c r="Y32" s="254"/>
      <c r="Z32" s="254"/>
      <c r="AA32" s="254"/>
      <c r="AB32" s="254"/>
      <c r="AC32" s="254"/>
      <c r="AD32" s="254"/>
      <c r="AE32" s="254"/>
      <c r="AF32" s="254"/>
      <c r="AG32" s="255"/>
    </row>
    <row r="33" spans="2:33" s="1" customFormat="1" ht="16.5" customHeight="1" x14ac:dyDescent="0.15">
      <c r="B33" s="253"/>
      <c r="C33" s="254"/>
      <c r="D33" s="254"/>
      <c r="E33" s="254"/>
      <c r="F33" s="254"/>
      <c r="G33" s="254"/>
      <c r="H33" s="254"/>
      <c r="I33" s="254"/>
      <c r="J33" s="254"/>
      <c r="K33" s="255"/>
      <c r="L33" s="247"/>
      <c r="M33" s="248"/>
      <c r="N33" s="248"/>
      <c r="O33" s="248"/>
      <c r="P33" s="248"/>
      <c r="Q33" s="248"/>
      <c r="R33" s="249"/>
      <c r="S33" s="253"/>
      <c r="T33" s="254"/>
      <c r="U33" s="254"/>
      <c r="V33" s="254"/>
      <c r="W33" s="254"/>
      <c r="X33" s="254"/>
      <c r="Y33" s="254"/>
      <c r="Z33" s="254"/>
      <c r="AA33" s="254"/>
      <c r="AB33" s="254"/>
      <c r="AC33" s="254"/>
      <c r="AD33" s="254"/>
      <c r="AE33" s="254"/>
      <c r="AF33" s="254"/>
      <c r="AG33" s="255"/>
    </row>
    <row r="34" spans="2:33" s="1" customFormat="1" ht="16.5" customHeight="1" x14ac:dyDescent="0.15">
      <c r="B34" s="253"/>
      <c r="C34" s="254"/>
      <c r="D34" s="254"/>
      <c r="E34" s="254"/>
      <c r="F34" s="254"/>
      <c r="G34" s="254"/>
      <c r="H34" s="254"/>
      <c r="I34" s="254"/>
      <c r="J34" s="254"/>
      <c r="K34" s="255"/>
      <c r="L34" s="247"/>
      <c r="M34" s="248"/>
      <c r="N34" s="248"/>
      <c r="O34" s="248"/>
      <c r="P34" s="248"/>
      <c r="Q34" s="248"/>
      <c r="R34" s="249"/>
      <c r="S34" s="253"/>
      <c r="T34" s="254"/>
      <c r="U34" s="254"/>
      <c r="V34" s="254"/>
      <c r="W34" s="254"/>
      <c r="X34" s="254"/>
      <c r="Y34" s="254"/>
      <c r="Z34" s="254"/>
      <c r="AA34" s="254"/>
      <c r="AB34" s="254"/>
      <c r="AC34" s="254"/>
      <c r="AD34" s="254"/>
      <c r="AE34" s="254"/>
      <c r="AF34" s="254"/>
      <c r="AG34" s="255"/>
    </row>
    <row r="35" spans="2:33" s="1" customFormat="1" ht="16.5" customHeight="1" x14ac:dyDescent="0.15">
      <c r="B35" s="253"/>
      <c r="C35" s="254"/>
      <c r="D35" s="254"/>
      <c r="E35" s="254"/>
      <c r="F35" s="254"/>
      <c r="G35" s="254"/>
      <c r="H35" s="254"/>
      <c r="I35" s="254"/>
      <c r="J35" s="254"/>
      <c r="K35" s="255"/>
      <c r="L35" s="247"/>
      <c r="M35" s="248"/>
      <c r="N35" s="248"/>
      <c r="O35" s="248"/>
      <c r="P35" s="248"/>
      <c r="Q35" s="248"/>
      <c r="R35" s="249"/>
      <c r="S35" s="253"/>
      <c r="T35" s="254"/>
      <c r="U35" s="254"/>
      <c r="V35" s="254"/>
      <c r="W35" s="254"/>
      <c r="X35" s="254"/>
      <c r="Y35" s="254"/>
      <c r="Z35" s="254"/>
      <c r="AA35" s="254"/>
      <c r="AB35" s="254"/>
      <c r="AC35" s="254"/>
      <c r="AD35" s="254"/>
      <c r="AE35" s="254"/>
      <c r="AF35" s="254"/>
      <c r="AG35" s="255"/>
    </row>
    <row r="36" spans="2:33" s="1" customFormat="1" ht="16.5" customHeight="1" x14ac:dyDescent="0.15">
      <c r="B36" s="253"/>
      <c r="C36" s="254"/>
      <c r="D36" s="254"/>
      <c r="E36" s="254"/>
      <c r="F36" s="254"/>
      <c r="G36" s="254"/>
      <c r="H36" s="254"/>
      <c r="I36" s="254"/>
      <c r="J36" s="254"/>
      <c r="K36" s="255"/>
      <c r="L36" s="247"/>
      <c r="M36" s="248"/>
      <c r="N36" s="248"/>
      <c r="O36" s="248"/>
      <c r="P36" s="248"/>
      <c r="Q36" s="248"/>
      <c r="R36" s="249"/>
      <c r="S36" s="253"/>
      <c r="T36" s="254"/>
      <c r="U36" s="254"/>
      <c r="V36" s="254"/>
      <c r="W36" s="254"/>
      <c r="X36" s="254"/>
      <c r="Y36" s="254"/>
      <c r="Z36" s="254"/>
      <c r="AA36" s="254"/>
      <c r="AB36" s="254"/>
      <c r="AC36" s="254"/>
      <c r="AD36" s="254"/>
      <c r="AE36" s="254"/>
      <c r="AF36" s="254"/>
      <c r="AG36" s="255"/>
    </row>
    <row r="37" spans="2:33" s="1" customFormat="1" ht="16.5" customHeight="1" x14ac:dyDescent="0.15">
      <c r="B37" s="253"/>
      <c r="C37" s="254"/>
      <c r="D37" s="254"/>
      <c r="E37" s="254"/>
      <c r="F37" s="254"/>
      <c r="G37" s="254"/>
      <c r="H37" s="254"/>
      <c r="I37" s="254"/>
      <c r="J37" s="254"/>
      <c r="K37" s="255"/>
      <c r="L37" s="247"/>
      <c r="M37" s="248"/>
      <c r="N37" s="248"/>
      <c r="O37" s="248"/>
      <c r="P37" s="248"/>
      <c r="Q37" s="248"/>
      <c r="R37" s="249"/>
      <c r="S37" s="253"/>
      <c r="T37" s="254"/>
      <c r="U37" s="254"/>
      <c r="V37" s="254"/>
      <c r="W37" s="254"/>
      <c r="X37" s="254"/>
      <c r="Y37" s="254"/>
      <c r="Z37" s="254"/>
      <c r="AA37" s="254"/>
      <c r="AB37" s="254"/>
      <c r="AC37" s="254"/>
      <c r="AD37" s="254"/>
      <c r="AE37" s="254"/>
      <c r="AF37" s="254"/>
      <c r="AG37" s="255"/>
    </row>
    <row r="38" spans="2:33" s="1" customFormat="1" ht="16.5" customHeight="1" x14ac:dyDescent="0.15">
      <c r="B38" s="253"/>
      <c r="C38" s="254"/>
      <c r="D38" s="254"/>
      <c r="E38" s="254"/>
      <c r="F38" s="254"/>
      <c r="G38" s="254"/>
      <c r="H38" s="254"/>
      <c r="I38" s="254"/>
      <c r="J38" s="254"/>
      <c r="K38" s="255"/>
      <c r="L38" s="247"/>
      <c r="M38" s="248"/>
      <c r="N38" s="248"/>
      <c r="O38" s="248"/>
      <c r="P38" s="248"/>
      <c r="Q38" s="248"/>
      <c r="R38" s="249"/>
      <c r="S38" s="253"/>
      <c r="T38" s="254"/>
      <c r="U38" s="254"/>
      <c r="V38" s="254"/>
      <c r="W38" s="254"/>
      <c r="X38" s="254"/>
      <c r="Y38" s="254"/>
      <c r="Z38" s="254"/>
      <c r="AA38" s="254"/>
      <c r="AB38" s="254"/>
      <c r="AC38" s="254"/>
      <c r="AD38" s="254"/>
      <c r="AE38" s="254"/>
      <c r="AF38" s="254"/>
      <c r="AG38" s="255"/>
    </row>
    <row r="39" spans="2:33" s="1" customFormat="1" ht="16.5" customHeight="1" x14ac:dyDescent="0.15">
      <c r="B39" s="253"/>
      <c r="C39" s="254"/>
      <c r="D39" s="254"/>
      <c r="E39" s="254"/>
      <c r="F39" s="254"/>
      <c r="G39" s="254"/>
      <c r="H39" s="254"/>
      <c r="I39" s="254"/>
      <c r="J39" s="254"/>
      <c r="K39" s="255"/>
      <c r="L39" s="247"/>
      <c r="M39" s="248"/>
      <c r="N39" s="248"/>
      <c r="O39" s="248"/>
      <c r="P39" s="248"/>
      <c r="Q39" s="248"/>
      <c r="R39" s="249"/>
      <c r="S39" s="253"/>
      <c r="T39" s="254"/>
      <c r="U39" s="254"/>
      <c r="V39" s="254"/>
      <c r="W39" s="254"/>
      <c r="X39" s="254"/>
      <c r="Y39" s="254"/>
      <c r="Z39" s="254"/>
      <c r="AA39" s="254"/>
      <c r="AB39" s="254"/>
      <c r="AC39" s="254"/>
      <c r="AD39" s="254"/>
      <c r="AE39" s="254"/>
      <c r="AF39" s="254"/>
      <c r="AG39" s="255"/>
    </row>
    <row r="40" spans="2:33" s="1" customFormat="1" ht="16.5" customHeight="1" x14ac:dyDescent="0.15">
      <c r="B40" s="253"/>
      <c r="C40" s="254"/>
      <c r="D40" s="254"/>
      <c r="E40" s="254"/>
      <c r="F40" s="254"/>
      <c r="G40" s="254"/>
      <c r="H40" s="254"/>
      <c r="I40" s="254"/>
      <c r="J40" s="254"/>
      <c r="K40" s="255"/>
      <c r="L40" s="262"/>
      <c r="M40" s="263"/>
      <c r="N40" s="263"/>
      <c r="O40" s="263"/>
      <c r="P40" s="263"/>
      <c r="Q40" s="263"/>
      <c r="R40" s="264"/>
      <c r="S40" s="253"/>
      <c r="T40" s="254"/>
      <c r="U40" s="254"/>
      <c r="V40" s="254"/>
      <c r="W40" s="254"/>
      <c r="X40" s="254"/>
      <c r="Y40" s="254"/>
      <c r="Z40" s="254"/>
      <c r="AA40" s="254"/>
      <c r="AB40" s="254"/>
      <c r="AC40" s="254"/>
      <c r="AD40" s="254"/>
      <c r="AE40" s="254"/>
      <c r="AF40" s="254"/>
      <c r="AG40" s="255"/>
    </row>
    <row r="41" spans="2:33" ht="16.5" customHeight="1" x14ac:dyDescent="0.15">
      <c r="B41" s="265" t="s">
        <v>6</v>
      </c>
      <c r="C41" s="266"/>
      <c r="D41" s="266"/>
      <c r="E41" s="266"/>
      <c r="F41" s="266"/>
      <c r="G41" s="266"/>
      <c r="H41" s="266"/>
      <c r="I41" s="266"/>
      <c r="J41" s="266"/>
      <c r="K41" s="267"/>
      <c r="L41" s="256">
        <f>SUM(L18:R40)</f>
        <v>0</v>
      </c>
      <c r="M41" s="257"/>
      <c r="N41" s="257"/>
      <c r="O41" s="257"/>
      <c r="P41" s="257"/>
      <c r="Q41" s="257"/>
      <c r="R41" s="258"/>
      <c r="S41" s="268"/>
      <c r="T41" s="269"/>
      <c r="U41" s="269"/>
      <c r="V41" s="269"/>
      <c r="W41" s="269"/>
      <c r="X41" s="269"/>
      <c r="Y41" s="269"/>
      <c r="Z41" s="269"/>
      <c r="AA41" s="269"/>
      <c r="AB41" s="269"/>
      <c r="AC41" s="269"/>
      <c r="AD41" s="269"/>
      <c r="AE41" s="269"/>
      <c r="AF41" s="269"/>
      <c r="AG41" s="270"/>
    </row>
    <row r="42" spans="2:33" ht="16.5" customHeight="1" x14ac:dyDescent="0.15">
      <c r="B42" s="220" t="s">
        <v>235</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2"/>
    </row>
    <row r="43" spans="2:33" ht="16.5" customHeight="1" x14ac:dyDescent="0.15">
      <c r="B43" s="5" t="s">
        <v>7</v>
      </c>
      <c r="C43" s="6"/>
      <c r="D43" s="6"/>
      <c r="E43" s="6"/>
      <c r="F43" s="6"/>
      <c r="G43" s="6"/>
      <c r="H43" s="6"/>
      <c r="I43" s="6"/>
      <c r="J43" s="7"/>
      <c r="K43" s="5" t="s">
        <v>8</v>
      </c>
      <c r="L43" s="6"/>
      <c r="M43" s="6"/>
      <c r="N43" s="6"/>
      <c r="O43" s="6"/>
      <c r="P43" s="6"/>
      <c r="Q43" s="7"/>
      <c r="R43" s="5" t="s">
        <v>9</v>
      </c>
      <c r="S43" s="7"/>
      <c r="T43" s="5" t="s">
        <v>10</v>
      </c>
      <c r="U43" s="6"/>
      <c r="V43" s="6"/>
      <c r="W43" s="7"/>
      <c r="X43" s="5" t="s">
        <v>4</v>
      </c>
      <c r="Y43" s="6"/>
      <c r="Z43" s="6"/>
      <c r="AA43" s="7"/>
      <c r="AB43" s="5" t="s">
        <v>18</v>
      </c>
      <c r="AC43" s="6"/>
      <c r="AD43" s="6"/>
      <c r="AE43" s="6"/>
      <c r="AF43" s="6"/>
      <c r="AG43" s="7"/>
    </row>
    <row r="44" spans="2:33" s="1" customFormat="1" ht="16.5" customHeight="1" x14ac:dyDescent="0.15">
      <c r="B44" s="234"/>
      <c r="C44" s="235"/>
      <c r="D44" s="235"/>
      <c r="E44" s="235"/>
      <c r="F44" s="235"/>
      <c r="G44" s="235"/>
      <c r="H44" s="235"/>
      <c r="I44" s="235"/>
      <c r="J44" s="235"/>
      <c r="K44" s="234"/>
      <c r="L44" s="235"/>
      <c r="M44" s="235"/>
      <c r="N44" s="235"/>
      <c r="O44" s="235"/>
      <c r="P44" s="235"/>
      <c r="Q44" s="235"/>
      <c r="R44" s="223"/>
      <c r="S44" s="224"/>
      <c r="T44" s="225"/>
      <c r="U44" s="226"/>
      <c r="V44" s="226"/>
      <c r="W44" s="227"/>
      <c r="X44" s="228">
        <f t="shared" ref="X44:X51" si="0">R44*T44</f>
        <v>0</v>
      </c>
      <c r="Y44" s="229"/>
      <c r="Z44" s="229"/>
      <c r="AA44" s="230"/>
      <c r="AB44" s="231"/>
      <c r="AC44" s="232"/>
      <c r="AD44" s="232"/>
      <c r="AE44" s="232"/>
      <c r="AF44" s="232"/>
      <c r="AG44" s="233"/>
    </row>
    <row r="45" spans="2:33" s="1" customFormat="1" ht="16.5" customHeight="1" x14ac:dyDescent="0.15">
      <c r="B45" s="218"/>
      <c r="C45" s="219"/>
      <c r="D45" s="219"/>
      <c r="E45" s="219"/>
      <c r="F45" s="219"/>
      <c r="G45" s="219"/>
      <c r="H45" s="219"/>
      <c r="I45" s="219"/>
      <c r="J45" s="219"/>
      <c r="K45" s="218"/>
      <c r="L45" s="219"/>
      <c r="M45" s="219"/>
      <c r="N45" s="219"/>
      <c r="O45" s="219"/>
      <c r="P45" s="219"/>
      <c r="Q45" s="219"/>
      <c r="R45" s="245"/>
      <c r="S45" s="246"/>
      <c r="T45" s="242"/>
      <c r="U45" s="243"/>
      <c r="V45" s="243"/>
      <c r="W45" s="244"/>
      <c r="X45" s="212">
        <f t="shared" si="0"/>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 t="shared" si="0"/>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18"/>
      <c r="C50" s="219"/>
      <c r="D50" s="219"/>
      <c r="E50" s="219"/>
      <c r="F50" s="219"/>
      <c r="G50" s="219"/>
      <c r="H50" s="219"/>
      <c r="I50" s="219"/>
      <c r="J50" s="219"/>
      <c r="K50" s="218"/>
      <c r="L50" s="219"/>
      <c r="M50" s="219"/>
      <c r="N50" s="219"/>
      <c r="O50" s="219"/>
      <c r="P50" s="219"/>
      <c r="Q50" s="219"/>
      <c r="R50" s="245"/>
      <c r="S50" s="246"/>
      <c r="T50" s="242"/>
      <c r="U50" s="243"/>
      <c r="V50" s="243"/>
      <c r="W50" s="244"/>
      <c r="X50" s="212">
        <f t="shared" si="0"/>
        <v>0</v>
      </c>
      <c r="Y50" s="213"/>
      <c r="Z50" s="213"/>
      <c r="AA50" s="214"/>
      <c r="AB50" s="215"/>
      <c r="AC50" s="216"/>
      <c r="AD50" s="216"/>
      <c r="AE50" s="216"/>
      <c r="AF50" s="216"/>
      <c r="AG50" s="217"/>
    </row>
    <row r="51" spans="2:33" s="1" customFormat="1" ht="16.5" customHeight="1" x14ac:dyDescent="0.15">
      <c r="B51" s="240"/>
      <c r="C51" s="241"/>
      <c r="D51" s="241"/>
      <c r="E51" s="241"/>
      <c r="F51" s="241"/>
      <c r="G51" s="241"/>
      <c r="H51" s="241"/>
      <c r="I51" s="241"/>
      <c r="J51" s="241"/>
      <c r="K51" s="240"/>
      <c r="L51" s="241"/>
      <c r="M51" s="241"/>
      <c r="N51" s="241"/>
      <c r="O51" s="241"/>
      <c r="P51" s="241"/>
      <c r="Q51" s="241"/>
      <c r="R51" s="207"/>
      <c r="S51" s="208"/>
      <c r="T51" s="209"/>
      <c r="U51" s="210"/>
      <c r="V51" s="210"/>
      <c r="W51" s="211"/>
      <c r="X51" s="212">
        <f t="shared" si="0"/>
        <v>0</v>
      </c>
      <c r="Y51" s="213"/>
      <c r="Z51" s="213"/>
      <c r="AA51" s="214"/>
      <c r="AB51" s="237"/>
      <c r="AC51" s="238"/>
      <c r="AD51" s="238"/>
      <c r="AE51" s="238"/>
      <c r="AF51" s="238"/>
      <c r="AG51" s="239"/>
    </row>
    <row r="52" spans="2:33" ht="16.5" customHeight="1" x14ac:dyDescent="0.15">
      <c r="B52" s="60" t="s">
        <v>11</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ht="16.5" customHeight="1" x14ac:dyDescent="0.15">
      <c r="B53" s="4" t="s">
        <v>12</v>
      </c>
    </row>
  </sheetData>
  <sheetProtection sheet="1" formatCells="0" formatColumns="0" formatRows="0" insertRows="0" deleteColumns="0" selectLockedCells="1"/>
  <mergeCells count="146">
    <mergeCell ref="J4:X4"/>
    <mergeCell ref="A5:AG5"/>
    <mergeCell ref="A6:AG6"/>
    <mergeCell ref="A7:AG7"/>
    <mergeCell ref="B8:E15"/>
    <mergeCell ref="F8:L10"/>
    <mergeCell ref="M8:S10"/>
    <mergeCell ref="T8:Z10"/>
    <mergeCell ref="AA8:AG10"/>
    <mergeCell ref="F11:L11"/>
    <mergeCell ref="F15:L15"/>
    <mergeCell ref="M15:S15"/>
    <mergeCell ref="T15:Z15"/>
    <mergeCell ref="AA15:AG15"/>
    <mergeCell ref="B16:AG16"/>
    <mergeCell ref="B17:K17"/>
    <mergeCell ref="L17:R17"/>
    <mergeCell ref="S17:AG17"/>
    <mergeCell ref="M11:S11"/>
    <mergeCell ref="T11:Z11"/>
    <mergeCell ref="AA11:AG11"/>
    <mergeCell ref="F12:L14"/>
    <mergeCell ref="M12:S14"/>
    <mergeCell ref="T12:Z14"/>
    <mergeCell ref="AA12:AG14"/>
    <mergeCell ref="B20:K20"/>
    <mergeCell ref="L20:R20"/>
    <mergeCell ref="S20:AG20"/>
    <mergeCell ref="B21:K21"/>
    <mergeCell ref="L21:R21"/>
    <mergeCell ref="S21:AG21"/>
    <mergeCell ref="B18:K18"/>
    <mergeCell ref="L18:R18"/>
    <mergeCell ref="S18:AG18"/>
    <mergeCell ref="B19:K19"/>
    <mergeCell ref="L19:R19"/>
    <mergeCell ref="S19:AG19"/>
    <mergeCell ref="B24:K24"/>
    <mergeCell ref="L24:R24"/>
    <mergeCell ref="S24:AG24"/>
    <mergeCell ref="B25:K25"/>
    <mergeCell ref="L25:R25"/>
    <mergeCell ref="S25:AG25"/>
    <mergeCell ref="B22:K22"/>
    <mergeCell ref="L22:R22"/>
    <mergeCell ref="S22:AG22"/>
    <mergeCell ref="B23:K23"/>
    <mergeCell ref="L23:R23"/>
    <mergeCell ref="S23:AG23"/>
    <mergeCell ref="B28:K28"/>
    <mergeCell ref="L28:R28"/>
    <mergeCell ref="S28:AG28"/>
    <mergeCell ref="B29:K29"/>
    <mergeCell ref="L29:R29"/>
    <mergeCell ref="S29:AG29"/>
    <mergeCell ref="B26:K26"/>
    <mergeCell ref="L26:R26"/>
    <mergeCell ref="S26:AG26"/>
    <mergeCell ref="B27:K27"/>
    <mergeCell ref="L27:R27"/>
    <mergeCell ref="S27:AG27"/>
    <mergeCell ref="B32:K32"/>
    <mergeCell ref="L32:R32"/>
    <mergeCell ref="S32:AG32"/>
    <mergeCell ref="B33:K33"/>
    <mergeCell ref="L33:R33"/>
    <mergeCell ref="S33:AG33"/>
    <mergeCell ref="B30:K30"/>
    <mergeCell ref="L30:R30"/>
    <mergeCell ref="S30:AG30"/>
    <mergeCell ref="B31:K31"/>
    <mergeCell ref="L31:R31"/>
    <mergeCell ref="S31:AG31"/>
    <mergeCell ref="B36:K36"/>
    <mergeCell ref="L36:R36"/>
    <mergeCell ref="S36:AG36"/>
    <mergeCell ref="B37:K37"/>
    <mergeCell ref="L37:R37"/>
    <mergeCell ref="S37:AG37"/>
    <mergeCell ref="B34:K34"/>
    <mergeCell ref="L34:R34"/>
    <mergeCell ref="S34:AG34"/>
    <mergeCell ref="B35:K35"/>
    <mergeCell ref="L35:R35"/>
    <mergeCell ref="S35:AG35"/>
    <mergeCell ref="B40:K40"/>
    <mergeCell ref="L40:R40"/>
    <mergeCell ref="S40:AG40"/>
    <mergeCell ref="B41:K41"/>
    <mergeCell ref="L41:R41"/>
    <mergeCell ref="S41:AG41"/>
    <mergeCell ref="B38:K38"/>
    <mergeCell ref="L38:R38"/>
    <mergeCell ref="S38:AG38"/>
    <mergeCell ref="B39:K39"/>
    <mergeCell ref="L39:R39"/>
    <mergeCell ref="S39:AG39"/>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J49"/>
    <mergeCell ref="K49:Q49"/>
    <mergeCell ref="R49:S49"/>
    <mergeCell ref="T49:W49"/>
    <mergeCell ref="X49:AA49"/>
    <mergeCell ref="AB49:AG49"/>
    <mergeCell ref="B48:J48"/>
    <mergeCell ref="K48:Q48"/>
    <mergeCell ref="R48:S48"/>
    <mergeCell ref="T48:W48"/>
    <mergeCell ref="X48:AA48"/>
    <mergeCell ref="AB48:AG48"/>
    <mergeCell ref="B51:J51"/>
    <mergeCell ref="K51:Q51"/>
    <mergeCell ref="R51:S51"/>
    <mergeCell ref="T51:W51"/>
    <mergeCell ref="X51:AA51"/>
    <mergeCell ref="AB51:AG51"/>
    <mergeCell ref="B50:J50"/>
    <mergeCell ref="K50:Q50"/>
    <mergeCell ref="R50:S50"/>
    <mergeCell ref="T50:W50"/>
    <mergeCell ref="X50:AA50"/>
    <mergeCell ref="AB50:AG50"/>
  </mergeCells>
  <phoneticPr fontId="19"/>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提出書類等一覧</vt:lpstr>
      <vt:lpstr>様式１応募申請書</vt:lpstr>
      <vt:lpstr>様式2-1-①</vt:lpstr>
      <vt:lpstr>様式3-1-①(R7)</vt:lpstr>
      <vt:lpstr>様式3-1-①(R8)</vt:lpstr>
      <vt:lpstr>様式3-1-①(R9) </vt:lpstr>
      <vt:lpstr>様式3-1-①(全体)</vt:lpstr>
      <vt:lpstr>様式１応募申請書!Print_Area</vt:lpstr>
      <vt:lpstr>'様式2-1-①'!Print_Area</vt:lpstr>
      <vt:lpstr>'様式3-1-①(R7)'!Print_Area</vt:lpstr>
      <vt:lpstr>'様式3-1-①(R8)'!Print_Area</vt:lpstr>
      <vt:lpstr>'様式3-1-①(R9) '!Print_Area</vt:lpstr>
      <vt:lpstr>'様式3-1-①(全体)'!Print_Area</vt:lpstr>
      <vt:lpstr>提出書類等一覧!Print_Titles</vt:lpstr>
      <vt:lpstr>'様式2-1-①'!Print_Titles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2024-05-21T00:32:36Z</cp:lastPrinted>
  <dcterms:created xsi:type="dcterms:W3CDTF">2015-02-23T09:12:20Z</dcterms:created>
  <dcterms:modified xsi:type="dcterms:W3CDTF">2025-05-22T01:40:34Z</dcterms:modified>
</cp:coreProperties>
</file>