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7.xml" ContentType="application/vnd.openxmlformats-officedocument.drawing+xml"/>
  <Override PartName="/xl/ctrlProps/ctrlProp2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国内事業部\令和7年度（2025年度）\40_Scope3\060_公募\10_交付規程・公募要領\10_交付規程\01_様式\交付申請書\"/>
    </mc:Choice>
  </mc:AlternateContent>
  <xr:revisionPtr revIDLastSave="0" documentId="13_ncr:1_{EED472AC-A27D-482B-8DFB-4B1A2980E2EC}" xr6:coauthVersionLast="47" xr6:coauthVersionMax="47" xr10:uidLastSave="{00000000-0000-0000-0000-000000000000}"/>
  <bookViews>
    <workbookView xWindow="-120" yWindow="-120" windowWidth="20730" windowHeight="11040" xr2:uid="{00000000-000D-0000-FFFF-FFFF00000000}"/>
  </bookViews>
  <sheets>
    <sheet name="記入上の注意" sheetId="1" r:id="rId1"/>
    <sheet name="提出書類一覧(交付申請)" sheetId="2" r:id="rId2"/>
    <sheet name="【様式第１】交付申請書" sheetId="3" r:id="rId3"/>
    <sheet name="【様式第１】交付申請書（連名共同申請用）" sheetId="4" r:id="rId4"/>
    <sheet name="【別紙1-1】実施計画書_企業概要" sheetId="5" r:id="rId5"/>
    <sheet name="【別紙1-2】実施計画書_補助事業概要" sheetId="6" r:id="rId6"/>
    <sheet name="【別紙1-3】実施計画書_導入前後比較図" sheetId="7" r:id="rId7"/>
    <sheet name="【別紙1-4】実施計画書_CO2排出量等" sheetId="8" r:id="rId8"/>
    <sheet name="【別紙２】（補助率２分の１）R７年度経費内訳" sheetId="9" r:id="rId9"/>
    <sheet name="【別紙２】（補助率２分の１）R８年度経費内訳" sheetId="15" r:id="rId10"/>
    <sheet name="【別紙２】（補助率２分の１）R９年度経費内訳" sheetId="14" r:id="rId11"/>
    <sheet name="【別紙２】（補助率２分の１）複数年度経費内訳" sheetId="12" r:id="rId12"/>
    <sheet name="【別紙２】（補助率３分の１）R７年度経費内訳" sheetId="27" r:id="rId13"/>
    <sheet name="【別紙２】（補助率３分の１）R８年度経費内訳" sheetId="28" r:id="rId14"/>
    <sheet name="【別紙２】（補助率３分の１）R９年度経費内訳" sheetId="29" r:id="rId15"/>
    <sheet name="【別紙２】 （補助率３分の１）複数年度経費内訳" sheetId="30" r:id="rId16"/>
    <sheet name="GX要件を満たすことの表明書(連携企業)" sheetId="17" r:id="rId17"/>
    <sheet name="【別添様式】賃上げ表明" sheetId="18" r:id="rId18"/>
    <sheet name="様式第１別添１" sheetId="23" r:id="rId19"/>
  </sheets>
  <definedNames>
    <definedName name="_xlnm.Print_Area" localSheetId="4">'【別紙1-1】実施計画書_企業概要'!$B$1:$N$122</definedName>
    <definedName name="_xlnm.Print_Area" localSheetId="5">'【別紙1-2】実施計画書_補助事業概要'!$A$1:$Y$51</definedName>
    <definedName name="_xlnm.Print_Area" localSheetId="6">'【別紙1-3】実施計画書_導入前後比較図'!$A$1:$Y$42</definedName>
    <definedName name="_xlnm.Print_Area" localSheetId="7">'【別紙1-4】実施計画書_CO2排出量等'!$A$1:$Y$236</definedName>
    <definedName name="_xlnm.Print_Area" localSheetId="15">'【別紙２】 （補助率３分の１）複数年度経費内訳'!$A$3:$AG$48</definedName>
    <definedName name="_xlnm.Print_Area" localSheetId="8">'【別紙２】（補助率２分の１）R７年度経費内訳'!$A$3:$AG$49</definedName>
    <definedName name="_xlnm.Print_Area" localSheetId="9">'【別紙２】（補助率２分の１）R８年度経費内訳'!$A$3:$AG$49</definedName>
    <definedName name="_xlnm.Print_Area" localSheetId="10">'【別紙２】（補助率２分の１）R９年度経費内訳'!$A$3:$AG$49</definedName>
    <definedName name="_xlnm.Print_Area" localSheetId="11">'【別紙２】（補助率２分の１）複数年度経費内訳'!$A$3:$AG$48</definedName>
    <definedName name="_xlnm.Print_Area" localSheetId="12">'【別紙２】（補助率３分の１）R７年度経費内訳'!$A$3:$AG$49</definedName>
    <definedName name="_xlnm.Print_Area" localSheetId="13">'【別紙２】（補助率３分の１）R８年度経費内訳'!$A$3:$AG$49</definedName>
    <definedName name="_xlnm.Print_Area" localSheetId="14">'【別紙２】（補助率３分の１）R９年度経費内訳'!$A$3:$AG$49</definedName>
    <definedName name="_xlnm.Print_Area" localSheetId="17">【別添様式】賃上げ表明!$A$2:$AG$45</definedName>
    <definedName name="_xlnm.Print_Area" localSheetId="2">【様式第１】交付申請書!$A$1:$AA$53</definedName>
    <definedName name="_xlnm.Print_Area" localSheetId="3">'【様式第１】交付申請書（連名共同申請用）'!$A$1:$AA$64</definedName>
    <definedName name="_xlnm.Print_Area" localSheetId="16">'GX要件を満たすことの表明書(連携企業)'!$A$1:$Q$135</definedName>
    <definedName name="_xlnm.Print_Area" localSheetId="0">記入上の注意!$A$1:$F$51</definedName>
    <definedName name="_xlnm.Print_Area" localSheetId="1">'提出書類一覧(交付申請)'!$A$1:$C$28</definedName>
    <definedName name="_xlnm.Print_Area" localSheetId="18">様式第１別添１!$A$1:$I$35</definedName>
    <definedName name="_xlnm.Print_Titles" localSheetId="4">'【別紙1-1】実施計画書_企業概要'!$1:$5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27" l="1"/>
  <c r="S54" i="6"/>
  <c r="L54" i="6"/>
  <c r="E54" i="6"/>
  <c r="K106" i="5"/>
  <c r="K105" i="5"/>
  <c r="K104" i="5"/>
  <c r="K103" i="5"/>
  <c r="K102" i="5"/>
  <c r="K101" i="5"/>
  <c r="K99" i="5"/>
  <c r="K98" i="5"/>
  <c r="M10" i="12"/>
  <c r="M10" i="30"/>
  <c r="F14" i="12" l="1"/>
  <c r="F10" i="12"/>
  <c r="F14" i="30" l="1"/>
  <c r="F10" i="30"/>
  <c r="T10" i="30" s="1"/>
  <c r="T10" i="12"/>
  <c r="Y46" i="30"/>
  <c r="Y45" i="30"/>
  <c r="Y44" i="30"/>
  <c r="Y43" i="30"/>
  <c r="Y42" i="30"/>
  <c r="Y41" i="30"/>
  <c r="H38" i="30"/>
  <c r="AB3" i="30"/>
  <c r="U22" i="8"/>
  <c r="U18" i="8" l="1"/>
  <c r="Y47" i="29" l="1"/>
  <c r="Y46" i="29"/>
  <c r="Y45" i="29"/>
  <c r="Y44" i="29"/>
  <c r="Y43" i="29"/>
  <c r="Y42" i="29"/>
  <c r="H39" i="29"/>
  <c r="T10" i="29"/>
  <c r="Y47" i="28"/>
  <c r="Y46" i="28"/>
  <c r="Y45" i="28"/>
  <c r="Y44" i="28"/>
  <c r="Y43" i="28"/>
  <c r="Y42" i="28"/>
  <c r="H39" i="28"/>
  <c r="T10" i="28"/>
  <c r="Y47" i="27"/>
  <c r="Y46" i="27"/>
  <c r="Y45" i="27"/>
  <c r="Y44" i="27"/>
  <c r="Y43" i="27"/>
  <c r="Y42" i="27"/>
  <c r="H39" i="27"/>
  <c r="T10" i="27"/>
  <c r="AA10" i="29" l="1"/>
  <c r="M14" i="29" s="1"/>
  <c r="T14" i="29" s="1"/>
  <c r="AA14" i="29" s="1"/>
  <c r="AA10" i="28"/>
  <c r="M14" i="28" s="1"/>
  <c r="T14" i="28" s="1"/>
  <c r="AA14" i="28" s="1"/>
  <c r="AA10" i="27"/>
  <c r="F11" i="6"/>
  <c r="M14" i="27" l="1"/>
  <c r="AA10" i="30"/>
  <c r="R254" i="8"/>
  <c r="R261" i="8" s="1"/>
  <c r="R250" i="8"/>
  <c r="R259" i="8" s="1"/>
  <c r="R245" i="8"/>
  <c r="R257" i="8" s="1"/>
  <c r="F204" i="8"/>
  <c r="R216" i="8"/>
  <c r="R223" i="8" s="1"/>
  <c r="R212" i="8"/>
  <c r="R221" i="8" s="1"/>
  <c r="R207" i="8"/>
  <c r="R219" i="8" s="1"/>
  <c r="F170" i="8"/>
  <c r="R182" i="8"/>
  <c r="R189" i="8" s="1"/>
  <c r="R178" i="8"/>
  <c r="R187" i="8" s="1"/>
  <c r="R173" i="8"/>
  <c r="R185" i="8" s="1"/>
  <c r="F136" i="8"/>
  <c r="R148" i="8"/>
  <c r="R155" i="8" s="1"/>
  <c r="R144" i="8"/>
  <c r="R153" i="8" s="1"/>
  <c r="R139" i="8"/>
  <c r="F102" i="8"/>
  <c r="R114" i="8"/>
  <c r="R121" i="8" s="1"/>
  <c r="R110" i="8"/>
  <c r="R119" i="8" s="1"/>
  <c r="R105" i="8"/>
  <c r="R117" i="8" s="1"/>
  <c r="F68" i="8"/>
  <c r="R80" i="8"/>
  <c r="R87" i="8" s="1"/>
  <c r="R76" i="8"/>
  <c r="R85" i="8" s="1"/>
  <c r="R71" i="8"/>
  <c r="R83" i="8" s="1"/>
  <c r="T14" i="27" l="1"/>
  <c r="M14" i="30"/>
  <c r="R149" i="8"/>
  <c r="R246" i="8"/>
  <c r="R255" i="8"/>
  <c r="R208" i="8"/>
  <c r="R217" i="8"/>
  <c r="R174" i="8"/>
  <c r="R183" i="8"/>
  <c r="R151" i="8"/>
  <c r="R140" i="8"/>
  <c r="R115" i="8"/>
  <c r="R106" i="8"/>
  <c r="R72" i="8"/>
  <c r="R81" i="8"/>
  <c r="T14" i="30" l="1"/>
  <c r="AA14" i="27"/>
  <c r="H15" i="8"/>
  <c r="AA14" i="30" l="1"/>
  <c r="K100" i="5"/>
  <c r="O86" i="5"/>
  <c r="O84" i="5"/>
  <c r="D35" i="23"/>
  <c r="D34" i="23"/>
  <c r="D33" i="23"/>
  <c r="D32" i="23"/>
  <c r="D31" i="23"/>
  <c r="D30" i="23"/>
  <c r="D29" i="23"/>
  <c r="D28" i="23"/>
  <c r="G12" i="23" l="1"/>
  <c r="G11" i="23"/>
  <c r="G10" i="23"/>
  <c r="G9" i="23"/>
  <c r="R46" i="8" l="1"/>
  <c r="R53" i="8" s="1"/>
  <c r="R42" i="8"/>
  <c r="F5" i="6"/>
  <c r="E4" i="8"/>
  <c r="E3" i="8"/>
  <c r="K6" i="5"/>
  <c r="AB3" i="29" l="1"/>
  <c r="AB3" i="28"/>
  <c r="R51" i="8"/>
  <c r="E2" i="6"/>
  <c r="AB2" i="18"/>
  <c r="E2" i="7" l="1"/>
  <c r="E2" i="8"/>
  <c r="F10" i="6" l="1"/>
  <c r="C12" i="6" s="1"/>
  <c r="N16" i="8" l="1"/>
  <c r="AB3" i="12" l="1"/>
  <c r="AB3" i="14"/>
  <c r="AB3" i="15"/>
  <c r="AB3" i="9"/>
  <c r="F34" i="8"/>
  <c r="Y46" i="12" l="1"/>
  <c r="Y45" i="12"/>
  <c r="Y44" i="12"/>
  <c r="Y43" i="12"/>
  <c r="Y42" i="12"/>
  <c r="Y41" i="12"/>
  <c r="H38" i="12"/>
  <c r="Y47" i="15"/>
  <c r="Y46" i="15"/>
  <c r="Y45" i="15"/>
  <c r="Y44" i="15"/>
  <c r="Y43" i="15"/>
  <c r="Y42" i="15"/>
  <c r="H39" i="15"/>
  <c r="AA10" i="15" s="1"/>
  <c r="T10" i="15"/>
  <c r="Y47" i="14"/>
  <c r="Y46" i="14"/>
  <c r="Y45" i="14"/>
  <c r="Y44" i="14"/>
  <c r="Y43" i="14"/>
  <c r="Y42" i="14"/>
  <c r="H39" i="14"/>
  <c r="AA10" i="14" s="1"/>
  <c r="T10" i="14"/>
  <c r="M14" i="14" l="1"/>
  <c r="T14" i="14" s="1"/>
  <c r="M14" i="15"/>
  <c r="T14" i="15" s="1"/>
  <c r="AA14" i="15" s="1"/>
  <c r="K107" i="5"/>
  <c r="AA14" i="14" l="1"/>
  <c r="Y47" i="9"/>
  <c r="Y46" i="9"/>
  <c r="Y45" i="9"/>
  <c r="Y44" i="9"/>
  <c r="Y43" i="9"/>
  <c r="Y42" i="9"/>
  <c r="H39" i="9"/>
  <c r="AA10" i="9" l="1"/>
  <c r="T10" i="9"/>
  <c r="R37" i="8"/>
  <c r="AA10" i="12" l="1"/>
  <c r="G20" i="8"/>
  <c r="K108" i="5"/>
  <c r="M14" i="9"/>
  <c r="M14" i="12" s="1"/>
  <c r="R38" i="8"/>
  <c r="R47" i="8"/>
  <c r="H10" i="8"/>
  <c r="H12" i="8" s="1"/>
  <c r="R49" i="8"/>
  <c r="N20" i="8" s="1"/>
  <c r="T14" i="9" l="1"/>
  <c r="T14" i="12" s="1"/>
  <c r="AA14" i="9" l="1"/>
  <c r="H8" i="8" l="1"/>
  <c r="AA14" i="12"/>
  <c r="G16" i="8" s="1"/>
  <c r="K10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LCSPA</author>
    <author>三宅麻由</author>
  </authors>
  <commentList>
    <comment ref="W1" authorId="0" shapeId="0" xr:uid="{AC0E2C16-D8D3-4E43-A78D-7053DC882A6F}">
      <text>
        <r>
          <rPr>
            <b/>
            <sz val="12"/>
            <color indexed="81"/>
            <rFont val="MS P ゴシック"/>
            <family val="3"/>
            <charset val="128"/>
          </rPr>
          <t>採択通知右上のRCESPA事業番号を入力してください。</t>
        </r>
      </text>
    </comment>
    <comment ref="R2" authorId="0" shapeId="0" xr:uid="{79BA733B-57BE-4D96-8031-E0098215ECFE}">
      <text>
        <r>
          <rPr>
            <b/>
            <sz val="12"/>
            <color indexed="81"/>
            <rFont val="MS P ゴシック"/>
            <family val="3"/>
            <charset val="128"/>
          </rPr>
          <t>この欄は社内番号等を記入ください。
社内番号等が無い場合は「番号」という文字を削除してください。</t>
        </r>
      </text>
    </comment>
    <comment ref="A38" authorId="1" shapeId="0" xr:uid="{97E36BE9-6F4E-4FF9-808A-89D8D21E0337}">
      <text>
        <r>
          <rPr>
            <b/>
            <sz val="12"/>
            <color indexed="81"/>
            <rFont val="MS P ゴシック"/>
            <family val="3"/>
            <charset val="128"/>
          </rPr>
          <t>別紙1_Ⅰと同じ方をご記入ください。</t>
        </r>
      </text>
    </comment>
    <comment ref="R43" authorId="1" shapeId="0" xr:uid="{CFC5D927-F80E-45CE-B4C4-985BA5B371F7}">
      <text>
        <r>
          <rPr>
            <b/>
            <sz val="12"/>
            <color indexed="81"/>
            <rFont val="MS P ゴシック"/>
            <family val="3"/>
            <charset val="128"/>
          </rPr>
          <t>担当者の連絡先を入力してください。
市外局番からハイフンを入れて入力してください。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LCSPA</author>
    <author>三宅麻由</author>
  </authors>
  <commentList>
    <comment ref="W1" authorId="0" shapeId="0" xr:uid="{9A8C4E69-5B08-4BF0-ACB8-CE5ABB2CBBC6}">
      <text>
        <r>
          <rPr>
            <b/>
            <sz val="12"/>
            <color indexed="81"/>
            <rFont val="MS P ゴシック"/>
            <family val="3"/>
            <charset val="128"/>
          </rPr>
          <t>採択通知右上のRCESPA事業番号を入力してください。</t>
        </r>
      </text>
    </comment>
    <comment ref="R2" authorId="0" shapeId="0" xr:uid="{62FE28D9-3B5C-4559-A7AC-CE8C6D52BF16}">
      <text>
        <r>
          <rPr>
            <b/>
            <sz val="12"/>
            <color indexed="81"/>
            <rFont val="MS P ゴシック"/>
            <family val="3"/>
            <charset val="128"/>
          </rPr>
          <t>この欄は社内番号等を記入ください。
社内番号等が無い場合は「番号」という文字を削除してください。</t>
        </r>
      </text>
    </comment>
    <comment ref="A49" authorId="1" shapeId="0" xr:uid="{541193B9-A1E1-445A-BF55-087D0185CD92}">
      <text>
        <r>
          <rPr>
            <b/>
            <sz val="12"/>
            <color indexed="81"/>
            <rFont val="MS P ゴシック"/>
            <family val="3"/>
            <charset val="128"/>
          </rPr>
          <t>別紙1_Ⅰと同じ方をご記入ください。</t>
        </r>
      </text>
    </comment>
    <comment ref="R54" authorId="1" shapeId="0" xr:uid="{A68AE390-8793-4947-8E1A-0FE75323F730}">
      <text>
        <r>
          <rPr>
            <b/>
            <sz val="12"/>
            <color indexed="81"/>
            <rFont val="MS P ゴシック"/>
            <family val="3"/>
            <charset val="128"/>
          </rPr>
          <t>代表事業者の担当者の連絡先を入力してください。
市外局番からハイフンを入れて入力してください。</t>
        </r>
      </text>
    </comment>
  </commentList>
</comments>
</file>

<file path=xl/sharedStrings.xml><?xml version="1.0" encoding="utf-8"?>
<sst xmlns="http://schemas.openxmlformats.org/spreadsheetml/2006/main" count="1643" uniqueCount="588">
  <si>
    <t>記入上の注意</t>
    <rPh sb="0" eb="2">
      <t>キニュウ</t>
    </rPh>
    <rPh sb="2" eb="3">
      <t>ジョウ</t>
    </rPh>
    <rPh sb="4" eb="6">
      <t>チュウイ</t>
    </rPh>
    <phoneticPr fontId="4"/>
  </si>
  <si>
    <t>本ファイルの記入にあたって</t>
    <rPh sb="0" eb="1">
      <t>ホン</t>
    </rPh>
    <rPh sb="6" eb="8">
      <t>キニュウ</t>
    </rPh>
    <phoneticPr fontId="4"/>
  </si>
  <si>
    <t>〇</t>
    <phoneticPr fontId="4"/>
  </si>
  <si>
    <t>資料を作成いただくにあたり、セルの記入箇所は以下の通りとなっています。</t>
    <rPh sb="0" eb="2">
      <t>シリョウ</t>
    </rPh>
    <rPh sb="3" eb="5">
      <t>サクセイ</t>
    </rPh>
    <rPh sb="17" eb="19">
      <t>キニュウ</t>
    </rPh>
    <rPh sb="19" eb="21">
      <t>カショ</t>
    </rPh>
    <rPh sb="22" eb="24">
      <t>イカ</t>
    </rPh>
    <rPh sb="25" eb="26">
      <t>トオ</t>
    </rPh>
    <phoneticPr fontId="4"/>
  </si>
  <si>
    <t>黄色のセル</t>
    <rPh sb="0" eb="2">
      <t>キイロ</t>
    </rPh>
    <phoneticPr fontId="4"/>
  </si>
  <si>
    <t>・・・記入して下さい。</t>
    <rPh sb="3" eb="5">
      <t>キニュウ</t>
    </rPh>
    <rPh sb="7" eb="8">
      <t>クダ</t>
    </rPh>
    <phoneticPr fontId="6"/>
  </si>
  <si>
    <t>緑のセル</t>
    <rPh sb="0" eb="1">
      <t>ミドリ</t>
    </rPh>
    <phoneticPr fontId="4"/>
  </si>
  <si>
    <t>・・・選択してください。</t>
    <rPh sb="3" eb="5">
      <t>センタク</t>
    </rPh>
    <phoneticPr fontId="6"/>
  </si>
  <si>
    <t>水色のセル</t>
    <rPh sb="0" eb="2">
      <t>ミズイロ</t>
    </rPh>
    <phoneticPr fontId="4"/>
  </si>
  <si>
    <t>・・・自動計算セルです。</t>
    <rPh sb="3" eb="5">
      <t>ジドウ</t>
    </rPh>
    <rPh sb="5" eb="7">
      <t>ケイサン</t>
    </rPh>
    <phoneticPr fontId="6"/>
  </si>
  <si>
    <t>灰色のセル</t>
    <rPh sb="0" eb="2">
      <t>ハイイロ</t>
    </rPh>
    <phoneticPr fontId="4"/>
  </si>
  <si>
    <t>・・・入力不要です。</t>
    <rPh sb="3" eb="5">
      <t>ニュウリョク</t>
    </rPh>
    <rPh sb="5" eb="7">
      <t>フヨウ</t>
    </rPh>
    <phoneticPr fontId="6"/>
  </si>
  <si>
    <t>本ファイルのシートの構成と提出要否</t>
    <rPh sb="0" eb="1">
      <t>ホン</t>
    </rPh>
    <rPh sb="10" eb="12">
      <t>コウセイ</t>
    </rPh>
    <rPh sb="13" eb="15">
      <t>テイシュツ</t>
    </rPh>
    <rPh sb="15" eb="17">
      <t>ヨウヒ</t>
    </rPh>
    <phoneticPr fontId="4"/>
  </si>
  <si>
    <t>シート名</t>
    <rPh sb="3" eb="4">
      <t>メイ</t>
    </rPh>
    <phoneticPr fontId="4"/>
  </si>
  <si>
    <t>提出要否</t>
    <rPh sb="0" eb="2">
      <t>テイシュツ</t>
    </rPh>
    <rPh sb="2" eb="4">
      <t>ヨウヒ</t>
    </rPh>
    <phoneticPr fontId="4"/>
  </si>
  <si>
    <t>記入上の注意(本シート）</t>
    <rPh sb="0" eb="2">
      <t>キニュウ</t>
    </rPh>
    <rPh sb="2" eb="3">
      <t>ジョウ</t>
    </rPh>
    <rPh sb="4" eb="6">
      <t>チュウイ</t>
    </rPh>
    <rPh sb="7" eb="8">
      <t>ホン</t>
    </rPh>
    <phoneticPr fontId="4"/>
  </si>
  <si>
    <t>不要</t>
    <rPh sb="0" eb="2">
      <t>フヨウ</t>
    </rPh>
    <phoneticPr fontId="4"/>
  </si>
  <si>
    <t>要</t>
    <rPh sb="0" eb="1">
      <t>ヨウ</t>
    </rPh>
    <phoneticPr fontId="4"/>
  </si>
  <si>
    <t>提　出　書　類</t>
    <rPh sb="0" eb="1">
      <t>テイ</t>
    </rPh>
    <rPh sb="2" eb="3">
      <t>デ</t>
    </rPh>
    <rPh sb="4" eb="5">
      <t>ショ</t>
    </rPh>
    <rPh sb="6" eb="7">
      <t>タグイ</t>
    </rPh>
    <phoneticPr fontId="10"/>
  </si>
  <si>
    <t>チェック欄</t>
    <rPh sb="4" eb="5">
      <t>ラン</t>
    </rPh>
    <phoneticPr fontId="10"/>
  </si>
  <si>
    <t>交付申請時提出書類等一覧
Scope3排出量削減のための企業間連携による省CO2設備投資促進事業</t>
    <rPh sb="0" eb="2">
      <t>コウフ</t>
    </rPh>
    <rPh sb="2" eb="4">
      <t>シンセイ</t>
    </rPh>
    <rPh sb="4" eb="5">
      <t>ジ</t>
    </rPh>
    <rPh sb="5" eb="7">
      <t>テイシュツ</t>
    </rPh>
    <rPh sb="7" eb="9">
      <t>ショルイ</t>
    </rPh>
    <rPh sb="9" eb="10">
      <t>トウ</t>
    </rPh>
    <rPh sb="10" eb="12">
      <t>イチラン</t>
    </rPh>
    <rPh sb="19" eb="21">
      <t>ハイシュツ</t>
    </rPh>
    <rPh sb="21" eb="22">
      <t>リョウ</t>
    </rPh>
    <rPh sb="22" eb="24">
      <t>サクゲン</t>
    </rPh>
    <rPh sb="28" eb="31">
      <t>キギョウカン</t>
    </rPh>
    <rPh sb="31" eb="33">
      <t>レンケイ</t>
    </rPh>
    <rPh sb="36" eb="37">
      <t>ショウ</t>
    </rPh>
    <rPh sb="40" eb="42">
      <t>セツビ</t>
    </rPh>
    <rPh sb="42" eb="44">
      <t>トウシ</t>
    </rPh>
    <rPh sb="44" eb="46">
      <t>ソクシン</t>
    </rPh>
    <rPh sb="46" eb="48">
      <t>ジギョウ</t>
    </rPh>
    <phoneticPr fontId="10"/>
  </si>
  <si>
    <t>様式第１（第5条関係）</t>
    <rPh sb="2" eb="3">
      <t>ダイ</t>
    </rPh>
    <rPh sb="5" eb="6">
      <t>ダイ</t>
    </rPh>
    <rPh sb="7" eb="10">
      <t>ジョウカンケイ</t>
    </rPh>
    <phoneticPr fontId="10"/>
  </si>
  <si>
    <t>月</t>
    <rPh sb="0" eb="1">
      <t>ガツ</t>
    </rPh>
    <phoneticPr fontId="10"/>
  </si>
  <si>
    <t>日</t>
    <rPh sb="0" eb="1">
      <t>ヒ</t>
    </rPh>
    <phoneticPr fontId="10"/>
  </si>
  <si>
    <t>　一般社団法人地域循環共生社会連携協会</t>
    <rPh sb="7" eb="19">
      <t>チイキ</t>
    </rPh>
    <phoneticPr fontId="10"/>
  </si>
  <si>
    <t>　　代表理事　　岡 本　光 司　　殿</t>
    <rPh sb="8" eb="9">
      <t>オカ</t>
    </rPh>
    <rPh sb="10" eb="11">
      <t>ホン</t>
    </rPh>
    <rPh sb="12" eb="13">
      <t>ヒカリ</t>
    </rPh>
    <rPh sb="14" eb="15">
      <t>ツカサ</t>
    </rPh>
    <phoneticPr fontId="10"/>
  </si>
  <si>
    <t>住所</t>
    <phoneticPr fontId="10"/>
  </si>
  <si>
    <t>申請者</t>
    <rPh sb="0" eb="1">
      <t>サル</t>
    </rPh>
    <rPh sb="1" eb="2">
      <t>ウケ</t>
    </rPh>
    <rPh sb="2" eb="3">
      <t>モノ</t>
    </rPh>
    <phoneticPr fontId="10"/>
  </si>
  <si>
    <t>代表名の職・氏名</t>
    <rPh sb="4" eb="5">
      <t>ショク</t>
    </rPh>
    <rPh sb="6" eb="8">
      <t>シメイ</t>
    </rPh>
    <phoneticPr fontId="10"/>
  </si>
  <si>
    <t>交付申請書</t>
    <rPh sb="0" eb="2">
      <t>コウフ</t>
    </rPh>
    <phoneticPr fontId="10"/>
  </si>
  <si>
    <t>　なお、交付決定を受けて補助事業を実施する際には、補助金等に係る予算の執行の適正化に関する法律（昭和３０年法律第１７９号）、補助金等に係る予算の執行の適正化に関する法律施行令（昭和３０年政令第２５５号）及び交付規程の定めるところに従います。</t>
    <phoneticPr fontId="10"/>
  </si>
  <si>
    <t>記</t>
  </si>
  <si>
    <t>別紙１　実施計画書のとおり</t>
  </si>
  <si>
    <t>金</t>
    <rPh sb="0" eb="1">
      <t>キン</t>
    </rPh>
    <phoneticPr fontId="10"/>
  </si>
  <si>
    <t>円</t>
  </si>
  <si>
    <t>（うち消費税及び地方消費税相当</t>
  </si>
  <si>
    <t>円）</t>
  </si>
  <si>
    <t>別紙２　経費内訳のとおり</t>
  </si>
  <si>
    <t>交付決定の日　～　令和</t>
  </si>
  <si>
    <t>年</t>
  </si>
  <si>
    <t>月</t>
  </si>
  <si>
    <t>日</t>
  </si>
  <si>
    <t>（1）責任者の所属部署・職名・氏名</t>
    <rPh sb="3" eb="6">
      <t>セキニンシャ</t>
    </rPh>
    <rPh sb="7" eb="11">
      <t>ショゾクブショ</t>
    </rPh>
    <phoneticPr fontId="10"/>
  </si>
  <si>
    <t>部署：</t>
    <rPh sb="0" eb="2">
      <t>ブショ</t>
    </rPh>
    <phoneticPr fontId="10"/>
  </si>
  <si>
    <t>職名・氏名：</t>
    <rPh sb="0" eb="2">
      <t>ショクメイ</t>
    </rPh>
    <rPh sb="3" eb="5">
      <t>シメイ</t>
    </rPh>
    <phoneticPr fontId="10"/>
  </si>
  <si>
    <t>（2）担当者の所属部署・職名・氏名</t>
    <phoneticPr fontId="10"/>
  </si>
  <si>
    <t>（3）連絡先（電話番号・Ｅﾒｰﾙｱﾄﾞﾚｽ）</t>
    <phoneticPr fontId="10"/>
  </si>
  <si>
    <t>電話番号：</t>
    <rPh sb="0" eb="4">
      <t>デンワバンゴウ</t>
    </rPh>
    <phoneticPr fontId="10"/>
  </si>
  <si>
    <t>Eﾒｰﾙｱﾄﾞﾚｽ：</t>
    <phoneticPr fontId="10"/>
  </si>
  <si>
    <t>注</t>
    <phoneticPr fontId="10"/>
  </si>
  <si>
    <t>　別紙１又は別紙２において事業ごとに求めている設備等のシステム図・配置図・仕様書、補助事業に関する見積書・各種計算書、法律に基づく登録に係る通知の写し等を添付すること。</t>
    <phoneticPr fontId="10"/>
  </si>
  <si>
    <t>※交付申請前にすでに提出されている書類については添付を省略して差し支えない。</t>
    <phoneticPr fontId="10"/>
  </si>
  <si>
    <t>（以下、共同事業者）</t>
    <rPh sb="1" eb="3">
      <t>イカ</t>
    </rPh>
    <rPh sb="4" eb="6">
      <t>キョウドウ</t>
    </rPh>
    <rPh sb="6" eb="9">
      <t>ジギョウシャ</t>
    </rPh>
    <phoneticPr fontId="10"/>
  </si>
  <si>
    <t>項目</t>
    <rPh sb="0" eb="2">
      <t>コウモク</t>
    </rPh>
    <phoneticPr fontId="10"/>
  </si>
  <si>
    <t>記入欄（黄色のセルに記入してください）</t>
    <rPh sb="0" eb="2">
      <t>キニュウ</t>
    </rPh>
    <rPh sb="2" eb="3">
      <t>ラン</t>
    </rPh>
    <rPh sb="4" eb="6">
      <t>キイロ</t>
    </rPh>
    <rPh sb="10" eb="12">
      <t>キニュウ</t>
    </rPh>
    <phoneticPr fontId="10"/>
  </si>
  <si>
    <t>記入すべき内容について（この欄は印刷されません）</t>
    <rPh sb="0" eb="2">
      <t>キニュウ</t>
    </rPh>
    <rPh sb="5" eb="7">
      <t>ナイヨウ</t>
    </rPh>
    <rPh sb="14" eb="15">
      <t>ラン</t>
    </rPh>
    <rPh sb="16" eb="18">
      <t>インサツ</t>
    </rPh>
    <phoneticPr fontId="10"/>
  </si>
  <si>
    <t>＊協会使用欄</t>
    <rPh sb="1" eb="3">
      <t>キョウカイ</t>
    </rPh>
    <rPh sb="3" eb="5">
      <t>シヨウ</t>
    </rPh>
    <rPh sb="5" eb="6">
      <t>ラン</t>
    </rPh>
    <phoneticPr fontId="10"/>
  </si>
  <si>
    <t>＊実施する固有の事業名を記入してください。</t>
    <phoneticPr fontId="10"/>
  </si>
  <si>
    <t>事業実施の団体名(代表事業者）</t>
    <rPh sb="0" eb="2">
      <t>ジギョウ</t>
    </rPh>
    <rPh sb="2" eb="4">
      <t>ジッシ</t>
    </rPh>
    <rPh sb="5" eb="7">
      <t>ダンタイ</t>
    </rPh>
    <rPh sb="7" eb="8">
      <t>メイ</t>
    </rPh>
    <phoneticPr fontId="10"/>
  </si>
  <si>
    <t>事業実施の代表者</t>
    <rPh sb="0" eb="2">
      <t>ジギョウ</t>
    </rPh>
    <rPh sb="2" eb="4">
      <t>ジッシ</t>
    </rPh>
    <rPh sb="5" eb="8">
      <t>ダイヒョウシャ</t>
    </rPh>
    <phoneticPr fontId="10"/>
  </si>
  <si>
    <t>氏名</t>
    <rPh sb="0" eb="2">
      <t>シメイ</t>
    </rPh>
    <phoneticPr fontId="10"/>
  </si>
  <si>
    <t>＊団体の代表権を持つ方で、様式第１に記載した申請者と同一であることを確認してください。
＊郵便番号はハイフンなしの7ケタの半角の数値のみ入力してください。
　([〒000-0000]形式で表示されます。)
＊電話番号及びFAX番号は、市外局番から半角の数値のみでハイフンを入れて入力してください。
　（例：03-1234-5678）</t>
    <rPh sb="1" eb="3">
      <t>ダンタイ</t>
    </rPh>
    <rPh sb="4" eb="7">
      <t>ダイヒョウケン</t>
    </rPh>
    <rPh sb="8" eb="9">
      <t>モ</t>
    </rPh>
    <rPh sb="10" eb="11">
      <t>カタ</t>
    </rPh>
    <rPh sb="13" eb="15">
      <t>ヨウシキ</t>
    </rPh>
    <rPh sb="15" eb="16">
      <t>ダイ</t>
    </rPh>
    <rPh sb="18" eb="20">
      <t>キサイ</t>
    </rPh>
    <rPh sb="22" eb="25">
      <t>シンセイシャ</t>
    </rPh>
    <rPh sb="26" eb="28">
      <t>ドウイツ</t>
    </rPh>
    <rPh sb="34" eb="36">
      <t>カクニン</t>
    </rPh>
    <rPh sb="62" eb="64">
      <t>ハンカク</t>
    </rPh>
    <rPh sb="110" eb="111">
      <t>オヨ</t>
    </rPh>
    <rPh sb="115" eb="117">
      <t>バンゴウ</t>
    </rPh>
    <rPh sb="141" eb="143">
      <t>ニュウリョク</t>
    </rPh>
    <phoneticPr fontId="10"/>
  </si>
  <si>
    <t>役職</t>
    <phoneticPr fontId="10"/>
  </si>
  <si>
    <t>郵便番号</t>
    <rPh sb="0" eb="2">
      <t>ユウビン</t>
    </rPh>
    <rPh sb="2" eb="4">
      <t>バンゴウ</t>
    </rPh>
    <phoneticPr fontId="10"/>
  </si>
  <si>
    <t>所在地</t>
    <rPh sb="0" eb="3">
      <t>ショザイチ</t>
    </rPh>
    <phoneticPr fontId="10"/>
  </si>
  <si>
    <t>電話番号</t>
    <rPh sb="0" eb="2">
      <t>デンワ</t>
    </rPh>
    <rPh sb="2" eb="4">
      <t>バンゴウ</t>
    </rPh>
    <phoneticPr fontId="10"/>
  </si>
  <si>
    <t>FAX番号</t>
    <rPh sb="3" eb="5">
      <t>バンゴウ</t>
    </rPh>
    <phoneticPr fontId="10"/>
  </si>
  <si>
    <t>E-mailｱﾄﾞﾚｽ</t>
  </si>
  <si>
    <t>＊補助事業を実施する担当者で、協会とのやり取りの窓口となる方の情報を記入してください。
＊郵便番号はハイフンなしの7ケタの半角の数値のみ入力してください。
　([〒000-0000]形式で表示されます。)
＊電話番号及びFAX番号は、市外局番から半角の数値のみでハイフンを入れて入力してください。
　（例：03-1234-5678）</t>
    <rPh sb="1" eb="3">
      <t>ホジョ</t>
    </rPh>
    <rPh sb="3" eb="5">
      <t>ジギョウ</t>
    </rPh>
    <rPh sb="6" eb="8">
      <t>ジッシ</t>
    </rPh>
    <rPh sb="10" eb="13">
      <t>タントウシャ</t>
    </rPh>
    <rPh sb="15" eb="17">
      <t>キョウカイ</t>
    </rPh>
    <rPh sb="21" eb="22">
      <t>ト</t>
    </rPh>
    <rPh sb="24" eb="26">
      <t>マドグチ</t>
    </rPh>
    <rPh sb="31" eb="33">
      <t>ジョウホウ</t>
    </rPh>
    <phoneticPr fontId="10"/>
  </si>
  <si>
    <t>所属部署</t>
    <rPh sb="0" eb="2">
      <t>ショゾク</t>
    </rPh>
    <rPh sb="2" eb="4">
      <t>ブショ</t>
    </rPh>
    <phoneticPr fontId="10"/>
  </si>
  <si>
    <t>共同事業者</t>
    <rPh sb="0" eb="2">
      <t>キョウドウ</t>
    </rPh>
    <rPh sb="2" eb="4">
      <t>ジギョウ</t>
    </rPh>
    <rPh sb="4" eb="5">
      <t>シャ</t>
    </rPh>
    <phoneticPr fontId="10"/>
  </si>
  <si>
    <t>①</t>
    <phoneticPr fontId="10"/>
  </si>
  <si>
    <t>　団体名</t>
    <rPh sb="1" eb="3">
      <t>ダンタイ</t>
    </rPh>
    <rPh sb="3" eb="4">
      <t>メイ</t>
    </rPh>
    <phoneticPr fontId="10"/>
  </si>
  <si>
    <t>代表者の役職・氏名</t>
    <rPh sb="0" eb="3">
      <t>ダイヒョウシャ</t>
    </rPh>
    <rPh sb="4" eb="6">
      <t>ヤクショク</t>
    </rPh>
    <rPh sb="7" eb="9">
      <t>シメイ</t>
    </rPh>
    <phoneticPr fontId="10"/>
  </si>
  <si>
    <t>事業実施の担当者</t>
    <rPh sb="0" eb="2">
      <t>ジギョウ</t>
    </rPh>
    <rPh sb="2" eb="4">
      <t>ジッシ</t>
    </rPh>
    <rPh sb="5" eb="8">
      <t>タントウシャ</t>
    </rPh>
    <phoneticPr fontId="10"/>
  </si>
  <si>
    <t>所属部署・役職</t>
    <rPh sb="0" eb="2">
      <t>ショゾク</t>
    </rPh>
    <rPh sb="2" eb="4">
      <t>ブショ</t>
    </rPh>
    <rPh sb="5" eb="7">
      <t>ヤクショク</t>
    </rPh>
    <phoneticPr fontId="10"/>
  </si>
  <si>
    <t>E-mailｱﾄﾞﾚｽ</t>
    <phoneticPr fontId="10"/>
  </si>
  <si>
    <t>②</t>
    <phoneticPr fontId="10"/>
  </si>
  <si>
    <t>③</t>
    <phoneticPr fontId="10"/>
  </si>
  <si>
    <t>必ず選択して下さい</t>
  </si>
  <si>
    <t>総事業費</t>
    <rPh sb="0" eb="4">
      <t>ソウジギョウヒ</t>
    </rPh>
    <phoneticPr fontId="10"/>
  </si>
  <si>
    <t>補助対象経費支出予定額</t>
    <rPh sb="0" eb="2">
      <t>ホジョ</t>
    </rPh>
    <rPh sb="2" eb="4">
      <t>タイショウ</t>
    </rPh>
    <rPh sb="4" eb="6">
      <t>ケイヒ</t>
    </rPh>
    <rPh sb="6" eb="11">
      <t>シシュツヨテイガク</t>
    </rPh>
    <phoneticPr fontId="10"/>
  </si>
  <si>
    <t>補助金所要額</t>
    <rPh sb="0" eb="3">
      <t>ホジョキン</t>
    </rPh>
    <rPh sb="3" eb="5">
      <t>ショヨウ</t>
    </rPh>
    <rPh sb="5" eb="6">
      <t>ガク</t>
    </rPh>
    <phoneticPr fontId="10"/>
  </si>
  <si>
    <t>複数年度
合計</t>
    <rPh sb="0" eb="2">
      <t>フクスウ</t>
    </rPh>
    <rPh sb="2" eb="4">
      <t>ネンド</t>
    </rPh>
    <rPh sb="5" eb="7">
      <t>ゴウケイ</t>
    </rPh>
    <phoneticPr fontId="10"/>
  </si>
  <si>
    <t>＊自動的に算出されます（単年度事業の場合も算出されます）。</t>
    <rPh sb="12" eb="15">
      <t>タンネンド</t>
    </rPh>
    <rPh sb="15" eb="17">
      <t>ジギョウ</t>
    </rPh>
    <rPh sb="18" eb="20">
      <t>バアイ</t>
    </rPh>
    <rPh sb="21" eb="23">
      <t>サンシュツ</t>
    </rPh>
    <phoneticPr fontId="10"/>
  </si>
  <si>
    <t>事業の実施上問題となる事項</t>
    <phoneticPr fontId="10"/>
  </si>
  <si>
    <t>＊補助事業遂行上、許認可、権利関係等関係者間の調整が必要となる事項等を記入してください。該当がない場合は「該当なし」と記入してください。</t>
    <rPh sb="35" eb="37">
      <t>キニュウ</t>
    </rPh>
    <rPh sb="44" eb="46">
      <t>ガイトウ</t>
    </rPh>
    <rPh sb="59" eb="61">
      <t>キニュウ</t>
    </rPh>
    <phoneticPr fontId="10"/>
  </si>
  <si>
    <t>＊2050年又はそれ以前のカーボンニュートラル達成など、温室効果ガスの排出削減に関する目標設定について記入してください。</t>
    <rPh sb="28" eb="32">
      <t>オンシツコウカ</t>
    </rPh>
    <rPh sb="35" eb="37">
      <t>ハイシュツ</t>
    </rPh>
    <rPh sb="37" eb="39">
      <t>サクゲン</t>
    </rPh>
    <rPh sb="40" eb="41">
      <t>カン</t>
    </rPh>
    <rPh sb="43" eb="45">
      <t>モクヒョウ</t>
    </rPh>
    <rPh sb="45" eb="47">
      <t>セッテイ</t>
    </rPh>
    <rPh sb="51" eb="53">
      <t>キニュウ</t>
    </rPh>
    <phoneticPr fontId="10"/>
  </si>
  <si>
    <t>補助事業名称</t>
    <rPh sb="0" eb="2">
      <t>ホジョ</t>
    </rPh>
    <rPh sb="2" eb="4">
      <t>ジギョウ</t>
    </rPh>
    <rPh sb="4" eb="6">
      <t>メイショウ</t>
    </rPh>
    <phoneticPr fontId="23"/>
  </si>
  <si>
    <t>主な業務内容</t>
    <rPh sb="0" eb="1">
      <t>オモ</t>
    </rPh>
    <rPh sb="2" eb="6">
      <t>ギョウムナイヨウ</t>
    </rPh>
    <phoneticPr fontId="23"/>
  </si>
  <si>
    <t>住所</t>
    <rPh sb="0" eb="2">
      <t>ジュウショ</t>
    </rPh>
    <phoneticPr fontId="23"/>
  </si>
  <si>
    <t>郵便番号</t>
    <rPh sb="0" eb="4">
      <t>ユウビンバンゴウ</t>
    </rPh>
    <phoneticPr fontId="23"/>
  </si>
  <si>
    <t>〒</t>
    <phoneticPr fontId="23"/>
  </si>
  <si>
    <t>←補助事業実施企業名が表示されていますが、上書き可能です。</t>
    <rPh sb="1" eb="5">
      <t>ホジョジギョウ</t>
    </rPh>
    <rPh sb="5" eb="7">
      <t>ジッシ</t>
    </rPh>
    <rPh sb="7" eb="9">
      <t>キギョウ</t>
    </rPh>
    <phoneticPr fontId="4"/>
  </si>
  <si>
    <t>設備名称</t>
    <rPh sb="0" eb="2">
      <t>セツビ</t>
    </rPh>
    <rPh sb="2" eb="4">
      <t>メイショウ</t>
    </rPh>
    <phoneticPr fontId="4"/>
  </si>
  <si>
    <t>更新設備として利用する環境省LD-Tech認証製品（LD-Tech認証製品の利用がない場合は記入不要）</t>
    <rPh sb="0" eb="2">
      <t>コウシン</t>
    </rPh>
    <rPh sb="2" eb="4">
      <t>セツビ</t>
    </rPh>
    <rPh sb="7" eb="9">
      <t>リヨウ</t>
    </rPh>
    <rPh sb="11" eb="14">
      <t>カンキョウショウ</t>
    </rPh>
    <rPh sb="21" eb="23">
      <t>ニンショウ</t>
    </rPh>
    <rPh sb="23" eb="25">
      <t>セイヒン</t>
    </rPh>
    <rPh sb="33" eb="35">
      <t>ニンショウ</t>
    </rPh>
    <rPh sb="35" eb="37">
      <t>セイヒン</t>
    </rPh>
    <rPh sb="38" eb="40">
      <t>リヨウ</t>
    </rPh>
    <rPh sb="43" eb="45">
      <t>バアイ</t>
    </rPh>
    <rPh sb="46" eb="48">
      <t>キニュウ</t>
    </rPh>
    <rPh sb="48" eb="50">
      <t>フヨウ</t>
    </rPh>
    <phoneticPr fontId="4"/>
  </si>
  <si>
    <t>認証年度</t>
    <rPh sb="0" eb="2">
      <t>ニンショウ</t>
    </rPh>
    <rPh sb="2" eb="4">
      <t>ネンド</t>
    </rPh>
    <phoneticPr fontId="4"/>
  </si>
  <si>
    <t>環境省LD-Tech製品No.</t>
    <rPh sb="0" eb="3">
      <t>カンキョウショウ</t>
    </rPh>
    <rPh sb="10" eb="12">
      <t>セイヒン</t>
    </rPh>
    <phoneticPr fontId="4"/>
  </si>
  <si>
    <t>メーカー</t>
    <phoneticPr fontId="4"/>
  </si>
  <si>
    <t>型番</t>
    <rPh sb="0" eb="2">
      <t>カタバン</t>
    </rPh>
    <phoneticPr fontId="4"/>
  </si>
  <si>
    <t>円</t>
    <rPh sb="0" eb="1">
      <t>エン</t>
    </rPh>
    <phoneticPr fontId="4"/>
  </si>
  <si>
    <t>導入前</t>
    <rPh sb="0" eb="2">
      <t>ドウニュウ</t>
    </rPh>
    <rPh sb="2" eb="3">
      <t>マエ</t>
    </rPh>
    <phoneticPr fontId="4"/>
  </si>
  <si>
    <t>導入後</t>
    <rPh sb="0" eb="2">
      <t>ドウニュウ</t>
    </rPh>
    <rPh sb="2" eb="3">
      <t>ゴ</t>
    </rPh>
    <phoneticPr fontId="4"/>
  </si>
  <si>
    <t>注1:</t>
    <rPh sb="0" eb="1">
      <t>チュウ</t>
    </rPh>
    <phoneticPr fontId="4"/>
  </si>
  <si>
    <t>導入設備の導入前後の比較ができるように、概略図を作成してください。</t>
    <rPh sb="0" eb="2">
      <t>ドウニュウ</t>
    </rPh>
    <rPh sb="2" eb="4">
      <t>セツビ</t>
    </rPh>
    <rPh sb="5" eb="7">
      <t>ドウニュウ</t>
    </rPh>
    <rPh sb="7" eb="9">
      <t>ゼンゴ</t>
    </rPh>
    <rPh sb="10" eb="12">
      <t>ヒカク</t>
    </rPh>
    <rPh sb="20" eb="22">
      <t>ガイリャク</t>
    </rPh>
    <rPh sb="22" eb="23">
      <t>ズ</t>
    </rPh>
    <rPh sb="24" eb="26">
      <t>サクセイ</t>
    </rPh>
    <phoneticPr fontId="4"/>
  </si>
  <si>
    <t>導入前後の設備の台数・能力を記載してください。</t>
    <rPh sb="0" eb="2">
      <t>ドウニュウ</t>
    </rPh>
    <rPh sb="2" eb="4">
      <t>ゼンゴ</t>
    </rPh>
    <rPh sb="5" eb="7">
      <t>セツビ</t>
    </rPh>
    <rPh sb="8" eb="10">
      <t>ダイスウ</t>
    </rPh>
    <rPh sb="11" eb="13">
      <t>ノウリョク</t>
    </rPh>
    <rPh sb="14" eb="16">
      <t>キサイ</t>
    </rPh>
    <phoneticPr fontId="4"/>
  </si>
  <si>
    <t>複数年度事業の場合、導入設備の導入年度を記載してください。</t>
    <rPh sb="0" eb="2">
      <t>フクスウ</t>
    </rPh>
    <rPh sb="2" eb="4">
      <t>ネンド</t>
    </rPh>
    <rPh sb="4" eb="6">
      <t>ジギョウ</t>
    </rPh>
    <rPh sb="7" eb="9">
      <t>バアイ</t>
    </rPh>
    <rPh sb="10" eb="12">
      <t>ドウニュウ</t>
    </rPh>
    <rPh sb="12" eb="14">
      <t>セツビ</t>
    </rPh>
    <rPh sb="15" eb="17">
      <t>ドウニュウ</t>
    </rPh>
    <rPh sb="17" eb="19">
      <t>ネンド</t>
    </rPh>
    <rPh sb="20" eb="22">
      <t>キサイ</t>
    </rPh>
    <phoneticPr fontId="4"/>
  </si>
  <si>
    <t>補助事業実施
工場・事業場</t>
    <rPh sb="0" eb="2">
      <t>ホジョ</t>
    </rPh>
    <rPh sb="2" eb="4">
      <t>ジギョウ</t>
    </rPh>
    <rPh sb="4" eb="6">
      <t>ジッシ</t>
    </rPh>
    <rPh sb="7" eb="9">
      <t>コウジョウ</t>
    </rPh>
    <rPh sb="10" eb="13">
      <t>ジギョウジョウ</t>
    </rPh>
    <phoneticPr fontId="4"/>
  </si>
  <si>
    <t>=</t>
    <phoneticPr fontId="23"/>
  </si>
  <si>
    <t>÷</t>
    <phoneticPr fontId="23"/>
  </si>
  <si>
    <t>更新設備毎のCO2排出量削減効果の根拠（更新設備毎に記入してください）</t>
    <rPh sb="0" eb="2">
      <t>コウシン</t>
    </rPh>
    <rPh sb="2" eb="4">
      <t>セツビ</t>
    </rPh>
    <rPh sb="4" eb="5">
      <t>ゴト</t>
    </rPh>
    <rPh sb="9" eb="12">
      <t>ハイシュツリョウ</t>
    </rPh>
    <rPh sb="12" eb="14">
      <t>サクゲン</t>
    </rPh>
    <rPh sb="14" eb="16">
      <t>コウカ</t>
    </rPh>
    <rPh sb="17" eb="19">
      <t>コンキョ</t>
    </rPh>
    <rPh sb="20" eb="22">
      <t>コウシン</t>
    </rPh>
    <rPh sb="22" eb="24">
      <t>セツビ</t>
    </rPh>
    <rPh sb="24" eb="25">
      <t>ゴト</t>
    </rPh>
    <rPh sb="26" eb="28">
      <t>キニュウ</t>
    </rPh>
    <phoneticPr fontId="23"/>
  </si>
  <si>
    <r>
      <t>補助対象設備の基準年度排出量（設備更新前）</t>
    </r>
    <r>
      <rPr>
        <sz val="7"/>
        <color theme="1"/>
        <rFont val="Meiryo UI"/>
        <family val="3"/>
        <charset val="128"/>
      </rPr>
      <t>(年間エネルギー使用量×排出係数)</t>
    </r>
    <rPh sb="0" eb="2">
      <t>ホジョ</t>
    </rPh>
    <rPh sb="2" eb="4">
      <t>タイショウ</t>
    </rPh>
    <rPh sb="4" eb="6">
      <t>セツビ</t>
    </rPh>
    <rPh sb="7" eb="14">
      <t>キジュンネンドハイシュツリョウ</t>
    </rPh>
    <rPh sb="15" eb="17">
      <t>セツビ</t>
    </rPh>
    <rPh sb="17" eb="19">
      <t>コウシン</t>
    </rPh>
    <rPh sb="19" eb="20">
      <t>マエ</t>
    </rPh>
    <phoneticPr fontId="23"/>
  </si>
  <si>
    <t>（A)</t>
    <phoneticPr fontId="4"/>
  </si>
  <si>
    <t>t-CO2</t>
    <phoneticPr fontId="23"/>
  </si>
  <si>
    <r>
      <t>補助対象設備の目標年度排出量（設備更新後）</t>
    </r>
    <r>
      <rPr>
        <sz val="7"/>
        <color theme="1"/>
        <rFont val="Meiryo UI"/>
        <family val="3"/>
        <charset val="128"/>
      </rPr>
      <t>(年間エネルギー使用量×排出係数)</t>
    </r>
    <rPh sb="0" eb="2">
      <t>ホジョ</t>
    </rPh>
    <rPh sb="2" eb="4">
      <t>タイショウ</t>
    </rPh>
    <rPh sb="4" eb="6">
      <t>セツビ</t>
    </rPh>
    <rPh sb="7" eb="9">
      <t>モクヒョウ</t>
    </rPh>
    <rPh sb="9" eb="11">
      <t>ネンド</t>
    </rPh>
    <rPh sb="11" eb="13">
      <t>ハイシュツ</t>
    </rPh>
    <rPh sb="13" eb="14">
      <t>リョウ</t>
    </rPh>
    <rPh sb="19" eb="20">
      <t>ゴ</t>
    </rPh>
    <phoneticPr fontId="23"/>
  </si>
  <si>
    <t>（B)</t>
    <phoneticPr fontId="4"/>
  </si>
  <si>
    <t>（C)</t>
    <phoneticPr fontId="4"/>
  </si>
  <si>
    <t>t-CO2/年</t>
    <rPh sb="6" eb="7">
      <t>ネン</t>
    </rPh>
    <phoneticPr fontId="23"/>
  </si>
  <si>
    <t>年間のランニングコスト削減額</t>
    <rPh sb="0" eb="2">
      <t>ネンカン</t>
    </rPh>
    <rPh sb="11" eb="13">
      <t>サクゲン</t>
    </rPh>
    <rPh sb="13" eb="14">
      <t>ガク</t>
    </rPh>
    <phoneticPr fontId="23"/>
  </si>
  <si>
    <t>円</t>
    <rPh sb="0" eb="1">
      <t>エン</t>
    </rPh>
    <phoneticPr fontId="23"/>
  </si>
  <si>
    <t xml:space="preserve"> &lt;CO2削減量の算出根拠（別紙の添付でも可）&gt;</t>
    <rPh sb="5" eb="7">
      <t>サクゲン</t>
    </rPh>
    <rPh sb="7" eb="8">
      <t>リョウ</t>
    </rPh>
    <rPh sb="9" eb="11">
      <t>サンシュツ</t>
    </rPh>
    <rPh sb="11" eb="13">
      <t>コンキョ</t>
    </rPh>
    <rPh sb="14" eb="16">
      <t>ベッシ</t>
    </rPh>
    <rPh sb="17" eb="19">
      <t>テンプ</t>
    </rPh>
    <rPh sb="21" eb="22">
      <t>カ</t>
    </rPh>
    <phoneticPr fontId="4"/>
  </si>
  <si>
    <t>&lt;ランニングコスト削減額の算出根拠（別紙の添付でも可）&gt;</t>
    <rPh sb="9" eb="11">
      <t>サクゲン</t>
    </rPh>
    <rPh sb="11" eb="12">
      <t>ガク</t>
    </rPh>
    <rPh sb="13" eb="15">
      <t>サンシュツ</t>
    </rPh>
    <rPh sb="15" eb="17">
      <t>コンキョ</t>
    </rPh>
    <rPh sb="18" eb="20">
      <t>ベッシ</t>
    </rPh>
    <rPh sb="21" eb="23">
      <t>テンプ</t>
    </rPh>
    <rPh sb="25" eb="26">
      <t>カ</t>
    </rPh>
    <phoneticPr fontId="4"/>
  </si>
  <si>
    <t>***施設が7以上ある場合は、下表を下にコピーしてご利用ください。***</t>
    <rPh sb="3" eb="5">
      <t>シセツ</t>
    </rPh>
    <rPh sb="7" eb="9">
      <t>イジョウ</t>
    </rPh>
    <rPh sb="11" eb="13">
      <t>バアイ</t>
    </rPh>
    <rPh sb="15" eb="17">
      <t>カヒョウ</t>
    </rPh>
    <rPh sb="18" eb="19">
      <t>シタ</t>
    </rPh>
    <rPh sb="26" eb="28">
      <t>リヨウ</t>
    </rPh>
    <phoneticPr fontId="4"/>
  </si>
  <si>
    <t>記入欄が足りない場合は、行を挿入して下さい。</t>
    <rPh sb="0" eb="2">
      <t>キニュウ</t>
    </rPh>
    <rPh sb="2" eb="3">
      <t>ラン</t>
    </rPh>
    <rPh sb="4" eb="5">
      <t>タ</t>
    </rPh>
    <rPh sb="8" eb="10">
      <t>バアイ</t>
    </rPh>
    <rPh sb="12" eb="13">
      <t>ギョウ</t>
    </rPh>
    <rPh sb="14" eb="16">
      <t>ソウニュウ</t>
    </rPh>
    <rPh sb="18" eb="19">
      <t>クダ</t>
    </rPh>
    <phoneticPr fontId="10"/>
  </si>
  <si>
    <t>所要経費</t>
    <rPh sb="0" eb="2">
      <t>ショヨウ</t>
    </rPh>
    <rPh sb="2" eb="4">
      <t>ケイヒ</t>
    </rPh>
    <phoneticPr fontId="10"/>
  </si>
  <si>
    <t>(1)総事業費</t>
    <rPh sb="3" eb="7">
      <t>ソウジギョウヒ</t>
    </rPh>
    <phoneticPr fontId="10"/>
  </si>
  <si>
    <t>(2)寄付金その他
　 の収入</t>
    <rPh sb="3" eb="6">
      <t>キフキン</t>
    </rPh>
    <rPh sb="8" eb="9">
      <t>タ</t>
    </rPh>
    <phoneticPr fontId="10"/>
  </si>
  <si>
    <t>(3)差引額</t>
    <rPh sb="3" eb="5">
      <t>サシヒキ</t>
    </rPh>
    <rPh sb="5" eb="6">
      <t>ガク</t>
    </rPh>
    <phoneticPr fontId="10"/>
  </si>
  <si>
    <t>(4)補助対象経費
   支出予定額</t>
    <rPh sb="3" eb="5">
      <t>ホジョ</t>
    </rPh>
    <rPh sb="5" eb="7">
      <t>タイショウ</t>
    </rPh>
    <rPh sb="7" eb="9">
      <t>ケイヒ</t>
    </rPh>
    <phoneticPr fontId="10"/>
  </si>
  <si>
    <t>(1)-(2)</t>
    <phoneticPr fontId="10"/>
  </si>
  <si>
    <t>(5)基準額</t>
    <rPh sb="3" eb="5">
      <t>キジュン</t>
    </rPh>
    <rPh sb="5" eb="6">
      <t>ガク</t>
    </rPh>
    <phoneticPr fontId="10"/>
  </si>
  <si>
    <r>
      <t xml:space="preserve">(6)選定額
</t>
    </r>
    <r>
      <rPr>
        <sz val="10"/>
        <color indexed="8"/>
        <rFont val="ＭＳ 明朝"/>
        <family val="1"/>
        <charset val="128"/>
      </rPr>
      <t>(4)と(5)を比較し
て少ない方の額</t>
    </r>
    <rPh sb="3" eb="5">
      <t>センテイ</t>
    </rPh>
    <rPh sb="5" eb="6">
      <t>ガク</t>
    </rPh>
    <phoneticPr fontId="10"/>
  </si>
  <si>
    <r>
      <t xml:space="preserve">(7)補助基本額
</t>
    </r>
    <r>
      <rPr>
        <sz val="10"/>
        <color indexed="8"/>
        <rFont val="ＭＳ 明朝"/>
        <family val="1"/>
        <charset val="128"/>
      </rPr>
      <t>(3)と(6)を比較し
て少ない方の額</t>
    </r>
    <rPh sb="3" eb="5">
      <t>ホジョ</t>
    </rPh>
    <rPh sb="5" eb="7">
      <t>キホン</t>
    </rPh>
    <rPh sb="7" eb="8">
      <t>ガク</t>
    </rPh>
    <phoneticPr fontId="10"/>
  </si>
  <si>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0"/>
  </si>
  <si>
    <t>注2　記入欄が少ない場合は、本様式を引き伸ばして使用する（行の挿入は可）。</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0"/>
  </si>
  <si>
    <t>このシートの所要経費欄には、複数年度分の合計が表示されます。</t>
    <rPh sb="6" eb="8">
      <t>ショヨウ</t>
    </rPh>
    <rPh sb="8" eb="11">
      <t>ケイヒラン</t>
    </rPh>
    <rPh sb="14" eb="16">
      <t>フクスウ</t>
    </rPh>
    <rPh sb="16" eb="18">
      <t>ネンド</t>
    </rPh>
    <rPh sb="18" eb="19">
      <t>ブン</t>
    </rPh>
    <rPh sb="20" eb="22">
      <t>ゴウケイ</t>
    </rPh>
    <rPh sb="23" eb="25">
      <t>ヒョウジ</t>
    </rPh>
    <phoneticPr fontId="10"/>
  </si>
  <si>
    <t>金額に間違いがないか確認をお願いします。</t>
    <rPh sb="0" eb="2">
      <t>キンガク</t>
    </rPh>
    <rPh sb="3" eb="5">
      <t>マチガ</t>
    </rPh>
    <rPh sb="10" eb="12">
      <t>カクニン</t>
    </rPh>
    <rPh sb="14" eb="15">
      <t>ネガ</t>
    </rPh>
    <phoneticPr fontId="10"/>
  </si>
  <si>
    <r>
      <t xml:space="preserve">(3)差引額
</t>
    </r>
    <r>
      <rPr>
        <sz val="10"/>
        <color indexed="8"/>
        <rFont val="ＭＳ 明朝"/>
        <family val="1"/>
        <charset val="128"/>
      </rPr>
      <t>(1)-(2)</t>
    </r>
    <rPh sb="3" eb="5">
      <t>サシヒキ</t>
    </rPh>
    <rPh sb="5" eb="6">
      <t>ガク</t>
    </rPh>
    <phoneticPr fontId="10"/>
  </si>
  <si>
    <t>令和７年度脱炭素成長型経済構造移行推進対策費補助金</t>
    <rPh sb="0" eb="2">
      <t>レイワ</t>
    </rPh>
    <rPh sb="3" eb="5">
      <t>ネンド</t>
    </rPh>
    <rPh sb="5" eb="6">
      <t>ダツ</t>
    </rPh>
    <rPh sb="6" eb="8">
      <t>タンソ</t>
    </rPh>
    <rPh sb="8" eb="11">
      <t>セイチョウガタ</t>
    </rPh>
    <rPh sb="11" eb="13">
      <t>ケイザイ</t>
    </rPh>
    <rPh sb="13" eb="15">
      <t>コウゾウ</t>
    </rPh>
    <rPh sb="15" eb="17">
      <t>イコウ</t>
    </rPh>
    <rPh sb="17" eb="19">
      <t>スイシン</t>
    </rPh>
    <rPh sb="19" eb="21">
      <t>タイサク</t>
    </rPh>
    <rPh sb="21" eb="22">
      <t>ヒ</t>
    </rPh>
    <rPh sb="22" eb="25">
      <t>ホジョキン</t>
    </rPh>
    <phoneticPr fontId="10"/>
  </si>
  <si>
    <t>年</t>
    <rPh sb="0" eb="1">
      <t>ネン</t>
    </rPh>
    <phoneticPr fontId="10"/>
  </si>
  <si>
    <t>令和</t>
    <phoneticPr fontId="3"/>
  </si>
  <si>
    <t>（Scope3排出量削減のための企業間連携による省CO2設備投資促進事業）</t>
    <phoneticPr fontId="10"/>
  </si>
  <si>
    <t>　令和７年度脱炭素成長型経済構造移行推進対策費補助金（Scope3排出量削減のための企業間連携による省CO2設備投資促進事業）交付規程（以下「交付規程」という。）第５条の規定により上記補助金の交付について下記のとおり申請します。</t>
    <phoneticPr fontId="10"/>
  </si>
  <si>
    <t>１　補助事業の目的及び内容</t>
    <phoneticPr fontId="10"/>
  </si>
  <si>
    <t>２　補助金交付申請額</t>
    <phoneticPr fontId="10"/>
  </si>
  <si>
    <t>３　補助事業に要する経費</t>
    <phoneticPr fontId="10"/>
  </si>
  <si>
    <t>４　補助事業の開始及び完了予定年月日</t>
    <phoneticPr fontId="10"/>
  </si>
  <si>
    <t>５　その他参考資料</t>
    <phoneticPr fontId="10"/>
  </si>
  <si>
    <t>６　本件責任者及び担当者の氏名、連絡先等</t>
    <phoneticPr fontId="10"/>
  </si>
  <si>
    <t>　規程第３条第３項第一号の規定に基づき共同で申請する場合は、代表事業者が申請すること。同第二号の規定に基づき共同で交付申請した場合は、共同事業者連名で申請すること。</t>
    <phoneticPr fontId="10"/>
  </si>
  <si>
    <t>　規程第３条第３項第二号の規定に基づき共同で申請する場合は、申請者全員の住所、氏名又は名称、代表者の職・氏名を列記すること。「２ 補助金交付申請額」は、内訳として申請者ごとに金額を記載すること。</t>
    <phoneticPr fontId="10"/>
  </si>
  <si>
    <t>　「５　その他参考資料」として、申請者が地方公共団体以外の者である場合は、申請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を添付すること（申請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また、地方公共団体が申請する場合は、申請年度の予算書を添付すること。</t>
    <phoneticPr fontId="10"/>
  </si>
  <si>
    <t>Scope3排出量削減のための企業間連携による省CO2設備投資促進事業</t>
    <phoneticPr fontId="10"/>
  </si>
  <si>
    <t>R7</t>
    <phoneticPr fontId="3"/>
  </si>
  <si>
    <t>R8</t>
    <phoneticPr fontId="3"/>
  </si>
  <si>
    <t>補助対象経費
支出予定額</t>
    <phoneticPr fontId="4"/>
  </si>
  <si>
    <t>R9</t>
    <phoneticPr fontId="3"/>
  </si>
  <si>
    <t>【別紙２】（令和７年度分）</t>
    <rPh sb="1" eb="3">
      <t>ベッシ</t>
    </rPh>
    <rPh sb="6" eb="8">
      <t>レイワ</t>
    </rPh>
    <phoneticPr fontId="10"/>
  </si>
  <si>
    <t>Scope3排出量削減のための企業間連携による省CO2設備投資促進事業に要する経費内訳</t>
    <rPh sb="36" eb="37">
      <t>ヨウ</t>
    </rPh>
    <rPh sb="39" eb="41">
      <t>ケイヒ</t>
    </rPh>
    <rPh sb="41" eb="43">
      <t>ウチワケ</t>
    </rPh>
    <phoneticPr fontId="10"/>
  </si>
  <si>
    <t>補助対象経費支出予定額内訳</t>
    <rPh sb="0" eb="2">
      <t>ホジョ</t>
    </rPh>
    <rPh sb="2" eb="4">
      <t>タイショウ</t>
    </rPh>
    <rPh sb="4" eb="6">
      <t>ケイヒ</t>
    </rPh>
    <rPh sb="6" eb="8">
      <t>シシュツ</t>
    </rPh>
    <rPh sb="8" eb="10">
      <t>ヨテイ</t>
    </rPh>
    <rPh sb="10" eb="11">
      <t>ガク</t>
    </rPh>
    <rPh sb="11" eb="13">
      <t>ウチワケ</t>
    </rPh>
    <phoneticPr fontId="4"/>
  </si>
  <si>
    <t>経費区分・費目</t>
    <rPh sb="0" eb="2">
      <t>ケイヒ</t>
    </rPh>
    <rPh sb="2" eb="4">
      <t>クブン</t>
    </rPh>
    <rPh sb="5" eb="7">
      <t>ヒモク</t>
    </rPh>
    <phoneticPr fontId="23"/>
  </si>
  <si>
    <t>金額</t>
    <rPh sb="0" eb="2">
      <t>キンガク</t>
    </rPh>
    <phoneticPr fontId="23"/>
  </si>
  <si>
    <t>積算内容</t>
    <rPh sb="0" eb="4">
      <t>セキサンナイヨウ</t>
    </rPh>
    <phoneticPr fontId="23"/>
  </si>
  <si>
    <t>資料番号</t>
    <rPh sb="0" eb="4">
      <t>シリョウバンゴウ</t>
    </rPh>
    <phoneticPr fontId="23"/>
  </si>
  <si>
    <t>細分・設備名称</t>
    <rPh sb="0" eb="2">
      <t>サイブン</t>
    </rPh>
    <rPh sb="3" eb="7">
      <t>セツビメイショウ</t>
    </rPh>
    <phoneticPr fontId="23"/>
  </si>
  <si>
    <t>円</t>
    <phoneticPr fontId="4"/>
  </si>
  <si>
    <t>合計</t>
    <rPh sb="0" eb="2">
      <t>ゴウケイ</t>
    </rPh>
    <phoneticPr fontId="23"/>
  </si>
  <si>
    <t>購入予定の主な財産の内訳（一品、一組又は一式の価格が５０万円以上のもの）</t>
    <phoneticPr fontId="23"/>
  </si>
  <si>
    <t>名称</t>
    <rPh sb="0" eb="2">
      <t>メイショウ</t>
    </rPh>
    <phoneticPr fontId="23"/>
  </si>
  <si>
    <t>仕様</t>
    <rPh sb="0" eb="2">
      <t>シヨウ</t>
    </rPh>
    <phoneticPr fontId="23"/>
  </si>
  <si>
    <t>数量</t>
    <rPh sb="0" eb="2">
      <t>スウリョウ</t>
    </rPh>
    <phoneticPr fontId="23"/>
  </si>
  <si>
    <t>単価</t>
    <rPh sb="0" eb="2">
      <t>タンカ</t>
    </rPh>
    <phoneticPr fontId="23"/>
  </si>
  <si>
    <t>購入予定時期</t>
    <rPh sb="0" eb="6">
      <t>コウニュウヨテイジキ</t>
    </rPh>
    <phoneticPr fontId="23"/>
  </si>
  <si>
    <t>令和７年度</t>
    <rPh sb="0" eb="2">
      <t>レイワ</t>
    </rPh>
    <rPh sb="3" eb="5">
      <t>ネンド</t>
    </rPh>
    <phoneticPr fontId="10"/>
  </si>
  <si>
    <t>＊令和７年度目の経費内訳の「総事業費」「補助対象経費支出予定額」「補助金所要額」の金額が自動的に表示されます。</t>
    <rPh sb="1" eb="3">
      <t>レイワ</t>
    </rPh>
    <rPh sb="4" eb="6">
      <t>ネンド</t>
    </rPh>
    <rPh sb="6" eb="7">
      <t>メ</t>
    </rPh>
    <rPh sb="8" eb="10">
      <t>ケイヒ</t>
    </rPh>
    <rPh sb="10" eb="12">
      <t>ウチワケ</t>
    </rPh>
    <rPh sb="14" eb="18">
      <t>ソウジギョウヒ</t>
    </rPh>
    <rPh sb="20" eb="22">
      <t>ホジョ</t>
    </rPh>
    <rPh sb="22" eb="24">
      <t>タイショウ</t>
    </rPh>
    <rPh sb="24" eb="26">
      <t>ケイヒ</t>
    </rPh>
    <rPh sb="26" eb="28">
      <t>シシュツ</t>
    </rPh>
    <rPh sb="28" eb="30">
      <t>ヨテイ</t>
    </rPh>
    <rPh sb="30" eb="31">
      <t>ガク</t>
    </rPh>
    <rPh sb="33" eb="36">
      <t>ホジョキン</t>
    </rPh>
    <rPh sb="36" eb="38">
      <t>ショヨウ</t>
    </rPh>
    <rPh sb="38" eb="39">
      <t>ガク</t>
    </rPh>
    <rPh sb="41" eb="43">
      <t>キンガク</t>
    </rPh>
    <phoneticPr fontId="10"/>
  </si>
  <si>
    <t>＊令和８年度目の経費内訳の「総事業費」「補助対象経費支出予定額」「補助金所要額」の金額が自動的に表示されます。</t>
    <rPh sb="4" eb="6">
      <t>ネンド</t>
    </rPh>
    <rPh sb="6" eb="7">
      <t>メ</t>
    </rPh>
    <rPh sb="8" eb="10">
      <t>ケイヒ</t>
    </rPh>
    <rPh sb="10" eb="12">
      <t>ウチワケ</t>
    </rPh>
    <rPh sb="14" eb="18">
      <t>ソウジギョウヒ</t>
    </rPh>
    <rPh sb="20" eb="22">
      <t>ホジョ</t>
    </rPh>
    <rPh sb="22" eb="24">
      <t>タイショウ</t>
    </rPh>
    <rPh sb="24" eb="26">
      <t>ケイヒ</t>
    </rPh>
    <rPh sb="26" eb="28">
      <t>シシュツ</t>
    </rPh>
    <rPh sb="28" eb="30">
      <t>ヨテイ</t>
    </rPh>
    <rPh sb="30" eb="31">
      <t>ガク</t>
    </rPh>
    <rPh sb="33" eb="36">
      <t>ホジョキン</t>
    </rPh>
    <rPh sb="36" eb="38">
      <t>ショヨウ</t>
    </rPh>
    <rPh sb="38" eb="39">
      <t>ガク</t>
    </rPh>
    <rPh sb="41" eb="43">
      <t>キンガク</t>
    </rPh>
    <phoneticPr fontId="10"/>
  </si>
  <si>
    <t>＊令和９年度目の経費内訳の「総事業費」「補助対象経費支出予定額」「補助金所要額」の金額が自動的に表示されます。</t>
    <rPh sb="4" eb="6">
      <t>ネンド</t>
    </rPh>
    <rPh sb="6" eb="7">
      <t>メ</t>
    </rPh>
    <rPh sb="8" eb="10">
      <t>ケイヒ</t>
    </rPh>
    <rPh sb="10" eb="12">
      <t>ウチワケ</t>
    </rPh>
    <rPh sb="14" eb="18">
      <t>ソウジギョウヒ</t>
    </rPh>
    <rPh sb="20" eb="22">
      <t>ホジョ</t>
    </rPh>
    <rPh sb="22" eb="24">
      <t>タイショウ</t>
    </rPh>
    <rPh sb="24" eb="26">
      <t>ケイヒ</t>
    </rPh>
    <rPh sb="26" eb="28">
      <t>シシュツ</t>
    </rPh>
    <rPh sb="28" eb="30">
      <t>ヨテイ</t>
    </rPh>
    <rPh sb="30" eb="31">
      <t>ガク</t>
    </rPh>
    <rPh sb="33" eb="36">
      <t>ホジョキン</t>
    </rPh>
    <rPh sb="36" eb="38">
      <t>ショヨウ</t>
    </rPh>
    <rPh sb="38" eb="39">
      <t>ガク</t>
    </rPh>
    <rPh sb="41" eb="43">
      <t>キンガク</t>
    </rPh>
    <phoneticPr fontId="10"/>
  </si>
  <si>
    <t>令和８年度</t>
    <rPh sb="0" eb="2">
      <t>レイワ</t>
    </rPh>
    <rPh sb="3" eb="5">
      <t>ネンド</t>
    </rPh>
    <phoneticPr fontId="10"/>
  </si>
  <si>
    <t>令和９年度</t>
    <rPh sb="0" eb="2">
      <t>レイワ</t>
    </rPh>
    <rPh sb="3" eb="5">
      <t>ネンド</t>
    </rPh>
    <phoneticPr fontId="10"/>
  </si>
  <si>
    <t>【別紙２】（令和８年度分）</t>
    <rPh sb="1" eb="3">
      <t>ベッシ</t>
    </rPh>
    <rPh sb="6" eb="8">
      <t>レイワ</t>
    </rPh>
    <phoneticPr fontId="10"/>
  </si>
  <si>
    <t>【別紙２】（令和９年度分）</t>
    <rPh sb="1" eb="3">
      <t>ベッシ</t>
    </rPh>
    <rPh sb="6" eb="8">
      <t>レイワ</t>
    </rPh>
    <phoneticPr fontId="10"/>
  </si>
  <si>
    <t>Scope3排出量削減のための企業間連携による省CO2設備投資促進事業に要する経費内訳</t>
    <phoneticPr fontId="10"/>
  </si>
  <si>
    <r>
      <t>【別紙２</t>
    </r>
    <r>
      <rPr>
        <sz val="11"/>
        <color indexed="8"/>
        <rFont val="ＭＳ 明朝"/>
        <family val="1"/>
        <charset val="128"/>
      </rPr>
      <t>】（複数年度の合計）</t>
    </r>
    <rPh sb="6" eb="8">
      <t>フクスウ</t>
    </rPh>
    <rPh sb="8" eb="10">
      <t>ネンド</t>
    </rPh>
    <rPh sb="11" eb="13">
      <t>ゴウケイ</t>
    </rPh>
    <phoneticPr fontId="10"/>
  </si>
  <si>
    <t>事業者単位の数値管理</t>
    <rPh sb="0" eb="5">
      <t>ジギョウシャタンイ</t>
    </rPh>
    <rPh sb="6" eb="8">
      <t>スウチ</t>
    </rPh>
    <rPh sb="8" eb="10">
      <t>カンリ</t>
    </rPh>
    <phoneticPr fontId="3"/>
  </si>
  <si>
    <t>当事業所における基準年度CO2排出量</t>
    <rPh sb="0" eb="4">
      <t>トウジギョウショ</t>
    </rPh>
    <rPh sb="8" eb="12">
      <t>キジュンネンド</t>
    </rPh>
    <rPh sb="15" eb="18">
      <t>ハイシュツリョウ</t>
    </rPh>
    <phoneticPr fontId="3"/>
  </si>
  <si>
    <t>当事業者における基準年度CO2排出量</t>
    <rPh sb="0" eb="4">
      <t>トウジギョウシャ</t>
    </rPh>
    <rPh sb="8" eb="12">
      <t>キジュンネンド</t>
    </rPh>
    <rPh sb="15" eb="18">
      <t>ハイシュツリョウ</t>
    </rPh>
    <phoneticPr fontId="3"/>
  </si>
  <si>
    <t xml:space="preserve"> 当事業所の年間ランニングコスト削減額の合計</t>
    <rPh sb="1" eb="5">
      <t>トウジギョウショ</t>
    </rPh>
    <rPh sb="6" eb="8">
      <t>ネンカン</t>
    </rPh>
    <rPh sb="16" eb="18">
      <t>サクゲン</t>
    </rPh>
    <rPh sb="18" eb="19">
      <t>ガク</t>
    </rPh>
    <rPh sb="20" eb="22">
      <t>ゴウケイ</t>
    </rPh>
    <phoneticPr fontId="23"/>
  </si>
  <si>
    <t xml:space="preserve"> 当事業者の年間ランニングコスト削減額の合計</t>
    <rPh sb="1" eb="5">
      <t>トウジギョウシャ</t>
    </rPh>
    <rPh sb="6" eb="8">
      <t>ネンカン</t>
    </rPh>
    <rPh sb="16" eb="18">
      <t>サクゲン</t>
    </rPh>
    <rPh sb="18" eb="19">
      <t>ガク</t>
    </rPh>
    <rPh sb="20" eb="22">
      <t>ゴウケイ</t>
    </rPh>
    <phoneticPr fontId="23"/>
  </si>
  <si>
    <t>当事業所の補助対象経費</t>
    <rPh sb="0" eb="4">
      <t>トウジギョウショ</t>
    </rPh>
    <rPh sb="5" eb="11">
      <t>ホジョタイショウケイヒ</t>
    </rPh>
    <phoneticPr fontId="23"/>
  </si>
  <si>
    <t>当事業所の法定耐用年数内に見込まれるCO2排出削減量の合計</t>
    <rPh sb="0" eb="4">
      <t>トウジギョウショ</t>
    </rPh>
    <rPh sb="5" eb="7">
      <t>ホウテイ</t>
    </rPh>
    <rPh sb="7" eb="9">
      <t>タイヨウ</t>
    </rPh>
    <rPh sb="9" eb="11">
      <t>ネンスウ</t>
    </rPh>
    <rPh sb="11" eb="12">
      <t>ナイ</t>
    </rPh>
    <rPh sb="13" eb="15">
      <t>ミコ</t>
    </rPh>
    <rPh sb="21" eb="23">
      <t>ハイシュツ</t>
    </rPh>
    <rPh sb="23" eb="25">
      <t>サクゲン</t>
    </rPh>
    <rPh sb="25" eb="26">
      <t>リョウ</t>
    </rPh>
    <rPh sb="27" eb="29">
      <t>ゴウケイ</t>
    </rPh>
    <phoneticPr fontId="23"/>
  </si>
  <si>
    <t>当事業者の法定耐用年数内に見込まれるCO2排出削減量の合計</t>
    <rPh sb="0" eb="4">
      <t>トウジギョウシャ</t>
    </rPh>
    <rPh sb="5" eb="7">
      <t>ホウテイ</t>
    </rPh>
    <rPh sb="7" eb="9">
      <t>タイヨウ</t>
    </rPh>
    <rPh sb="9" eb="11">
      <t>ネンスウ</t>
    </rPh>
    <rPh sb="11" eb="12">
      <t>ナイ</t>
    </rPh>
    <rPh sb="13" eb="15">
      <t>ミコ</t>
    </rPh>
    <rPh sb="21" eb="23">
      <t>ハイシュツ</t>
    </rPh>
    <rPh sb="23" eb="25">
      <t>サクゲン</t>
    </rPh>
    <rPh sb="25" eb="26">
      <t>リョウ</t>
    </rPh>
    <rPh sb="27" eb="29">
      <t>ゴウケイ</t>
    </rPh>
    <phoneticPr fontId="23"/>
  </si>
  <si>
    <t>当事業者の補助対象経費の合計</t>
    <rPh sb="0" eb="4">
      <t>トウジギョウシャ</t>
    </rPh>
    <rPh sb="5" eb="11">
      <t>ホジョタイショウケイヒ</t>
    </rPh>
    <rPh sb="12" eb="14">
      <t>ゴウケイ</t>
    </rPh>
    <phoneticPr fontId="23"/>
  </si>
  <si>
    <t>申請事業所数
（この申請分を含む）</t>
    <rPh sb="0" eb="2">
      <t>シンセイ</t>
    </rPh>
    <rPh sb="2" eb="5">
      <t>ジギョウショ</t>
    </rPh>
    <rPh sb="5" eb="6">
      <t>スウ</t>
    </rPh>
    <rPh sb="10" eb="12">
      <t>シンセイ</t>
    </rPh>
    <rPh sb="12" eb="13">
      <t>ブン</t>
    </rPh>
    <rPh sb="14" eb="15">
      <t>フク</t>
    </rPh>
    <phoneticPr fontId="3"/>
  </si>
  <si>
    <t>当事業所の(総事業費-補助金所要額)の合計</t>
    <rPh sb="0" eb="1">
      <t>トウ</t>
    </rPh>
    <rPh sb="1" eb="3">
      <t>ジギョウ</t>
    </rPh>
    <rPh sb="3" eb="4">
      <t>ショ</t>
    </rPh>
    <rPh sb="6" eb="7">
      <t>ソウ</t>
    </rPh>
    <rPh sb="7" eb="9">
      <t>ジギョウ</t>
    </rPh>
    <rPh sb="9" eb="10">
      <t>ヒ</t>
    </rPh>
    <rPh sb="11" eb="17">
      <t>ホジョキンショヨウガク</t>
    </rPh>
    <rPh sb="19" eb="21">
      <t>ゴウケイ</t>
    </rPh>
    <phoneticPr fontId="23"/>
  </si>
  <si>
    <t>当事業者の(総事業費-補助金所要額)の合計</t>
    <rPh sb="0" eb="4">
      <t>トウジギョウシャ</t>
    </rPh>
    <rPh sb="6" eb="10">
      <t>ソウジギョウヒ</t>
    </rPh>
    <rPh sb="11" eb="14">
      <t>ホジョキン</t>
    </rPh>
    <rPh sb="14" eb="16">
      <t>ショヨウ</t>
    </rPh>
    <rPh sb="16" eb="17">
      <t>ガク</t>
    </rPh>
    <rPh sb="19" eb="21">
      <t>ゴウケイ</t>
    </rPh>
    <phoneticPr fontId="23"/>
  </si>
  <si>
    <t>当事業所における補助金所要額</t>
    <rPh sb="0" eb="1">
      <t>トウ</t>
    </rPh>
    <rPh sb="1" eb="4">
      <t>ジギョウショ</t>
    </rPh>
    <rPh sb="8" eb="11">
      <t>ホジョキン</t>
    </rPh>
    <rPh sb="11" eb="13">
      <t>ショヨウ</t>
    </rPh>
    <rPh sb="13" eb="14">
      <t>ガク</t>
    </rPh>
    <phoneticPr fontId="3"/>
  </si>
  <si>
    <r>
      <t xml:space="preserve">総事業費-補助金所要額/
年間ランニングコスト削減額
</t>
    </r>
    <r>
      <rPr>
        <sz val="11"/>
        <color rgb="FFFF0000"/>
        <rFont val="Meiryo UI"/>
        <family val="3"/>
        <charset val="128"/>
      </rPr>
      <t>※当事業所</t>
    </r>
    <rPh sb="0" eb="4">
      <t>ソウジギョウヒ</t>
    </rPh>
    <rPh sb="5" eb="11">
      <t>ホジョキンショヨウガク</t>
    </rPh>
    <rPh sb="13" eb="15">
      <t>ネンカン</t>
    </rPh>
    <rPh sb="23" eb="26">
      <t>サクゲンガク</t>
    </rPh>
    <rPh sb="28" eb="32">
      <t>トウジギョウショ</t>
    </rPh>
    <phoneticPr fontId="23"/>
  </si>
  <si>
    <r>
      <t xml:space="preserve">補助対象経費/法定耐用年数内のCO2排出削減量の合計
</t>
    </r>
    <r>
      <rPr>
        <sz val="11"/>
        <color rgb="FFFF0000"/>
        <rFont val="Meiryo UI"/>
        <family val="3"/>
        <charset val="128"/>
      </rPr>
      <t>※当事業所</t>
    </r>
    <rPh sb="0" eb="6">
      <t>ホジョタイショウケイヒ</t>
    </rPh>
    <rPh sb="7" eb="11">
      <t>ホウテイタイヨウ</t>
    </rPh>
    <rPh sb="11" eb="13">
      <t>ネンスウ</t>
    </rPh>
    <rPh sb="13" eb="14">
      <t>ナイ</t>
    </rPh>
    <rPh sb="18" eb="20">
      <t>ハイシュツ</t>
    </rPh>
    <rPh sb="20" eb="23">
      <t>サクゲンリョウ</t>
    </rPh>
    <rPh sb="24" eb="26">
      <t>ゴウケイ</t>
    </rPh>
    <rPh sb="28" eb="32">
      <t>トウジギョウショ</t>
    </rPh>
    <phoneticPr fontId="23"/>
  </si>
  <si>
    <t>※３年以上</t>
    <rPh sb="2" eb="5">
      <t>ネンイジョウ</t>
    </rPh>
    <phoneticPr fontId="3"/>
  </si>
  <si>
    <t>※10万円/t-CO2以下</t>
    <rPh sb="3" eb="5">
      <t>マンエン</t>
    </rPh>
    <rPh sb="11" eb="13">
      <t>イカ</t>
    </rPh>
    <phoneticPr fontId="3"/>
  </si>
  <si>
    <t>当事業所における、補助対象の対策による年間CO2削減量</t>
    <rPh sb="9" eb="13">
      <t>ホジョタイショウ</t>
    </rPh>
    <rPh sb="14" eb="16">
      <t>タイサク</t>
    </rPh>
    <rPh sb="19" eb="21">
      <t>ネンカン</t>
    </rPh>
    <rPh sb="24" eb="27">
      <t>サクゲンリョウ</t>
    </rPh>
    <phoneticPr fontId="3"/>
  </si>
  <si>
    <t>当事業者における、補助対象の対策による年間CO2削減量の合計
(当事業所の削減量を含む)</t>
    <rPh sb="3" eb="4">
      <t>シャ</t>
    </rPh>
    <rPh sb="9" eb="13">
      <t>ホジョタイショウ</t>
    </rPh>
    <rPh sb="14" eb="16">
      <t>タイサク</t>
    </rPh>
    <rPh sb="19" eb="21">
      <t>ネンカン</t>
    </rPh>
    <rPh sb="24" eb="27">
      <t>サクゲンリョウ</t>
    </rPh>
    <rPh sb="28" eb="30">
      <t>ゴウケイ</t>
    </rPh>
    <rPh sb="32" eb="36">
      <t>トウジギョウショ</t>
    </rPh>
    <rPh sb="37" eb="40">
      <t>サクゲンリョウ</t>
    </rPh>
    <rPh sb="41" eb="42">
      <t>フク</t>
    </rPh>
    <phoneticPr fontId="3"/>
  </si>
  <si>
    <t>法人番号</t>
    <rPh sb="0" eb="4">
      <t>ホウジンバンゴウ</t>
    </rPh>
    <phoneticPr fontId="3"/>
  </si>
  <si>
    <t>＊13桁の法人番号を入力してください。</t>
    <rPh sb="3" eb="4">
      <t>ケタ</t>
    </rPh>
    <rPh sb="5" eb="9">
      <t>ホウジンバンゴウ</t>
    </rPh>
    <rPh sb="10" eb="12">
      <t>ニュウリョク</t>
    </rPh>
    <phoneticPr fontId="3"/>
  </si>
  <si>
    <t>産業分類コード</t>
    <rPh sb="0" eb="4">
      <t>サンギョウブンルイ</t>
    </rPh>
    <phoneticPr fontId="3"/>
  </si>
  <si>
    <t>＊産業分類コードを入力してください。</t>
    <rPh sb="1" eb="3">
      <t>サンギョウ</t>
    </rPh>
    <rPh sb="3" eb="5">
      <t>ブンルイ</t>
    </rPh>
    <rPh sb="9" eb="11">
      <t>ニュウリョク</t>
    </rPh>
    <phoneticPr fontId="3"/>
  </si>
  <si>
    <t>法人番号</t>
    <phoneticPr fontId="3"/>
  </si>
  <si>
    <t>産業分類コード</t>
    <phoneticPr fontId="3"/>
  </si>
  <si>
    <r>
      <t xml:space="preserve">＊公募要領に記載された「補助事業者」の要件を満たしていることを確認してください。
</t>
    </r>
    <r>
      <rPr>
        <sz val="11"/>
        <color indexed="10"/>
        <rFont val="ＭＳ 明朝"/>
        <family val="1"/>
        <charset val="128"/>
      </rPr>
      <t>＊交付規程第３条第３項第一号により申請する場合においては、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t>
    </r>
    <r>
      <rPr>
        <sz val="11"/>
        <rFont val="ＭＳ 明朝"/>
        <family val="1"/>
        <charset val="128"/>
      </rPr>
      <t xml:space="preserve">
</t>
    </r>
    <r>
      <rPr>
        <sz val="11"/>
        <color indexed="10"/>
        <rFont val="ＭＳ 明朝"/>
        <family val="1"/>
        <charset val="128"/>
      </rPr>
      <t>＊交付規程第３条第３項第二号により申請する場合においては、共同事業者とは、本補助事業に参画するすべての事業者のうち、代表事業者以外の事業者のことを指す。</t>
    </r>
    <r>
      <rPr>
        <sz val="11"/>
        <rFont val="ＭＳ 明朝"/>
        <family val="1"/>
        <charset val="128"/>
      </rPr>
      <t xml:space="preserve">
＊法人番号は13桁で入力してください。
＊郵便番号はハイフンなしの7ケタの半角の数値のみ入力してください。
　([〒000-0000]形式で表示されます。)
＊電話番号及びFAX番号は、市外局番から半角の数値のみでハイフンを入れて入力してください。
　（例：03-1234-5678）
＊共同事業者が三者を超える場合は、協会までご連絡ください。
</t>
    </r>
    <rPh sb="1" eb="3">
      <t>コウボ</t>
    </rPh>
    <rPh sb="3" eb="5">
      <t>ヨウリョウ</t>
    </rPh>
    <rPh sb="6" eb="8">
      <t>キサイ</t>
    </rPh>
    <rPh sb="12" eb="14">
      <t>ホジョ</t>
    </rPh>
    <rPh sb="14" eb="16">
      <t>ジギョウ</t>
    </rPh>
    <rPh sb="16" eb="17">
      <t>シャ</t>
    </rPh>
    <rPh sb="19" eb="21">
      <t>ヨウケン</t>
    </rPh>
    <rPh sb="22" eb="23">
      <t>ミ</t>
    </rPh>
    <rPh sb="31" eb="33">
      <t>カクニン</t>
    </rPh>
    <rPh sb="43" eb="47">
      <t>コウフキテイ</t>
    </rPh>
    <rPh sb="59" eb="61">
      <t>シンセイ</t>
    </rPh>
    <rPh sb="63" eb="65">
      <t>バアイ</t>
    </rPh>
    <rPh sb="71" eb="73">
      <t>キョウドウ</t>
    </rPh>
    <rPh sb="73" eb="75">
      <t>ジギョウ</t>
    </rPh>
    <rPh sb="75" eb="76">
      <t>シャ</t>
    </rPh>
    <rPh sb="79" eb="80">
      <t>ホン</t>
    </rPh>
    <rPh sb="80" eb="82">
      <t>ホジョ</t>
    </rPh>
    <rPh sb="82" eb="84">
      <t>ジギョウ</t>
    </rPh>
    <rPh sb="85" eb="87">
      <t>サンカク</t>
    </rPh>
    <rPh sb="93" eb="95">
      <t>ジギョウ</t>
    </rPh>
    <rPh sb="95" eb="96">
      <t>シャ</t>
    </rPh>
    <rPh sb="100" eb="102">
      <t>ダイヒョウ</t>
    </rPh>
    <rPh sb="102" eb="104">
      <t>ジギョウ</t>
    </rPh>
    <rPh sb="104" eb="105">
      <t>シャ</t>
    </rPh>
    <rPh sb="105" eb="107">
      <t>イガイ</t>
    </rPh>
    <rPh sb="108" eb="110">
      <t>ジギョウ</t>
    </rPh>
    <rPh sb="110" eb="111">
      <t>シャ</t>
    </rPh>
    <rPh sb="115" eb="116">
      <t>サ</t>
    </rPh>
    <rPh sb="118" eb="120">
      <t>ダイヒョウ</t>
    </rPh>
    <rPh sb="120" eb="122">
      <t>ジギョウ</t>
    </rPh>
    <rPh sb="122" eb="123">
      <t>シャ</t>
    </rPh>
    <rPh sb="147" eb="148">
      <t>ホン</t>
    </rPh>
    <rPh sb="148" eb="150">
      <t>ジギョウ</t>
    </rPh>
    <rPh sb="153" eb="155">
      <t>シュトク</t>
    </rPh>
    <rPh sb="155" eb="157">
      <t>ザイサン</t>
    </rPh>
    <rPh sb="158" eb="160">
      <t>ショユウ</t>
    </rPh>
    <rPh sb="162" eb="164">
      <t>ジギョウ</t>
    </rPh>
    <rPh sb="164" eb="165">
      <t>シャ</t>
    </rPh>
    <rPh sb="169" eb="170">
      <t>サ</t>
    </rPh>
    <rPh sb="188" eb="189">
      <t>ニ</t>
    </rPh>
    <rPh sb="255" eb="259">
      <t>ホウジンバンゴウ</t>
    </rPh>
    <phoneticPr fontId="10"/>
  </si>
  <si>
    <t>主な環境指標の批准状況</t>
    <rPh sb="0" eb="1">
      <t>オモ</t>
    </rPh>
    <rPh sb="2" eb="4">
      <t>カンキョウ</t>
    </rPh>
    <rPh sb="4" eb="6">
      <t>シヒョウ</t>
    </rPh>
    <rPh sb="7" eb="9">
      <t>ヒジュン</t>
    </rPh>
    <rPh sb="9" eb="11">
      <t>ジョウキョウ</t>
    </rPh>
    <phoneticPr fontId="10"/>
  </si>
  <si>
    <t>＊該当する項目の□に「☑」を入れてください。</t>
    <phoneticPr fontId="3"/>
  </si>
  <si>
    <t xml:space="preserve">
　　</t>
    <phoneticPr fontId="3"/>
  </si>
  <si>
    <t>代表企業もしくはその子会社は２者以上連携企業が当該年度の交付決定を受けていること。</t>
    <phoneticPr fontId="3"/>
  </si>
  <si>
    <t>連携企業は代表企業とCO2排出削減の合意を締結していること。</t>
    <phoneticPr fontId="3"/>
  </si>
  <si>
    <t>共同申請の理由</t>
    <phoneticPr fontId="3"/>
  </si>
  <si>
    <t xml:space="preserve">【目的】 
【概要】 </t>
    <phoneticPr fontId="3"/>
  </si>
  <si>
    <t>＊補助事業で導入する設備等の概要（内容・規模等）を記入する。</t>
    <phoneticPr fontId="10"/>
  </si>
  <si>
    <t>事業による効果</t>
    <phoneticPr fontId="3"/>
  </si>
  <si>
    <t>【CO2削減効果】 
（１）事業による直接効果 ・・・削減率　　%　　　CO2トン／年
 　　（事業者別内訳　　　　　　削減率　　%　　　CO2トン／年）</t>
    <phoneticPr fontId="3"/>
  </si>
  <si>
    <t>＊事業の完了時において【CO2削減効果の算定根拠】により算定したCO2削減量を記入する。 
  このCO2削減量が第１５条第１項の報告の基となるデータとなるため、留意すること。</t>
    <phoneticPr fontId="3"/>
  </si>
  <si>
    <t>【CO2削減コスト・算定根拠】</t>
    <phoneticPr fontId="3"/>
  </si>
  <si>
    <t xml:space="preserve">＊【CO2削減効果】の「（１）事業による直接効果」に記入したCO2削減量１トンを削減するために必要なコスト（円／ｔ-CO2）について、イニシャルコスト（総事業費（単年度事業の場合は別紙２の総事業費、複数年度事業の場合は複数年全体の総事業費）÷法定耐用年数÷CO2削減量／年）及びランニングコスト（ランニングコスト（見込み）／年÷CO2削減量／年）の別に記入する。また、それらの算定根拠を記入してください。 </t>
    <phoneticPr fontId="3"/>
  </si>
  <si>
    <t>事業の実施体制</t>
    <phoneticPr fontId="10"/>
  </si>
  <si>
    <t>事業実施スケジュール</t>
    <phoneticPr fontId="10"/>
  </si>
  <si>
    <t>ア　以下の⑴または⑵の取組を実施する。</t>
    <rPh sb="2" eb="4">
      <t>イカ</t>
    </rPh>
    <rPh sb="11" eb="13">
      <t>トリクミ</t>
    </rPh>
    <rPh sb="14" eb="16">
      <t>ジッシ</t>
    </rPh>
    <phoneticPr fontId="23"/>
  </si>
  <si>
    <t>※(1)(2)のいずれかにチェックを入れてください。</t>
    <phoneticPr fontId="23"/>
  </si>
  <si>
    <t>⑴</t>
    <phoneticPr fontId="23"/>
  </si>
  <si>
    <t>GXリーグへの参画</t>
    <rPh sb="7" eb="9">
      <t>サンカク</t>
    </rPh>
    <phoneticPr fontId="23"/>
  </si>
  <si>
    <t>⑵</t>
    <phoneticPr fontId="23"/>
  </si>
  <si>
    <t>以下の取組</t>
    <rPh sb="0" eb="2">
      <t>イカ</t>
    </rPh>
    <rPh sb="3" eb="5">
      <t>トリクミ</t>
    </rPh>
    <phoneticPr fontId="23"/>
  </si>
  <si>
    <r>
      <t>多排出者</t>
    </r>
    <r>
      <rPr>
        <vertAlign val="superscript"/>
        <sz val="9"/>
        <rFont val="ＭＳ Ｐ明朝"/>
        <family val="1"/>
        <charset val="128"/>
      </rPr>
      <t>※１</t>
    </r>
    <r>
      <rPr>
        <sz val="9"/>
        <rFont val="ＭＳ Ｐ明朝"/>
        <family val="1"/>
        <charset val="128"/>
      </rPr>
      <t>（中小企業</t>
    </r>
    <r>
      <rPr>
        <vertAlign val="superscript"/>
        <sz val="9"/>
        <rFont val="ＭＳ Ｐ明朝"/>
        <family val="1"/>
        <charset val="128"/>
      </rPr>
      <t>※２</t>
    </r>
    <r>
      <rPr>
        <sz val="9"/>
        <rFont val="ＭＳ Ｐ明朝"/>
        <family val="1"/>
        <charset val="128"/>
      </rPr>
      <t>を除く）の場合</t>
    </r>
    <rPh sb="0" eb="1">
      <t>オオ</t>
    </rPh>
    <rPh sb="1" eb="3">
      <t>ハイシュツ</t>
    </rPh>
    <rPh sb="3" eb="4">
      <t>モノ</t>
    </rPh>
    <rPh sb="7" eb="9">
      <t>チュウショウ</t>
    </rPh>
    <rPh sb="9" eb="11">
      <t>キギョウ</t>
    </rPh>
    <rPh sb="14" eb="15">
      <t>ノゾ</t>
    </rPh>
    <rPh sb="18" eb="20">
      <t>バアイ</t>
    </rPh>
    <phoneticPr fontId="23"/>
  </si>
  <si>
    <r>
      <t>多排出者</t>
    </r>
    <r>
      <rPr>
        <vertAlign val="superscript"/>
        <sz val="9"/>
        <rFont val="ＭＳ Ｐ明朝"/>
        <family val="1"/>
        <charset val="128"/>
      </rPr>
      <t>※１</t>
    </r>
    <r>
      <rPr>
        <sz val="9"/>
        <rFont val="ＭＳ Ｐ明朝"/>
        <family val="1"/>
        <charset val="128"/>
      </rPr>
      <t>以外の者及び中小企業</t>
    </r>
    <r>
      <rPr>
        <vertAlign val="superscript"/>
        <sz val="9"/>
        <rFont val="ＭＳ Ｐ明朝"/>
        <family val="1"/>
        <charset val="128"/>
      </rPr>
      <t>※２</t>
    </r>
    <r>
      <rPr>
        <sz val="9"/>
        <rFont val="ＭＳ Ｐ明朝"/>
        <family val="1"/>
        <charset val="128"/>
      </rPr>
      <t>の場合</t>
    </r>
    <rPh sb="0" eb="1">
      <t>オオ</t>
    </rPh>
    <rPh sb="1" eb="3">
      <t>ハイシュツ</t>
    </rPh>
    <rPh sb="3" eb="4">
      <t>モノ</t>
    </rPh>
    <rPh sb="6" eb="8">
      <t>イガイ</t>
    </rPh>
    <rPh sb="9" eb="10">
      <t>モノ</t>
    </rPh>
    <rPh sb="10" eb="11">
      <t>オヨ</t>
    </rPh>
    <rPh sb="12" eb="14">
      <t>チュウショウ</t>
    </rPh>
    <rPh sb="14" eb="16">
      <t>キギョウ</t>
    </rPh>
    <rPh sb="19" eb="21">
      <t>バアイ</t>
    </rPh>
    <phoneticPr fontId="23"/>
  </si>
  <si>
    <t>①から③のすべてを満たす。</t>
    <rPh sb="9" eb="10">
      <t>ミ</t>
    </rPh>
    <phoneticPr fontId="23"/>
  </si>
  <si>
    <t>①</t>
    <phoneticPr fontId="23"/>
  </si>
  <si>
    <t>国の温室効果ガス排出削減目標達成に貢献するため、2050年までに温室効果ガスの排出量を実質ゼロにすることを目指し、国内でのScope１・２に関する削減目標を設定し公表するとともに、進捗状況を毎年報告・公表する</t>
    <rPh sb="0" eb="1">
      <t>クニ</t>
    </rPh>
    <rPh sb="2" eb="6">
      <t>オンシツコウカ</t>
    </rPh>
    <rPh sb="8" eb="10">
      <t>ハイシュツ</t>
    </rPh>
    <rPh sb="10" eb="12">
      <t>サクゲン</t>
    </rPh>
    <rPh sb="12" eb="14">
      <t>モクヒョウ</t>
    </rPh>
    <rPh sb="14" eb="16">
      <t>タッセイ</t>
    </rPh>
    <rPh sb="17" eb="19">
      <t>コウケン</t>
    </rPh>
    <rPh sb="28" eb="29">
      <t>ネン</t>
    </rPh>
    <rPh sb="32" eb="36">
      <t>オンシツコウカ</t>
    </rPh>
    <rPh sb="39" eb="42">
      <t>ハイシュツリョウ</t>
    </rPh>
    <rPh sb="43" eb="45">
      <t>ジッシツ</t>
    </rPh>
    <rPh sb="53" eb="55">
      <t>メザ</t>
    </rPh>
    <rPh sb="57" eb="59">
      <t>コクナイ</t>
    </rPh>
    <rPh sb="70" eb="71">
      <t>カン</t>
    </rPh>
    <rPh sb="73" eb="75">
      <t>サクゲン</t>
    </rPh>
    <rPh sb="75" eb="77">
      <t>モクヒョウ</t>
    </rPh>
    <rPh sb="78" eb="80">
      <t>セッテイ</t>
    </rPh>
    <rPh sb="90" eb="92">
      <t>シンチョク</t>
    </rPh>
    <rPh sb="92" eb="94">
      <t>ジョウキョウ</t>
    </rPh>
    <rPh sb="95" eb="97">
      <t>マイトシ</t>
    </rPh>
    <rPh sb="97" eb="99">
      <t>ホウコク</t>
    </rPh>
    <rPh sb="100" eb="102">
      <t>コウヒョウ</t>
    </rPh>
    <phoneticPr fontId="23"/>
  </si>
  <si>
    <t>②</t>
    <phoneticPr fontId="23"/>
  </si>
  <si>
    <t>①の目標達成ができない場合、J-クレジット等の適格クレジットを調達する又は未達理由を報告・公表する</t>
    <rPh sb="2" eb="4">
      <t>モクヒョウ</t>
    </rPh>
    <rPh sb="4" eb="6">
      <t>タッセイ</t>
    </rPh>
    <rPh sb="11" eb="13">
      <t>バアイ</t>
    </rPh>
    <rPh sb="21" eb="22">
      <t>トウ</t>
    </rPh>
    <rPh sb="23" eb="24">
      <t>テキ</t>
    </rPh>
    <rPh sb="24" eb="25">
      <t>カク</t>
    </rPh>
    <rPh sb="31" eb="33">
      <t>チョウタツ</t>
    </rPh>
    <rPh sb="35" eb="36">
      <t>マタ</t>
    </rPh>
    <rPh sb="37" eb="39">
      <t>ミタツ</t>
    </rPh>
    <rPh sb="39" eb="41">
      <t>リユウ</t>
    </rPh>
    <rPh sb="42" eb="44">
      <t>ホウコク</t>
    </rPh>
    <rPh sb="45" eb="47">
      <t>コウヒョウ</t>
    </rPh>
    <phoneticPr fontId="23"/>
  </si>
  <si>
    <t xml:space="preserve">                                                                                                                                                                                                                                                                                                                                                                                                                                                                                                               </t>
  </si>
  <si>
    <t>③</t>
    <phoneticPr fontId="23"/>
  </si>
  <si>
    <t>サプライチェーン全体でのGX実現に向けた取組を促進する</t>
    <rPh sb="8" eb="10">
      <t>ゼンタイ</t>
    </rPh>
    <rPh sb="14" eb="16">
      <t>ジツゲン</t>
    </rPh>
    <rPh sb="17" eb="18">
      <t>ム</t>
    </rPh>
    <rPh sb="20" eb="22">
      <t>トリクミ</t>
    </rPh>
    <rPh sb="23" eb="25">
      <t>ソクシン</t>
    </rPh>
    <phoneticPr fontId="23"/>
  </si>
  <si>
    <r>
      <t>※１　多排出者＝地球温暖化対策推進法に基づく算定・報告・公表制度によって公表された令和４年度排出量が20万</t>
    </r>
    <r>
      <rPr>
        <sz val="8"/>
        <color rgb="FFFF0000"/>
        <rFont val="ＭＳ Ｐ明朝"/>
        <family val="1"/>
        <charset val="128"/>
      </rPr>
      <t>t</t>
    </r>
    <r>
      <rPr>
        <sz val="8"/>
        <rFont val="ＭＳ Ｐ明朝"/>
        <family val="1"/>
        <charset val="128"/>
      </rPr>
      <t>以上の者</t>
    </r>
    <phoneticPr fontId="23"/>
  </si>
  <si>
    <t>※２　中小企業＝中小企業基本法に規定する中小企業者に該当する者</t>
  </si>
  <si>
    <t>イ</t>
    <phoneticPr fontId="23"/>
  </si>
  <si>
    <t>コスト競争力の向上や（アジアを中心とする）海外市場の獲得等を目指した</t>
    <rPh sb="15" eb="17">
      <t>チュウシン</t>
    </rPh>
    <rPh sb="21" eb="23">
      <t>カイガイ</t>
    </rPh>
    <rPh sb="23" eb="25">
      <t>シジョウ</t>
    </rPh>
    <rPh sb="26" eb="28">
      <t>カクトク</t>
    </rPh>
    <rPh sb="28" eb="29">
      <t>トウ</t>
    </rPh>
    <rPh sb="30" eb="32">
      <t>メザ</t>
    </rPh>
    <phoneticPr fontId="23"/>
  </si>
  <si>
    <r>
      <t>取組</t>
    </r>
    <r>
      <rPr>
        <vertAlign val="superscript"/>
        <sz val="9"/>
        <rFont val="ＭＳ Ｐ明朝"/>
        <family val="1"/>
        <charset val="128"/>
      </rPr>
      <t>※</t>
    </r>
    <r>
      <rPr>
        <sz val="9"/>
        <rFont val="ＭＳ Ｐ明朝"/>
        <family val="1"/>
        <charset val="128"/>
      </rPr>
      <t>を実施し、さらなる企業の成長に繋げていく。</t>
    </r>
    <rPh sb="0" eb="2">
      <t>トリクミ</t>
    </rPh>
    <rPh sb="4" eb="6">
      <t>ジッシ</t>
    </rPh>
    <rPh sb="12" eb="14">
      <t>キギョウ</t>
    </rPh>
    <rPh sb="15" eb="17">
      <t>セイチョウ</t>
    </rPh>
    <rPh sb="18" eb="19">
      <t>ツナ</t>
    </rPh>
    <phoneticPr fontId="23"/>
  </si>
  <si>
    <t>※実施する取組について、少なくとも１以上の項目にチェックを入れてください。</t>
    <rPh sb="1" eb="3">
      <t>ジッシ</t>
    </rPh>
    <rPh sb="5" eb="7">
      <t>トリクミ</t>
    </rPh>
    <rPh sb="12" eb="13">
      <t>スク</t>
    </rPh>
    <phoneticPr fontId="23"/>
  </si>
  <si>
    <t>海外</t>
    <rPh sb="0" eb="2">
      <t>カイガイ</t>
    </rPh>
    <phoneticPr fontId="23"/>
  </si>
  <si>
    <t>（　　　　　　　　）</t>
    <phoneticPr fontId="23"/>
  </si>
  <si>
    <t>へ工場進出する。</t>
    <rPh sb="1" eb="3">
      <t>コウジョウ</t>
    </rPh>
    <rPh sb="3" eb="5">
      <t>シンシュツ</t>
    </rPh>
    <phoneticPr fontId="23"/>
  </si>
  <si>
    <t>（具体例・補足事項があれば記述してください）</t>
    <phoneticPr fontId="23"/>
  </si>
  <si>
    <t>年度までに売上高</t>
    <rPh sb="0" eb="2">
      <t>ネンド</t>
    </rPh>
    <rPh sb="5" eb="8">
      <t>ウリアゲダカ</t>
    </rPh>
    <phoneticPr fontId="23"/>
  </si>
  <si>
    <t>円を目指す。</t>
    <rPh sb="0" eb="1">
      <t>エン</t>
    </rPh>
    <rPh sb="2" eb="4">
      <t>メザ</t>
    </rPh>
    <phoneticPr fontId="23"/>
  </si>
  <si>
    <t>年度までに利益率</t>
    <rPh sb="0" eb="2">
      <t>ネンド</t>
    </rPh>
    <rPh sb="5" eb="8">
      <t>リエキリツ</t>
    </rPh>
    <phoneticPr fontId="23"/>
  </si>
  <si>
    <t>％を目指す。</t>
    <rPh sb="2" eb="4">
      <t>メザ</t>
    </rPh>
    <phoneticPr fontId="23"/>
  </si>
  <si>
    <t>年度までに</t>
    <rPh sb="0" eb="2">
      <t>ネンド</t>
    </rPh>
    <phoneticPr fontId="23"/>
  </si>
  <si>
    <t>円の設備投資を行う。</t>
    <phoneticPr fontId="23"/>
  </si>
  <si>
    <t>円の研究開発投資を行う。</t>
    <rPh sb="2" eb="4">
      <t>ケンキュウ</t>
    </rPh>
    <rPh sb="4" eb="6">
      <t>カイハツ</t>
    </rPh>
    <phoneticPr fontId="23"/>
  </si>
  <si>
    <t>ウ</t>
    <phoneticPr fontId="23"/>
  </si>
  <si>
    <r>
      <t>自社の成長・競争力強化に向け、必要な人材の確保に向けた取組</t>
    </r>
    <r>
      <rPr>
        <vertAlign val="superscript"/>
        <sz val="9"/>
        <rFont val="ＭＳ Ｐ明朝"/>
        <family val="1"/>
        <charset val="128"/>
      </rPr>
      <t>※</t>
    </r>
    <r>
      <rPr>
        <sz val="9"/>
        <rFont val="ＭＳ Ｐ明朝"/>
        <family val="1"/>
        <charset val="128"/>
      </rPr>
      <t>を進める。</t>
    </r>
    <rPh sb="0" eb="2">
      <t>ジシャ</t>
    </rPh>
    <rPh sb="3" eb="5">
      <t>セイチョウ</t>
    </rPh>
    <rPh sb="6" eb="8">
      <t>キョウソウ</t>
    </rPh>
    <rPh sb="8" eb="9">
      <t>チカラ</t>
    </rPh>
    <rPh sb="9" eb="11">
      <t>キョウカ</t>
    </rPh>
    <rPh sb="12" eb="13">
      <t>ム</t>
    </rPh>
    <rPh sb="15" eb="17">
      <t>ヒツヨウ</t>
    </rPh>
    <rPh sb="27" eb="29">
      <t>トリクミ</t>
    </rPh>
    <phoneticPr fontId="23"/>
  </si>
  <si>
    <t>％以上とすることを目指す。</t>
    <phoneticPr fontId="23"/>
  </si>
  <si>
    <t>年度までに、給与等受給者一人あたりの平均受給額を</t>
    <rPh sb="0" eb="2">
      <t>ネンド</t>
    </rPh>
    <phoneticPr fontId="23"/>
  </si>
  <si>
    <t>％以上増加させる。</t>
    <phoneticPr fontId="23"/>
  </si>
  <si>
    <t>新卒採用者の初任給を</t>
    <rPh sb="0" eb="2">
      <t>シンソツ</t>
    </rPh>
    <rPh sb="2" eb="5">
      <t>サイヨウシャ</t>
    </rPh>
    <rPh sb="6" eb="9">
      <t>ショニンキュウ</t>
    </rPh>
    <phoneticPr fontId="23"/>
  </si>
  <si>
    <t>％以上増加させる。</t>
    <rPh sb="1" eb="3">
      <t>イジョウ</t>
    </rPh>
    <rPh sb="3" eb="5">
      <t>ゾウカ</t>
    </rPh>
    <phoneticPr fontId="23"/>
  </si>
  <si>
    <t>テレワークの推進、非正規雇用の処遇改善、長時間労働の是正、柔軟な働き方がしやすい環境整備、</t>
    <rPh sb="9" eb="12">
      <t>ヒセイキ</t>
    </rPh>
    <rPh sb="12" eb="14">
      <t>コヨウ</t>
    </rPh>
    <rPh sb="15" eb="17">
      <t>ショグウ</t>
    </rPh>
    <rPh sb="17" eb="19">
      <t>カイゼン</t>
    </rPh>
    <rPh sb="20" eb="23">
      <t>チョウジカン</t>
    </rPh>
    <rPh sb="23" eb="25">
      <t>ロウドウ</t>
    </rPh>
    <rPh sb="26" eb="28">
      <t>ゼセイ</t>
    </rPh>
    <rPh sb="40" eb="42">
      <t>カンキョウ</t>
    </rPh>
    <rPh sb="42" eb="44">
      <t>セイビ</t>
    </rPh>
    <phoneticPr fontId="23"/>
  </si>
  <si>
    <t>育休制度等の充実などの取組の実施により、職場環境を向上させる。</t>
    <rPh sb="0" eb="2">
      <t>イクキュウ</t>
    </rPh>
    <rPh sb="2" eb="4">
      <t>セイド</t>
    </rPh>
    <rPh sb="4" eb="5">
      <t>トウ</t>
    </rPh>
    <rPh sb="6" eb="8">
      <t>ジュウジツ</t>
    </rPh>
    <rPh sb="11" eb="13">
      <t>トリクミ</t>
    </rPh>
    <rPh sb="14" eb="16">
      <t>ジッシ</t>
    </rPh>
    <rPh sb="20" eb="22">
      <t>ショクバ</t>
    </rPh>
    <rPh sb="22" eb="24">
      <t>カンキョウ</t>
    </rPh>
    <rPh sb="25" eb="27">
      <t>コウジョウ</t>
    </rPh>
    <phoneticPr fontId="23"/>
  </si>
  <si>
    <t>定年の延長による優秀な職員の雇用を維持する。</t>
    <phoneticPr fontId="23"/>
  </si>
  <si>
    <t>元社員の復職制度（アルムナイ）を推進する。</t>
    <phoneticPr fontId="23"/>
  </si>
  <si>
    <t>エ</t>
    <phoneticPr fontId="23"/>
  </si>
  <si>
    <t>（以下、任意となります）</t>
    <rPh sb="1" eb="3">
      <t>イカ</t>
    </rPh>
    <rPh sb="4" eb="6">
      <t>ニンイ</t>
    </rPh>
    <phoneticPr fontId="23"/>
  </si>
  <si>
    <t>オ</t>
    <phoneticPr fontId="23"/>
  </si>
  <si>
    <t>「デコ活」（脱炭素につながる新しい豊かな暮らしを創る国民運動）を推進するため、</t>
    <phoneticPr fontId="23"/>
  </si>
  <si>
    <t>デコ活応援団（官民連携協議会）参画及びデコ活宣言を行う。</t>
    <phoneticPr fontId="23"/>
  </si>
  <si>
    <t>※</t>
  </si>
  <si>
    <t>デコ活宣言については以下のサイトをご覧の上、別途、同サイトから行ってください。</t>
    <phoneticPr fontId="23"/>
  </si>
  <si>
    <t>https://ondankataisaku.env.go.jp/decokatsu/</t>
  </si>
  <si>
    <t>（デコ活宣言のイメージ）</t>
  </si>
  <si>
    <t>・△△を通じてデコ活を後押しします！</t>
  </si>
  <si>
    <t>　（△△の例：脱炭素につながる製品、サービス、取組の展開など）</t>
  </si>
  <si>
    <t>　</t>
    <phoneticPr fontId="23"/>
  </si>
  <si>
    <t>・生活・仕事の中で、△△を行い、デコ活を実践します！</t>
    <phoneticPr fontId="23"/>
  </si>
  <si>
    <t>　（△△の例：脱炭素につながるデコ活アクションなど）</t>
    <phoneticPr fontId="23"/>
  </si>
  <si>
    <t>表明日</t>
    <rPh sb="0" eb="2">
      <t>ヒョウメイ</t>
    </rPh>
    <phoneticPr fontId="23"/>
  </si>
  <si>
    <t>事業者名</t>
    <rPh sb="0" eb="3">
      <t>ジギョウシャ</t>
    </rPh>
    <rPh sb="3" eb="4">
      <t>メイ</t>
    </rPh>
    <phoneticPr fontId="23"/>
  </si>
  <si>
    <t>代表者名</t>
    <rPh sb="0" eb="3">
      <t>ダイヒョウシャ</t>
    </rPh>
    <rPh sb="3" eb="4">
      <t>メイ</t>
    </rPh>
    <phoneticPr fontId="23"/>
  </si>
  <si>
    <t>連絡先（担当部署）</t>
    <rPh sb="0" eb="2">
      <t>レンラク</t>
    </rPh>
    <rPh sb="2" eb="3">
      <t>サキ</t>
    </rPh>
    <rPh sb="4" eb="6">
      <t>タントウ</t>
    </rPh>
    <rPh sb="6" eb="8">
      <t>ブショ</t>
    </rPh>
    <phoneticPr fontId="23"/>
  </si>
  <si>
    <t>表明したＵＲＬ等</t>
    <rPh sb="0" eb="2">
      <t>ヒョウメイ</t>
    </rPh>
    <rPh sb="7" eb="8">
      <t>トウ</t>
    </rPh>
    <phoneticPr fontId="23"/>
  </si>
  <si>
    <r>
      <t>本事業は『「GX 経済移行債」等を活用した大胆な先行投資支援』（脱炭素成長型経済構造移行推進戦略（ＧＸ推進戦略）（令和５年７月閣議決定）参照）の一環として行われるものである。
（</t>
    </r>
    <r>
      <rPr>
        <sz val="9"/>
        <color theme="2" tint="-0.249977111117893"/>
        <rFont val="ＭＳ Ｐ明朝"/>
        <family val="1"/>
        <charset val="128"/>
      </rPr>
      <t>御社名</t>
    </r>
    <r>
      <rPr>
        <u/>
        <sz val="9"/>
        <rFont val="ＭＳ Ｐ明朝"/>
        <family val="1"/>
        <charset val="128"/>
      </rPr>
      <t xml:space="preserve">                            </t>
    </r>
    <r>
      <rPr>
        <sz val="9"/>
        <rFont val="ＭＳ Ｐ明朝"/>
        <family val="1"/>
        <charset val="128"/>
      </rPr>
      <t xml:space="preserve"> ）は、GX推進戦略において掲げられている以下IからIVの「国による投資促進策の基本原則」を理解し、脱炭素成長型経済構造移行推進対策費補助金（Scope3排出量削減のための企業間連携による省CO2設備投資促進事業 ）における連携企業の登録に伴い、以下のアからオの事項について表明する。
I. 資金調達手法を含め、企業が経営革新にコミットすることを大前提として、 技術の革新性や事業の性質等により、民間企業のみでは投資判断が真に困難 な事業を対象とすること。 
II. 産業競争力強化・経済成長及び排出削減のいずれの実現にも貢献するもので あり、その市場規模・削減規模の大きさや、GX 達成に不可欠な国内供給の必 要性等を総合的に勘案して優先順位を付け、当該優先順位の高いものから支 援すること。 
III. 企業投資・需要側の行動を変えていく仕組みにつながる規制・制度面の措置 と一体的に講ずること。 
IV. 国内の人的・物的投資拡大につながるもの（資源循環や、内需のみの市場な ど、国内経済での価値の循環を促す投資を含む。）を対象とし、海外に閉じる 設備投資など国内排出削減に効かない事業や、クレジットなど目標達成にし か効果が無い事業は、支援対象外とすること。 </t>
    </r>
    <rPh sb="233" eb="235">
      <t>レンケイ</t>
    </rPh>
    <rPh sb="235" eb="237">
      <t>キギョウ</t>
    </rPh>
    <phoneticPr fontId="23"/>
  </si>
  <si>
    <t>④を満たす。</t>
    <rPh sb="2" eb="3">
      <t>ミ</t>
    </rPh>
    <phoneticPr fontId="23"/>
  </si>
  <si>
    <t>④</t>
    <phoneticPr fontId="23"/>
  </si>
  <si>
    <r>
      <t>温室効果ガスの排出削減のための以下の取組</t>
    </r>
    <r>
      <rPr>
        <vertAlign val="superscript"/>
        <sz val="9"/>
        <rFont val="ＭＳ Ｐ明朝"/>
        <family val="1"/>
        <charset val="128"/>
      </rPr>
      <t>※</t>
    </r>
    <r>
      <rPr>
        <sz val="9"/>
        <rFont val="ＭＳ Ｐ明朝"/>
        <family val="1"/>
        <charset val="128"/>
      </rPr>
      <t>を実施する</t>
    </r>
    <rPh sb="15" eb="17">
      <t>イカ</t>
    </rPh>
    <rPh sb="22" eb="24">
      <t>ジッシ</t>
    </rPh>
    <phoneticPr fontId="23"/>
  </si>
  <si>
    <t>※少なくとも１以上の項目にチェックを入れてください。</t>
    <rPh sb="1" eb="2">
      <t>スク</t>
    </rPh>
    <phoneticPr fontId="23"/>
  </si>
  <si>
    <t>自社の二酸化炭素排出削減目標の策定　※2050年又はそれ以前の実質ゼロを基本とする。</t>
    <phoneticPr fontId="23"/>
  </si>
  <si>
    <t>年までに自社の二酸化炭素排出量を実質ゼロとする。　</t>
    <rPh sb="0" eb="1">
      <t>ネン</t>
    </rPh>
    <phoneticPr fontId="23"/>
  </si>
  <si>
    <r>
      <t>自社の省エネ/再エネ目標の策定</t>
    </r>
    <r>
      <rPr>
        <vertAlign val="superscript"/>
        <sz val="9"/>
        <rFont val="ＭＳ Ｐ明朝"/>
        <family val="1"/>
        <charset val="128"/>
      </rPr>
      <t>※</t>
    </r>
    <phoneticPr fontId="23"/>
  </si>
  <si>
    <t>※a.bいずれかについて具体的な年次及び数値を記入してください。</t>
    <rPh sb="12" eb="15">
      <t>グタイテキ</t>
    </rPh>
    <rPh sb="16" eb="18">
      <t>ネンジ</t>
    </rPh>
    <rPh sb="18" eb="19">
      <t>オヨ</t>
    </rPh>
    <rPh sb="20" eb="22">
      <t>スウチ</t>
    </rPh>
    <rPh sb="23" eb="25">
      <t>キニュウ</t>
    </rPh>
    <phoneticPr fontId="23"/>
  </si>
  <si>
    <t>a.20</t>
    <phoneticPr fontId="23"/>
  </si>
  <si>
    <t>年までに自社のエネルギー消費量を</t>
    <rPh sb="0" eb="1">
      <t>ネン</t>
    </rPh>
    <rPh sb="12" eb="14">
      <t>ショウヒ</t>
    </rPh>
    <phoneticPr fontId="23"/>
  </si>
  <si>
    <t>％削減する。</t>
    <rPh sb="1" eb="3">
      <t>サクゲン</t>
    </rPh>
    <phoneticPr fontId="23"/>
  </si>
  <si>
    <t>b.20</t>
    <phoneticPr fontId="23"/>
  </si>
  <si>
    <t>年までに自社の再生可能エネルギー導入率を</t>
    <rPh sb="0" eb="1">
      <t>ネン</t>
    </rPh>
    <rPh sb="7" eb="9">
      <t>サイセイ</t>
    </rPh>
    <rPh sb="9" eb="11">
      <t>カノウ</t>
    </rPh>
    <rPh sb="16" eb="18">
      <t>ドウニュウ</t>
    </rPh>
    <rPh sb="18" eb="19">
      <t>リツ</t>
    </rPh>
    <phoneticPr fontId="23"/>
  </si>
  <si>
    <t>％以上とする。</t>
    <rPh sb="1" eb="3">
      <t>イジョウ</t>
    </rPh>
    <phoneticPr fontId="23"/>
  </si>
  <si>
    <r>
      <t>設備更新時の省エネ設備の選択による省CO</t>
    </r>
    <r>
      <rPr>
        <vertAlign val="subscript"/>
        <sz val="9"/>
        <rFont val="ＭＳ Ｐ明朝"/>
        <family val="1"/>
        <charset val="128"/>
      </rPr>
      <t>2</t>
    </r>
    <r>
      <rPr>
        <sz val="9"/>
        <rFont val="ＭＳ Ｐ明朝"/>
        <family val="1"/>
        <charset val="128"/>
      </rPr>
      <t>化</t>
    </r>
    <phoneticPr fontId="23"/>
  </si>
  <si>
    <r>
      <t>再エネの導入（グリーン電力の購入含む）による省CO</t>
    </r>
    <r>
      <rPr>
        <vertAlign val="subscript"/>
        <sz val="9"/>
        <rFont val="ＭＳ Ｐ明朝"/>
        <family val="1"/>
        <charset val="128"/>
      </rPr>
      <t>2</t>
    </r>
    <r>
      <rPr>
        <sz val="9"/>
        <rFont val="ＭＳ Ｐ明朝"/>
        <family val="1"/>
        <charset val="128"/>
      </rPr>
      <t>化</t>
    </r>
    <phoneticPr fontId="23"/>
  </si>
  <si>
    <t>サプライチェーン全体での二酸化炭素排出量の把握などの取組</t>
    <phoneticPr fontId="23"/>
  </si>
  <si>
    <t>物流部門における積載率向上・共同配送などの取組</t>
    <phoneticPr fontId="23"/>
  </si>
  <si>
    <t>自社建築物のZEB化の推進</t>
    <phoneticPr fontId="23"/>
  </si>
  <si>
    <t>自社建築物への木材（CLTなど）の利用推進</t>
    <phoneticPr fontId="23"/>
  </si>
  <si>
    <t>ＧＸ市場創造に向け、ＧＸ製品やサービスの社会実装を促進するため、｢GX率先実行宣言｣を行う。</t>
    <rPh sb="2" eb="4">
      <t>シジョウ</t>
    </rPh>
    <rPh sb="4" eb="6">
      <t>ソウゾウ</t>
    </rPh>
    <rPh sb="7" eb="8">
      <t>ム</t>
    </rPh>
    <rPh sb="12" eb="14">
      <t>セイヒン</t>
    </rPh>
    <rPh sb="20" eb="22">
      <t>シャカイ</t>
    </rPh>
    <rPh sb="22" eb="24">
      <t>ジッソウ</t>
    </rPh>
    <rPh sb="25" eb="27">
      <t>ソクシン</t>
    </rPh>
    <rPh sb="35" eb="37">
      <t>ソッセン</t>
    </rPh>
    <rPh sb="37" eb="39">
      <t>ジッコウ</t>
    </rPh>
    <rPh sb="39" eb="41">
      <t>センゲン</t>
    </rPh>
    <rPh sb="43" eb="44">
      <t>オコナ</t>
    </rPh>
    <phoneticPr fontId="23"/>
  </si>
  <si>
    <t>※</t>
    <phoneticPr fontId="23"/>
  </si>
  <si>
    <t>ＧＸ率先実行宣言については以下のサイトをご覧の上、別途、同サイトから行ってください。</t>
    <rPh sb="2" eb="4">
      <t>ソッセン</t>
    </rPh>
    <rPh sb="4" eb="6">
      <t>ジッコウ</t>
    </rPh>
    <rPh sb="6" eb="8">
      <t>センゲン</t>
    </rPh>
    <rPh sb="13" eb="15">
      <t>イカ</t>
    </rPh>
    <rPh sb="21" eb="22">
      <t>ラン</t>
    </rPh>
    <rPh sb="23" eb="24">
      <t>ウエ</t>
    </rPh>
    <rPh sb="25" eb="27">
      <t>ベット</t>
    </rPh>
    <rPh sb="28" eb="29">
      <t>オナ</t>
    </rPh>
    <rPh sb="34" eb="35">
      <t>オコナ</t>
    </rPh>
    <phoneticPr fontId="23"/>
  </si>
  <si>
    <t>https://gx-league.go.jp/</t>
  </si>
  <si>
    <t>このシートは、補助事業実施期間が属する事業年度（又は年）において賃上げを表明する場合に提出するものとする。</t>
    <rPh sb="7" eb="9">
      <t>ホジョ</t>
    </rPh>
    <rPh sb="9" eb="11">
      <t>ジギョウ</t>
    </rPh>
    <rPh sb="11" eb="13">
      <t>ジッシ</t>
    </rPh>
    <rPh sb="13" eb="15">
      <t>キカン</t>
    </rPh>
    <rPh sb="16" eb="17">
      <t>ゾク</t>
    </rPh>
    <rPh sb="19" eb="21">
      <t>ジギョウ</t>
    </rPh>
    <rPh sb="21" eb="23">
      <t>ネンド</t>
    </rPh>
    <rPh sb="24" eb="25">
      <t>マタ</t>
    </rPh>
    <rPh sb="26" eb="27">
      <t>トシ</t>
    </rPh>
    <rPh sb="32" eb="34">
      <t>チンア</t>
    </rPh>
    <rPh sb="36" eb="38">
      <t>ヒョウメイ</t>
    </rPh>
    <rPh sb="40" eb="42">
      <t>バアイ</t>
    </rPh>
    <rPh sb="43" eb="45">
      <t>テイシュツ</t>
    </rPh>
    <phoneticPr fontId="10"/>
  </si>
  <si>
    <r>
      <t>【別添様式</t>
    </r>
    <r>
      <rPr>
        <sz val="11"/>
        <color indexed="8"/>
        <rFont val="ＭＳ 明朝"/>
        <family val="1"/>
        <charset val="128"/>
      </rPr>
      <t>】賃上げを行う場合</t>
    </r>
    <rPh sb="1" eb="3">
      <t>ベッテン</t>
    </rPh>
    <rPh sb="3" eb="5">
      <t>ヨウシキ</t>
    </rPh>
    <rPh sb="6" eb="8">
      <t>チンア</t>
    </rPh>
    <rPh sb="10" eb="11">
      <t>オコナ</t>
    </rPh>
    <rPh sb="12" eb="14">
      <t>バアイ</t>
    </rPh>
    <phoneticPr fontId="10"/>
  </si>
  <si>
    <t>従業員への賃金引上げ計画の表明書</t>
    <rPh sb="0" eb="3">
      <t>ジュウギョウイン</t>
    </rPh>
    <rPh sb="5" eb="7">
      <t>チンギン</t>
    </rPh>
    <rPh sb="7" eb="9">
      <t>ヒキア</t>
    </rPh>
    <rPh sb="10" eb="12">
      <t>ケイカク</t>
    </rPh>
    <rPh sb="13" eb="15">
      <t>ヒョウメイ</t>
    </rPh>
    <rPh sb="15" eb="16">
      <t>ショ</t>
    </rPh>
    <phoneticPr fontId="10"/>
  </si>
  <si>
    <t>　当社は、補助事業実施期間が属する令和○年○月○日から令和○年○月○日において、給与等受給者一人あたりの平均受給額（中小企業等においては給与総額）を対前年度（又は対前年）増加率○％以上とすることを表明いたします。</t>
    <rPh sb="5" eb="7">
      <t>ホジョ</t>
    </rPh>
    <rPh sb="7" eb="9">
      <t>ジギョウ</t>
    </rPh>
    <rPh sb="9" eb="11">
      <t>ジッシ</t>
    </rPh>
    <rPh sb="11" eb="13">
      <t>キカン</t>
    </rPh>
    <rPh sb="14" eb="15">
      <t>ゾク</t>
    </rPh>
    <rPh sb="17" eb="19">
      <t>レイワ</t>
    </rPh>
    <rPh sb="20" eb="21">
      <t>ネン</t>
    </rPh>
    <rPh sb="22" eb="23">
      <t>ガツ</t>
    </rPh>
    <rPh sb="24" eb="25">
      <t>ニチ</t>
    </rPh>
    <rPh sb="27" eb="29">
      <t>レイワ</t>
    </rPh>
    <rPh sb="30" eb="31">
      <t>ネン</t>
    </rPh>
    <rPh sb="32" eb="33">
      <t>ガツ</t>
    </rPh>
    <rPh sb="34" eb="35">
      <t>ニチ</t>
    </rPh>
    <rPh sb="58" eb="60">
      <t>チュウショウ</t>
    </rPh>
    <rPh sb="60" eb="62">
      <t>キギョウ</t>
    </rPh>
    <rPh sb="62" eb="63">
      <t>トウ</t>
    </rPh>
    <rPh sb="98" eb="100">
      <t>ヒョウメイ</t>
    </rPh>
    <phoneticPr fontId="10"/>
  </si>
  <si>
    <t>賃上げの対象とする事業年度は、年へ変更することも可とする。</t>
    <rPh sb="0" eb="2">
      <t>チンア</t>
    </rPh>
    <rPh sb="4" eb="6">
      <t>タイショウ</t>
    </rPh>
    <rPh sb="9" eb="11">
      <t>ジギョウ</t>
    </rPh>
    <rPh sb="11" eb="13">
      <t>ネンド</t>
    </rPh>
    <rPh sb="15" eb="16">
      <t>ネン</t>
    </rPh>
    <rPh sb="17" eb="19">
      <t>ヘンコウ</t>
    </rPh>
    <rPh sb="24" eb="25">
      <t>カ</t>
    </rPh>
    <phoneticPr fontId="10"/>
  </si>
  <si>
    <t>企業区分</t>
    <phoneticPr fontId="10"/>
  </si>
  <si>
    <t>株式会社○○○○</t>
    <phoneticPr fontId="10"/>
  </si>
  <si>
    <t>（住所を記載）</t>
    <phoneticPr fontId="10"/>
  </si>
  <si>
    <t>　代表者氏名　○○　○○</t>
    <phoneticPr fontId="10"/>
  </si>
  <si>
    <t>代表者氏名を記入する。</t>
    <rPh sb="0" eb="3">
      <t>ダイヒョウシャ</t>
    </rPh>
    <rPh sb="3" eb="4">
      <t>シ</t>
    </rPh>
    <rPh sb="4" eb="5">
      <t>メイ</t>
    </rPh>
    <rPh sb="6" eb="8">
      <t>キニュウ</t>
    </rPh>
    <phoneticPr fontId="10"/>
  </si>
  <si>
    <t>　従業員代表氏名　○○　○○</t>
    <phoneticPr fontId="10"/>
  </si>
  <si>
    <t>従業員代表者氏名を記入する。</t>
    <rPh sb="0" eb="3">
      <t>ジュウギョウイン</t>
    </rPh>
    <rPh sb="3" eb="6">
      <t>ダイヒョウシャ</t>
    </rPh>
    <rPh sb="6" eb="8">
      <t>シメイ</t>
    </rPh>
    <rPh sb="9" eb="11">
      <t>キニュウ</t>
    </rPh>
    <phoneticPr fontId="10"/>
  </si>
  <si>
    <t>例：人事担当部署の長、組合員代表者</t>
    <rPh sb="0" eb="1">
      <t>レイ</t>
    </rPh>
    <rPh sb="2" eb="4">
      <t>ジンジ</t>
    </rPh>
    <rPh sb="4" eb="6">
      <t>タントウ</t>
    </rPh>
    <rPh sb="6" eb="8">
      <t>ブショ</t>
    </rPh>
    <rPh sb="9" eb="10">
      <t>チョウ</t>
    </rPh>
    <rPh sb="11" eb="14">
      <t>クミアイイン</t>
    </rPh>
    <rPh sb="14" eb="16">
      <t>ダイヒョウ</t>
    </rPh>
    <rPh sb="16" eb="17">
      <t>シャ</t>
    </rPh>
    <phoneticPr fontId="10"/>
  </si>
  <si>
    <t>RCESPA事業番号</t>
    <rPh sb="6" eb="8">
      <t>ジギョウ</t>
    </rPh>
    <rPh sb="8" eb="10">
      <t>バンゴウ</t>
    </rPh>
    <phoneticPr fontId="10"/>
  </si>
  <si>
    <t>RCESPA事業番号</t>
    <rPh sb="6" eb="8">
      <t>ジギョウ</t>
    </rPh>
    <rPh sb="8" eb="10">
      <t>バンゴウ</t>
    </rPh>
    <phoneticPr fontId="4"/>
  </si>
  <si>
    <t>＊確認している場合は□に「☑」を入れてください。</t>
    <phoneticPr fontId="3"/>
  </si>
  <si>
    <t>＊環境省が本補助事業を通じて得た情報について、採択者の事業概要、排出量および削減量等の情報を公表することに同意して下さい。</t>
    <phoneticPr fontId="10"/>
  </si>
  <si>
    <t>企業名
（代表事業者）</t>
    <rPh sb="0" eb="2">
      <t>キギョウ</t>
    </rPh>
    <rPh sb="2" eb="3">
      <t>メイ</t>
    </rPh>
    <rPh sb="5" eb="10">
      <t>ダイヒョウジギョウシャ</t>
    </rPh>
    <phoneticPr fontId="4"/>
  </si>
  <si>
    <t>（D)</t>
    <phoneticPr fontId="3"/>
  </si>
  <si>
    <r>
      <t>LEDの基準年度排出量（設備更新前）</t>
    </r>
    <r>
      <rPr>
        <sz val="7"/>
        <rFont val="Meiryo UI"/>
        <family val="3"/>
        <charset val="128"/>
      </rPr>
      <t>(年間エネルギー使用量×排出係数)</t>
    </r>
    <phoneticPr fontId="3"/>
  </si>
  <si>
    <t>（E）</t>
    <phoneticPr fontId="4"/>
  </si>
  <si>
    <t>%</t>
    <phoneticPr fontId="4"/>
  </si>
  <si>
    <t>補助対象設備の年間CO2排出削減量（A-B)</t>
    <rPh sb="7" eb="9">
      <t>ネンカン</t>
    </rPh>
    <rPh sb="12" eb="14">
      <t>ハイシュツ</t>
    </rPh>
    <rPh sb="14" eb="16">
      <t>サクゲン</t>
    </rPh>
    <rPh sb="16" eb="17">
      <t>リョウ</t>
    </rPh>
    <phoneticPr fontId="4"/>
  </si>
  <si>
    <r>
      <t>LEDの目標年度排出量（設備更新後）</t>
    </r>
    <r>
      <rPr>
        <sz val="7"/>
        <rFont val="Meiryo UI"/>
        <family val="3"/>
        <charset val="128"/>
      </rPr>
      <t>(年間エネルギー使用量×排出係数)</t>
    </r>
    <rPh sb="4" eb="6">
      <t>モクヒョウ</t>
    </rPh>
    <rPh sb="16" eb="17">
      <t>ゴ</t>
    </rPh>
    <phoneticPr fontId="3"/>
  </si>
  <si>
    <t>（F）</t>
    <phoneticPr fontId="4"/>
  </si>
  <si>
    <t>LEDの年間CO2排出削減量（E）-（F）</t>
    <rPh sb="4" eb="6">
      <t>ネンカン</t>
    </rPh>
    <rPh sb="9" eb="11">
      <t>ハイシュツ</t>
    </rPh>
    <rPh sb="11" eb="13">
      <t>サクゲン</t>
    </rPh>
    <rPh sb="13" eb="14">
      <t>リョウ</t>
    </rPh>
    <phoneticPr fontId="4"/>
  </si>
  <si>
    <t>（G）</t>
    <phoneticPr fontId="3"/>
  </si>
  <si>
    <r>
      <t>太陽光設備の基準年度排出量（設備更新前）</t>
    </r>
    <r>
      <rPr>
        <sz val="7"/>
        <rFont val="Meiryo UI"/>
        <family val="3"/>
        <charset val="128"/>
      </rPr>
      <t>(年間エネルギー使用量×排出係数)</t>
    </r>
    <rPh sb="0" eb="3">
      <t>タイヨウコウ</t>
    </rPh>
    <rPh sb="3" eb="5">
      <t>セツビ</t>
    </rPh>
    <phoneticPr fontId="3"/>
  </si>
  <si>
    <r>
      <t>太陽光設備の目標年度排出量（設備更新後）</t>
    </r>
    <r>
      <rPr>
        <sz val="7"/>
        <rFont val="Meiryo UI"/>
        <family val="3"/>
        <charset val="128"/>
      </rPr>
      <t>(年間エネルギー使用量×排出係数)</t>
    </r>
    <rPh sb="0" eb="3">
      <t>タイヨウコウ</t>
    </rPh>
    <rPh sb="3" eb="5">
      <t>セツビ</t>
    </rPh>
    <rPh sb="6" eb="8">
      <t>モクヒョウ</t>
    </rPh>
    <rPh sb="18" eb="19">
      <t>ゴ</t>
    </rPh>
    <phoneticPr fontId="3"/>
  </si>
  <si>
    <t>（H）</t>
    <phoneticPr fontId="4"/>
  </si>
  <si>
    <t>（I）</t>
    <phoneticPr fontId="4"/>
  </si>
  <si>
    <t>（J）</t>
    <phoneticPr fontId="3"/>
  </si>
  <si>
    <t>太陽光設備の年間CO2排出削減量（H）-（I）</t>
    <rPh sb="0" eb="3">
      <t>タイヨウコウ</t>
    </rPh>
    <rPh sb="3" eb="5">
      <t>セツビ</t>
    </rPh>
    <rPh sb="6" eb="8">
      <t>ネンカン</t>
    </rPh>
    <rPh sb="11" eb="13">
      <t>ハイシュツ</t>
    </rPh>
    <rPh sb="13" eb="15">
      <t>サクゲン</t>
    </rPh>
    <rPh sb="15" eb="16">
      <t>リョウ</t>
    </rPh>
    <phoneticPr fontId="4"/>
  </si>
  <si>
    <t>（K）</t>
    <phoneticPr fontId="3"/>
  </si>
  <si>
    <t>補助対象設備の法定耐用年数</t>
    <rPh sb="0" eb="6">
      <t>ホジョタイショウセツビ</t>
    </rPh>
    <rPh sb="7" eb="13">
      <t>ホウテイタイヨウネンスウ</t>
    </rPh>
    <phoneticPr fontId="4"/>
  </si>
  <si>
    <t>（L）</t>
    <phoneticPr fontId="4"/>
  </si>
  <si>
    <t>年</t>
    <rPh sb="0" eb="1">
      <t>ネン</t>
    </rPh>
    <phoneticPr fontId="4"/>
  </si>
  <si>
    <t>（M）</t>
    <phoneticPr fontId="4"/>
  </si>
  <si>
    <t>LEDの法定耐用年数</t>
    <rPh sb="4" eb="10">
      <t>ホウテイタイヨウネンスウ</t>
    </rPh>
    <phoneticPr fontId="4"/>
  </si>
  <si>
    <t>（N）</t>
    <phoneticPr fontId="4"/>
  </si>
  <si>
    <t>（O）</t>
    <phoneticPr fontId="4"/>
  </si>
  <si>
    <t>太陽光設備の法定耐用年数</t>
    <rPh sb="0" eb="5">
      <t>タイヨウコウセツビ</t>
    </rPh>
    <rPh sb="6" eb="12">
      <t>ホウテイタイヨウネンスウ</t>
    </rPh>
    <phoneticPr fontId="4"/>
  </si>
  <si>
    <t>（P）</t>
    <phoneticPr fontId="4"/>
  </si>
  <si>
    <t>（Q）</t>
    <phoneticPr fontId="4"/>
  </si>
  <si>
    <t>※LEDと太陽光設備の項目は、設備のCO2削減率に合算する場合に入力してください。</t>
    <phoneticPr fontId="4"/>
  </si>
  <si>
    <t xml:space="preserve">       番                 号</t>
    <phoneticPr fontId="10"/>
  </si>
  <si>
    <t xml:space="preserve">本ファイルは、補助事業を実施する者(連携企業、代表企業及び代表企業の子会社等)が作成する書類です。
</t>
    <rPh sb="7" eb="11">
      <t>ホジョジギョウ</t>
    </rPh>
    <rPh sb="12" eb="14">
      <t>ジッシ</t>
    </rPh>
    <rPh sb="16" eb="17">
      <t>モノ</t>
    </rPh>
    <rPh sb="18" eb="20">
      <t>レンケイ</t>
    </rPh>
    <rPh sb="20" eb="22">
      <t>キギョウ</t>
    </rPh>
    <rPh sb="23" eb="27">
      <t>ダイヒョウキギョウ</t>
    </rPh>
    <rPh sb="27" eb="28">
      <t>オヨ</t>
    </rPh>
    <rPh sb="29" eb="33">
      <t>ダイヒョウキギョウ</t>
    </rPh>
    <rPh sb="34" eb="37">
      <t>コガイシャ</t>
    </rPh>
    <rPh sb="37" eb="38">
      <t>トウ</t>
    </rPh>
    <rPh sb="40" eb="42">
      <t>サクセイ</t>
    </rPh>
    <rPh sb="44" eb="46">
      <t>ショルイ</t>
    </rPh>
    <phoneticPr fontId="4"/>
  </si>
  <si>
    <t>（提出時にはシートを分割しないでこのファイルのままご提出ください）</t>
    <phoneticPr fontId="3"/>
  </si>
  <si>
    <t>RCESPA事業番号は、代表企業に確認の上記入ください。</t>
    <rPh sb="6" eb="8">
      <t>ジギョウ</t>
    </rPh>
    <rPh sb="8" eb="10">
      <t>バンゴウ</t>
    </rPh>
    <rPh sb="12" eb="14">
      <t>ダイヒョウ</t>
    </rPh>
    <rPh sb="14" eb="16">
      <t>キギョウ</t>
    </rPh>
    <rPh sb="17" eb="19">
      <t>カクニン</t>
    </rPh>
    <rPh sb="20" eb="21">
      <t>ウエ</t>
    </rPh>
    <rPh sb="21" eb="23">
      <t>キニュウ</t>
    </rPh>
    <phoneticPr fontId="4"/>
  </si>
  <si>
    <t>不要</t>
    <phoneticPr fontId="3"/>
  </si>
  <si>
    <t>提出書類一覧(交付申請)</t>
    <phoneticPr fontId="3"/>
  </si>
  <si>
    <t>要</t>
    <phoneticPr fontId="3"/>
  </si>
  <si>
    <t>要(※１)</t>
    <phoneticPr fontId="3"/>
  </si>
  <si>
    <t>※１　単独申請の場合に使用</t>
    <phoneticPr fontId="3"/>
  </si>
  <si>
    <t>要(※２)</t>
    <rPh sb="0" eb="1">
      <t>ヨウ</t>
    </rPh>
    <phoneticPr fontId="3"/>
  </si>
  <si>
    <t>※２　連名共同申請の場合に使用</t>
    <rPh sb="3" eb="5">
      <t>レンメイ</t>
    </rPh>
    <rPh sb="5" eb="7">
      <t>キョウドウ</t>
    </rPh>
    <phoneticPr fontId="3"/>
  </si>
  <si>
    <t>必要に応じ(※３)</t>
    <rPh sb="0" eb="2">
      <t>ヒツヨウ</t>
    </rPh>
    <rPh sb="3" eb="4">
      <t>オウ</t>
    </rPh>
    <phoneticPr fontId="4"/>
  </si>
  <si>
    <t>必要に応じ(※４)</t>
    <rPh sb="0" eb="2">
      <t>ヒツヨウ</t>
    </rPh>
    <rPh sb="3" eb="4">
      <t>オウ</t>
    </rPh>
    <phoneticPr fontId="4"/>
  </si>
  <si>
    <t>必要に応じ(※５)</t>
    <rPh sb="0" eb="2">
      <t>ヒツヨウ</t>
    </rPh>
    <rPh sb="3" eb="4">
      <t>オウ</t>
    </rPh>
    <phoneticPr fontId="4"/>
  </si>
  <si>
    <t>必要に応じ(※６)</t>
    <rPh sb="0" eb="2">
      <t>ヒツヨウ</t>
    </rPh>
    <rPh sb="3" eb="4">
      <t>オウ</t>
    </rPh>
    <phoneticPr fontId="4"/>
  </si>
  <si>
    <t>GX要件を満たすことの表明書(連携企業)</t>
    <phoneticPr fontId="3"/>
  </si>
  <si>
    <t>必要に応じ(※７)</t>
    <rPh sb="0" eb="2">
      <t>ヒツヨウ</t>
    </rPh>
    <rPh sb="3" eb="4">
      <t>オウ</t>
    </rPh>
    <phoneticPr fontId="4"/>
  </si>
  <si>
    <t>【別添様式】賃上げ表明</t>
    <phoneticPr fontId="4"/>
  </si>
  <si>
    <t>必要に応じ(※８)</t>
    <rPh sb="0" eb="2">
      <t>ヒツヨウ</t>
    </rPh>
    <rPh sb="3" eb="4">
      <t>オウ</t>
    </rPh>
    <phoneticPr fontId="4"/>
  </si>
  <si>
    <t>再生可能エネルギー発電設備を導入する場合のみ提出します。</t>
    <rPh sb="0" eb="2">
      <t>サイセイ</t>
    </rPh>
    <rPh sb="2" eb="4">
      <t>カノウ</t>
    </rPh>
    <rPh sb="9" eb="11">
      <t>ハツデン</t>
    </rPh>
    <rPh sb="11" eb="13">
      <t>セツビ</t>
    </rPh>
    <rPh sb="14" eb="16">
      <t>ドウニュウ</t>
    </rPh>
    <rPh sb="18" eb="20">
      <t>バアイ</t>
    </rPh>
    <rPh sb="22" eb="24">
      <t>テイシュツ</t>
    </rPh>
    <phoneticPr fontId="4"/>
  </si>
  <si>
    <t>再生可能エネルギー発電設備を導入します。</t>
    <rPh sb="0" eb="2">
      <t>サイセイ</t>
    </rPh>
    <rPh sb="2" eb="4">
      <t>カノウ</t>
    </rPh>
    <rPh sb="9" eb="11">
      <t>ハツデン</t>
    </rPh>
    <rPh sb="11" eb="13">
      <t>セツビ</t>
    </rPh>
    <rPh sb="14" eb="16">
      <t>ドウニュウ</t>
    </rPh>
    <phoneticPr fontId="4"/>
  </si>
  <si>
    <t>様式第１別添１</t>
    <rPh sb="2" eb="3">
      <t>ダイ</t>
    </rPh>
    <phoneticPr fontId="4"/>
  </si>
  <si>
    <t>補助事業者</t>
    <phoneticPr fontId="4"/>
  </si>
  <si>
    <t>住所</t>
    <rPh sb="0" eb="2">
      <t>ジュウショ</t>
    </rPh>
    <phoneticPr fontId="4"/>
  </si>
  <si>
    <t>名称</t>
    <rPh sb="0" eb="2">
      <t>メイショウ</t>
    </rPh>
    <phoneticPr fontId="4"/>
  </si>
  <si>
    <t>代表者役職</t>
    <rPh sb="3" eb="5">
      <t>ヤクショク</t>
    </rPh>
    <phoneticPr fontId="4"/>
  </si>
  <si>
    <t>代表者名</t>
    <rPh sb="0" eb="3">
      <t>ダイヒョウシャ</t>
    </rPh>
    <rPh sb="3" eb="4">
      <t>メイ</t>
    </rPh>
    <phoneticPr fontId="4"/>
  </si>
  <si>
    <t>記</t>
    <phoneticPr fontId="4"/>
  </si>
  <si>
    <t>申請した事業が交付決定されたときは、その設備について財産処分制限期間中は「固定価格買取制度」の設備認定を受けないこと。</t>
    <phoneticPr fontId="4"/>
  </si>
  <si>
    <t>責任者</t>
    <rPh sb="0" eb="3">
      <t>セキニンシャ</t>
    </rPh>
    <phoneticPr fontId="4"/>
  </si>
  <si>
    <t>所属部署</t>
    <rPh sb="0" eb="2">
      <t>ショゾク</t>
    </rPh>
    <rPh sb="2" eb="4">
      <t>ブショ</t>
    </rPh>
    <phoneticPr fontId="4"/>
  </si>
  <si>
    <t>氏名</t>
    <rPh sb="0" eb="2">
      <t>シメイ</t>
    </rPh>
    <phoneticPr fontId="4"/>
  </si>
  <si>
    <t>担当者</t>
    <rPh sb="0" eb="3">
      <t>タントウシャ</t>
    </rPh>
    <phoneticPr fontId="4"/>
  </si>
  <si>
    <t>連絡先</t>
    <rPh sb="0" eb="3">
      <t>レンラクサキ</t>
    </rPh>
    <phoneticPr fontId="4"/>
  </si>
  <si>
    <t>電話番号</t>
    <rPh sb="0" eb="2">
      <t>デンワ</t>
    </rPh>
    <rPh sb="2" eb="4">
      <t>バンゴウ</t>
    </rPh>
    <phoneticPr fontId="4"/>
  </si>
  <si>
    <t>Eメールアドレス</t>
    <phoneticPr fontId="4"/>
  </si>
  <si>
    <t>様式第１別添１</t>
    <phoneticPr fontId="4"/>
  </si>
  <si>
    <t>必要に応じ(※９)</t>
    <rPh sb="0" eb="2">
      <t>ヒツヨウ</t>
    </rPh>
    <rPh sb="3" eb="4">
      <t>オウ</t>
    </rPh>
    <phoneticPr fontId="4"/>
  </si>
  <si>
    <t>一般社団法人地域循環共生社会連携協会</t>
    <rPh sb="0" eb="2">
      <t>イッパン</t>
    </rPh>
    <rPh sb="2" eb="4">
      <t>シャダン</t>
    </rPh>
    <rPh sb="4" eb="6">
      <t>ホウジン</t>
    </rPh>
    <rPh sb="6" eb="8">
      <t>チイキ</t>
    </rPh>
    <rPh sb="8" eb="10">
      <t>ジュンカン</t>
    </rPh>
    <rPh sb="10" eb="12">
      <t>キョウセイ</t>
    </rPh>
    <rPh sb="12" eb="14">
      <t>シャカイ</t>
    </rPh>
    <rPh sb="14" eb="16">
      <t>レンケイ</t>
    </rPh>
    <rPh sb="16" eb="18">
      <t>キョウカイ</t>
    </rPh>
    <phoneticPr fontId="4"/>
  </si>
  <si>
    <t>代表理事　　岡 本　光 司　　殿</t>
    <rPh sb="0" eb="2">
      <t>ダイヒョウ</t>
    </rPh>
    <rPh sb="2" eb="4">
      <t>リジ</t>
    </rPh>
    <rPh sb="6" eb="7">
      <t>オカ</t>
    </rPh>
    <rPh sb="8" eb="9">
      <t>ホン</t>
    </rPh>
    <rPh sb="10" eb="11">
      <t>ヒカリ</t>
    </rPh>
    <rPh sb="12" eb="13">
      <t>ツカサ</t>
    </rPh>
    <rPh sb="15" eb="16">
      <t>ドノ</t>
    </rPh>
    <phoneticPr fontId="4"/>
  </si>
  <si>
    <t>令和７年度脱炭素成長型経済構造移行推進対策費補助金</t>
    <phoneticPr fontId="3"/>
  </si>
  <si>
    <t>（Scope3排出量削減のための企業間連携による省CO2設備投資促進事業）</t>
    <phoneticPr fontId="3"/>
  </si>
  <si>
    <t>令和７年度脱炭素成長型経済構造移行推進対策費補助金（Scope3排出量削減のための企業間連携による省CO2設備投資促進事業）の交付申請をするにあたり、下記の事項を誓約します。</t>
    <rPh sb="63" eb="65">
      <t>コウフ</t>
    </rPh>
    <phoneticPr fontId="3"/>
  </si>
  <si>
    <t>令和７年度脱炭素成長型経済構造移行推進対策費補助金（Scope3排出量削減のための企業間連携による省CO2設備投資促進事業）に係る交付規程の記載内容を承知していること。</t>
    <phoneticPr fontId="3"/>
  </si>
  <si>
    <t>令和７年度脱炭素成長型経済構造移行推進対策費補助金（Scope3排出量削減のための企業間連携による省CO2設備投資促進事業）の交付申請をするにあたり、申請した事業が「固定価格買取制度」の設備認定を受けていないこと。</t>
    <rPh sb="63" eb="65">
      <t>コウフ</t>
    </rPh>
    <phoneticPr fontId="3"/>
  </si>
  <si>
    <t>事業実施の責任者</t>
    <rPh sb="0" eb="2">
      <t>ジギョウ</t>
    </rPh>
    <rPh sb="2" eb="4">
      <t>ジッシ</t>
    </rPh>
    <rPh sb="5" eb="8">
      <t>セキニンシャ</t>
    </rPh>
    <phoneticPr fontId="10"/>
  </si>
  <si>
    <t>＊補助事業を実施する責任者の方に関する情報を記入してください。
＊郵便番号はハイフンなしの7ケタの半角の数値のみ入力してください。
　([〒000-0000]形式で表示されます。)
＊電話番号及びFAX番号は、市外局番から半角の数値のみでハイフンを入れて入力してください。
　（例：03-1234-5678）</t>
    <rPh sb="1" eb="3">
      <t>ホジョ</t>
    </rPh>
    <rPh sb="3" eb="5">
      <t>ジギョウ</t>
    </rPh>
    <rPh sb="6" eb="8">
      <t>ジッシ</t>
    </rPh>
    <rPh sb="10" eb="13">
      <t>セキニンシャ</t>
    </rPh>
    <rPh sb="14" eb="15">
      <t>カタ</t>
    </rPh>
    <rPh sb="16" eb="17">
      <t>カン</t>
    </rPh>
    <rPh sb="19" eb="21">
      <t>ジョウホウ</t>
    </rPh>
    <phoneticPr fontId="10"/>
  </si>
  <si>
    <t>参加の位置付け</t>
    <rPh sb="0" eb="2">
      <t>サンカ</t>
    </rPh>
    <rPh sb="3" eb="5">
      <t>イチ</t>
    </rPh>
    <rPh sb="5" eb="6">
      <t>ヅ</t>
    </rPh>
    <phoneticPr fontId="3"/>
  </si>
  <si>
    <t>Scope3カテゴリー</t>
    <phoneticPr fontId="4"/>
  </si>
  <si>
    <t>＊中小企業以外とは、中小企業基本法（昭和３８年法律第１５４号）第２条第１項に該当しない企業者のことです。</t>
    <rPh sb="1" eb="5">
      <t>チュウショウキギョウ</t>
    </rPh>
    <rPh sb="5" eb="7">
      <t>イガイ</t>
    </rPh>
    <phoneticPr fontId="4"/>
  </si>
  <si>
    <t>中小企業/中小企業以外</t>
    <rPh sb="0" eb="2">
      <t>チュウショウ</t>
    </rPh>
    <rPh sb="2" eb="4">
      <t>キギョウ</t>
    </rPh>
    <rPh sb="5" eb="7">
      <t>チュウショウ</t>
    </rPh>
    <rPh sb="7" eb="9">
      <t>キギョウ</t>
    </rPh>
    <rPh sb="9" eb="11">
      <t>イガイ</t>
    </rPh>
    <phoneticPr fontId="4"/>
  </si>
  <si>
    <t>サプライチェーンにおける代表企業との関係</t>
    <rPh sb="12" eb="16">
      <t>ダイヒョウキギョウ</t>
    </rPh>
    <rPh sb="18" eb="20">
      <t>カンケイ</t>
    </rPh>
    <phoneticPr fontId="4"/>
  </si>
  <si>
    <t>参加の位置付け</t>
    <phoneticPr fontId="4"/>
  </si>
  <si>
    <t>中小企業/中小企業以外</t>
    <phoneticPr fontId="4"/>
  </si>
  <si>
    <t>サプライチェーンにおける代表企業との関係</t>
    <phoneticPr fontId="4"/>
  </si>
  <si>
    <t>ESCO利用の有無</t>
    <rPh sb="4" eb="6">
      <t>リヨウ</t>
    </rPh>
    <rPh sb="7" eb="9">
      <t>ウム</t>
    </rPh>
    <phoneticPr fontId="4"/>
  </si>
  <si>
    <t>　　</t>
    <phoneticPr fontId="4"/>
  </si>
  <si>
    <t>左記以外の方式で利用</t>
    <rPh sb="0" eb="2">
      <t>サキ</t>
    </rPh>
    <rPh sb="2" eb="4">
      <t>イガイ</t>
    </rPh>
    <rPh sb="5" eb="7">
      <t>ホウシキ</t>
    </rPh>
    <rPh sb="8" eb="10">
      <t>リヨウ</t>
    </rPh>
    <phoneticPr fontId="4"/>
  </si>
  <si>
    <t>事業者名</t>
    <rPh sb="0" eb="4">
      <t>ジギョウシャメイ</t>
    </rPh>
    <phoneticPr fontId="4"/>
  </si>
  <si>
    <t>リース利用の有無</t>
    <rPh sb="3" eb="5">
      <t>リヨウ</t>
    </rPh>
    <rPh sb="6" eb="8">
      <t>ウム</t>
    </rPh>
    <phoneticPr fontId="4"/>
  </si>
  <si>
    <t>リースを利用</t>
    <rPh sb="4" eb="6">
      <t>リヨウ</t>
    </rPh>
    <phoneticPr fontId="4"/>
  </si>
  <si>
    <t>＊補助事業においてESCO事業者を利用する場合は、どちらかをチェックし、事業者名を記載してください。</t>
    <rPh sb="1" eb="5">
      <t>ホジョジギョウ</t>
    </rPh>
    <rPh sb="13" eb="16">
      <t>ジギョウシャ</t>
    </rPh>
    <rPh sb="17" eb="19">
      <t>リヨウ</t>
    </rPh>
    <rPh sb="21" eb="23">
      <t>バアイ</t>
    </rPh>
    <rPh sb="36" eb="39">
      <t>ジギョウシャ</t>
    </rPh>
    <rPh sb="39" eb="40">
      <t>メイ</t>
    </rPh>
    <rPh sb="41" eb="43">
      <t>キサイ</t>
    </rPh>
    <phoneticPr fontId="4"/>
  </si>
  <si>
    <t>＊補助事業においてリース事業者を利用する場合は、チェックし、事業者名を記載してください。</t>
    <phoneticPr fontId="4"/>
  </si>
  <si>
    <t>他の補助金との関係①</t>
    <phoneticPr fontId="10"/>
  </si>
  <si>
    <t>他の補助金との関係②</t>
    <phoneticPr fontId="4"/>
  </si>
  <si>
    <t xml:space="preserve">＊他の国の補助金等への応募状況等を記入する。 </t>
    <phoneticPr fontId="10"/>
  </si>
  <si>
    <t>＊当該設備に過去、国の補助金等を活用している場合、補助金等の名称・導入設備・再生可能エネルギーの活用先・運用状況を記入する。</t>
    <phoneticPr fontId="4"/>
  </si>
  <si>
    <t>補助事業名称</t>
    <rPh sb="0" eb="2">
      <t>ホジョ</t>
    </rPh>
    <rPh sb="2" eb="4">
      <t>ジギョウ</t>
    </rPh>
    <rPh sb="4" eb="6">
      <t>メイショウ</t>
    </rPh>
    <phoneticPr fontId="10"/>
  </si>
  <si>
    <t>排出削減事業所名</t>
    <rPh sb="0" eb="2">
      <t>ハイシュツ</t>
    </rPh>
    <rPh sb="2" eb="4">
      <t>サクゲン</t>
    </rPh>
    <rPh sb="4" eb="7">
      <t>ジギョウショ</t>
    </rPh>
    <rPh sb="7" eb="8">
      <t>メイ</t>
    </rPh>
    <phoneticPr fontId="23"/>
  </si>
  <si>
    <t>交付申請をするための基本要件</t>
    <rPh sb="0" eb="4">
      <t>コウフシンセイ</t>
    </rPh>
    <rPh sb="10" eb="14">
      <t>キホンヨウケン</t>
    </rPh>
    <phoneticPr fontId="4"/>
  </si>
  <si>
    <t>事業の目的・概要</t>
    <rPh sb="3" eb="5">
      <t>モクテキ</t>
    </rPh>
    <rPh sb="6" eb="8">
      <t>ガイヨウ</t>
    </rPh>
    <phoneticPr fontId="10"/>
  </si>
  <si>
    <t>資金計画の妥当性</t>
    <rPh sb="0" eb="2">
      <t>シキン</t>
    </rPh>
    <rPh sb="2" eb="4">
      <t>ケイカク</t>
    </rPh>
    <rPh sb="5" eb="7">
      <t>ダトウ</t>
    </rPh>
    <rPh sb="7" eb="8">
      <t>セイ</t>
    </rPh>
    <phoneticPr fontId="10"/>
  </si>
  <si>
    <t>事業継続性</t>
    <rPh sb="0" eb="2">
      <t>ジギョウ</t>
    </rPh>
    <rPh sb="2" eb="4">
      <t>ケイゾク</t>
    </rPh>
    <rPh sb="4" eb="5">
      <t>セイ</t>
    </rPh>
    <phoneticPr fontId="10"/>
  </si>
  <si>
    <t>事業実施に
　関連する事項</t>
    <phoneticPr fontId="10"/>
  </si>
  <si>
    <t>賃金引き上げ計画の有無</t>
    <rPh sb="9" eb="11">
      <t>ウム</t>
    </rPh>
    <phoneticPr fontId="10"/>
  </si>
  <si>
    <t>事業を通じて得た情報の公表についての確認</t>
    <rPh sb="0" eb="2">
      <t>ジギョウ</t>
    </rPh>
    <rPh sb="3" eb="4">
      <t>ツウ</t>
    </rPh>
    <rPh sb="6" eb="7">
      <t>エ</t>
    </rPh>
    <rPh sb="8" eb="10">
      <t>ジョウホウ</t>
    </rPh>
    <rPh sb="11" eb="13">
      <t>コウヒョウ</t>
    </rPh>
    <rPh sb="18" eb="20">
      <t>カクニン</t>
    </rPh>
    <phoneticPr fontId="10"/>
  </si>
  <si>
    <t>申請者の温室効果ガス排出削減に関する目標設定</t>
    <phoneticPr fontId="10"/>
  </si>
  <si>
    <t>事業実施の担当者
(事務連絡の窓口となる方)</t>
    <rPh sb="0" eb="2">
      <t>ジギョウ</t>
    </rPh>
    <rPh sb="2" eb="4">
      <t>ジッシ</t>
    </rPh>
    <rPh sb="5" eb="8">
      <t>タントウシャ</t>
    </rPh>
    <rPh sb="10" eb="14">
      <t>ジムレンラク</t>
    </rPh>
    <rPh sb="15" eb="17">
      <t>マドグチ</t>
    </rPh>
    <rPh sb="20" eb="21">
      <t>カタ</t>
    </rPh>
    <phoneticPr fontId="10"/>
  </si>
  <si>
    <t>ＲＣＥＳＰＡ事業番号</t>
    <rPh sb="6" eb="8">
      <t>ジギョウ</t>
    </rPh>
    <rPh sb="8" eb="10">
      <t>バンゴウ</t>
    </rPh>
    <phoneticPr fontId="10"/>
  </si>
  <si>
    <t>・ 補助事業実施場所</t>
    <rPh sb="2" eb="4">
      <t>ホジョ</t>
    </rPh>
    <rPh sb="4" eb="6">
      <t>ジギョウ</t>
    </rPh>
    <rPh sb="6" eb="8">
      <t>ジッシ</t>
    </rPh>
    <rPh sb="8" eb="10">
      <t>バショ</t>
    </rPh>
    <phoneticPr fontId="23"/>
  </si>
  <si>
    <t>・補助事業の概要</t>
    <rPh sb="1" eb="3">
      <t>ホジョ</t>
    </rPh>
    <rPh sb="3" eb="5">
      <t>ジギョウ</t>
    </rPh>
    <rPh sb="6" eb="8">
      <t>ガイヨウ</t>
    </rPh>
    <phoneticPr fontId="4"/>
  </si>
  <si>
    <t>固定価格買取制度の設備認定に関する誓約書</t>
    <phoneticPr fontId="3"/>
  </si>
  <si>
    <t>役職</t>
    <rPh sb="0" eb="2">
      <t>ヤクショク</t>
    </rPh>
    <phoneticPr fontId="4"/>
  </si>
  <si>
    <t>〇</t>
    <phoneticPr fontId="3"/>
  </si>
  <si>
    <t>必要に応じ(※１０)</t>
    <rPh sb="0" eb="2">
      <t>ヒツヨウ</t>
    </rPh>
    <rPh sb="3" eb="4">
      <t>オウ</t>
    </rPh>
    <phoneticPr fontId="4"/>
  </si>
  <si>
    <t>必要に応じ(※１１)</t>
    <rPh sb="0" eb="2">
      <t>ヒツヨウ</t>
    </rPh>
    <rPh sb="3" eb="4">
      <t>オウ</t>
    </rPh>
    <phoneticPr fontId="4"/>
  </si>
  <si>
    <t xml:space="preserve">(6)選定額
</t>
    <rPh sb="3" eb="5">
      <t>センテイ</t>
    </rPh>
    <rPh sb="5" eb="6">
      <t>ガク</t>
    </rPh>
    <phoneticPr fontId="10"/>
  </si>
  <si>
    <t>(7)補助基本額</t>
    <rPh sb="3" eb="5">
      <t>ホジョ</t>
    </rPh>
    <rPh sb="5" eb="7">
      <t>キホン</t>
    </rPh>
    <rPh sb="7" eb="8">
      <t>ガク</t>
    </rPh>
    <phoneticPr fontId="10"/>
  </si>
  <si>
    <t>補助対象設備の法定耐用年数内に見込まれるCO2排出削減量((C)×(M))</t>
    <rPh sb="0" eb="6">
      <t>ホジョタイショウセツビ</t>
    </rPh>
    <rPh sb="7" eb="9">
      <t>ホウテイ</t>
    </rPh>
    <rPh sb="9" eb="11">
      <t>タイヨウ</t>
    </rPh>
    <rPh sb="11" eb="13">
      <t>ネンスウ</t>
    </rPh>
    <rPh sb="13" eb="14">
      <t>ナイ</t>
    </rPh>
    <rPh sb="15" eb="17">
      <t>ミコ</t>
    </rPh>
    <rPh sb="23" eb="25">
      <t>ハイシュツ</t>
    </rPh>
    <rPh sb="25" eb="27">
      <t>サクゲン</t>
    </rPh>
    <phoneticPr fontId="4"/>
  </si>
  <si>
    <t>LEDの法定耐用年数内に見込まれるCO2排出削減量((G)×(N))</t>
    <rPh sb="4" eb="6">
      <t>ホウテイ</t>
    </rPh>
    <rPh sb="6" eb="8">
      <t>タイヨウ</t>
    </rPh>
    <rPh sb="8" eb="10">
      <t>ネンスウ</t>
    </rPh>
    <rPh sb="10" eb="11">
      <t>ナイ</t>
    </rPh>
    <rPh sb="12" eb="14">
      <t>ミコ</t>
    </rPh>
    <rPh sb="20" eb="22">
      <t>ハイシュツ</t>
    </rPh>
    <rPh sb="22" eb="24">
      <t>サクゲン</t>
    </rPh>
    <phoneticPr fontId="4"/>
  </si>
  <si>
    <t>制御機能付きLEDを導入する場合はチェックしてください。</t>
    <rPh sb="0" eb="2">
      <t>セイギョ</t>
    </rPh>
    <rPh sb="2" eb="4">
      <t>キノウ</t>
    </rPh>
    <rPh sb="4" eb="5">
      <t>ツ</t>
    </rPh>
    <rPh sb="10" eb="12">
      <t>ドウニュウ</t>
    </rPh>
    <rPh sb="14" eb="16">
      <t>バアイ</t>
    </rPh>
    <phoneticPr fontId="4"/>
  </si>
  <si>
    <t>太陽光発電設備をCO2削減量として算入する場合、チェックしてください。</t>
    <rPh sb="0" eb="5">
      <t>タイヨウコウハツデン</t>
    </rPh>
    <rPh sb="5" eb="7">
      <t>セツビ</t>
    </rPh>
    <rPh sb="11" eb="14">
      <t>サクゲンリョウ</t>
    </rPh>
    <rPh sb="17" eb="19">
      <t>サンニュウ</t>
    </rPh>
    <rPh sb="21" eb="23">
      <t>バアイ</t>
    </rPh>
    <phoneticPr fontId="4"/>
  </si>
  <si>
    <t>コピー範囲</t>
    <rPh sb="3" eb="5">
      <t>ハンイ</t>
    </rPh>
    <phoneticPr fontId="4"/>
  </si>
  <si>
    <t>企業間連携についての状況</t>
    <rPh sb="0" eb="2">
      <t>キギョウ</t>
    </rPh>
    <rPh sb="2" eb="3">
      <t>カン</t>
    </rPh>
    <rPh sb="3" eb="5">
      <t>レンケイ</t>
    </rPh>
    <rPh sb="10" eb="12">
      <t>ジョウキョウ</t>
    </rPh>
    <phoneticPr fontId="10"/>
  </si>
  <si>
    <t>企業間連携についての要件詳細を確認しましたか。</t>
    <rPh sb="2" eb="3">
      <t>カン</t>
    </rPh>
    <phoneticPr fontId="3"/>
  </si>
  <si>
    <r>
      <t>＊公募要領に記載された「補助事業者」の要件を満たしていることを確認してください。
＊正式名称で記入してください。
＊</t>
    </r>
    <r>
      <rPr>
        <sz val="11"/>
        <color rgb="FFFF0000"/>
        <rFont val="ＭＳ 明朝"/>
        <family val="1"/>
        <charset val="128"/>
      </rPr>
      <t>リース事業者またはESCO事業者を利用する場合は、原則として、リース事業者またはESCO事業者を代表事業者としてください。</t>
    </r>
    <rPh sb="42" eb="44">
      <t>セイシキ</t>
    </rPh>
    <rPh sb="44" eb="46">
      <t>メイショウ</t>
    </rPh>
    <rPh sb="47" eb="49">
      <t>キニュウ</t>
    </rPh>
    <phoneticPr fontId="10"/>
  </si>
  <si>
    <r>
      <t>共同事業者が</t>
    </r>
    <r>
      <rPr>
        <sz val="11"/>
        <color rgb="FFFF0000"/>
        <rFont val="Meiryo UI"/>
        <family val="3"/>
        <charset val="128"/>
      </rPr>
      <t>４者以上</t>
    </r>
    <r>
      <rPr>
        <sz val="11"/>
        <color theme="1"/>
        <rFont val="Meiryo UI"/>
        <family val="3"/>
        <charset val="128"/>
      </rPr>
      <t>となるケースについては、事前に協会に相談してください。</t>
    </r>
    <rPh sb="0" eb="2">
      <t>キョウドウ</t>
    </rPh>
    <rPh sb="2" eb="5">
      <t>ジギョウシャ</t>
    </rPh>
    <rPh sb="7" eb="8">
      <t>シャ</t>
    </rPh>
    <rPh sb="8" eb="10">
      <t>イジョウ</t>
    </rPh>
    <rPh sb="22" eb="24">
      <t>ジゼン</t>
    </rPh>
    <rPh sb="25" eb="27">
      <t>キョウカイ</t>
    </rPh>
    <rPh sb="28" eb="30">
      <t>ソウダン</t>
    </rPh>
    <phoneticPr fontId="3"/>
  </si>
  <si>
    <r>
      <t>代表事業者２者による</t>
    </r>
    <r>
      <rPr>
        <sz val="11"/>
        <color rgb="FFFF0000"/>
        <rFont val="Meiryo UI"/>
        <family val="3"/>
        <charset val="128"/>
      </rPr>
      <t>連名申請</t>
    </r>
    <r>
      <rPr>
        <sz val="11"/>
        <color theme="1"/>
        <rFont val="Meiryo UI"/>
        <family val="3"/>
        <charset val="128"/>
      </rPr>
      <t>となるケースについては、事前に協会に相談してください。</t>
    </r>
    <rPh sb="0" eb="5">
      <t>ダイヒョウジギョウシャ</t>
    </rPh>
    <rPh sb="6" eb="7">
      <t>シャ</t>
    </rPh>
    <rPh sb="10" eb="14">
      <t>レンメイシンセイ</t>
    </rPh>
    <rPh sb="26" eb="28">
      <t>ジゼン</t>
    </rPh>
    <rPh sb="29" eb="31">
      <t>キョウカイ</t>
    </rPh>
    <rPh sb="32" eb="34">
      <t>ソウダン</t>
    </rPh>
    <phoneticPr fontId="3"/>
  </si>
  <si>
    <t>***設備が7以上ある場合は、下表をコピーして、６の後に挿入してご利用ください。***</t>
    <rPh sb="3" eb="5">
      <t>セツビ</t>
    </rPh>
    <rPh sb="7" eb="9">
      <t>イジョウ</t>
    </rPh>
    <rPh sb="11" eb="13">
      <t>バアイ</t>
    </rPh>
    <rPh sb="15" eb="17">
      <t>カヒョウ</t>
    </rPh>
    <rPh sb="26" eb="27">
      <t>アト</t>
    </rPh>
    <rPh sb="28" eb="30">
      <t>ソウニュウ</t>
    </rPh>
    <rPh sb="33" eb="35">
      <t>リヨウ</t>
    </rPh>
    <phoneticPr fontId="4"/>
  </si>
  <si>
    <t>注2:</t>
    <rPh sb="0" eb="1">
      <t>チュウ</t>
    </rPh>
    <phoneticPr fontId="4"/>
  </si>
  <si>
    <t>注3:</t>
    <rPh sb="0" eb="1">
      <t>チュウ</t>
    </rPh>
    <phoneticPr fontId="4"/>
  </si>
  <si>
    <t>実施計画書　企業概要</t>
    <rPh sb="6" eb="10">
      <t>キギョウガイヨウ</t>
    </rPh>
    <phoneticPr fontId="10"/>
  </si>
  <si>
    <t>太陽光設備の法定耐用年数内に見込まれるCO2排出削減量((J)×(P))</t>
    <rPh sb="0" eb="3">
      <t>タイヨウコウ</t>
    </rPh>
    <rPh sb="3" eb="5">
      <t>セツビ</t>
    </rPh>
    <rPh sb="6" eb="8">
      <t>ホウテイ</t>
    </rPh>
    <rPh sb="8" eb="10">
      <t>タイヨウ</t>
    </rPh>
    <rPh sb="10" eb="12">
      <t>ネンスウ</t>
    </rPh>
    <rPh sb="12" eb="13">
      <t>ナイ</t>
    </rPh>
    <rPh sb="14" eb="16">
      <t>ミコ</t>
    </rPh>
    <rPh sb="22" eb="24">
      <t>ハイシュツ</t>
    </rPh>
    <rPh sb="24" eb="26">
      <t>サクゲン</t>
    </rPh>
    <rPh sb="26" eb="27">
      <t>リョウ</t>
    </rPh>
    <phoneticPr fontId="4"/>
  </si>
  <si>
    <t>※太陽光発電設備が国の他の補助金を受けている場合は削減率に算入できません。</t>
    <phoneticPr fontId="4"/>
  </si>
  <si>
    <t>※太陽光発電設備自体は補助対象外です。</t>
    <rPh sb="4" eb="6">
      <t>ハツデン</t>
    </rPh>
    <rPh sb="8" eb="10">
      <t>ジタイ</t>
    </rPh>
    <phoneticPr fontId="4"/>
  </si>
  <si>
    <t>代表事業者、共同事業者の定款⼜は法人登記簿、寄附⾏為および事業実施場所の概要がわかる資料</t>
    <phoneticPr fontId="3"/>
  </si>
  <si>
    <t>代表企業とのCO2排出削減に関する合意書</t>
    <phoneticPr fontId="3"/>
  </si>
  <si>
    <t>既存設備及び導⼊する設備・技術に関する説明資料（設備仕様書、スペック詳細）</t>
    <phoneticPr fontId="3"/>
  </si>
  <si>
    <t>本事業に関係する主たるステークホルダー（発注先候補、金融機関等も含む）の役割を記載した実施体制フロー図</t>
    <phoneticPr fontId="3"/>
  </si>
  <si>
    <t xml:space="preserve">設備導入及びその後の運用までの事業全体のキャッシュフロー図 </t>
    <phoneticPr fontId="3"/>
  </si>
  <si>
    <t>補助事業完了後の稼働計画資料</t>
    <phoneticPr fontId="3"/>
  </si>
  <si>
    <t>本事業に必要な資金の調達先毎に調達方法、時期、金額を記載した資金繰り表</t>
    <phoneticPr fontId="3"/>
  </si>
  <si>
    <t>資金調達計画資料（自己資金または銀行等融資等における合意資料、融資認可状況）</t>
    <phoneticPr fontId="3"/>
  </si>
  <si>
    <t>＊Scope3に該当する場合はカテゴリーを選択してください。</t>
    <rPh sb="8" eb="10">
      <t>ガイトウ</t>
    </rPh>
    <rPh sb="12" eb="14">
      <t>バアイ</t>
    </rPh>
    <phoneticPr fontId="4"/>
  </si>
  <si>
    <t>必ず選択してください</t>
  </si>
  <si>
    <t>工場・事業場の所有者</t>
    <rPh sb="0" eb="2">
      <t>コウジョウ</t>
    </rPh>
    <rPh sb="3" eb="6">
      <t>ジギョウジョウ</t>
    </rPh>
    <rPh sb="7" eb="10">
      <t>ショユウシャ</t>
    </rPh>
    <phoneticPr fontId="4"/>
  </si>
  <si>
    <t>補助対象設備の所有者</t>
    <rPh sb="0" eb="6">
      <t>ホジョタイショウセツビ</t>
    </rPh>
    <rPh sb="7" eb="10">
      <t>ショユウシャ</t>
    </rPh>
    <phoneticPr fontId="4"/>
  </si>
  <si>
    <r>
      <t xml:space="preserve">当事業者の補助金所要額合計
（この申請分を含む）
</t>
    </r>
    <r>
      <rPr>
        <b/>
        <sz val="9"/>
        <color rgb="FFFF0000"/>
        <rFont val="Meiryo UI"/>
        <family val="3"/>
        <charset val="128"/>
      </rPr>
      <t>※事業者単位の上限は15億円となります。</t>
    </r>
    <rPh sb="0" eb="4">
      <t>トウジギョウシャ</t>
    </rPh>
    <rPh sb="5" eb="8">
      <t>ホジョキン</t>
    </rPh>
    <rPh sb="8" eb="10">
      <t>ショヨウ</t>
    </rPh>
    <rPh sb="10" eb="11">
      <t>ガク</t>
    </rPh>
    <rPh sb="11" eb="13">
      <t>ゴウケイ</t>
    </rPh>
    <rPh sb="17" eb="19">
      <t>シンセイ</t>
    </rPh>
    <rPh sb="19" eb="20">
      <t>ブン</t>
    </rPh>
    <rPh sb="21" eb="22">
      <t>フク</t>
    </rPh>
    <rPh sb="26" eb="29">
      <t>ジギョウシャ</t>
    </rPh>
    <rPh sb="29" eb="31">
      <t>タンイ</t>
    </rPh>
    <rPh sb="32" eb="34">
      <t>ジョウゲン</t>
    </rPh>
    <rPh sb="37" eb="39">
      <t>オクエン</t>
    </rPh>
    <phoneticPr fontId="3"/>
  </si>
  <si>
    <r>
      <t xml:space="preserve">当事業所におけるCO2削減率
</t>
    </r>
    <r>
      <rPr>
        <b/>
        <sz val="9"/>
        <color rgb="FFFF0000"/>
        <rFont val="Meiryo UI"/>
        <family val="3"/>
        <charset val="128"/>
      </rPr>
      <t>※最低限15%以上</t>
    </r>
    <rPh sb="0" eb="4">
      <t>トウジギョウショ</t>
    </rPh>
    <rPh sb="11" eb="13">
      <t>サクゲン</t>
    </rPh>
    <rPh sb="13" eb="14">
      <t>リツ</t>
    </rPh>
    <rPh sb="16" eb="19">
      <t>サイテイゲン</t>
    </rPh>
    <rPh sb="22" eb="24">
      <t>イジョウ</t>
    </rPh>
    <phoneticPr fontId="3"/>
  </si>
  <si>
    <r>
      <t xml:space="preserve">当事業者全体におけるCO2削減率
</t>
    </r>
    <r>
      <rPr>
        <b/>
        <sz val="9"/>
        <color rgb="FFFF0000"/>
        <rFont val="Meiryo UI"/>
        <family val="3"/>
        <charset val="128"/>
      </rPr>
      <t>※30%以上必要</t>
    </r>
    <rPh sb="0" eb="1">
      <t>トウ</t>
    </rPh>
    <rPh sb="1" eb="4">
      <t>ジギョウシャ</t>
    </rPh>
    <rPh sb="4" eb="6">
      <t>ゼンタイ</t>
    </rPh>
    <rPh sb="13" eb="16">
      <t>サクゲンリツ</t>
    </rPh>
    <rPh sb="21" eb="23">
      <t>イジョウ</t>
    </rPh>
    <rPh sb="23" eb="25">
      <t>ヒツヨウ</t>
    </rPh>
    <phoneticPr fontId="3"/>
  </si>
  <si>
    <r>
      <t xml:space="preserve">投資回収年数
(年)
</t>
    </r>
    <r>
      <rPr>
        <b/>
        <sz val="11"/>
        <color rgb="FFFF0000"/>
        <rFont val="Meiryo UI"/>
        <family val="3"/>
        <charset val="128"/>
      </rPr>
      <t>※事業者単位</t>
    </r>
    <rPh sb="0" eb="6">
      <t>トウシカイシュウネンスウ</t>
    </rPh>
    <rPh sb="8" eb="9">
      <t>ネン</t>
    </rPh>
    <rPh sb="12" eb="15">
      <t>ジギョウシャ</t>
    </rPh>
    <rPh sb="15" eb="17">
      <t>タンイ</t>
    </rPh>
    <phoneticPr fontId="23"/>
  </si>
  <si>
    <r>
      <t xml:space="preserve">費用対効果
(円/t-CO2)
</t>
    </r>
    <r>
      <rPr>
        <b/>
        <sz val="11"/>
        <color rgb="FFFF0000"/>
        <rFont val="Meiryo UI"/>
        <family val="3"/>
        <charset val="128"/>
      </rPr>
      <t>※事業者単位</t>
    </r>
    <rPh sb="0" eb="5">
      <t>ヒヨウタイコウカ</t>
    </rPh>
    <phoneticPr fontId="23"/>
  </si>
  <si>
    <r>
      <t xml:space="preserve">補助対象設備のCO2削減率 （C）÷（A）
</t>
    </r>
    <r>
      <rPr>
        <b/>
        <sz val="11"/>
        <color rgb="FFFF0000"/>
        <rFont val="Meiryo UI"/>
        <family val="3"/>
        <charset val="128"/>
      </rPr>
      <t>※単体の場合30%以上必要
※LED、太陽光と合算する場合においても15%以上必要</t>
    </r>
    <r>
      <rPr>
        <b/>
        <sz val="11"/>
        <rFont val="Meiryo UI"/>
        <family val="3"/>
        <charset val="128"/>
      </rPr>
      <t>　　　　　　　　　　　</t>
    </r>
    <rPh sb="10" eb="13">
      <t>サクゲンリツ</t>
    </rPh>
    <rPh sb="23" eb="25">
      <t>タンタイ</t>
    </rPh>
    <rPh sb="26" eb="28">
      <t>バアイ</t>
    </rPh>
    <rPh sb="31" eb="33">
      <t>イジョウ</t>
    </rPh>
    <rPh sb="33" eb="35">
      <t>ヒツヨウ</t>
    </rPh>
    <rPh sb="41" eb="44">
      <t>タイヨウコウ</t>
    </rPh>
    <rPh sb="45" eb="47">
      <t>ガッサン</t>
    </rPh>
    <rPh sb="49" eb="51">
      <t>バアイ</t>
    </rPh>
    <rPh sb="59" eb="61">
      <t>イジョウ</t>
    </rPh>
    <rPh sb="61" eb="63">
      <t>ヒツヨウ</t>
    </rPh>
    <phoneticPr fontId="3"/>
  </si>
  <si>
    <r>
      <t xml:space="preserve">補助対象設備のCO2削減率 ((C)+(G)+(J))÷((A)+(E)+(H))　
</t>
    </r>
    <r>
      <rPr>
        <b/>
        <sz val="11"/>
        <color rgb="FFFF0000"/>
        <rFont val="Meiryo UI"/>
        <family val="3"/>
        <charset val="128"/>
      </rPr>
      <t>※30%以上必要　　　</t>
    </r>
    <r>
      <rPr>
        <b/>
        <sz val="11"/>
        <rFont val="Meiryo UI"/>
        <family val="3"/>
        <charset val="128"/>
      </rPr>
      <t>　　　　　　</t>
    </r>
    <rPh sb="10" eb="13">
      <t>サクゲンリツ</t>
    </rPh>
    <rPh sb="47" eb="49">
      <t>イジョウ</t>
    </rPh>
    <rPh sb="49" eb="51">
      <t>ヒツヨウ</t>
    </rPh>
    <phoneticPr fontId="3"/>
  </si>
  <si>
    <t>＊共同申請を行う場合、共同申請とする理由や各事業者の役割を記入してください。
＊代表申請者と共同申請者の関係を示す資料を添付してください。</t>
    <phoneticPr fontId="3"/>
  </si>
  <si>
    <t>※LEDの更新は、中小企業に限り、主要設備の導入と併せて導入する制御機能付きLEDが補助対象となります。</t>
    <rPh sb="5" eb="7">
      <t>コウシン</t>
    </rPh>
    <rPh sb="9" eb="13">
      <t>チュウショウキギョウ</t>
    </rPh>
    <rPh sb="14" eb="15">
      <t>カギ</t>
    </rPh>
    <phoneticPr fontId="4"/>
  </si>
  <si>
    <r>
      <t xml:space="preserve">(8)補助金所要額
</t>
    </r>
    <r>
      <rPr>
        <sz val="10"/>
        <color indexed="8"/>
        <rFont val="ＭＳ 明朝"/>
        <family val="1"/>
        <charset val="128"/>
      </rPr>
      <t>(7)×1/2
※上限１事業者につき15億円(後年度分含む)
※千円未満切捨</t>
    </r>
    <rPh sb="3" eb="6">
      <t>ホジョキン</t>
    </rPh>
    <rPh sb="6" eb="8">
      <t>ショヨウ</t>
    </rPh>
    <rPh sb="8" eb="9">
      <t>ガク</t>
    </rPh>
    <rPh sb="19" eb="21">
      <t>ジョウゲン</t>
    </rPh>
    <rPh sb="22" eb="25">
      <t>ジギョウシャ</t>
    </rPh>
    <rPh sb="30" eb="32">
      <t>オクエン</t>
    </rPh>
    <rPh sb="33" eb="36">
      <t>コウネンド</t>
    </rPh>
    <rPh sb="36" eb="37">
      <t>ブン</t>
    </rPh>
    <rPh sb="37" eb="38">
      <t>フク</t>
    </rPh>
    <rPh sb="42" eb="43">
      <t>セン</t>
    </rPh>
    <rPh sb="43" eb="44">
      <t>エン</t>
    </rPh>
    <rPh sb="44" eb="46">
      <t>ミマン</t>
    </rPh>
    <rPh sb="46" eb="47">
      <t>キリ</t>
    </rPh>
    <rPh sb="47" eb="48">
      <t>シャ</t>
    </rPh>
    <phoneticPr fontId="10"/>
  </si>
  <si>
    <t>（補助率２分の１）</t>
    <phoneticPr fontId="3"/>
  </si>
  <si>
    <t>（補助率３分の１）</t>
    <phoneticPr fontId="3"/>
  </si>
  <si>
    <r>
      <t xml:space="preserve">(8)補助金所要額
</t>
    </r>
    <r>
      <rPr>
        <sz val="10"/>
        <color indexed="8"/>
        <rFont val="ＭＳ 明朝"/>
        <family val="1"/>
        <charset val="128"/>
      </rPr>
      <t>(7)×1/3
※上限１事業者につき15億円(後年度分含む)
※千円未満切捨</t>
    </r>
    <rPh sb="3" eb="6">
      <t>ホジョキン</t>
    </rPh>
    <rPh sb="6" eb="8">
      <t>ショヨウ</t>
    </rPh>
    <rPh sb="8" eb="9">
      <t>ガク</t>
    </rPh>
    <rPh sb="19" eb="21">
      <t>ジョウゲン</t>
    </rPh>
    <rPh sb="22" eb="25">
      <t>ジギョウシャ</t>
    </rPh>
    <rPh sb="30" eb="32">
      <t>オクエン</t>
    </rPh>
    <rPh sb="33" eb="36">
      <t>コウネンド</t>
    </rPh>
    <rPh sb="36" eb="37">
      <t>ブン</t>
    </rPh>
    <rPh sb="37" eb="38">
      <t>フク</t>
    </rPh>
    <rPh sb="42" eb="43">
      <t>セン</t>
    </rPh>
    <rPh sb="43" eb="44">
      <t>エン</t>
    </rPh>
    <rPh sb="44" eb="46">
      <t>ミマン</t>
    </rPh>
    <rPh sb="46" eb="47">
      <t>キリ</t>
    </rPh>
    <rPh sb="47" eb="48">
      <t>シャ</t>
    </rPh>
    <phoneticPr fontId="10"/>
  </si>
  <si>
    <t>※設備の実際の使用者により、補助率が決まります。</t>
    <rPh sb="1" eb="3">
      <t>セツビ</t>
    </rPh>
    <rPh sb="4" eb="6">
      <t>ジッサイ</t>
    </rPh>
    <rPh sb="7" eb="10">
      <t>シヨウシャ</t>
    </rPh>
    <rPh sb="14" eb="17">
      <t>ホジョリツ</t>
    </rPh>
    <rPh sb="18" eb="19">
      <t>キ</t>
    </rPh>
    <phoneticPr fontId="4"/>
  </si>
  <si>
    <t>　中小企業 (中小企業基本法（昭和３８年法律第１５４号）第２条第１項に該当しない企業者。) → 1/2</t>
    <rPh sb="1" eb="5">
      <t>チュウショウキギョウ</t>
    </rPh>
    <phoneticPr fontId="3"/>
  </si>
  <si>
    <t>　大企業 → 1/3 (ただし、「GX率先実行宣言」を行い、かつ、対策によりCO2排出量を3,000t-CO2／年以上削減する場合の補助率は1/2)</t>
    <rPh sb="1" eb="4">
      <t>ダイキギョウ</t>
    </rPh>
    <phoneticPr fontId="3"/>
  </si>
  <si>
    <t>補助率</t>
    <rPh sb="0" eb="3">
      <t>ホジョリツ</t>
    </rPh>
    <phoneticPr fontId="4"/>
  </si>
  <si>
    <t>＊下記の基本要件を満たしていることを確認し、選択してください。
代表企業として補助事業を実施する場合の基本要件
・2者以上の連携企業が当該年度の交付決定を受けていること
・直近2期で連続の債務超過がないこと（提出書類３）
連携企業として補助事業を実施する場合の基本要件
・代表企業とCO2排出削減の合意を締結していること（提出書類４）
・直近2期で連続の債務超過がないこと（提出書類３）</t>
    <rPh sb="1" eb="3">
      <t>カキ</t>
    </rPh>
    <rPh sb="4" eb="8">
      <t>キホンヨウケン</t>
    </rPh>
    <rPh sb="9" eb="10">
      <t>ミ</t>
    </rPh>
    <rPh sb="18" eb="20">
      <t>カクニン</t>
    </rPh>
    <rPh sb="22" eb="24">
      <t>センタク</t>
    </rPh>
    <rPh sb="40" eb="44">
      <t>ホジョジギョウ</t>
    </rPh>
    <rPh sb="49" eb="51">
      <t>バアイ</t>
    </rPh>
    <rPh sb="52" eb="56">
      <t>キホンヨウケン</t>
    </rPh>
    <rPh sb="105" eb="107">
      <t>テイシュツ</t>
    </rPh>
    <rPh sb="107" eb="109">
      <t>ショルイ</t>
    </rPh>
    <rPh sb="120" eb="124">
      <t>ホジョジギョウ</t>
    </rPh>
    <rPh sb="129" eb="131">
      <t>バアイ</t>
    </rPh>
    <rPh sb="132" eb="136">
      <t>キホンヨウケン</t>
    </rPh>
    <phoneticPr fontId="4"/>
  </si>
  <si>
    <t>※本計画書に、設備のシステム図・配置図・仕様書、記入内容の根拠資料等（提出書類８）を添付する。</t>
    <rPh sb="35" eb="37">
      <t>テイシュツ</t>
    </rPh>
    <rPh sb="37" eb="39">
      <t>ショルイ</t>
    </rPh>
    <phoneticPr fontId="3"/>
  </si>
  <si>
    <t>別添のとおり　※提出書類５</t>
    <phoneticPr fontId="10"/>
  </si>
  <si>
    <t>別添のとおり　※提出書類１５</t>
    <phoneticPr fontId="4"/>
  </si>
  <si>
    <t>＊補助事業の実施体制について、補助事業者内の施工管理や経理等の体制、設備の保守計画を含め記入する。
＊別添（提出書類１５）可。</t>
    <rPh sb="51" eb="53">
      <t>ベッテン</t>
    </rPh>
    <rPh sb="54" eb="56">
      <t>テイシュツ</t>
    </rPh>
    <rPh sb="56" eb="58">
      <t>ショルイ</t>
    </rPh>
    <rPh sb="61" eb="62">
      <t>カ</t>
    </rPh>
    <phoneticPr fontId="10"/>
  </si>
  <si>
    <t>別添のとおり　※提出書類１６・１７</t>
    <phoneticPr fontId="10"/>
  </si>
  <si>
    <t>＊設備導入後の資金回収年数等の事業計画を示してください。
＊設備導入及びその後の運用までの事業全体のキャッシュフロー図 （提出書類１６）を添付してください。
＊キャッシュフロー図には、導入予定の具体的な設備、ビジネスモデルの考え方、事業の実施体制、、キャッシュフロー作成の考え方、イニシャルコスト合計及び内訳、年間のランニングコスト合計及び内訳、更新費合計及び内訳、年間の収益合計及び内訳、想定する事業の見通し、提案事業の途絶リスク分析、上記のリスクに対する想定対応、事業期間全体の収支の概要を記入してください。
＊補助事業完了後の稼働率等（提出書類１７）の算出をしてください。</t>
    <rPh sb="1" eb="3">
      <t>セツビ</t>
    </rPh>
    <rPh sb="20" eb="21">
      <t>シメ</t>
    </rPh>
    <rPh sb="247" eb="249">
      <t>キニュウ</t>
    </rPh>
    <phoneticPr fontId="10"/>
  </si>
  <si>
    <t>別添のとおり　※提出書類１８・１９</t>
    <phoneticPr fontId="10"/>
  </si>
  <si>
    <t>＊設備等の導入及び運用管理等に係る資金の調達方法については、資金調達計画（調達方法、時期、金額）がわかるように記載した資金繰り表（提出書類１８）を添付した上で、具体的に示してください。
また、資金の調達にあたっての民間資金活用の可能性についても説明してください。
＊補助事業に必要な資金は予め予算として確保し、補助事業の遂行に資金繰りによる影響がないことを明記してください。
＊補助金は補助事業の完了後（３月末）に交付されるため、工事業者への支払いに補助金を予定しないでください。
＊資金調達計画の詳細がわかる資料（自己資金または銀行等融資における合意資料、融資認可状況）（提出書類１９）を添付してください。</t>
    <rPh sb="7" eb="8">
      <t>オヨ</t>
    </rPh>
    <rPh sb="55" eb="57">
      <t>キサイ</t>
    </rPh>
    <rPh sb="59" eb="62">
      <t>シキング</t>
    </rPh>
    <rPh sb="63" eb="64">
      <t>ヒョウ</t>
    </rPh>
    <rPh sb="65" eb="67">
      <t>テイシュツ</t>
    </rPh>
    <rPh sb="67" eb="69">
      <t>ショルイ</t>
    </rPh>
    <rPh sb="73" eb="75">
      <t>テンプ</t>
    </rPh>
    <rPh sb="77" eb="78">
      <t>ウエ</t>
    </rPh>
    <rPh sb="163" eb="166">
      <t>シキング</t>
    </rPh>
    <rPh sb="242" eb="248">
      <t>シキンチョウタツケイカク</t>
    </rPh>
    <rPh sb="249" eb="251">
      <t>ショウサイ</t>
    </rPh>
    <rPh sb="255" eb="257">
      <t>シリョウ</t>
    </rPh>
    <rPh sb="258" eb="262">
      <t>ジコシキン</t>
    </rPh>
    <rPh sb="265" eb="267">
      <t>ギンコウ</t>
    </rPh>
    <rPh sb="267" eb="268">
      <t>ナド</t>
    </rPh>
    <rPh sb="268" eb="270">
      <t>ユウシ</t>
    </rPh>
    <rPh sb="274" eb="278">
      <t>ゴウイシリョウ</t>
    </rPh>
    <rPh sb="279" eb="281">
      <t>ユウシ</t>
    </rPh>
    <rPh sb="281" eb="283">
      <t>ニンカ</t>
    </rPh>
    <rPh sb="283" eb="285">
      <t>ジョウキョウ</t>
    </rPh>
    <rPh sb="295" eb="297">
      <t>テンプ</t>
    </rPh>
    <phoneticPr fontId="10"/>
  </si>
  <si>
    <t>＊賃金引上げ計画がある場合は、「計画あり」を選択し、対前年度比（又は対前年比）の賃金増加率等、具体的な内容を別添様式に記入し提出してください。（提出書類２１）
＊賃金引上げ計画がない場合は、「計画なし」を選択してください。</t>
    <rPh sb="1" eb="3">
      <t>チンギン</t>
    </rPh>
    <rPh sb="3" eb="5">
      <t>ヒキア</t>
    </rPh>
    <rPh sb="6" eb="8">
      <t>ケイカク</t>
    </rPh>
    <rPh sb="11" eb="13">
      <t>バアイ</t>
    </rPh>
    <rPh sb="22" eb="24">
      <t>センタク</t>
    </rPh>
    <rPh sb="47" eb="50">
      <t>グタイテキ</t>
    </rPh>
    <rPh sb="51" eb="53">
      <t>ナイヨウ</t>
    </rPh>
    <rPh sb="54" eb="56">
      <t>ベッテン</t>
    </rPh>
    <rPh sb="56" eb="58">
      <t>ヨウシキ</t>
    </rPh>
    <rPh sb="59" eb="61">
      <t>キニュウ</t>
    </rPh>
    <rPh sb="62" eb="64">
      <t>テイシュツ</t>
    </rPh>
    <rPh sb="81" eb="83">
      <t>チンギン</t>
    </rPh>
    <rPh sb="83" eb="85">
      <t>ヒキア</t>
    </rPh>
    <rPh sb="86" eb="88">
      <t>ケイカク</t>
    </rPh>
    <rPh sb="91" eb="93">
      <t>バアイ</t>
    </rPh>
    <rPh sb="96" eb="98">
      <t>ケイカク</t>
    </rPh>
    <rPh sb="102" eb="104">
      <t>センタク</t>
    </rPh>
    <phoneticPr fontId="10"/>
  </si>
  <si>
    <t>設備更新等の内容</t>
    <rPh sb="0" eb="2">
      <t>セツビ</t>
    </rPh>
    <rPh sb="2" eb="4">
      <t>コウシン</t>
    </rPh>
    <rPh sb="6" eb="8">
      <t>ナイヨウ</t>
    </rPh>
    <phoneticPr fontId="4"/>
  </si>
  <si>
    <t>【別紙1-1】</t>
    <rPh sb="1" eb="3">
      <t>ベッシ</t>
    </rPh>
    <phoneticPr fontId="10"/>
  </si>
  <si>
    <t>別紙1-2　実施計画書　補助事業概要</t>
    <rPh sb="0" eb="2">
      <t>ベッシ</t>
    </rPh>
    <rPh sb="6" eb="8">
      <t>ジッシ</t>
    </rPh>
    <rPh sb="8" eb="10">
      <t>ケイカク</t>
    </rPh>
    <rPh sb="10" eb="11">
      <t>ショ</t>
    </rPh>
    <rPh sb="12" eb="14">
      <t>ホジョ</t>
    </rPh>
    <rPh sb="14" eb="16">
      <t>ジギョウ</t>
    </rPh>
    <rPh sb="16" eb="18">
      <t>ガイヨウ</t>
    </rPh>
    <phoneticPr fontId="23"/>
  </si>
  <si>
    <t>別紙1-3　実施計画書　導入前後比較図</t>
    <rPh sb="0" eb="2">
      <t>ベッシ</t>
    </rPh>
    <rPh sb="6" eb="8">
      <t>ジッシ</t>
    </rPh>
    <rPh sb="8" eb="10">
      <t>ケイカク</t>
    </rPh>
    <rPh sb="10" eb="11">
      <t>ショ</t>
    </rPh>
    <rPh sb="12" eb="14">
      <t>ドウニュウ</t>
    </rPh>
    <rPh sb="14" eb="16">
      <t>ゼンゴ</t>
    </rPh>
    <rPh sb="16" eb="18">
      <t>ヒカク</t>
    </rPh>
    <rPh sb="18" eb="19">
      <t>ズ</t>
    </rPh>
    <phoneticPr fontId="23"/>
  </si>
  <si>
    <t>別紙1-4　実施計画書　CO2排出量等</t>
    <rPh sb="0" eb="2">
      <t>ベッシ</t>
    </rPh>
    <rPh sb="6" eb="8">
      <t>ジッシ</t>
    </rPh>
    <rPh sb="8" eb="10">
      <t>ケイカク</t>
    </rPh>
    <rPh sb="10" eb="11">
      <t>ショ</t>
    </rPh>
    <rPh sb="15" eb="17">
      <t>ハイシュツ</t>
    </rPh>
    <rPh sb="17" eb="18">
      <t>リョウ</t>
    </rPh>
    <rPh sb="18" eb="19">
      <t>トウ</t>
    </rPh>
    <phoneticPr fontId="23"/>
  </si>
  <si>
    <r>
      <t>様式第１ 交付申請書 （電子データは</t>
    </r>
    <r>
      <rPr>
        <u/>
        <sz val="9"/>
        <color rgb="FF000000"/>
        <rFont val="Meiryo UI"/>
        <family val="3"/>
        <charset val="128"/>
      </rPr>
      <t>Excel</t>
    </r>
    <r>
      <rPr>
        <sz val="9"/>
        <color rgb="FF000000"/>
        <rFont val="Meiryo UI"/>
        <family val="3"/>
        <charset val="128"/>
      </rPr>
      <t>形式のまま提出すること。）</t>
    </r>
    <rPh sb="0" eb="2">
      <t>ヨウシキ</t>
    </rPh>
    <rPh sb="2" eb="3">
      <t>ダイ</t>
    </rPh>
    <rPh sb="5" eb="7">
      <t>コウフ</t>
    </rPh>
    <rPh sb="7" eb="10">
      <t>シンセイショ</t>
    </rPh>
    <phoneticPr fontId="10"/>
  </si>
  <si>
    <r>
      <t>別紙１ 実施計画書 （電子データは</t>
    </r>
    <r>
      <rPr>
        <u/>
        <sz val="9"/>
        <color rgb="FF000000"/>
        <rFont val="Meiryo UI"/>
        <family val="3"/>
        <charset val="128"/>
      </rPr>
      <t>Excel</t>
    </r>
    <r>
      <rPr>
        <sz val="9"/>
        <color rgb="FF000000"/>
        <rFont val="Meiryo UI"/>
        <family val="3"/>
        <charset val="128"/>
      </rPr>
      <t>形式のまま提出すること。）</t>
    </r>
    <rPh sb="0" eb="2">
      <t>ベッシ</t>
    </rPh>
    <rPh sb="4" eb="6">
      <t>ジッシ</t>
    </rPh>
    <rPh sb="6" eb="9">
      <t>ケイカクショ</t>
    </rPh>
    <rPh sb="11" eb="13">
      <t>デンシ</t>
    </rPh>
    <rPh sb="22" eb="24">
      <t>ケイシキ</t>
    </rPh>
    <phoneticPr fontId="10"/>
  </si>
  <si>
    <r>
      <t>別紙２ 経費内訳 （電子データは</t>
    </r>
    <r>
      <rPr>
        <u/>
        <sz val="9"/>
        <color rgb="FF000000"/>
        <rFont val="Meiryo UI"/>
        <family val="3"/>
        <charset val="128"/>
      </rPr>
      <t>Excel</t>
    </r>
    <r>
      <rPr>
        <sz val="9"/>
        <color rgb="FF000000"/>
        <rFont val="Meiryo UI"/>
        <family val="3"/>
        <charset val="128"/>
      </rPr>
      <t>形式のまま提出すること。）</t>
    </r>
    <rPh sb="0" eb="2">
      <t>ベッシ</t>
    </rPh>
    <rPh sb="4" eb="6">
      <t>ケイヒ</t>
    </rPh>
    <rPh sb="6" eb="8">
      <t>ウチワケ</t>
    </rPh>
    <phoneticPr fontId="10"/>
  </si>
  <si>
    <t>＊GXリーグの宣言もしくは、CO2排出削減のための取組について記入してください。
＊デコ活応援団への参画、デコ活宣言の実施等のデコ活に関する取組み状況等（提出書類１２）を記入し添付してください。
＊GX要件を満たすことの表明書(代表企業または連携企業用：提出書類１３)を確認・記入し添付してください。</t>
    <rPh sb="77" eb="79">
      <t>テイシュツ</t>
    </rPh>
    <rPh sb="79" eb="81">
      <t>ショルイ</t>
    </rPh>
    <rPh sb="88" eb="90">
      <t>テンプ</t>
    </rPh>
    <rPh sb="123" eb="125">
      <t>レンケイ</t>
    </rPh>
    <rPh sb="125" eb="128">
      <t>キギョウヨウ</t>
    </rPh>
    <rPh sb="129" eb="131">
      <t>テイシュツ</t>
    </rPh>
    <rPh sb="131" eb="133">
      <t>ショルイ</t>
    </rPh>
    <phoneticPr fontId="3"/>
  </si>
  <si>
    <t>【CO2削減効果の算定根拠】提出書類６のとおり</t>
    <phoneticPr fontId="3"/>
  </si>
  <si>
    <t>＊「提出書類６のとおり」と記入し、環境省の「設備更新等によるCO2削減効果の算定ツール」により、事業の直接効果を算定し、同ファイルを添付してください。 
  この算定ツールで算定困難な場合は、原則として SHIFT事業 CO2削減対策の効果算定ガイドラインに則って、算定を実施してください。なお、効果算定の計算過程・計算式等は添付（提出書類７）してください。</t>
    <phoneticPr fontId="3"/>
  </si>
  <si>
    <t>令和　年　月　　日</t>
    <phoneticPr fontId="4"/>
  </si>
  <si>
    <t>要(記入不要)</t>
    <rPh sb="2" eb="6">
      <t>キニュウフヨウ</t>
    </rPh>
    <phoneticPr fontId="3"/>
  </si>
  <si>
    <t>氏名又は名称</t>
    <phoneticPr fontId="10"/>
  </si>
  <si>
    <t xml:space="preserve">   年度までに給与総額の増加率を</t>
    <rPh sb="3" eb="5">
      <t>ネンド</t>
    </rPh>
    <phoneticPr fontId="23"/>
  </si>
  <si>
    <r>
      <t>交付申請書および資料作成は、</t>
    </r>
    <r>
      <rPr>
        <sz val="11"/>
        <color rgb="FFFF0000"/>
        <rFont val="Meiryo UI"/>
        <family val="3"/>
        <charset val="128"/>
      </rPr>
      <t>排出削減事業所単位</t>
    </r>
    <r>
      <rPr>
        <sz val="11"/>
        <color theme="1"/>
        <rFont val="Meiryo UI"/>
        <family val="3"/>
        <charset val="128"/>
      </rPr>
      <t>で行い、事業者名で提出ください。</t>
    </r>
    <rPh sb="0" eb="2">
      <t>コウフ</t>
    </rPh>
    <rPh sb="2" eb="5">
      <t>シンセイショ</t>
    </rPh>
    <rPh sb="8" eb="10">
      <t>シリョウ</t>
    </rPh>
    <rPh sb="10" eb="12">
      <t>サクセイ</t>
    </rPh>
    <rPh sb="14" eb="16">
      <t>ハイシュツ</t>
    </rPh>
    <rPh sb="16" eb="18">
      <t>サクゲン</t>
    </rPh>
    <rPh sb="18" eb="21">
      <t>ジギョウショ</t>
    </rPh>
    <rPh sb="21" eb="23">
      <t>タンイ</t>
    </rPh>
    <rPh sb="24" eb="25">
      <t>オコナ</t>
    </rPh>
    <rPh sb="27" eb="30">
      <t>ジギョウシャ</t>
    </rPh>
    <rPh sb="30" eb="31">
      <t>メイ</t>
    </rPh>
    <rPh sb="32" eb="34">
      <t>テイシュツ</t>
    </rPh>
    <phoneticPr fontId="4"/>
  </si>
  <si>
    <t>（R)</t>
    <phoneticPr fontId="4"/>
  </si>
  <si>
    <t>使用者名（事業者名）</t>
    <rPh sb="0" eb="3">
      <t>シヨウシャ</t>
    </rPh>
    <rPh sb="3" eb="4">
      <t>メイ</t>
    </rPh>
    <rPh sb="5" eb="9">
      <t>ジギョウシャメイ</t>
    </rPh>
    <phoneticPr fontId="23"/>
  </si>
  <si>
    <t>(5)基準額
採択通知書の基準額を入力する。</t>
    <rPh sb="3" eb="5">
      <t>キジュン</t>
    </rPh>
    <rPh sb="5" eb="6">
      <t>ガク</t>
    </rPh>
    <phoneticPr fontId="10"/>
  </si>
  <si>
    <t>令和○年×月</t>
    <phoneticPr fontId="3"/>
  </si>
  <si>
    <t>←購入予定時期の記載例は以下の通りです。</t>
    <rPh sb="1" eb="5">
      <t>コウニュウヨテイ</t>
    </rPh>
    <rPh sb="5" eb="7">
      <t>ジキ</t>
    </rPh>
    <rPh sb="8" eb="11">
      <t>キサイレイ</t>
    </rPh>
    <rPh sb="12" eb="14">
      <t>イカ</t>
    </rPh>
    <rPh sb="15" eb="16">
      <t>トオ</t>
    </rPh>
    <phoneticPr fontId="3"/>
  </si>
  <si>
    <t xml:space="preserve">＊事業の実施スケジュールを別紙（提出書類５：事業実施スケジュール）で添付してください。
＊複数年度にわたる事業の場合は、全工程を含めた実施スケジュールとし、年度ごとに工事を切り分けて記載すること。 </t>
    <rPh sb="14" eb="15">
      <t>シ</t>
    </rPh>
    <rPh sb="16" eb="18">
      <t>テイシュツ</t>
    </rPh>
    <rPh sb="18" eb="20">
      <t>ショルイ</t>
    </rPh>
    <rPh sb="22" eb="24">
      <t>ジギョウ</t>
    </rPh>
    <rPh sb="24" eb="26">
      <t>ジッシ</t>
    </rPh>
    <phoneticPr fontId="10"/>
  </si>
  <si>
    <t>シェアードセービング契約方式で利用</t>
    <rPh sb="10" eb="12">
      <t>ケイヤク</t>
    </rPh>
    <rPh sb="12" eb="14">
      <t>ホウシキ</t>
    </rPh>
    <rPh sb="15" eb="17">
      <t>リヨウ</t>
    </rPh>
    <phoneticPr fontId="4"/>
  </si>
  <si>
    <t>⾒積書</t>
    <phoneticPr fontId="3"/>
  </si>
  <si>
    <t>★以下の資料番号及びファイル名でご提出ください。（）内は説明書きです。
   同じ分類の資料が複数ある場合は、資料番号に枝番を付けてください。</t>
    <phoneticPr fontId="3"/>
  </si>
  <si>
    <r>
      <t>代表事業者および共同事業者の直近２期分の財務諸表（貸借対照表、損益計算書）</t>
    </r>
    <r>
      <rPr>
        <b/>
        <sz val="9"/>
        <color rgb="FFFF0000"/>
        <rFont val="Meiryo UI"/>
        <family val="3"/>
        <charset val="128"/>
      </rPr>
      <t>※１</t>
    </r>
    <phoneticPr fontId="3"/>
  </si>
  <si>
    <r>
      <t>事業実施スケジュール　</t>
    </r>
    <r>
      <rPr>
        <b/>
        <sz val="9"/>
        <color rgb="FFFF0000"/>
        <rFont val="Meiryo UI"/>
        <family val="3"/>
        <charset val="128"/>
      </rPr>
      <t>※２</t>
    </r>
    <phoneticPr fontId="3"/>
  </si>
  <si>
    <r>
      <t>LD-Tech 認証製品に関する資料　</t>
    </r>
    <r>
      <rPr>
        <b/>
        <sz val="9"/>
        <color rgb="FFFF0000"/>
        <rFont val="Meiryo UI"/>
        <family val="3"/>
        <charset val="128"/>
      </rPr>
      <t>※３</t>
    </r>
    <phoneticPr fontId="3"/>
  </si>
  <si>
    <r>
      <t>消費税免税事業者に関する資料　</t>
    </r>
    <r>
      <rPr>
        <b/>
        <sz val="9"/>
        <color rgb="FFFF0000"/>
        <rFont val="Meiryo UI"/>
        <family val="3"/>
        <charset val="128"/>
      </rPr>
      <t>※３</t>
    </r>
    <phoneticPr fontId="3"/>
  </si>
  <si>
    <r>
      <t>温室効果ガスの削減⽬標の設定および「デコ活」に関する資料　</t>
    </r>
    <r>
      <rPr>
        <b/>
        <sz val="9"/>
        <color rgb="FFFF0000"/>
        <rFont val="Meiryo UI"/>
        <family val="3"/>
        <charset val="128"/>
      </rPr>
      <t>※３</t>
    </r>
    <phoneticPr fontId="3"/>
  </si>
  <si>
    <r>
      <t>対象設備に関するリース／ESCO 契約書等（案）、リース料／ESCO 料⾦計算書（任意様式）　</t>
    </r>
    <r>
      <rPr>
        <b/>
        <sz val="9"/>
        <color rgb="FFFF0000"/>
        <rFont val="Meiryo UI"/>
        <family val="3"/>
        <charset val="128"/>
      </rPr>
      <t>※３</t>
    </r>
    <phoneticPr fontId="3"/>
  </si>
  <si>
    <r>
      <t>その他事業内容に必要な補足資料　</t>
    </r>
    <r>
      <rPr>
        <b/>
        <sz val="9"/>
        <color rgb="FFFF0000"/>
        <rFont val="Meiryo UI"/>
        <family val="3"/>
        <charset val="128"/>
      </rPr>
      <t>※３</t>
    </r>
    <r>
      <rPr>
        <sz val="9"/>
        <color theme="1"/>
        <rFont val="Meiryo UI"/>
        <family val="3"/>
        <charset val="128"/>
      </rPr>
      <t xml:space="preserve">
（交付申請書に記載した内容の根拠や補足説明となる資料等）</t>
    </r>
    <phoneticPr fontId="3"/>
  </si>
  <si>
    <r>
      <t>様式第１別添 1 　固定価格買取制度の設備認定に関する誓約書　</t>
    </r>
    <r>
      <rPr>
        <b/>
        <sz val="9"/>
        <color rgb="FFFF0000"/>
        <rFont val="Meiryo UI"/>
        <family val="3"/>
        <charset val="128"/>
      </rPr>
      <t>※３</t>
    </r>
    <phoneticPr fontId="3"/>
  </si>
  <si>
    <r>
      <t xml:space="preserve">賃上げ表明書 </t>
    </r>
    <r>
      <rPr>
        <b/>
        <sz val="9"/>
        <color rgb="FFFF0000"/>
        <rFont val="Meiryo UI"/>
        <family val="3"/>
        <charset val="128"/>
      </rPr>
      <t>※３</t>
    </r>
    <r>
      <rPr>
        <sz val="9"/>
        <color theme="1"/>
        <rFont val="Meiryo UI"/>
        <family val="3"/>
        <charset val="128"/>
      </rPr>
      <t xml:space="preserve">
（交付規程第３条第３項第二号の規程に基づいて共同で申請する場合は、共同事業者も提出すること。）</t>
    </r>
    <rPh sb="0" eb="2">
      <t>チンア</t>
    </rPh>
    <rPh sb="3" eb="5">
      <t>ヒョウメイ</t>
    </rPh>
    <rPh sb="5" eb="6">
      <t>ショ</t>
    </rPh>
    <rPh sb="11" eb="15">
      <t>コウフキテイ</t>
    </rPh>
    <rPh sb="15" eb="16">
      <t>ダイ</t>
    </rPh>
    <rPh sb="17" eb="18">
      <t>ジョウ</t>
    </rPh>
    <rPh sb="18" eb="19">
      <t>ダイ</t>
    </rPh>
    <rPh sb="20" eb="21">
      <t>コウ</t>
    </rPh>
    <rPh sb="21" eb="22">
      <t>ダイ</t>
    </rPh>
    <rPh sb="22" eb="24">
      <t>ニゴウ</t>
    </rPh>
    <rPh sb="25" eb="27">
      <t>キテイ</t>
    </rPh>
    <rPh sb="28" eb="29">
      <t>モト</t>
    </rPh>
    <rPh sb="32" eb="34">
      <t>キョウドウ</t>
    </rPh>
    <rPh sb="35" eb="37">
      <t>シンセイ</t>
    </rPh>
    <rPh sb="39" eb="41">
      <t>バアイ</t>
    </rPh>
    <rPh sb="43" eb="45">
      <t>キョウドウ</t>
    </rPh>
    <rPh sb="45" eb="48">
      <t>ジギョウシャ</t>
    </rPh>
    <rPh sb="49" eb="51">
      <t>テイシュツ</t>
    </rPh>
    <phoneticPr fontId="10"/>
  </si>
  <si>
    <t>※本交付申請前にすでに提出されている書類については添付を省略して差し支えありません。
※１　申請時に、法⼈の設⽴から1会計年度を経過していない場合には、申請年度の事業計画及び収⽀予算を、法⼈の設⽴から
　　　　1会計年度を経過し、かつ、2会計年度を経過していない場合には、直近の1決算期に関する貸借対照表、損益計算書を
　　　　提出ください。 
※２　事業実施スケジュールは、指定様式（Excel）を⽤い、事業開始時期（発注時期）から完了までの概略計画を提出する。
※３　提出が必要な場合のみ。</t>
    <phoneticPr fontId="10"/>
  </si>
  <si>
    <t>※３　補助事業を令和７年度に実施する場合に記載・提出ください。（補助率1/2の設備を記載）</t>
    <rPh sb="3" eb="5">
      <t>ホジョ</t>
    </rPh>
    <rPh sb="5" eb="7">
      <t>ジギョウ</t>
    </rPh>
    <rPh sb="8" eb="10">
      <t>レイワ</t>
    </rPh>
    <rPh sb="11" eb="13">
      <t>ネンド</t>
    </rPh>
    <rPh sb="14" eb="16">
      <t>ジッシ</t>
    </rPh>
    <rPh sb="18" eb="20">
      <t>バアイ</t>
    </rPh>
    <rPh sb="21" eb="23">
      <t>キサイ</t>
    </rPh>
    <rPh sb="24" eb="26">
      <t>テイシュツ</t>
    </rPh>
    <rPh sb="32" eb="35">
      <t>ホジョリツ</t>
    </rPh>
    <rPh sb="39" eb="41">
      <t>セツビ</t>
    </rPh>
    <phoneticPr fontId="4"/>
  </si>
  <si>
    <t>※８　補助事業を令和９年度に実施する場合に記載・提出ください。（補助率1/3の設備を記載）</t>
    <rPh sb="3" eb="5">
      <t>ホジョ</t>
    </rPh>
    <rPh sb="5" eb="7">
      <t>ジギョウ</t>
    </rPh>
    <rPh sb="8" eb="10">
      <t>レイワ</t>
    </rPh>
    <rPh sb="11" eb="13">
      <t>ネンド</t>
    </rPh>
    <rPh sb="14" eb="16">
      <t>ジッシ</t>
    </rPh>
    <rPh sb="18" eb="20">
      <t>バアイ</t>
    </rPh>
    <rPh sb="21" eb="23">
      <t>キサイ</t>
    </rPh>
    <rPh sb="24" eb="26">
      <t>テイシュツ</t>
    </rPh>
    <rPh sb="32" eb="35">
      <t>ホジョリツ</t>
    </rPh>
    <rPh sb="39" eb="41">
      <t>セツビ</t>
    </rPh>
    <phoneticPr fontId="4"/>
  </si>
  <si>
    <t>このシートには、令和７年度の事業費（補助率1/2の設備を記入する。）を記入してください。</t>
    <rPh sb="8" eb="10">
      <t>レイワ</t>
    </rPh>
    <rPh sb="11" eb="13">
      <t>ネンド</t>
    </rPh>
    <rPh sb="14" eb="17">
      <t>ジギョウヒ</t>
    </rPh>
    <rPh sb="18" eb="21">
      <t>ホジョリツ</t>
    </rPh>
    <rPh sb="25" eb="27">
      <t>セツビ</t>
    </rPh>
    <rPh sb="28" eb="30">
      <t>キニュウ</t>
    </rPh>
    <rPh sb="35" eb="37">
      <t>キニュウ</t>
    </rPh>
    <phoneticPr fontId="10"/>
  </si>
  <si>
    <t>このシートには、令和７年度の事業費（補助率1/3の設備を記入する。）を記入してください。</t>
    <rPh sb="8" eb="10">
      <t>レイワ</t>
    </rPh>
    <rPh sb="11" eb="13">
      <t>ネンド</t>
    </rPh>
    <rPh sb="14" eb="17">
      <t>ジギョウヒ</t>
    </rPh>
    <rPh sb="18" eb="21">
      <t>ホジョリツ</t>
    </rPh>
    <rPh sb="25" eb="27">
      <t>セツビ</t>
    </rPh>
    <rPh sb="28" eb="30">
      <t>キニュウ</t>
    </rPh>
    <rPh sb="35" eb="37">
      <t>キニュウ</t>
    </rPh>
    <phoneticPr fontId="10"/>
  </si>
  <si>
    <t>このシートには、令和８年度の事業費（補助率1/2の設備を記入する。）を記入してください。</t>
    <rPh sb="8" eb="10">
      <t>レイワ</t>
    </rPh>
    <rPh sb="11" eb="13">
      <t>ネンド</t>
    </rPh>
    <rPh sb="14" eb="17">
      <t>ジギョウヒ</t>
    </rPh>
    <rPh sb="25" eb="27">
      <t>セツビ</t>
    </rPh>
    <rPh sb="28" eb="30">
      <t>キニュウ</t>
    </rPh>
    <rPh sb="35" eb="37">
      <t>キニュウ</t>
    </rPh>
    <phoneticPr fontId="10"/>
  </si>
  <si>
    <t>このシートには、令和８年度の事業費（補助率1/3の設備を記入する。）を記入してください。</t>
    <rPh sb="8" eb="10">
      <t>レイワ</t>
    </rPh>
    <rPh sb="11" eb="13">
      <t>ネンド</t>
    </rPh>
    <rPh sb="14" eb="17">
      <t>ジギョウヒ</t>
    </rPh>
    <rPh sb="25" eb="27">
      <t>セツビ</t>
    </rPh>
    <rPh sb="28" eb="30">
      <t>キニュウ</t>
    </rPh>
    <rPh sb="35" eb="37">
      <t>キニュウ</t>
    </rPh>
    <phoneticPr fontId="10"/>
  </si>
  <si>
    <t>このシートには、令和９年度の事業費（補助率1/2の設備を記入する。）を記入してください。</t>
    <rPh sb="8" eb="10">
      <t>レイワ</t>
    </rPh>
    <rPh sb="11" eb="13">
      <t>ネンド</t>
    </rPh>
    <rPh sb="14" eb="17">
      <t>ジギョウヒ</t>
    </rPh>
    <rPh sb="25" eb="27">
      <t>セツビ</t>
    </rPh>
    <rPh sb="28" eb="30">
      <t>キニュウ</t>
    </rPh>
    <rPh sb="35" eb="37">
      <t>キニュウ</t>
    </rPh>
    <phoneticPr fontId="10"/>
  </si>
  <si>
    <t>このシートには、令和９年度の事業費（補助率1/3の設備を記入する。）を記入してください。</t>
    <rPh sb="8" eb="10">
      <t>レイワ</t>
    </rPh>
    <rPh sb="11" eb="13">
      <t>ネンド</t>
    </rPh>
    <rPh sb="14" eb="17">
      <t>ジギョウヒ</t>
    </rPh>
    <rPh sb="25" eb="27">
      <t>セツビ</t>
    </rPh>
    <rPh sb="28" eb="30">
      <t>キニュウ</t>
    </rPh>
    <rPh sb="35" eb="37">
      <t>キニュウ</t>
    </rPh>
    <phoneticPr fontId="10"/>
  </si>
  <si>
    <t>【様式第１】交付申請書</t>
    <phoneticPr fontId="3"/>
  </si>
  <si>
    <t>【様式第１】交付申請書（連名共同申請用）</t>
    <phoneticPr fontId="3"/>
  </si>
  <si>
    <t>【別紙1-1】実施計画書_企業概要</t>
    <phoneticPr fontId="3"/>
  </si>
  <si>
    <t>【別紙1-2】実施計画書_補助事業概要</t>
    <phoneticPr fontId="3"/>
  </si>
  <si>
    <t>【別紙1-3】実施計画書_導入前後比較図</t>
    <phoneticPr fontId="3"/>
  </si>
  <si>
    <t>【別紙1-4】実施計画書_CO2排出量等</t>
    <phoneticPr fontId="3"/>
  </si>
  <si>
    <t>※４　補助事業を令和８年度に実施する場合に記載・提出ください。（補助率1/2の設備を記載）</t>
    <rPh sb="3" eb="5">
      <t>ホジョ</t>
    </rPh>
    <rPh sb="5" eb="7">
      <t>ジギョウ</t>
    </rPh>
    <rPh sb="8" eb="10">
      <t>レイワ</t>
    </rPh>
    <rPh sb="11" eb="13">
      <t>ネンド</t>
    </rPh>
    <rPh sb="14" eb="16">
      <t>ジッシ</t>
    </rPh>
    <rPh sb="18" eb="20">
      <t>バアイ</t>
    </rPh>
    <rPh sb="21" eb="23">
      <t>キサイ</t>
    </rPh>
    <rPh sb="24" eb="26">
      <t>テイシュツ</t>
    </rPh>
    <phoneticPr fontId="4"/>
  </si>
  <si>
    <t>※５　補助事業を令和９年度に実施する場合に記載・提出ください。（補助率1/2の設備を記載）</t>
    <rPh sb="3" eb="5">
      <t>ホジョ</t>
    </rPh>
    <rPh sb="5" eb="7">
      <t>ジギョウ</t>
    </rPh>
    <rPh sb="8" eb="10">
      <t>レイワ</t>
    </rPh>
    <rPh sb="11" eb="13">
      <t>ネンド</t>
    </rPh>
    <rPh sb="14" eb="16">
      <t>ジッシ</t>
    </rPh>
    <rPh sb="18" eb="20">
      <t>バアイ</t>
    </rPh>
    <rPh sb="21" eb="23">
      <t>キサイ</t>
    </rPh>
    <rPh sb="24" eb="26">
      <t>テイシュツ</t>
    </rPh>
    <phoneticPr fontId="4"/>
  </si>
  <si>
    <t>※６　補助事業を令和７年度に実施する場合に記載・提出ください。（補助率1/3の設備を記載）</t>
    <rPh sb="3" eb="5">
      <t>ホジョ</t>
    </rPh>
    <rPh sb="5" eb="7">
      <t>ジギョウ</t>
    </rPh>
    <rPh sb="8" eb="10">
      <t>レイワ</t>
    </rPh>
    <rPh sb="11" eb="13">
      <t>ネンド</t>
    </rPh>
    <rPh sb="14" eb="16">
      <t>ジッシ</t>
    </rPh>
    <rPh sb="18" eb="20">
      <t>バアイ</t>
    </rPh>
    <rPh sb="21" eb="23">
      <t>キサイ</t>
    </rPh>
    <rPh sb="24" eb="26">
      <t>テイシュツ</t>
    </rPh>
    <rPh sb="32" eb="35">
      <t>ホジョリツ</t>
    </rPh>
    <rPh sb="39" eb="41">
      <t>セツビ</t>
    </rPh>
    <phoneticPr fontId="4"/>
  </si>
  <si>
    <t>※７　補助事業を令和８年度に実施する場合に記載・提出ください。（補助率1/3の設備を記載）</t>
    <rPh sb="3" eb="5">
      <t>ホジョ</t>
    </rPh>
    <rPh sb="5" eb="7">
      <t>ジギョウ</t>
    </rPh>
    <rPh sb="8" eb="10">
      <t>レイワ</t>
    </rPh>
    <rPh sb="11" eb="13">
      <t>ネンド</t>
    </rPh>
    <rPh sb="14" eb="16">
      <t>ジッシ</t>
    </rPh>
    <rPh sb="18" eb="20">
      <t>バアイ</t>
    </rPh>
    <rPh sb="21" eb="23">
      <t>キサイ</t>
    </rPh>
    <rPh sb="24" eb="26">
      <t>テイシュツ</t>
    </rPh>
    <rPh sb="32" eb="35">
      <t>ホジョリツ</t>
    </rPh>
    <rPh sb="39" eb="41">
      <t>セツビ</t>
    </rPh>
    <phoneticPr fontId="4"/>
  </si>
  <si>
    <t>※本交付申請前にすでに提出されている書類については添付を省略して差し支えありません。</t>
  </si>
  <si>
    <t>【別紙２】（補助率２分の１）R７年度経費内訳</t>
    <phoneticPr fontId="3"/>
  </si>
  <si>
    <t>【別紙２】（補助率２分の１）R８年度経費内訳</t>
    <phoneticPr fontId="3"/>
  </si>
  <si>
    <t>【別紙２】（補助率２分の１）R９年度経費内訳</t>
    <phoneticPr fontId="3"/>
  </si>
  <si>
    <t>【別紙２】（補助率２分の１）複数年度経費内訳</t>
    <phoneticPr fontId="3"/>
  </si>
  <si>
    <t>【別紙２】（補助率３分の１）R７年度経費内訳</t>
    <phoneticPr fontId="3"/>
  </si>
  <si>
    <t>【別紙２】（補助率３分の１）R８年度経費内訳</t>
    <phoneticPr fontId="3"/>
  </si>
  <si>
    <t>【別紙２】（補助率３分の１）R９年度経費内訳</t>
    <phoneticPr fontId="3"/>
  </si>
  <si>
    <t>【別紙２】（補助率３分の１）複数年度経費内訳</t>
    <phoneticPr fontId="3"/>
  </si>
  <si>
    <t>全事業期間における主要設備の補助対象経費　＞＝　全事業期間におけるLED設備の補助対象経費の場合</t>
  </si>
  <si>
    <t>↓</t>
  </si>
  <si>
    <t>LEDの補助基本額はそのまま。</t>
  </si>
  <si>
    <t>全事業期間における主要設備の補助対象経費　＜　全事業期間におけるLED設備の補助対象経費の場合</t>
  </si>
  <si>
    <t>LEDの補助基本額＝全事業期間における主要設備の補助基本額</t>
  </si>
  <si>
    <t>※LEDが複数年度に分かれる場合は、年度ごとに按分する。</t>
  </si>
  <si>
    <t>例</t>
    <rPh sb="0" eb="1">
      <t>レイ</t>
    </rPh>
    <phoneticPr fontId="3"/>
  </si>
  <si>
    <t>全事業期間の主要設備金額　700万円</t>
  </si>
  <si>
    <t>R7年度のLED金額　200万円</t>
  </si>
  <si>
    <t>R8年度のLED金額　600万円</t>
  </si>
  <si>
    <t>R9年度のLED金額　800万円</t>
  </si>
  <si>
    <t>の場合、</t>
  </si>
  <si>
    <t>R7年度のLED基本額 → 700万×(200万/(200万+600万+800万))=87.5万円</t>
  </si>
  <si>
    <t>R8年度のLED基本額 → 700万×(600万/(200万+600万+800万))=262.5万円</t>
  </si>
  <si>
    <t>R9年度のLED基本額 → 700万×(800万/(200万+600万+800万))=350万円</t>
  </si>
  <si>
    <t>LEDの上限値について（応募時に申請している中小企業のみ）</t>
    <rPh sb="4" eb="7">
      <t>ジョウゲンチ</t>
    </rPh>
    <phoneticPr fontId="3"/>
  </si>
  <si>
    <t>※代表企業の子会社等が補助事業を実施する場合は、代表企業グループ全体での補助上限が15億円（連携企業の子会社等も同様）</t>
    <rPh sb="1" eb="3">
      <t>ダイヒョウ</t>
    </rPh>
    <rPh sb="3" eb="5">
      <t>キギョウ</t>
    </rPh>
    <rPh sb="6" eb="9">
      <t>コカイシャ</t>
    </rPh>
    <rPh sb="9" eb="10">
      <t>トウ</t>
    </rPh>
    <rPh sb="11" eb="15">
      <t>ホジョジギョウ</t>
    </rPh>
    <rPh sb="16" eb="18">
      <t>ジッシ</t>
    </rPh>
    <rPh sb="20" eb="22">
      <t>バアイ</t>
    </rPh>
    <rPh sb="24" eb="28">
      <t>ダイヒョウキギョウ</t>
    </rPh>
    <rPh sb="32" eb="34">
      <t>ゼンタイ</t>
    </rPh>
    <rPh sb="36" eb="40">
      <t>ホジョジョウゲン</t>
    </rPh>
    <rPh sb="43" eb="45">
      <t>オクエン</t>
    </rPh>
    <rPh sb="46" eb="50">
      <t>レンケイキギョウ</t>
    </rPh>
    <rPh sb="51" eb="54">
      <t>コガイシャ</t>
    </rPh>
    <rPh sb="54" eb="55">
      <t>トウ</t>
    </rPh>
    <rPh sb="56" eb="58">
      <t>ドウヨウ</t>
    </rPh>
    <phoneticPr fontId="4"/>
  </si>
  <si>
    <t>CO2削減算定資料(確認機関等)</t>
    <rPh sb="3" eb="5">
      <t>サクゲン</t>
    </rPh>
    <rPh sb="5" eb="9">
      <t>サンテイシリョウ</t>
    </rPh>
    <rPh sb="10" eb="14">
      <t>カクニンキカン</t>
    </rPh>
    <rPh sb="14" eb="15">
      <t>トウ</t>
    </rPh>
    <phoneticPr fontId="3"/>
  </si>
  <si>
    <t>CO2削減算定資料(確認機関等)に関わる根拠資料
・算定ツールまたは、算定ガイドラインに基づいた算定結果
・「年間エネルギー使用量」や「法定耐用年数」の設定根拠・算出過程・引用元に係る具体的資料
・上記書類に入力したデータの設定根拠・算出過程・引用元に係る具体的資料(電子データは作成したファイルの形式(Excel
　等)のまま提出すること。)</t>
    <rPh sb="5" eb="9">
      <t>サンテイシリョウ</t>
    </rPh>
    <rPh sb="14" eb="15">
      <t>トウ</t>
    </rPh>
    <rPh sb="17" eb="18">
      <t>カカ</t>
    </rPh>
    <rPh sb="22" eb="24">
      <t>シリョウ</t>
    </rPh>
    <rPh sb="99" eb="101">
      <t>ジョウキ</t>
    </rPh>
    <rPh sb="101" eb="103">
      <t>ショルイ</t>
    </rPh>
    <phoneticPr fontId="3"/>
  </si>
  <si>
    <t>GX要件を満たすことの表明書（連携企業用）</t>
    <phoneticPr fontId="3"/>
  </si>
  <si>
    <r>
      <t>＊選択してください。</t>
    </r>
    <r>
      <rPr>
        <sz val="11"/>
        <color rgb="FFFF0000"/>
        <rFont val="ＭＳ 明朝"/>
        <family val="1"/>
        <charset val="128"/>
      </rPr>
      <t>代表企業の場合、グレーの箇所は入力不要です。変更がある場合のみ入力してください。</t>
    </r>
    <rPh sb="1" eb="3">
      <t>センタク</t>
    </rPh>
    <rPh sb="10" eb="14">
      <t>ダイヒョウキギョウ</t>
    </rPh>
    <rPh sb="15" eb="17">
      <t>バアイ</t>
    </rPh>
    <rPh sb="22" eb="24">
      <t>カショ</t>
    </rPh>
    <rPh sb="25" eb="29">
      <t>ニュウリョクフヨウ</t>
    </rPh>
    <rPh sb="32" eb="34">
      <t>ヘンコウ</t>
    </rPh>
    <rPh sb="37" eb="39">
      <t>バアイ</t>
    </rPh>
    <rPh sb="41" eb="43">
      <t>ニュウリョク</t>
    </rPh>
    <phoneticPr fontId="3"/>
  </si>
  <si>
    <t>※９　連携企業の場合に記載・提出ください。</t>
    <rPh sb="3" eb="5">
      <t>レンケイ</t>
    </rPh>
    <rPh sb="5" eb="7">
      <t>キギョウ</t>
    </rPh>
    <rPh sb="8" eb="10">
      <t>バアイ</t>
    </rPh>
    <rPh sb="11" eb="13">
      <t>キサイ</t>
    </rPh>
    <rPh sb="14" eb="16">
      <t>テイシュツ</t>
    </rPh>
    <phoneticPr fontId="4"/>
  </si>
  <si>
    <t>※１０　賃上げ表明を行う場合に記載・提出ください。</t>
    <rPh sb="4" eb="6">
      <t>チンア</t>
    </rPh>
    <rPh sb="7" eb="9">
      <t>ヒョウメイ</t>
    </rPh>
    <rPh sb="10" eb="11">
      <t>オコナ</t>
    </rPh>
    <phoneticPr fontId="3"/>
  </si>
  <si>
    <t>※１１　補助対象設備に再生可能エネルギー発電設備がある場合に記載・提出ください。</t>
    <rPh sb="4" eb="6">
      <t>ホジョ</t>
    </rPh>
    <rPh sb="6" eb="8">
      <t>タイショウ</t>
    </rPh>
    <rPh sb="8" eb="10">
      <t>セツビ</t>
    </rPh>
    <rPh sb="20" eb="22">
      <t>ハツデン</t>
    </rPh>
    <rPh sb="22" eb="24">
      <t>セツビ</t>
    </rPh>
    <rPh sb="27" eb="29">
      <t>バアイ</t>
    </rPh>
    <rPh sb="30" eb="32">
      <t>キサイ</t>
    </rPh>
    <rPh sb="33" eb="35">
      <t>テイシュツ</t>
    </rPh>
    <phoneticPr fontId="4"/>
  </si>
  <si>
    <t>※記入欄が足りない場合は、行の高さを引き伸ばして（行の挿入は不可）記入すること。
※行の高さが４００ピクセルを超える場合には、記入欄には要約を記入し、詳細は別紙を添付すること（フォントサイズの変更は不可）。
※記入欄には図を挿入せず、別紙に記入すること。
※別紙を添付する場合は、記入欄に資料番号を記入すること。
※様式第１別紙1-1は参考書式であり、審査事務の簡素化の観点から、任意の様式・提出方法を指定する場合がある。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</si>
</sst>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DBNum3]0"/>
    <numFmt numFmtId="178" formatCode="[=0]&quot;&quot;;General"/>
    <numFmt numFmtId="179" formatCode="[DBNum3]&quot;&quot;#,##0"/>
    <numFmt numFmtId="180" formatCode="&quot;〒&quot;000\-0000"/>
    <numFmt numFmtId="181" formatCode="&quot;0&quot;###"/>
    <numFmt numFmtId="182" formatCode="#,##0.00&quot;ｔ-CO2&quot;"/>
    <numFmt numFmtId="183" formatCode="#,###&quot;円/ｔ-CO2&quot;"/>
    <numFmt numFmtId="184" formatCode="#,###&quot;円&quot;"/>
    <numFmt numFmtId="185" formatCode="#,##0.000;[Red]\-#,##0.000"/>
    <numFmt numFmtId="186" formatCode="#,##0_ "/>
    <numFmt numFmtId="187" formatCode="#,##0&quot;円&quot;"/>
    <numFmt numFmtId="188" formatCode="&quot;¥&quot;#,##0_);[Red]\(&quot;¥&quot;#,##0\)"/>
    <numFmt numFmtId="189" formatCode="#,###&quot;円/年&quot;"/>
    <numFmt numFmtId="190" formatCode="#,###"/>
    <numFmt numFmtId="191" formatCode="yyyy&quot;年&quot;m&quot;月&quot;;@"/>
    <numFmt numFmtId="192" formatCode="#,##0_);[Red]\(#,##0\)"/>
    <numFmt numFmtId="193" formatCode="0;\-0;"/>
    <numFmt numFmtId="194" formatCode="0.00_ "/>
    <numFmt numFmtId="195" formatCode="0.0&quot;年&quot;"/>
    <numFmt numFmtId="196" formatCode="#,##0.00_ "/>
    <numFmt numFmtId="197" formatCode="0.00_);[Red]\(0.00\)"/>
  </numFmts>
  <fonts count="8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Meiryo UI"/>
      <family val="2"/>
      <charset val="128"/>
    </font>
    <font>
      <sz val="14"/>
      <color theme="1"/>
      <name val="Meiryo UI"/>
      <family val="3"/>
      <charset val="128"/>
    </font>
    <font>
      <sz val="6"/>
      <color rgb="FF000000"/>
      <name val="ＭＳ Ｐゴシック"/>
      <family val="3"/>
      <charset val="128"/>
    </font>
    <font>
      <sz val="10"/>
      <name val="Meiryo UI"/>
      <family val="3"/>
      <charset val="128"/>
    </font>
    <font>
      <sz val="9"/>
      <name val="Meiryo UI"/>
      <family val="3"/>
      <charset val="128"/>
    </font>
    <font>
      <sz val="11"/>
      <color theme="1"/>
      <name val="Yu Gothic"/>
      <family val="3"/>
      <charset val="128"/>
      <scheme val="minor"/>
    </font>
    <font>
      <sz val="6"/>
      <name val="ＭＳ Ｐゴシック"/>
      <family val="3"/>
      <charset val="128"/>
    </font>
    <font>
      <sz val="12"/>
      <color theme="1"/>
      <name val="ＭＳ 明朝"/>
      <family val="1"/>
      <charset val="128"/>
    </font>
    <font>
      <sz val="10"/>
      <color theme="1"/>
      <name val="ＭＳ 明朝"/>
      <family val="1"/>
      <charset val="128"/>
    </font>
    <font>
      <sz val="11"/>
      <color theme="1"/>
      <name val="ＭＳ 明朝"/>
      <family val="1"/>
      <charset val="128"/>
    </font>
    <font>
      <b/>
      <sz val="12"/>
      <color indexed="81"/>
      <name val="MS P ゴシック"/>
      <family val="3"/>
      <charset val="128"/>
    </font>
    <font>
      <sz val="12"/>
      <color theme="5" tint="-0.499984740745262"/>
      <name val="ＭＳ 明朝"/>
      <family val="1"/>
      <charset val="128"/>
    </font>
    <font>
      <sz val="14"/>
      <name val="ＭＳ 明朝"/>
      <family val="1"/>
      <charset val="128"/>
    </font>
    <font>
      <sz val="12"/>
      <name val="ＭＳ 明朝"/>
      <family val="1"/>
      <charset val="128"/>
    </font>
    <font>
      <b/>
      <sz val="10.5"/>
      <color rgb="FFFF0000"/>
      <name val="ＭＳ ゴシック"/>
      <family val="3"/>
      <charset val="128"/>
    </font>
    <font>
      <sz val="14"/>
      <color theme="1"/>
      <name val="ＭＳ 明朝"/>
      <family val="1"/>
      <charset val="128"/>
    </font>
    <font>
      <sz val="11"/>
      <name val="ＭＳ 明朝"/>
      <family val="1"/>
      <charset val="128"/>
    </font>
    <font>
      <sz val="11"/>
      <color theme="5" tint="-0.499984740745262"/>
      <name val="ＭＳ 明朝"/>
      <family val="1"/>
      <charset val="128"/>
    </font>
    <font>
      <sz val="11"/>
      <color indexed="10"/>
      <name val="ＭＳ 明朝"/>
      <family val="1"/>
      <charset val="128"/>
    </font>
    <font>
      <sz val="6"/>
      <name val="Yu Gothic"/>
      <family val="2"/>
      <charset val="128"/>
      <scheme val="minor"/>
    </font>
    <font>
      <sz val="8"/>
      <name val="Meiryo UI"/>
      <family val="3"/>
      <charset val="128"/>
    </font>
    <font>
      <sz val="11"/>
      <name val="Meiryo UI"/>
      <family val="3"/>
      <charset val="128"/>
    </font>
    <font>
      <sz val="9"/>
      <color rgb="FFFF0000"/>
      <name val="Meiryo UI"/>
      <family val="3"/>
      <charset val="128"/>
    </font>
    <font>
      <sz val="9"/>
      <color theme="1"/>
      <name val="Meiryo UI"/>
      <family val="3"/>
      <charset val="128"/>
    </font>
    <font>
      <sz val="11"/>
      <color theme="1"/>
      <name val="Meiryo UI"/>
      <family val="3"/>
      <charset val="128"/>
    </font>
    <font>
      <sz val="10"/>
      <color theme="1"/>
      <name val="Meiryo UI"/>
      <family val="3"/>
      <charset val="128"/>
    </font>
    <font>
      <b/>
      <sz val="11"/>
      <color rgb="FFFF0000"/>
      <name val="Meiryo UI"/>
      <family val="3"/>
      <charset val="128"/>
    </font>
    <font>
      <b/>
      <sz val="14"/>
      <color theme="1"/>
      <name val="Meiryo UI"/>
      <family val="3"/>
      <charset val="128"/>
    </font>
    <font>
      <sz val="7"/>
      <color theme="1"/>
      <name val="Meiryo UI"/>
      <family val="3"/>
      <charset val="128"/>
    </font>
    <font>
      <b/>
      <sz val="14"/>
      <color rgb="FFFF0000"/>
      <name val="Yu Gothic Light"/>
      <family val="3"/>
      <charset val="128"/>
      <scheme val="major"/>
    </font>
    <font>
      <b/>
      <sz val="14"/>
      <color rgb="FFFFFFCC"/>
      <name val="Yu Gothic Light"/>
      <family val="3"/>
      <charset val="128"/>
      <scheme val="major"/>
    </font>
    <font>
      <b/>
      <sz val="14"/>
      <color rgb="FFFFFFCC"/>
      <name val="Yu Gothic"/>
      <family val="3"/>
      <charset val="128"/>
      <scheme val="minor"/>
    </font>
    <font>
      <b/>
      <sz val="14"/>
      <color theme="1"/>
      <name val="ＭＳ 明朝"/>
      <family val="1"/>
      <charset val="128"/>
    </font>
    <font>
      <sz val="10"/>
      <color indexed="8"/>
      <name val="ＭＳ 明朝"/>
      <family val="1"/>
      <charset val="128"/>
    </font>
    <font>
      <sz val="11"/>
      <color indexed="8"/>
      <name val="ＭＳ 明朝"/>
      <family val="1"/>
      <charset val="128"/>
    </font>
    <font>
      <sz val="8"/>
      <color theme="1"/>
      <name val="ＭＳ 明朝"/>
      <family val="1"/>
      <charset val="128"/>
    </font>
    <font>
      <sz val="9"/>
      <color theme="1"/>
      <name val="Klee One"/>
      <family val="2"/>
    </font>
    <font>
      <sz val="9"/>
      <color theme="1"/>
      <name val="Klee One"/>
      <family val="2"/>
      <charset val="128"/>
    </font>
    <font>
      <sz val="8"/>
      <color rgb="FFFF0000"/>
      <name val="Meiryo UI"/>
      <family val="3"/>
      <charset val="128"/>
    </font>
    <font>
      <sz val="16"/>
      <color theme="1"/>
      <name val="Meiryo UI"/>
      <family val="3"/>
      <charset val="128"/>
    </font>
    <font>
      <sz val="11"/>
      <color rgb="FFFF0000"/>
      <name val="Meiryo UI"/>
      <family val="3"/>
      <charset val="128"/>
    </font>
    <font>
      <sz val="9"/>
      <name val="ＭＳ Ｐ明朝"/>
      <family val="1"/>
      <charset val="128"/>
    </font>
    <font>
      <sz val="9"/>
      <color theme="2" tint="-0.249977111117893"/>
      <name val="ＭＳ Ｐ明朝"/>
      <family val="1"/>
      <charset val="128"/>
    </font>
    <font>
      <u/>
      <sz val="9"/>
      <name val="ＭＳ Ｐ明朝"/>
      <family val="1"/>
      <charset val="128"/>
    </font>
    <font>
      <sz val="9"/>
      <color rgb="FFFF0000"/>
      <name val="ＭＳ Ｐ明朝"/>
      <family val="1"/>
      <charset val="128"/>
    </font>
    <font>
      <vertAlign val="superscript"/>
      <sz val="9"/>
      <name val="ＭＳ Ｐ明朝"/>
      <family val="1"/>
      <charset val="128"/>
    </font>
    <font>
      <sz val="8"/>
      <name val="ＭＳ Ｐ明朝"/>
      <family val="1"/>
      <charset val="128"/>
    </font>
    <font>
      <sz val="8"/>
      <color rgb="FFFF0000"/>
      <name val="ＭＳ Ｐ明朝"/>
      <family val="1"/>
      <charset val="128"/>
    </font>
    <font>
      <sz val="9"/>
      <color theme="1"/>
      <name val="ＭＳ Ｐ明朝"/>
      <family val="1"/>
      <charset val="128"/>
    </font>
    <font>
      <vertAlign val="subscript"/>
      <sz val="9"/>
      <name val="ＭＳ Ｐ明朝"/>
      <family val="1"/>
      <charset val="128"/>
    </font>
    <font>
      <sz val="11"/>
      <color rgb="FF0070C0"/>
      <name val="ＭＳ 明朝"/>
      <family val="1"/>
      <charset val="128"/>
    </font>
    <font>
      <b/>
      <sz val="14"/>
      <color rgb="FFFF0000"/>
      <name val="ＭＳ 明朝"/>
      <family val="1"/>
      <charset val="128"/>
    </font>
    <font>
      <sz val="10"/>
      <name val="ＭＳ 明朝"/>
      <family val="1"/>
      <charset val="128"/>
    </font>
    <font>
      <sz val="11"/>
      <color theme="0"/>
      <name val="ＭＳ 明朝"/>
      <family val="1"/>
      <charset val="128"/>
    </font>
    <font>
      <sz val="7"/>
      <name val="Meiryo UI"/>
      <family val="3"/>
      <charset val="128"/>
    </font>
    <font>
      <sz val="8"/>
      <color theme="1"/>
      <name val="Meiryo UI"/>
      <family val="3"/>
      <charset val="128"/>
    </font>
    <font>
      <sz val="11"/>
      <color rgb="FF000000"/>
      <name val="Yu Gothic"/>
      <family val="3"/>
      <charset val="128"/>
    </font>
    <font>
      <sz val="11"/>
      <color rgb="FFFF0000"/>
      <name val="ＭＳ 明朝"/>
      <family val="1"/>
      <charset val="128"/>
    </font>
    <font>
      <sz val="10"/>
      <color theme="1"/>
      <name val="Yu Gothic"/>
      <family val="2"/>
      <scheme val="minor"/>
    </font>
    <font>
      <sz val="11"/>
      <color theme="0"/>
      <name val="Meiryo UI"/>
      <family val="3"/>
      <charset val="128"/>
    </font>
    <font>
      <b/>
      <sz val="16"/>
      <color theme="1"/>
      <name val="Meiryo UI"/>
      <family val="3"/>
      <charset val="128"/>
    </font>
    <font>
      <b/>
      <sz val="9"/>
      <color theme="1"/>
      <name val="Meiryo UI"/>
      <family val="3"/>
      <charset val="128"/>
    </font>
    <font>
      <b/>
      <sz val="9"/>
      <color rgb="FFFF0000"/>
      <name val="Meiryo UI"/>
      <family val="3"/>
      <charset val="128"/>
    </font>
    <font>
      <b/>
      <sz val="11"/>
      <color theme="1"/>
      <name val="Yu Gothic"/>
      <family val="2"/>
      <scheme val="minor"/>
    </font>
    <font>
      <b/>
      <sz val="11"/>
      <color theme="1"/>
      <name val="Meiryo UI"/>
      <family val="3"/>
      <charset val="128"/>
    </font>
    <font>
      <b/>
      <sz val="11"/>
      <name val="Meiryo UI"/>
      <family val="3"/>
      <charset val="128"/>
    </font>
    <font>
      <sz val="10"/>
      <color rgb="FFFF0000"/>
      <name val="Meiryo UI"/>
      <family val="3"/>
      <charset val="128"/>
    </font>
    <font>
      <b/>
      <sz val="12"/>
      <color theme="1"/>
      <name val="Meiryo UI"/>
      <family val="3"/>
      <charset val="128"/>
    </font>
    <font>
      <u/>
      <sz val="9"/>
      <color rgb="FF000000"/>
      <name val="Meiryo UI"/>
      <family val="3"/>
      <charset val="128"/>
    </font>
    <font>
      <sz val="9"/>
      <color rgb="FF000000"/>
      <name val="Meiryo UI"/>
      <family val="3"/>
      <charset val="128"/>
    </font>
    <font>
      <b/>
      <sz val="10"/>
      <color rgb="FFFF0000"/>
      <name val="Meiryo UI"/>
      <family val="3"/>
      <charset val="128"/>
    </font>
    <font>
      <sz val="9"/>
      <color theme="1"/>
      <name val="ＭＳ 明朝"/>
      <family val="1"/>
      <charset val="128"/>
    </font>
    <font>
      <sz val="8"/>
      <color rgb="FFFF0000"/>
      <name val="ＭＳ 明朝"/>
      <family val="1"/>
      <charset val="128"/>
    </font>
    <font>
      <b/>
      <sz val="10"/>
      <color rgb="FFFF0000"/>
      <name val="Yu Gothic"/>
      <family val="2"/>
      <scheme val="minor"/>
    </font>
    <font>
      <b/>
      <sz val="14"/>
      <color rgb="FFFFFFCC"/>
      <name val="ＭＳ 明朝"/>
      <family val="1"/>
      <charset val="128"/>
    </font>
    <font>
      <sz val="11"/>
      <color rgb="FFFFFFCC"/>
      <name val="ＭＳ 明朝"/>
      <family val="1"/>
      <charset val="128"/>
    </font>
    <font>
      <sz val="11"/>
      <color rgb="FFFFFFCC"/>
      <name val="ＭＳ ゴシック"/>
      <family val="3"/>
      <charset val="128"/>
    </font>
    <font>
      <sz val="11"/>
      <color rgb="FFFFFFCC"/>
      <name val="Yu Gothic"/>
      <family val="3"/>
      <charset val="128"/>
      <scheme val="minor"/>
    </font>
    <font>
      <b/>
      <sz val="11"/>
      <color rgb="FFFFFFCC"/>
      <name val="Yu Gothic"/>
      <family val="3"/>
      <charset val="128"/>
      <scheme val="minor"/>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ash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style="thin">
        <color indexed="64"/>
      </right>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s>
  <cellStyleXfs count="6">
    <xf numFmtId="0" fontId="0" fillId="0" borderId="0"/>
    <xf numFmtId="38" fontId="2"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1" fillId="0" borderId="0">
      <alignment vertical="center"/>
    </xf>
    <xf numFmtId="0" fontId="9" fillId="0" borderId="0"/>
  </cellStyleXfs>
  <cellXfs count="1036">
    <xf numFmtId="0" fontId="0" fillId="0" borderId="0" xfId="0"/>
    <xf numFmtId="0" fontId="7" fillId="0" borderId="0" xfId="0" applyFont="1" applyAlignment="1">
      <alignment horizontal="left" vertical="center"/>
    </xf>
    <xf numFmtId="0" fontId="11" fillId="0" borderId="0" xfId="2" applyFont="1">
      <alignment vertical="center"/>
    </xf>
    <xf numFmtId="0" fontId="11" fillId="0" borderId="0" xfId="2" applyFont="1" applyAlignment="1">
      <alignment horizontal="right" vertical="center"/>
    </xf>
    <xf numFmtId="0" fontId="12" fillId="0" borderId="0" xfId="2" applyFont="1">
      <alignment vertical="center"/>
    </xf>
    <xf numFmtId="0" fontId="11" fillId="0" borderId="0" xfId="2" applyFont="1" applyAlignment="1">
      <alignment horizontal="center" vertical="center"/>
    </xf>
    <xf numFmtId="0" fontId="11" fillId="0" borderId="0" xfId="2" applyFont="1" applyAlignment="1">
      <alignment horizontal="distributed" vertical="center"/>
    </xf>
    <xf numFmtId="178" fontId="11" fillId="0" borderId="0" xfId="2" applyNumberFormat="1" applyFont="1" applyAlignment="1">
      <alignment horizontal="left" vertical="center" shrinkToFit="1"/>
    </xf>
    <xf numFmtId="0" fontId="11" fillId="0" borderId="0" xfId="2" applyFont="1" applyAlignment="1">
      <alignment horizontal="left" vertical="top"/>
    </xf>
    <xf numFmtId="180" fontId="11" fillId="0" borderId="0" xfId="2" applyNumberFormat="1" applyFont="1">
      <alignment vertical="center"/>
    </xf>
    <xf numFmtId="178" fontId="11" fillId="0" borderId="0" xfId="2" applyNumberFormat="1" applyFont="1">
      <alignment vertical="center"/>
    </xf>
    <xf numFmtId="181" fontId="11" fillId="0" borderId="0" xfId="2" applyNumberFormat="1" applyFont="1">
      <alignment vertical="center"/>
    </xf>
    <xf numFmtId="0" fontId="11" fillId="0" borderId="0" xfId="2" applyFont="1" applyAlignment="1">
      <alignment horizontal="left" vertical="center" shrinkToFit="1"/>
    </xf>
    <xf numFmtId="0" fontId="11" fillId="0" borderId="0" xfId="2" applyFont="1" applyAlignment="1">
      <alignment horizontal="right" vertical="top"/>
    </xf>
    <xf numFmtId="0" fontId="11" fillId="0" borderId="0" xfId="2" applyFont="1" applyAlignment="1">
      <alignment horizontal="left" vertical="center"/>
    </xf>
    <xf numFmtId="0" fontId="11" fillId="0" borderId="0" xfId="2" applyFont="1" applyAlignment="1">
      <alignment horizontal="left" vertical="top" wrapText="1"/>
    </xf>
    <xf numFmtId="0" fontId="13" fillId="0" borderId="0" xfId="2" applyFont="1">
      <alignment vertical="center"/>
    </xf>
    <xf numFmtId="0" fontId="20" fillId="8" borderId="0" xfId="2" applyFont="1" applyFill="1" applyAlignment="1">
      <alignment horizontal="center" vertical="center"/>
    </xf>
    <xf numFmtId="0" fontId="13" fillId="8" borderId="0" xfId="2" applyFont="1" applyFill="1">
      <alignment vertical="center"/>
    </xf>
    <xf numFmtId="0" fontId="20" fillId="0" borderId="0" xfId="2" applyFont="1">
      <alignment vertical="center"/>
    </xf>
    <xf numFmtId="0" fontId="20" fillId="0" borderId="0" xfId="2" applyFont="1" applyAlignment="1">
      <alignment horizontal="left" vertical="center"/>
    </xf>
    <xf numFmtId="0" fontId="28" fillId="0" borderId="0" xfId="0" applyFont="1" applyAlignment="1">
      <alignment vertical="center"/>
    </xf>
    <xf numFmtId="0" fontId="28" fillId="0" borderId="0" xfId="0" applyFont="1" applyAlignment="1">
      <alignment horizontal="center" vertical="center"/>
    </xf>
    <xf numFmtId="0" fontId="28" fillId="0" borderId="0" xfId="0" applyFont="1" applyAlignment="1" applyProtection="1">
      <alignment vertical="center"/>
      <protection locked="0"/>
    </xf>
    <xf numFmtId="0" fontId="34" fillId="8" borderId="0" xfId="2" applyFont="1" applyFill="1">
      <alignment vertical="center"/>
    </xf>
    <xf numFmtId="0" fontId="9" fillId="8" borderId="0" xfId="2" applyFill="1">
      <alignment vertical="center"/>
    </xf>
    <xf numFmtId="0" fontId="12" fillId="8" borderId="0" xfId="2" applyFont="1" applyFill="1" applyAlignment="1">
      <alignment horizontal="center" vertical="center"/>
    </xf>
    <xf numFmtId="0" fontId="12" fillId="8" borderId="0" xfId="2" applyFont="1" applyFill="1" applyAlignment="1">
      <alignment horizontal="left" vertical="center"/>
    </xf>
    <xf numFmtId="0" fontId="13" fillId="8" borderId="0" xfId="2" applyFont="1" applyFill="1" applyAlignment="1"/>
    <xf numFmtId="177" fontId="11" fillId="0" borderId="0" xfId="2" applyNumberFormat="1" applyFont="1" applyAlignment="1" applyProtection="1">
      <alignment horizontal="right" vertical="center"/>
      <protection locked="0"/>
    </xf>
    <xf numFmtId="0" fontId="20" fillId="2" borderId="114" xfId="2" applyFont="1" applyFill="1" applyBorder="1" applyAlignment="1" applyProtection="1">
      <alignment horizontal="left" vertical="top" wrapText="1"/>
      <protection locked="0"/>
    </xf>
    <xf numFmtId="0" fontId="20" fillId="2" borderId="1" xfId="2" applyFont="1" applyFill="1" applyBorder="1" applyAlignment="1" applyProtection="1">
      <alignment horizontal="left" vertical="top" wrapText="1"/>
      <protection locked="0"/>
    </xf>
    <xf numFmtId="0" fontId="20" fillId="2" borderId="54" xfId="2" applyFont="1" applyFill="1" applyBorder="1" applyAlignment="1" applyProtection="1">
      <alignment horizontal="left" vertical="top" wrapText="1"/>
      <protection locked="0"/>
    </xf>
    <xf numFmtId="0" fontId="13" fillId="8" borderId="0" xfId="2" applyFont="1" applyFill="1" applyAlignment="1">
      <alignment vertical="top" wrapText="1"/>
    </xf>
    <xf numFmtId="0" fontId="13" fillId="8" borderId="0" xfId="2" applyFont="1" applyFill="1" applyAlignment="1">
      <alignment vertical="top"/>
    </xf>
    <xf numFmtId="0" fontId="45" fillId="0" borderId="0" xfId="4" applyFont="1">
      <alignment vertical="center"/>
    </xf>
    <xf numFmtId="0" fontId="45" fillId="0" borderId="0" xfId="4" applyFont="1" applyAlignment="1">
      <alignment horizontal="center" vertical="center"/>
    </xf>
    <xf numFmtId="0" fontId="48" fillId="0" borderId="0" xfId="4" applyFont="1" applyAlignment="1">
      <alignment horizontal="left"/>
    </xf>
    <xf numFmtId="0" fontId="45" fillId="0" borderId="2" xfId="4" applyFont="1" applyBorder="1" applyAlignment="1">
      <alignment horizontal="center" vertical="center"/>
    </xf>
    <xf numFmtId="0" fontId="45" fillId="0" borderId="31" xfId="4" applyFont="1" applyBorder="1" applyAlignment="1">
      <alignment horizontal="left" vertical="center"/>
    </xf>
    <xf numFmtId="0" fontId="45" fillId="0" borderId="31" xfId="4" applyFont="1" applyBorder="1">
      <alignment vertical="center"/>
    </xf>
    <xf numFmtId="0" fontId="45" fillId="0" borderId="31" xfId="4" applyFont="1" applyBorder="1" applyAlignment="1">
      <alignment horizontal="center" vertical="center"/>
    </xf>
    <xf numFmtId="0" fontId="45" fillId="0" borderId="2" xfId="4" applyFont="1" applyBorder="1">
      <alignment vertical="center"/>
    </xf>
    <xf numFmtId="0" fontId="45" fillId="0" borderId="3" xfId="4" applyFont="1" applyBorder="1">
      <alignment vertical="center"/>
    </xf>
    <xf numFmtId="0" fontId="45" fillId="0" borderId="26" xfId="4" applyFont="1" applyBorder="1" applyAlignment="1">
      <alignment horizontal="center" vertical="center"/>
    </xf>
    <xf numFmtId="0" fontId="45" fillId="0" borderId="0" xfId="4" applyFont="1" applyAlignment="1">
      <alignment horizontal="left" vertical="center"/>
    </xf>
    <xf numFmtId="0" fontId="45" fillId="0" borderId="27" xfId="4" applyFont="1" applyBorder="1">
      <alignment vertical="center"/>
    </xf>
    <xf numFmtId="0" fontId="45" fillId="0" borderId="28" xfId="4" applyFont="1" applyBorder="1" applyAlignment="1">
      <alignment horizontal="center" vertical="center"/>
    </xf>
    <xf numFmtId="0" fontId="45" fillId="0" borderId="34" xfId="4" applyFont="1" applyBorder="1" applyAlignment="1">
      <alignment horizontal="center" vertical="center"/>
    </xf>
    <xf numFmtId="0" fontId="45" fillId="0" borderId="34" xfId="4" applyFont="1" applyBorder="1" applyAlignment="1">
      <alignment horizontal="left" vertical="center"/>
    </xf>
    <xf numFmtId="0" fontId="45" fillId="0" borderId="34" xfId="4" applyFont="1" applyBorder="1">
      <alignment vertical="center"/>
    </xf>
    <xf numFmtId="0" fontId="45" fillId="0" borderId="29" xfId="4" applyFont="1" applyBorder="1">
      <alignment vertical="center"/>
    </xf>
    <xf numFmtId="0" fontId="48" fillId="0" borderId="0" xfId="4" applyFont="1">
      <alignment vertical="center"/>
    </xf>
    <xf numFmtId="0" fontId="50" fillId="0" borderId="0" xfId="4" applyFont="1">
      <alignment vertical="center"/>
    </xf>
    <xf numFmtId="0" fontId="45" fillId="0" borderId="0" xfId="4" applyFont="1" applyAlignment="1">
      <alignment horizontal="left" vertical="top"/>
    </xf>
    <xf numFmtId="0" fontId="45" fillId="0" borderId="7" xfId="4" applyFont="1" applyBorder="1" applyAlignment="1">
      <alignment horizontal="left" vertical="top"/>
    </xf>
    <xf numFmtId="0" fontId="45" fillId="7" borderId="34" xfId="4" applyFont="1" applyFill="1" applyBorder="1">
      <alignment vertical="center"/>
    </xf>
    <xf numFmtId="0" fontId="45" fillId="7" borderId="34" xfId="4" applyFont="1" applyFill="1" applyBorder="1" applyAlignment="1">
      <alignment horizontal="center" vertical="center"/>
    </xf>
    <xf numFmtId="0" fontId="52" fillId="0" borderId="0" xfId="4" applyFont="1">
      <alignment vertical="center"/>
    </xf>
    <xf numFmtId="0" fontId="45" fillId="0" borderId="116" xfId="4" applyFont="1" applyBorder="1" applyAlignment="1">
      <alignment horizontal="right" vertical="center"/>
    </xf>
    <xf numFmtId="0" fontId="45" fillId="0" borderId="117" xfId="4" applyFont="1" applyBorder="1" applyAlignment="1">
      <alignment horizontal="right" vertical="center"/>
    </xf>
    <xf numFmtId="0" fontId="45" fillId="0" borderId="117" xfId="4" applyFont="1" applyBorder="1">
      <alignment vertical="center"/>
    </xf>
    <xf numFmtId="0" fontId="45" fillId="0" borderId="117" xfId="4" applyFont="1" applyBorder="1" applyAlignment="1">
      <alignment horizontal="center" vertical="center"/>
    </xf>
    <xf numFmtId="0" fontId="45" fillId="0" borderId="118" xfId="4" applyFont="1" applyBorder="1">
      <alignment vertical="center"/>
    </xf>
    <xf numFmtId="0" fontId="45" fillId="0" borderId="119" xfId="4" applyFont="1" applyBorder="1">
      <alignment vertical="center"/>
    </xf>
    <xf numFmtId="0" fontId="45" fillId="0" borderId="120" xfId="4" applyFont="1" applyBorder="1">
      <alignment vertical="center"/>
    </xf>
    <xf numFmtId="0" fontId="45" fillId="0" borderId="121" xfId="4" applyFont="1" applyBorder="1">
      <alignment vertical="center"/>
    </xf>
    <xf numFmtId="0" fontId="45" fillId="0" borderId="122" xfId="4" applyFont="1" applyBorder="1">
      <alignment vertical="center"/>
    </xf>
    <xf numFmtId="0" fontId="45" fillId="0" borderId="122" xfId="4" applyFont="1" applyBorder="1" applyAlignment="1">
      <alignment horizontal="center" vertical="center"/>
    </xf>
    <xf numFmtId="0" fontId="45" fillId="0" borderId="123" xfId="4" applyFont="1" applyBorder="1">
      <alignment vertical="center"/>
    </xf>
    <xf numFmtId="0" fontId="48" fillId="0" borderId="0" xfId="4" applyFont="1" applyAlignment="1">
      <alignment horizontal="left" vertical="top"/>
    </xf>
    <xf numFmtId="0" fontId="45" fillId="0" borderId="0" xfId="4" applyFont="1" applyAlignment="1">
      <alignment horizontal="right" vertical="center"/>
    </xf>
    <xf numFmtId="0" fontId="48" fillId="0" borderId="0" xfId="4" applyFont="1" applyAlignment="1">
      <alignment horizontal="left" vertical="center"/>
    </xf>
    <xf numFmtId="0" fontId="45" fillId="0" borderId="7" xfId="4" applyFont="1" applyBorder="1">
      <alignment vertical="center"/>
    </xf>
    <xf numFmtId="0" fontId="54" fillId="8" borderId="0" xfId="2" applyFont="1" applyFill="1" applyAlignment="1">
      <alignment horizontal="center" vertical="center"/>
    </xf>
    <xf numFmtId="0" fontId="55" fillId="8" borderId="0" xfId="2" applyFont="1" applyFill="1" applyAlignment="1">
      <alignment horizontal="center" vertical="center"/>
    </xf>
    <xf numFmtId="0" fontId="55" fillId="8" borderId="0" xfId="2" applyFont="1" applyFill="1">
      <alignment vertical="center"/>
    </xf>
    <xf numFmtId="0" fontId="20" fillId="8" borderId="0" xfId="2" applyFont="1" applyFill="1">
      <alignment vertical="center"/>
    </xf>
    <xf numFmtId="186" fontId="57" fillId="8" borderId="0" xfId="2" applyNumberFormat="1" applyFont="1" applyFill="1">
      <alignment vertical="center"/>
    </xf>
    <xf numFmtId="0" fontId="20" fillId="8" borderId="0" xfId="2" applyFont="1" applyFill="1" applyAlignment="1">
      <alignment vertical="center" shrinkToFit="1"/>
    </xf>
    <xf numFmtId="0" fontId="20" fillId="0" borderId="0" xfId="2" applyFont="1" applyAlignment="1">
      <alignment vertical="center" shrinkToFit="1"/>
    </xf>
    <xf numFmtId="38" fontId="20" fillId="0" borderId="0" xfId="3" applyFont="1" applyFill="1" applyBorder="1" applyAlignment="1" applyProtection="1">
      <alignment vertical="center" shrinkToFit="1"/>
    </xf>
    <xf numFmtId="190" fontId="20" fillId="0" borderId="0" xfId="2" applyNumberFormat="1" applyFont="1" applyAlignment="1">
      <alignment vertical="top" shrinkToFit="1"/>
    </xf>
    <xf numFmtId="191" fontId="20" fillId="0" borderId="0" xfId="2" applyNumberFormat="1" applyFont="1" applyAlignment="1">
      <alignment vertical="center" shrinkToFit="1"/>
    </xf>
    <xf numFmtId="192" fontId="20" fillId="0" borderId="0" xfId="2" applyNumberFormat="1" applyFont="1">
      <alignment vertical="center"/>
    </xf>
    <xf numFmtId="0" fontId="20" fillId="8" borderId="0" xfId="2" applyFont="1" applyFill="1" applyAlignment="1">
      <alignment vertical="top" wrapText="1"/>
    </xf>
    <xf numFmtId="188" fontId="13" fillId="8" borderId="0" xfId="2" quotePrefix="1" applyNumberFormat="1" applyFont="1" applyFill="1">
      <alignment vertical="center"/>
    </xf>
    <xf numFmtId="188" fontId="13" fillId="8" borderId="0" xfId="2" applyNumberFormat="1" applyFont="1" applyFill="1">
      <alignment vertical="center"/>
    </xf>
    <xf numFmtId="184" fontId="13" fillId="0" borderId="0" xfId="2" applyNumberFormat="1" applyFont="1">
      <alignment vertical="center"/>
    </xf>
    <xf numFmtId="184" fontId="13" fillId="8" borderId="0" xfId="2" applyNumberFormat="1" applyFont="1" applyFill="1">
      <alignment vertical="center"/>
    </xf>
    <xf numFmtId="187" fontId="20" fillId="0" borderId="0" xfId="2" applyNumberFormat="1" applyFont="1">
      <alignment vertical="center"/>
    </xf>
    <xf numFmtId="0" fontId="20" fillId="8" borderId="0" xfId="2" applyFont="1" applyFill="1" applyAlignment="1">
      <alignment vertical="center" wrapText="1"/>
    </xf>
    <xf numFmtId="0" fontId="20" fillId="8" borderId="0" xfId="2" applyFont="1" applyFill="1" applyAlignment="1">
      <alignment vertical="distributed"/>
    </xf>
    <xf numFmtId="0" fontId="0" fillId="0" borderId="0" xfId="0" applyAlignment="1">
      <alignment horizontal="left" vertical="center" shrinkToFit="1"/>
    </xf>
    <xf numFmtId="186" fontId="28" fillId="0" borderId="0" xfId="0" applyNumberFormat="1" applyFont="1" applyAlignment="1" applyProtection="1">
      <alignment vertical="center"/>
      <protection locked="0"/>
    </xf>
    <xf numFmtId="49" fontId="20" fillId="2" borderId="52" xfId="2" applyNumberFormat="1" applyFont="1" applyFill="1" applyBorder="1" applyProtection="1">
      <alignment vertical="center"/>
      <protection locked="0"/>
    </xf>
    <xf numFmtId="49" fontId="20" fillId="2" borderId="128" xfId="2" applyNumberFormat="1" applyFont="1" applyFill="1" applyBorder="1" applyProtection="1">
      <alignment vertical="center"/>
      <protection locked="0"/>
    </xf>
    <xf numFmtId="0" fontId="28" fillId="0" borderId="0" xfId="0" applyFont="1" applyAlignment="1">
      <alignment horizontal="right" vertical="center"/>
    </xf>
    <xf numFmtId="0" fontId="28" fillId="0" borderId="0" xfId="0" applyFont="1" applyAlignment="1">
      <alignment horizontal="right" vertical="top" wrapText="1"/>
    </xf>
    <xf numFmtId="0" fontId="28" fillId="0" borderId="0" xfId="0" applyFont="1" applyAlignment="1">
      <alignment vertical="top" wrapText="1"/>
    </xf>
    <xf numFmtId="0" fontId="28" fillId="2" borderId="1" xfId="0" applyFont="1" applyFill="1" applyBorder="1" applyAlignment="1">
      <alignment horizontal="center" vertical="center"/>
    </xf>
    <xf numFmtId="0" fontId="28"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28" fillId="5" borderId="1" xfId="0" applyFont="1" applyFill="1" applyBorder="1" applyAlignment="1">
      <alignment horizontal="center" vertical="center"/>
    </xf>
    <xf numFmtId="0" fontId="28" fillId="0" borderId="1" xfId="0" applyFont="1" applyBorder="1" applyAlignment="1">
      <alignment horizontal="center" vertical="center"/>
    </xf>
    <xf numFmtId="0" fontId="59" fillId="0" borderId="0" xfId="0" applyFont="1" applyAlignment="1">
      <alignment horizontal="center" vertical="center" wrapText="1"/>
    </xf>
    <xf numFmtId="0" fontId="12" fillId="8" borderId="7" xfId="2" applyFont="1" applyFill="1" applyBorder="1" applyAlignment="1">
      <alignment horizontal="center" vertical="center"/>
    </xf>
    <xf numFmtId="0" fontId="62" fillId="0" borderId="7" xfId="0" applyFont="1" applyBorder="1" applyAlignment="1">
      <alignment horizontal="center" vertical="center"/>
    </xf>
    <xf numFmtId="0" fontId="0" fillId="0" borderId="7" xfId="0" applyBorder="1" applyAlignment="1">
      <alignment horizontal="right" vertical="center"/>
    </xf>
    <xf numFmtId="0" fontId="12" fillId="8" borderId="7" xfId="2" applyFont="1" applyFill="1" applyBorder="1" applyAlignment="1">
      <alignment horizontal="right" vertical="center"/>
    </xf>
    <xf numFmtId="0" fontId="44" fillId="0" borderId="0" xfId="0" applyFont="1" applyAlignment="1">
      <alignment vertical="center"/>
    </xf>
    <xf numFmtId="0" fontId="63" fillId="6" borderId="1" xfId="0" applyFont="1" applyFill="1" applyBorder="1" applyAlignment="1">
      <alignment horizontal="center" vertical="center"/>
    </xf>
    <xf numFmtId="0" fontId="28" fillId="0" borderId="1" xfId="0" applyFont="1" applyBorder="1" applyAlignment="1">
      <alignment horizontal="center" vertical="center" wrapText="1"/>
    </xf>
    <xf numFmtId="0" fontId="13" fillId="0" borderId="0" xfId="2" applyFont="1" applyProtection="1">
      <alignment vertical="center"/>
      <protection locked="0"/>
    </xf>
    <xf numFmtId="0" fontId="27" fillId="0" borderId="0" xfId="2" applyFont="1">
      <alignment vertical="center"/>
    </xf>
    <xf numFmtId="0" fontId="71" fillId="0" borderId="0" xfId="2" applyFont="1" applyAlignment="1">
      <alignment horizontal="center" vertical="center" wrapText="1" shrinkToFit="1"/>
    </xf>
    <xf numFmtId="0" fontId="71" fillId="0" borderId="0" xfId="2" applyFont="1" applyAlignment="1">
      <alignment vertical="center" shrinkToFit="1"/>
    </xf>
    <xf numFmtId="0" fontId="27" fillId="7" borderId="1" xfId="2" applyFont="1" applyFill="1" applyBorder="1" applyAlignment="1">
      <alignment horizontal="center" vertical="center" shrinkToFit="1"/>
    </xf>
    <xf numFmtId="0" fontId="27" fillId="0" borderId="5" xfId="2" applyFont="1" applyBorder="1" applyAlignment="1">
      <alignment vertical="center" wrapText="1"/>
    </xf>
    <xf numFmtId="0" fontId="27" fillId="0" borderId="1" xfId="2" applyFont="1" applyBorder="1" applyAlignment="1">
      <alignment vertical="center" wrapText="1"/>
    </xf>
    <xf numFmtId="0" fontId="27" fillId="0" borderId="5" xfId="2" applyFont="1" applyBorder="1" applyAlignment="1">
      <alignment horizontal="center" vertical="center"/>
    </xf>
    <xf numFmtId="0" fontId="5" fillId="0" borderId="5" xfId="2" applyFont="1" applyBorder="1" applyAlignment="1" applyProtection="1">
      <alignment horizontal="center" vertical="center" shrinkToFit="1"/>
      <protection locked="0"/>
    </xf>
    <xf numFmtId="0" fontId="27" fillId="0" borderId="1" xfId="2"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vertical="center" wrapText="1"/>
    </xf>
    <xf numFmtId="0" fontId="5" fillId="0" borderId="5" xfId="0" applyFont="1" applyBorder="1" applyAlignment="1" applyProtection="1">
      <alignment horizontal="center" vertical="center" shrinkToFit="1"/>
      <protection locked="0"/>
    </xf>
    <xf numFmtId="0" fontId="27" fillId="0" borderId="0" xfId="2" applyFont="1" applyAlignment="1">
      <alignment vertical="center" shrinkToFit="1"/>
    </xf>
    <xf numFmtId="0" fontId="13" fillId="0" borderId="0" xfId="0" applyFont="1" applyAlignment="1">
      <alignment vertical="center"/>
    </xf>
    <xf numFmtId="0" fontId="13" fillId="0" borderId="0" xfId="0" applyFont="1" applyAlignment="1" applyProtection="1">
      <alignment vertical="center"/>
      <protection locked="0"/>
    </xf>
    <xf numFmtId="0" fontId="13" fillId="2" borderId="0" xfId="0" applyFont="1" applyFill="1" applyAlignment="1" applyProtection="1">
      <alignment vertical="center"/>
      <protection locked="0"/>
    </xf>
    <xf numFmtId="0" fontId="13" fillId="0" borderId="0" xfId="0" applyFont="1" applyAlignment="1">
      <alignment horizontal="right" vertical="center"/>
    </xf>
    <xf numFmtId="0" fontId="13" fillId="0" borderId="0" xfId="0" quotePrefix="1" applyFont="1" applyAlignment="1">
      <alignment horizontal="right" vertical="top" wrapText="1"/>
    </xf>
    <xf numFmtId="0" fontId="13" fillId="0" borderId="0" xfId="0" applyFont="1" applyAlignment="1">
      <alignment vertical="top" wrapText="1"/>
    </xf>
    <xf numFmtId="0" fontId="45" fillId="7" borderId="34" xfId="4" applyFont="1" applyFill="1" applyBorder="1" applyAlignment="1">
      <alignment horizontal="center" vertical="center" shrinkToFit="1"/>
    </xf>
    <xf numFmtId="0" fontId="45" fillId="7" borderId="34" xfId="4" applyFont="1" applyFill="1" applyBorder="1" applyAlignment="1">
      <alignment vertical="center" shrinkToFit="1"/>
    </xf>
    <xf numFmtId="0" fontId="29" fillId="0" borderId="0" xfId="2" applyFont="1" applyAlignment="1">
      <alignment horizontal="left" vertical="center" wrapText="1" shrinkToFit="1"/>
    </xf>
    <xf numFmtId="0" fontId="27" fillId="7" borderId="5" xfId="2" applyFont="1" applyFill="1" applyBorder="1" applyAlignment="1">
      <alignment horizontal="center" vertical="center"/>
    </xf>
    <xf numFmtId="0" fontId="27" fillId="7" borderId="1" xfId="2" applyFont="1" applyFill="1" applyBorder="1" applyAlignment="1">
      <alignment vertical="center" wrapText="1"/>
    </xf>
    <xf numFmtId="0" fontId="5" fillId="7" borderId="5" xfId="2" applyFont="1" applyFill="1" applyBorder="1" applyAlignment="1" applyProtection="1">
      <alignment horizontal="center" vertical="center" shrinkToFit="1"/>
      <protection locked="0"/>
    </xf>
    <xf numFmtId="0" fontId="5" fillId="0" borderId="0" xfId="0" applyFont="1" applyAlignment="1">
      <alignment vertical="center"/>
    </xf>
    <xf numFmtId="186" fontId="28" fillId="2" borderId="2" xfId="0" applyNumberFormat="1" applyFont="1" applyFill="1" applyBorder="1" applyAlignment="1" applyProtection="1">
      <alignment vertical="center"/>
      <protection locked="0"/>
    </xf>
    <xf numFmtId="0" fontId="25" fillId="0" borderId="2" xfId="0" applyFont="1" applyBorder="1" applyAlignment="1">
      <alignment horizontal="left" vertical="center"/>
    </xf>
    <xf numFmtId="0" fontId="28" fillId="0" borderId="3" xfId="0" applyFont="1" applyBorder="1" applyAlignment="1">
      <alignment horizontal="left" vertical="center"/>
    </xf>
    <xf numFmtId="0" fontId="25" fillId="0" borderId="1" xfId="0" applyFont="1" applyBorder="1" applyAlignment="1">
      <alignment horizontal="left" vertical="center"/>
    </xf>
    <xf numFmtId="0" fontId="0" fillId="0" borderId="3" xfId="0" applyBorder="1" applyAlignment="1">
      <alignment horizontal="left" vertical="center"/>
    </xf>
    <xf numFmtId="0" fontId="28" fillId="0" borderId="0" xfId="0" applyFont="1" applyAlignment="1">
      <alignment vertical="top" wrapText="1"/>
    </xf>
    <xf numFmtId="0" fontId="63" fillId="6" borderId="1" xfId="0" applyFont="1" applyFill="1" applyBorder="1" applyAlignment="1">
      <alignment horizontal="center" vertical="center"/>
    </xf>
    <xf numFmtId="0" fontId="5" fillId="0" borderId="0" xfId="0" applyFont="1" applyAlignment="1">
      <alignment horizontal="center" vertical="center"/>
    </xf>
    <xf numFmtId="0" fontId="29" fillId="7" borderId="2" xfId="2" applyFont="1" applyFill="1" applyBorder="1" applyAlignment="1">
      <alignment horizontal="center" vertical="center"/>
    </xf>
    <xf numFmtId="0" fontId="29" fillId="7" borderId="3" xfId="2" applyFont="1" applyFill="1" applyBorder="1" applyAlignment="1">
      <alignment horizontal="center" vertical="center"/>
    </xf>
    <xf numFmtId="0" fontId="27" fillId="0" borderId="4" xfId="2" applyFont="1" applyBorder="1" applyAlignment="1">
      <alignment horizontal="center" vertical="center"/>
    </xf>
    <xf numFmtId="0" fontId="27" fillId="0" borderId="6" xfId="2" applyFont="1" applyBorder="1" applyAlignment="1">
      <alignment horizontal="center" vertical="center"/>
    </xf>
    <xf numFmtId="0" fontId="27" fillId="0" borderId="5" xfId="2" applyFont="1" applyBorder="1" applyAlignment="1">
      <alignment horizontal="center" vertical="center"/>
    </xf>
    <xf numFmtId="0" fontId="5" fillId="0" borderId="4" xfId="2" applyFont="1" applyBorder="1" applyAlignment="1" applyProtection="1">
      <alignment horizontal="center" vertical="center" shrinkToFit="1"/>
      <protection locked="0"/>
    </xf>
    <xf numFmtId="0" fontId="5" fillId="0" borderId="6" xfId="2"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74" fillId="0" borderId="7" xfId="2" applyFont="1" applyBorder="1" applyAlignment="1">
      <alignment vertical="center" wrapText="1"/>
    </xf>
    <xf numFmtId="0" fontId="77" fillId="0" borderId="7" xfId="0" applyFont="1" applyBorder="1" applyAlignment="1">
      <alignment vertical="center" wrapText="1"/>
    </xf>
    <xf numFmtId="0" fontId="13" fillId="0" borderId="0" xfId="2" applyFont="1" applyAlignment="1">
      <alignment vertical="center" shrinkToFit="1"/>
    </xf>
    <xf numFmtId="178" fontId="11" fillId="0" borderId="0" xfId="2" applyNumberFormat="1" applyFont="1" applyAlignment="1" applyProtection="1">
      <alignment horizontal="left" vertical="center" indent="1" shrinkToFit="1"/>
      <protection locked="0"/>
    </xf>
    <xf numFmtId="176" fontId="11" fillId="0" borderId="0" xfId="2" applyNumberFormat="1" applyFont="1" applyAlignment="1" applyProtection="1">
      <alignment horizontal="right" vertical="center" shrinkToFit="1"/>
      <protection locked="0"/>
    </xf>
    <xf numFmtId="177" fontId="11" fillId="0" borderId="0" xfId="2" applyNumberFormat="1" applyFont="1" applyAlignment="1" applyProtection="1">
      <alignment horizontal="right" vertical="center"/>
      <protection locked="0"/>
    </xf>
    <xf numFmtId="0" fontId="11" fillId="0" borderId="0" xfId="2" applyFont="1" applyAlignment="1">
      <alignment horizontal="left" vertical="center"/>
    </xf>
    <xf numFmtId="0" fontId="13" fillId="0" borderId="0" xfId="2" applyFont="1" applyAlignment="1">
      <alignment horizontal="distributed" vertical="center" shrinkToFit="1"/>
    </xf>
    <xf numFmtId="0" fontId="11" fillId="0" borderId="0" xfId="2" applyFont="1" applyAlignment="1" applyProtection="1">
      <alignment horizontal="left" vertical="center" indent="1" shrinkToFit="1"/>
      <protection locked="0"/>
    </xf>
    <xf numFmtId="0" fontId="11" fillId="0" borderId="0" xfId="0" applyFont="1" applyAlignment="1" applyProtection="1">
      <alignment horizontal="left" vertical="center" shrinkToFit="1"/>
      <protection locked="0"/>
    </xf>
    <xf numFmtId="0" fontId="11" fillId="0" borderId="0" xfId="2" applyFont="1" applyAlignment="1">
      <alignment horizontal="center" vertical="center"/>
    </xf>
    <xf numFmtId="0" fontId="0" fillId="0" borderId="0" xfId="0" applyAlignment="1">
      <alignment horizontal="center" vertical="center"/>
    </xf>
    <xf numFmtId="0" fontId="11" fillId="0" borderId="0" xfId="2" applyFont="1" applyAlignment="1">
      <alignment horizontal="left" vertical="center" wrapText="1"/>
    </xf>
    <xf numFmtId="0" fontId="11" fillId="0" borderId="0" xfId="2" applyFont="1" applyAlignment="1">
      <alignment horizontal="left" vertical="center" shrinkToFit="1"/>
    </xf>
    <xf numFmtId="0" fontId="13" fillId="0" borderId="0" xfId="2" applyFont="1" applyAlignment="1">
      <alignment horizontal="distributed" vertical="center"/>
    </xf>
    <xf numFmtId="0" fontId="11" fillId="0" borderId="0" xfId="2" applyFont="1" applyAlignment="1" applyProtection="1">
      <alignment horizontal="left" vertical="center" shrinkToFit="1"/>
      <protection locked="0"/>
    </xf>
    <xf numFmtId="179" fontId="11" fillId="0" borderId="0" xfId="3" applyNumberFormat="1" applyFont="1" applyFill="1" applyAlignment="1" applyProtection="1">
      <alignment horizontal="right" vertical="center"/>
      <protection locked="0"/>
    </xf>
    <xf numFmtId="0" fontId="11" fillId="0" borderId="0" xfId="2" applyFont="1" applyAlignment="1">
      <alignment horizontal="left" vertical="top" wrapText="1"/>
    </xf>
    <xf numFmtId="179" fontId="11" fillId="0" borderId="0" xfId="2" applyNumberFormat="1" applyFont="1" applyAlignment="1" applyProtection="1">
      <alignment horizontal="right" vertical="center"/>
      <protection locked="0"/>
    </xf>
    <xf numFmtId="49" fontId="20" fillId="2" borderId="19" xfId="2" applyNumberFormat="1" applyFont="1" applyFill="1" applyBorder="1" applyAlignment="1" applyProtection="1">
      <alignment horizontal="left" vertical="center" shrinkToFit="1"/>
      <protection locked="0"/>
    </xf>
    <xf numFmtId="49" fontId="20" fillId="2" borderId="20" xfId="2" applyNumberFormat="1" applyFont="1" applyFill="1" applyBorder="1" applyAlignment="1" applyProtection="1">
      <alignment horizontal="left" vertical="center" shrinkToFit="1"/>
      <protection locked="0"/>
    </xf>
    <xf numFmtId="49" fontId="20" fillId="2" borderId="21" xfId="2" applyNumberFormat="1" applyFont="1" applyFill="1" applyBorder="1" applyAlignment="1" applyProtection="1">
      <alignment horizontal="left" vertical="center" shrinkToFit="1"/>
      <protection locked="0"/>
    </xf>
    <xf numFmtId="0" fontId="13" fillId="5" borderId="23" xfId="0" applyFont="1" applyFill="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15" xfId="0" applyFont="1" applyBorder="1" applyAlignment="1" applyProtection="1">
      <alignment horizontal="left" vertical="center"/>
      <protection locked="0"/>
    </xf>
    <xf numFmtId="0" fontId="13" fillId="5" borderId="63" xfId="0" applyFont="1" applyFill="1" applyBorder="1" applyAlignment="1" applyProtection="1">
      <alignment horizontal="left" vertical="center"/>
      <protection locked="0"/>
    </xf>
    <xf numFmtId="0" fontId="13" fillId="0" borderId="59" xfId="0" applyFont="1" applyBorder="1" applyAlignment="1" applyProtection="1">
      <alignment horizontal="left" vertical="center"/>
      <protection locked="0"/>
    </xf>
    <xf numFmtId="0" fontId="13" fillId="0" borderId="64" xfId="0" applyFont="1" applyBorder="1" applyAlignment="1" applyProtection="1">
      <alignment horizontal="left" vertical="center"/>
      <protection locked="0"/>
    </xf>
    <xf numFmtId="181" fontId="20" fillId="2" borderId="19" xfId="2" applyNumberFormat="1" applyFont="1" applyFill="1" applyBorder="1" applyAlignment="1" applyProtection="1">
      <alignment horizontal="left" vertical="center" shrinkToFit="1"/>
      <protection locked="0"/>
    </xf>
    <xf numFmtId="181" fontId="20" fillId="2" borderId="20" xfId="2" applyNumberFormat="1" applyFont="1" applyFill="1" applyBorder="1" applyAlignment="1" applyProtection="1">
      <alignment horizontal="left" vertical="center" shrinkToFit="1"/>
      <protection locked="0"/>
    </xf>
    <xf numFmtId="181" fontId="20" fillId="2" borderId="21" xfId="2" applyNumberFormat="1" applyFont="1" applyFill="1" applyBorder="1" applyAlignment="1" applyProtection="1">
      <alignment horizontal="left" vertical="center" shrinkToFit="1"/>
      <protection locked="0"/>
    </xf>
    <xf numFmtId="0" fontId="13" fillId="3" borderId="2" xfId="0" applyFont="1" applyFill="1" applyBorder="1" applyAlignment="1" applyProtection="1">
      <alignment horizontal="left" vertical="center"/>
      <protection locked="0"/>
    </xf>
    <xf numFmtId="0" fontId="13" fillId="0" borderId="31"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180" fontId="20" fillId="2" borderId="19" xfId="2" applyNumberFormat="1" applyFont="1" applyFill="1" applyBorder="1" applyAlignment="1" applyProtection="1">
      <alignment horizontal="left" vertical="center" shrinkToFit="1"/>
      <protection locked="0"/>
    </xf>
    <xf numFmtId="180" fontId="20" fillId="2" borderId="20" xfId="2" applyNumberFormat="1" applyFont="1" applyFill="1" applyBorder="1" applyAlignment="1" applyProtection="1">
      <alignment horizontal="left" vertical="center" shrinkToFit="1"/>
      <protection locked="0"/>
    </xf>
    <xf numFmtId="180" fontId="20" fillId="2" borderId="21" xfId="2" applyNumberFormat="1" applyFont="1" applyFill="1" applyBorder="1" applyAlignment="1" applyProtection="1">
      <alignment horizontal="left" vertical="center" shrinkToFit="1"/>
      <protection locked="0"/>
    </xf>
    <xf numFmtId="0" fontId="20" fillId="2" borderId="0" xfId="2" applyFont="1" applyFill="1" applyAlignment="1" applyProtection="1">
      <alignment horizontal="left" vertical="center" shrinkToFit="1"/>
      <protection locked="0"/>
    </xf>
    <xf numFmtId="0" fontId="20" fillId="2" borderId="33" xfId="2" applyFont="1" applyFill="1" applyBorder="1" applyAlignment="1" applyProtection="1">
      <alignment horizontal="left" vertical="center" shrinkToFit="1"/>
      <protection locked="0"/>
    </xf>
    <xf numFmtId="49" fontId="20" fillId="2" borderId="2" xfId="2" applyNumberFormat="1" applyFont="1" applyFill="1" applyBorder="1" applyAlignment="1" applyProtection="1">
      <alignment horizontal="left" vertical="center" shrinkToFit="1"/>
      <protection locked="0"/>
    </xf>
    <xf numFmtId="49" fontId="0" fillId="0" borderId="31" xfId="0" applyNumberFormat="1" applyBorder="1" applyAlignment="1" applyProtection="1">
      <alignment horizontal="left" vertical="center" shrinkToFit="1"/>
      <protection locked="0"/>
    </xf>
    <xf numFmtId="49" fontId="0" fillId="0" borderId="32" xfId="0" applyNumberFormat="1" applyBorder="1" applyAlignment="1" applyProtection="1">
      <alignment horizontal="left" vertical="center" shrinkToFit="1"/>
      <protection locked="0"/>
    </xf>
    <xf numFmtId="0" fontId="20" fillId="2" borderId="19" xfId="2" applyFont="1" applyFill="1" applyBorder="1" applyAlignment="1" applyProtection="1">
      <alignment horizontal="left" vertical="center" shrinkToFit="1"/>
      <protection locked="0"/>
    </xf>
    <xf numFmtId="0" fontId="20" fillId="2" borderId="20" xfId="2" applyFont="1" applyFill="1" applyBorder="1" applyAlignment="1" applyProtection="1">
      <alignment horizontal="left" vertical="center" shrinkToFit="1"/>
      <protection locked="0"/>
    </xf>
    <xf numFmtId="0" fontId="20" fillId="2" borderId="21" xfId="2" applyFont="1" applyFill="1" applyBorder="1" applyAlignment="1" applyProtection="1">
      <alignment horizontal="left" vertical="center" shrinkToFit="1"/>
      <protection locked="0"/>
    </xf>
    <xf numFmtId="0" fontId="0" fillId="0" borderId="31" xfId="0" applyBorder="1" applyAlignment="1" applyProtection="1">
      <alignment horizontal="left" vertical="center" shrinkToFit="1"/>
      <protection locked="0"/>
    </xf>
    <xf numFmtId="0" fontId="0" fillId="0" borderId="32" xfId="0" applyBorder="1" applyAlignment="1" applyProtection="1">
      <alignment horizontal="left" vertical="center" shrinkToFit="1"/>
      <protection locked="0"/>
    </xf>
    <xf numFmtId="0" fontId="13" fillId="2" borderId="2" xfId="0" applyFont="1" applyFill="1" applyBorder="1" applyAlignment="1" applyProtection="1">
      <alignment horizontal="left" vertical="center"/>
      <protection locked="0"/>
    </xf>
    <xf numFmtId="0" fontId="13" fillId="2" borderId="31" xfId="0" applyFont="1" applyFill="1" applyBorder="1" applyAlignment="1" applyProtection="1">
      <alignment horizontal="left" vertical="center"/>
      <protection locked="0"/>
    </xf>
    <xf numFmtId="0" fontId="13" fillId="2" borderId="32" xfId="0" applyFont="1" applyFill="1" applyBorder="1" applyAlignment="1" applyProtection="1">
      <alignment horizontal="left" vertical="center"/>
      <protection locked="0"/>
    </xf>
    <xf numFmtId="49" fontId="20" fillId="2" borderId="2" xfId="2" applyNumberFormat="1" applyFont="1" applyFill="1" applyBorder="1" applyAlignment="1" applyProtection="1">
      <alignment horizontal="left" vertical="center" wrapText="1" shrinkToFit="1"/>
      <protection locked="0"/>
    </xf>
    <xf numFmtId="0" fontId="0" fillId="0" borderId="31" xfId="0" applyBorder="1" applyAlignment="1" applyProtection="1">
      <alignment horizontal="left" vertical="center" wrapText="1" shrinkToFit="1"/>
      <protection locked="0"/>
    </xf>
    <xf numFmtId="0" fontId="0" fillId="0" borderId="32" xfId="0" applyBorder="1" applyAlignment="1" applyProtection="1">
      <alignment horizontal="left" vertical="center" wrapText="1" shrinkToFit="1"/>
      <protection locked="0"/>
    </xf>
    <xf numFmtId="49" fontId="20" fillId="2" borderId="16" xfId="2" applyNumberFormat="1" applyFont="1" applyFill="1" applyBorder="1" applyAlignment="1" applyProtection="1">
      <alignment horizontal="left" vertical="center" wrapText="1"/>
      <protection locked="0"/>
    </xf>
    <xf numFmtId="49" fontId="20" fillId="2" borderId="17" xfId="2" applyNumberFormat="1" applyFont="1" applyFill="1" applyBorder="1" applyAlignment="1" applyProtection="1">
      <alignment horizontal="left" vertical="center" wrapText="1"/>
      <protection locked="0"/>
    </xf>
    <xf numFmtId="49" fontId="20" fillId="2" borderId="19" xfId="2" applyNumberFormat="1" applyFont="1" applyFill="1" applyBorder="1" applyAlignment="1" applyProtection="1">
      <alignment horizontal="left" vertical="center" wrapText="1" shrinkToFit="1"/>
      <protection locked="0"/>
    </xf>
    <xf numFmtId="49" fontId="20" fillId="2" borderId="20" xfId="2" applyNumberFormat="1" applyFont="1" applyFill="1" applyBorder="1" applyAlignment="1" applyProtection="1">
      <alignment horizontal="left" vertical="center" wrapText="1" shrinkToFit="1"/>
      <protection locked="0"/>
    </xf>
    <xf numFmtId="49" fontId="20" fillId="2" borderId="21" xfId="2" applyNumberFormat="1" applyFont="1" applyFill="1" applyBorder="1" applyAlignment="1" applyProtection="1">
      <alignment horizontal="left" vertical="center" wrapText="1" shrinkToFit="1"/>
      <protection locked="0"/>
    </xf>
    <xf numFmtId="0" fontId="13" fillId="8" borderId="0" xfId="2" applyFont="1" applyFill="1" applyAlignment="1">
      <alignment horizontal="center" vertical="center"/>
    </xf>
    <xf numFmtId="49" fontId="20" fillId="2" borderId="26" xfId="2" applyNumberFormat="1" applyFont="1" applyFill="1" applyBorder="1" applyAlignment="1" applyProtection="1">
      <alignment horizontal="left" vertical="center" shrinkToFit="1"/>
      <protection locked="0"/>
    </xf>
    <xf numFmtId="49" fontId="20" fillId="2" borderId="0" xfId="2" applyNumberFormat="1" applyFont="1" applyFill="1" applyAlignment="1" applyProtection="1">
      <alignment horizontal="left" vertical="center" shrinkToFit="1"/>
      <protection locked="0"/>
    </xf>
    <xf numFmtId="49" fontId="20" fillId="2" borderId="33" xfId="2" applyNumberFormat="1" applyFont="1" applyFill="1" applyBorder="1" applyAlignment="1" applyProtection="1">
      <alignment horizontal="left" vertical="center" shrinkToFit="1"/>
      <protection locked="0"/>
    </xf>
    <xf numFmtId="0" fontId="13" fillId="3" borderId="26" xfId="0" applyFont="1" applyFill="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0" fillId="2" borderId="75" xfId="2" applyFont="1" applyFill="1"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49" fontId="20" fillId="2" borderId="75" xfId="2" applyNumberFormat="1" applyFont="1" applyFill="1" applyBorder="1" applyAlignment="1" applyProtection="1">
      <alignment horizontal="left" vertical="top" wrapText="1"/>
      <protection locked="0"/>
    </xf>
    <xf numFmtId="49" fontId="20" fillId="2" borderId="46" xfId="2" applyNumberFormat="1" applyFont="1" applyFill="1" applyBorder="1" applyAlignment="1" applyProtection="1">
      <alignment horizontal="left" vertical="top" wrapText="1"/>
      <protection locked="0"/>
    </xf>
    <xf numFmtId="49" fontId="20" fillId="2" borderId="76" xfId="2" applyNumberFormat="1" applyFont="1" applyFill="1" applyBorder="1" applyAlignment="1" applyProtection="1">
      <alignment horizontal="left" vertical="top" wrapText="1"/>
      <protection locked="0"/>
    </xf>
    <xf numFmtId="0" fontId="13" fillId="3" borderId="75" xfId="0" applyFont="1" applyFill="1" applyBorder="1" applyAlignment="1" applyProtection="1">
      <alignment horizontal="left" vertical="center"/>
      <protection locked="0"/>
    </xf>
    <xf numFmtId="0" fontId="13" fillId="0" borderId="46" xfId="0" applyFont="1" applyBorder="1" applyAlignment="1" applyProtection="1">
      <alignment horizontal="left" vertical="center"/>
      <protection locked="0"/>
    </xf>
    <xf numFmtId="0" fontId="13" fillId="0" borderId="76" xfId="0" applyFont="1" applyBorder="1" applyAlignment="1" applyProtection="1">
      <alignment horizontal="left" vertical="center"/>
      <protection locked="0"/>
    </xf>
    <xf numFmtId="0" fontId="20" fillId="2" borderId="46" xfId="2" applyFont="1" applyFill="1" applyBorder="1" applyAlignment="1" applyProtection="1">
      <alignment horizontal="left" vertical="top" wrapText="1"/>
      <protection locked="0"/>
    </xf>
    <xf numFmtId="0" fontId="20" fillId="2" borderId="76" xfId="2" applyFont="1" applyFill="1" applyBorder="1" applyAlignment="1" applyProtection="1">
      <alignment horizontal="left" vertical="top" wrapText="1"/>
      <protection locked="0"/>
    </xf>
    <xf numFmtId="0" fontId="20" fillId="2" borderId="73" xfId="2" applyFont="1" applyFill="1" applyBorder="1" applyAlignment="1" applyProtection="1">
      <alignment horizontal="left" vertical="top" wrapText="1"/>
      <protection locked="0"/>
    </xf>
    <xf numFmtId="0" fontId="20" fillId="2" borderId="74" xfId="2" applyFont="1" applyFill="1" applyBorder="1" applyAlignment="1" applyProtection="1">
      <alignment horizontal="left" vertical="top" wrapText="1"/>
      <protection locked="0"/>
    </xf>
    <xf numFmtId="0" fontId="20" fillId="2" borderId="125" xfId="2" applyFont="1" applyFill="1" applyBorder="1" applyAlignment="1" applyProtection="1">
      <alignment horizontal="left" vertical="top" wrapText="1"/>
      <protection locked="0"/>
    </xf>
    <xf numFmtId="0" fontId="20" fillId="2" borderId="126" xfId="2" applyFont="1" applyFill="1" applyBorder="1" applyAlignment="1" applyProtection="1">
      <alignment horizontal="left" vertical="top" wrapText="1"/>
      <protection locked="0"/>
    </xf>
    <xf numFmtId="0" fontId="20" fillId="2" borderId="127" xfId="2" applyFont="1" applyFill="1" applyBorder="1" applyAlignment="1" applyProtection="1">
      <alignment horizontal="left" vertical="top" wrapText="1"/>
      <protection locked="0"/>
    </xf>
    <xf numFmtId="0" fontId="13" fillId="2" borderId="2" xfId="0" applyFont="1" applyFill="1" applyBorder="1" applyAlignment="1" applyProtection="1">
      <alignment horizontal="left" vertical="top"/>
      <protection locked="0"/>
    </xf>
    <xf numFmtId="0" fontId="13" fillId="2" borderId="31" xfId="0" applyFont="1" applyFill="1" applyBorder="1" applyAlignment="1" applyProtection="1">
      <alignment horizontal="left" vertical="top"/>
      <protection locked="0"/>
    </xf>
    <xf numFmtId="0" fontId="13" fillId="2" borderId="32" xfId="0" applyFont="1" applyFill="1" applyBorder="1" applyAlignment="1" applyProtection="1">
      <alignment horizontal="left" vertical="top"/>
      <protection locked="0"/>
    </xf>
    <xf numFmtId="0" fontId="20" fillId="2" borderId="55" xfId="2" applyFont="1"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113" xfId="0" applyBorder="1" applyAlignment="1" applyProtection="1">
      <alignment horizontal="left" vertical="top" wrapText="1"/>
      <protection locked="0"/>
    </xf>
    <xf numFmtId="0" fontId="20" fillId="2" borderId="19" xfId="2" applyFont="1" applyFill="1"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20" fillId="2" borderId="63" xfId="2" applyFont="1" applyFill="1" applyBorder="1" applyAlignment="1" applyProtection="1">
      <alignment horizontal="left" vertical="top" wrapText="1"/>
      <protection locked="0"/>
    </xf>
    <xf numFmtId="0" fontId="0" fillId="0" borderId="59"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20" fillId="2" borderId="42" xfId="2" applyFont="1" applyFill="1" applyBorder="1" applyAlignment="1" applyProtection="1">
      <alignment horizontal="left" vertical="top" wrapText="1"/>
      <protection locked="0"/>
    </xf>
    <xf numFmtId="0" fontId="20" fillId="2" borderId="43" xfId="2" applyFont="1" applyFill="1" applyBorder="1" applyAlignment="1" applyProtection="1">
      <alignment horizontal="left" vertical="top" wrapText="1"/>
      <protection locked="0"/>
    </xf>
    <xf numFmtId="0" fontId="20" fillId="2" borderId="44" xfId="2" applyFont="1" applyFill="1" applyBorder="1" applyAlignment="1" applyProtection="1">
      <alignment horizontal="left" vertical="top" wrapText="1"/>
      <protection locked="0"/>
    </xf>
    <xf numFmtId="0" fontId="7" fillId="2" borderId="77" xfId="0" applyFont="1" applyFill="1" applyBorder="1" applyAlignment="1" applyProtection="1">
      <alignment vertical="center" wrapText="1"/>
      <protection locked="0"/>
    </xf>
    <xf numFmtId="0" fontId="7" fillId="2" borderId="78" xfId="0" applyFont="1" applyFill="1" applyBorder="1" applyAlignment="1" applyProtection="1">
      <alignment vertical="center" wrapText="1"/>
      <protection locked="0"/>
    </xf>
    <xf numFmtId="0" fontId="7" fillId="2" borderId="79" xfId="0" applyFont="1" applyFill="1" applyBorder="1" applyAlignment="1" applyProtection="1">
      <alignment vertical="center" wrapText="1"/>
      <protection locked="0"/>
    </xf>
    <xf numFmtId="0" fontId="7" fillId="3" borderId="86" xfId="0" applyFont="1" applyFill="1" applyBorder="1" applyAlignment="1" applyProtection="1">
      <alignment horizontal="center" vertical="center" wrapText="1"/>
      <protection locked="0"/>
    </xf>
    <xf numFmtId="0" fontId="7" fillId="3" borderId="84" xfId="0" applyFont="1" applyFill="1" applyBorder="1" applyAlignment="1" applyProtection="1">
      <alignment horizontal="center" vertical="center" wrapText="1"/>
      <protection locked="0"/>
    </xf>
    <xf numFmtId="0" fontId="7" fillId="3" borderId="87" xfId="0" applyFont="1" applyFill="1" applyBorder="1" applyAlignment="1" applyProtection="1">
      <alignment horizontal="center" vertical="center" wrapText="1"/>
      <protection locked="0"/>
    </xf>
    <xf numFmtId="0" fontId="7" fillId="2" borderId="89" xfId="0" applyFont="1" applyFill="1" applyBorder="1" applyAlignment="1" applyProtection="1">
      <alignment horizontal="center" vertical="center" wrapText="1"/>
      <protection locked="0"/>
    </xf>
    <xf numFmtId="0" fontId="7" fillId="2" borderId="71" xfId="0" applyFont="1" applyFill="1" applyBorder="1" applyAlignment="1" applyProtection="1">
      <alignment horizontal="center" vertical="center" wrapText="1"/>
      <protection locked="0"/>
    </xf>
    <xf numFmtId="0" fontId="7" fillId="2" borderId="90" xfId="0" applyFont="1" applyFill="1" applyBorder="1" applyAlignment="1" applyProtection="1">
      <alignment horizontal="center" vertical="center" wrapText="1"/>
      <protection locked="0"/>
    </xf>
    <xf numFmtId="0" fontId="7" fillId="2" borderId="94" xfId="0" applyFont="1" applyFill="1" applyBorder="1" applyAlignment="1" applyProtection="1">
      <alignment horizontal="center" vertical="center" wrapText="1"/>
      <protection locked="0"/>
    </xf>
    <xf numFmtId="0" fontId="7" fillId="2" borderId="92" xfId="0" applyFont="1" applyFill="1" applyBorder="1" applyAlignment="1" applyProtection="1">
      <alignment horizontal="center" vertical="center" wrapText="1"/>
      <protection locked="0"/>
    </xf>
    <xf numFmtId="0" fontId="7" fillId="2" borderId="95"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left" vertical="center" wrapText="1"/>
      <protection locked="0"/>
    </xf>
    <xf numFmtId="49" fontId="7" fillId="2" borderId="2" xfId="0" applyNumberFormat="1" applyFont="1" applyFill="1" applyBorder="1" applyAlignment="1" applyProtection="1">
      <alignment horizontal="left" vertical="center"/>
      <protection locked="0"/>
    </xf>
    <xf numFmtId="49" fontId="7" fillId="2" borderId="31" xfId="0" applyNumberFormat="1"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0" fontId="25" fillId="2" borderId="2" xfId="0" applyFont="1" applyFill="1" applyBorder="1" applyAlignment="1" applyProtection="1">
      <alignment horizontal="left" vertical="center" wrapText="1"/>
      <protection locked="0"/>
    </xf>
    <xf numFmtId="0" fontId="25" fillId="2" borderId="31"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38" fontId="7" fillId="4" borderId="2" xfId="1" applyFont="1" applyFill="1" applyBorder="1" applyAlignment="1" applyProtection="1">
      <alignment horizontal="right" vertical="center" shrinkToFit="1"/>
    </xf>
    <xf numFmtId="0" fontId="28" fillId="2" borderId="1" xfId="0" applyFont="1" applyFill="1" applyBorder="1" applyAlignment="1" applyProtection="1">
      <alignment horizontal="center" vertical="center" wrapText="1"/>
      <protection locked="0"/>
    </xf>
    <xf numFmtId="0" fontId="28" fillId="2" borderId="2" xfId="0" applyFont="1" applyFill="1" applyBorder="1" applyAlignment="1" applyProtection="1">
      <alignment vertical="center" wrapText="1" shrinkToFit="1"/>
      <protection locked="0"/>
    </xf>
    <xf numFmtId="0" fontId="0" fillId="0" borderId="31" xfId="0" applyBorder="1" applyAlignment="1" applyProtection="1">
      <alignment vertical="center" wrapText="1" shrinkToFit="1"/>
      <protection locked="0"/>
    </xf>
    <xf numFmtId="0" fontId="0" fillId="0" borderId="3" xfId="0" applyBorder="1" applyAlignment="1" applyProtection="1">
      <alignment vertical="center" wrapText="1" shrinkToFit="1"/>
      <protection locked="0"/>
    </xf>
    <xf numFmtId="196" fontId="28" fillId="2" borderId="3" xfId="0" applyNumberFormat="1" applyFont="1" applyFill="1" applyBorder="1" applyAlignment="1" applyProtection="1">
      <alignment vertical="center" shrinkToFit="1"/>
      <protection locked="0"/>
    </xf>
    <xf numFmtId="196" fontId="28" fillId="2" borderId="1" xfId="0" applyNumberFormat="1" applyFont="1" applyFill="1" applyBorder="1" applyAlignment="1" applyProtection="1">
      <alignment vertical="center" shrinkToFit="1"/>
      <protection locked="0"/>
    </xf>
    <xf numFmtId="197" fontId="28" fillId="2" borderId="31" xfId="0" applyNumberFormat="1" applyFont="1" applyFill="1" applyBorder="1" applyAlignment="1" applyProtection="1">
      <alignment vertical="center" shrinkToFit="1"/>
      <protection locked="0"/>
    </xf>
    <xf numFmtId="197" fontId="0" fillId="0" borderId="31" xfId="0" applyNumberFormat="1" applyBorder="1" applyAlignment="1" applyProtection="1">
      <alignment vertical="center" shrinkToFit="1"/>
      <protection locked="0"/>
    </xf>
    <xf numFmtId="197" fontId="0" fillId="0" borderId="3" xfId="0" applyNumberFormat="1" applyBorder="1" applyAlignment="1" applyProtection="1">
      <alignment vertical="center" shrinkToFit="1"/>
      <protection locked="0"/>
    </xf>
    <xf numFmtId="186" fontId="28" fillId="2" borderId="2" xfId="0" applyNumberFormat="1" applyFont="1" applyFill="1" applyBorder="1" applyAlignment="1" applyProtection="1">
      <alignment vertical="center"/>
      <protection locked="0"/>
    </xf>
    <xf numFmtId="186" fontId="28" fillId="2" borderId="31" xfId="0" applyNumberFormat="1" applyFont="1" applyFill="1" applyBorder="1" applyAlignment="1" applyProtection="1">
      <alignment vertical="center"/>
      <protection locked="0"/>
    </xf>
    <xf numFmtId="0" fontId="0" fillId="0" borderId="3" xfId="0" applyBorder="1" applyAlignment="1" applyProtection="1">
      <alignment vertical="center"/>
      <protection locked="0"/>
    </xf>
    <xf numFmtId="0" fontId="28" fillId="2" borderId="23" xfId="0" applyFont="1" applyFill="1" applyBorder="1" applyAlignment="1" applyProtection="1">
      <alignment vertical="top" wrapText="1"/>
      <protection locked="0"/>
    </xf>
    <xf numFmtId="0" fontId="28" fillId="2" borderId="7" xfId="0" applyFont="1" applyFill="1" applyBorder="1" applyAlignment="1" applyProtection="1">
      <alignment vertical="top" wrapText="1"/>
      <protection locked="0"/>
    </xf>
    <xf numFmtId="0" fontId="28" fillId="2" borderId="24" xfId="0" applyFont="1" applyFill="1" applyBorder="1" applyAlignment="1" applyProtection="1">
      <alignment vertical="top" wrapText="1"/>
      <protection locked="0"/>
    </xf>
    <xf numFmtId="0" fontId="28" fillId="2" borderId="26" xfId="0" applyFont="1" applyFill="1" applyBorder="1" applyAlignment="1" applyProtection="1">
      <alignment vertical="top" wrapText="1"/>
      <protection locked="0"/>
    </xf>
    <xf numFmtId="0" fontId="28" fillId="2" borderId="0" xfId="0" applyFont="1" applyFill="1" applyAlignment="1" applyProtection="1">
      <alignment vertical="top" wrapText="1"/>
      <protection locked="0"/>
    </xf>
    <xf numFmtId="0" fontId="28" fillId="2" borderId="27" xfId="0" applyFont="1" applyFill="1" applyBorder="1" applyAlignment="1" applyProtection="1">
      <alignment vertical="top" wrapText="1"/>
      <protection locked="0"/>
    </xf>
    <xf numFmtId="0" fontId="28" fillId="2" borderId="28" xfId="0" applyFont="1" applyFill="1" applyBorder="1" applyAlignment="1" applyProtection="1">
      <alignment vertical="top" wrapText="1"/>
      <protection locked="0"/>
    </xf>
    <xf numFmtId="0" fontId="28" fillId="2" borderId="34" xfId="0" applyFont="1" applyFill="1" applyBorder="1" applyAlignment="1" applyProtection="1">
      <alignment vertical="top" wrapText="1"/>
      <protection locked="0"/>
    </xf>
    <xf numFmtId="0" fontId="28" fillId="2" borderId="29" xfId="0" applyFont="1" applyFill="1" applyBorder="1" applyAlignment="1" applyProtection="1">
      <alignment vertical="top" wrapText="1"/>
      <protection locked="0"/>
    </xf>
    <xf numFmtId="186" fontId="28" fillId="2" borderId="3" xfId="0" applyNumberFormat="1" applyFont="1" applyFill="1" applyBorder="1" applyAlignment="1" applyProtection="1">
      <alignment vertical="center" shrinkToFit="1"/>
      <protection locked="0"/>
    </xf>
    <xf numFmtId="186" fontId="28" fillId="2" borderId="1" xfId="0" applyNumberFormat="1" applyFont="1" applyFill="1" applyBorder="1" applyAlignment="1" applyProtection="1">
      <alignment vertical="center" shrinkToFit="1"/>
      <protection locked="0"/>
    </xf>
    <xf numFmtId="49" fontId="0" fillId="3" borderId="2" xfId="0" quotePrefix="1" applyNumberFormat="1" applyFill="1" applyBorder="1" applyAlignment="1" applyProtection="1">
      <alignment horizontal="center" vertical="center"/>
      <protection locked="0"/>
    </xf>
    <xf numFmtId="184" fontId="28" fillId="4" borderId="50" xfId="1" applyNumberFormat="1" applyFont="1" applyFill="1" applyBorder="1" applyAlignment="1" applyProtection="1">
      <alignment horizontal="right" vertical="center" shrinkToFit="1"/>
    </xf>
    <xf numFmtId="182" fontId="28" fillId="4" borderId="50" xfId="1" applyNumberFormat="1" applyFont="1" applyFill="1" applyBorder="1" applyAlignment="1" applyProtection="1">
      <alignment horizontal="right" vertical="center" shrinkToFit="1"/>
    </xf>
    <xf numFmtId="186" fontId="28" fillId="2" borderId="24" xfId="0" applyNumberFormat="1" applyFont="1" applyFill="1" applyBorder="1" applyAlignment="1" applyProtection="1">
      <alignment vertical="center" shrinkToFit="1"/>
      <protection locked="0"/>
    </xf>
    <xf numFmtId="186" fontId="28" fillId="2" borderId="4" xfId="0" applyNumberFormat="1" applyFont="1" applyFill="1" applyBorder="1" applyAlignment="1" applyProtection="1">
      <alignment vertical="center" shrinkToFit="1"/>
      <protection locked="0"/>
    </xf>
    <xf numFmtId="182" fontId="28" fillId="4" borderId="52" xfId="1" applyNumberFormat="1" applyFont="1" applyFill="1" applyBorder="1" applyAlignment="1" applyProtection="1">
      <alignment horizontal="right" vertical="center" shrinkToFit="1"/>
    </xf>
    <xf numFmtId="182" fontId="28" fillId="4" borderId="40" xfId="1" applyNumberFormat="1" applyFont="1" applyFill="1" applyBorder="1" applyAlignment="1" applyProtection="1">
      <alignment horizontal="right" vertical="center" shrinkToFit="1"/>
    </xf>
    <xf numFmtId="182" fontId="28" fillId="2" borderId="2" xfId="0" applyNumberFormat="1" applyFont="1" applyFill="1" applyBorder="1" applyAlignment="1" applyProtection="1">
      <alignment horizontal="right" vertical="center" shrinkToFit="1"/>
      <protection locked="0"/>
    </xf>
    <xf numFmtId="182" fontId="28" fillId="2" borderId="31" xfId="0" applyNumberFormat="1" applyFont="1" applyFill="1" applyBorder="1" applyAlignment="1" applyProtection="1">
      <alignment horizontal="right" vertical="center" shrinkToFit="1"/>
      <protection locked="0"/>
    </xf>
    <xf numFmtId="182" fontId="0" fillId="0" borderId="32" xfId="0" applyNumberFormat="1" applyBorder="1" applyAlignment="1" applyProtection="1">
      <alignment horizontal="right" vertical="center" shrinkToFit="1"/>
      <protection locked="0"/>
    </xf>
    <xf numFmtId="10" fontId="28" fillId="4" borderId="2" xfId="1" applyNumberFormat="1" applyFont="1" applyFill="1" applyBorder="1" applyAlignment="1" applyProtection="1">
      <alignment horizontal="right" vertical="center" shrinkToFit="1"/>
    </xf>
    <xf numFmtId="10" fontId="28" fillId="4" borderId="31" xfId="1" applyNumberFormat="1" applyFont="1" applyFill="1" applyBorder="1" applyAlignment="1" applyProtection="1">
      <alignment horizontal="right" vertical="center" shrinkToFit="1"/>
    </xf>
    <xf numFmtId="10" fontId="28" fillId="4" borderId="23" xfId="1" applyNumberFormat="1" applyFont="1" applyFill="1" applyBorder="1" applyAlignment="1" applyProtection="1">
      <alignment horizontal="right" vertical="center" shrinkToFit="1"/>
    </xf>
    <xf numFmtId="10" fontId="28" fillId="4" borderId="7" xfId="1" applyNumberFormat="1" applyFont="1" applyFill="1" applyBorder="1" applyAlignment="1" applyProtection="1">
      <alignment horizontal="right" vertical="center" shrinkToFit="1"/>
    </xf>
    <xf numFmtId="0" fontId="28" fillId="2" borderId="75" xfId="0" applyFont="1" applyFill="1" applyBorder="1" applyAlignment="1" applyProtection="1">
      <alignment horizontal="center" vertical="center" shrinkToFit="1"/>
      <protection locked="0"/>
    </xf>
    <xf numFmtId="0" fontId="28" fillId="2" borderId="76" xfId="0" applyFont="1" applyFill="1" applyBorder="1" applyAlignment="1" applyProtection="1">
      <alignment horizontal="center" vertical="center" shrinkToFit="1"/>
      <protection locked="0"/>
    </xf>
    <xf numFmtId="184" fontId="28" fillId="4" borderId="52" xfId="1" applyNumberFormat="1" applyFont="1" applyFill="1" applyBorder="1" applyAlignment="1" applyProtection="1">
      <alignment horizontal="right" vertical="center" shrinkToFit="1"/>
    </xf>
    <xf numFmtId="184" fontId="28" fillId="4" borderId="40" xfId="1" applyNumberFormat="1" applyFont="1" applyFill="1" applyBorder="1" applyAlignment="1" applyProtection="1">
      <alignment horizontal="right" vertical="center" shrinkToFit="1"/>
    </xf>
    <xf numFmtId="184" fontId="28" fillId="2" borderId="63" xfId="0" applyNumberFormat="1" applyFont="1" applyFill="1" applyBorder="1" applyAlignment="1" applyProtection="1">
      <alignment horizontal="right" vertical="center" shrinkToFit="1"/>
      <protection locked="0"/>
    </xf>
    <xf numFmtId="184" fontId="28" fillId="2" borderId="59" xfId="0" applyNumberFormat="1" applyFont="1" applyFill="1" applyBorder="1" applyAlignment="1" applyProtection="1">
      <alignment horizontal="right" vertical="center" shrinkToFit="1"/>
      <protection locked="0"/>
    </xf>
    <xf numFmtId="184" fontId="0" fillId="0" borderId="64" xfId="0" applyNumberFormat="1" applyBorder="1" applyAlignment="1" applyProtection="1">
      <alignment horizontal="right" vertical="center" shrinkToFit="1"/>
      <protection locked="0"/>
    </xf>
    <xf numFmtId="184" fontId="28" fillId="2" borderId="52" xfId="0" applyNumberFormat="1" applyFont="1" applyFill="1" applyBorder="1" applyAlignment="1" applyProtection="1">
      <alignment horizontal="right" vertical="center" shrinkToFit="1"/>
      <protection locked="0"/>
    </xf>
    <xf numFmtId="184" fontId="28" fillId="2" borderId="40" xfId="0" applyNumberFormat="1" applyFont="1" applyFill="1" applyBorder="1" applyAlignment="1" applyProtection="1">
      <alignment horizontal="right" vertical="center" shrinkToFit="1"/>
      <protection locked="0"/>
    </xf>
    <xf numFmtId="184" fontId="0" fillId="0" borderId="41" xfId="0" applyNumberFormat="1" applyBorder="1" applyAlignment="1" applyProtection="1">
      <alignment horizontal="right" vertical="center" shrinkToFit="1"/>
      <protection locked="0"/>
    </xf>
    <xf numFmtId="182" fontId="28" fillId="2" borderId="52" xfId="0" applyNumberFormat="1" applyFont="1" applyFill="1" applyBorder="1" applyAlignment="1" applyProtection="1">
      <alignment horizontal="right" vertical="center" shrinkToFit="1"/>
      <protection locked="0"/>
    </xf>
    <xf numFmtId="182" fontId="28" fillId="2" borderId="40" xfId="0" applyNumberFormat="1" applyFont="1" applyFill="1" applyBorder="1" applyAlignment="1" applyProtection="1">
      <alignment horizontal="right" vertical="center" shrinkToFit="1"/>
      <protection locked="0"/>
    </xf>
    <xf numFmtId="182" fontId="0" fillId="0" borderId="41" xfId="0" applyNumberFormat="1" applyBorder="1" applyAlignment="1" applyProtection="1">
      <alignment horizontal="right" vertical="center" shrinkToFit="1"/>
      <protection locked="0"/>
    </xf>
    <xf numFmtId="183" fontId="28" fillId="4" borderId="55" xfId="1" applyNumberFormat="1" applyFont="1" applyFill="1" applyBorder="1" applyAlignment="1" applyProtection="1">
      <alignment horizontal="center" vertical="center" shrinkToFit="1"/>
    </xf>
    <xf numFmtId="183" fontId="28" fillId="4" borderId="50" xfId="1" applyNumberFormat="1" applyFont="1" applyFill="1" applyBorder="1" applyAlignment="1" applyProtection="1">
      <alignment horizontal="center" vertical="center" shrinkToFit="1"/>
    </xf>
    <xf numFmtId="183" fontId="28" fillId="4" borderId="113" xfId="1" applyNumberFormat="1" applyFont="1" applyFill="1" applyBorder="1" applyAlignment="1" applyProtection="1">
      <alignment horizontal="center" vertical="center" shrinkToFit="1"/>
    </xf>
    <xf numFmtId="189" fontId="28" fillId="2" borderId="52" xfId="0" applyNumberFormat="1" applyFont="1" applyFill="1" applyBorder="1" applyAlignment="1" applyProtection="1">
      <alignment horizontal="right" vertical="center" shrinkToFit="1"/>
      <protection locked="0"/>
    </xf>
    <xf numFmtId="189" fontId="28" fillId="2" borderId="40" xfId="0" applyNumberFormat="1" applyFont="1" applyFill="1" applyBorder="1" applyAlignment="1" applyProtection="1">
      <alignment horizontal="right" vertical="center" shrinkToFit="1"/>
      <protection locked="0"/>
    </xf>
    <xf numFmtId="189" fontId="0" fillId="0" borderId="41" xfId="0" applyNumberFormat="1" applyBorder="1" applyAlignment="1" applyProtection="1">
      <alignment horizontal="right" vertical="center" shrinkToFit="1"/>
      <protection locked="0"/>
    </xf>
    <xf numFmtId="195" fontId="28" fillId="4" borderId="55" xfId="1" applyNumberFormat="1" applyFont="1" applyFill="1" applyBorder="1" applyAlignment="1" applyProtection="1">
      <alignment horizontal="center" vertical="center" shrinkToFit="1"/>
    </xf>
    <xf numFmtId="195" fontId="28" fillId="4" borderId="50" xfId="1" applyNumberFormat="1" applyFont="1" applyFill="1" applyBorder="1" applyAlignment="1" applyProtection="1">
      <alignment horizontal="center" vertical="center" shrinkToFit="1"/>
    </xf>
    <xf numFmtId="195" fontId="28" fillId="4" borderId="113" xfId="1" applyNumberFormat="1" applyFont="1" applyFill="1" applyBorder="1" applyAlignment="1" applyProtection="1">
      <alignment horizontal="center" vertical="center" shrinkToFit="1"/>
    </xf>
    <xf numFmtId="193" fontId="12" fillId="8" borderId="2" xfId="2" applyNumberFormat="1" applyFont="1" applyFill="1" applyBorder="1" applyAlignment="1">
      <alignment horizontal="right" vertical="center" shrinkToFit="1"/>
    </xf>
    <xf numFmtId="193" fontId="12" fillId="8" borderId="31" xfId="2" applyNumberFormat="1" applyFont="1" applyFill="1" applyBorder="1" applyAlignment="1">
      <alignment horizontal="right" vertical="center" shrinkToFit="1"/>
    </xf>
    <xf numFmtId="193" fontId="12" fillId="8" borderId="3" xfId="2" applyNumberFormat="1" applyFont="1" applyFill="1" applyBorder="1" applyAlignment="1">
      <alignment horizontal="right" vertical="center" shrinkToFit="1"/>
    </xf>
    <xf numFmtId="184" fontId="13" fillId="2" borderId="7" xfId="2" applyNumberFormat="1" applyFont="1" applyFill="1" applyBorder="1" applyAlignment="1" applyProtection="1">
      <alignment horizontal="right" vertical="center"/>
      <protection locked="0"/>
    </xf>
    <xf numFmtId="184" fontId="13" fillId="2" borderId="24" xfId="2" applyNumberFormat="1" applyFont="1" applyFill="1" applyBorder="1" applyAlignment="1" applyProtection="1">
      <alignment horizontal="right" vertical="center"/>
      <protection locked="0"/>
    </xf>
    <xf numFmtId="38" fontId="75" fillId="2" borderId="99" xfId="1" applyFont="1" applyFill="1" applyBorder="1" applyAlignment="1" applyProtection="1">
      <alignment vertical="center"/>
      <protection locked="0"/>
    </xf>
    <xf numFmtId="38" fontId="75" fillId="2" borderId="100" xfId="1" applyFont="1" applyFill="1" applyBorder="1" applyAlignment="1" applyProtection="1">
      <alignment vertical="center"/>
      <protection locked="0"/>
    </xf>
    <xf numFmtId="0" fontId="75" fillId="2" borderId="99" xfId="0" applyFont="1" applyFill="1" applyBorder="1" applyAlignment="1" applyProtection="1">
      <alignment vertical="center" wrapText="1"/>
      <protection locked="0"/>
    </xf>
    <xf numFmtId="0" fontId="75" fillId="2" borderId="100" xfId="0" applyFont="1" applyFill="1" applyBorder="1" applyAlignment="1" applyProtection="1">
      <alignment vertical="center" wrapText="1"/>
      <protection locked="0"/>
    </xf>
    <xf numFmtId="0" fontId="75" fillId="2" borderId="101" xfId="0" applyFont="1" applyFill="1" applyBorder="1" applyAlignment="1" applyProtection="1">
      <alignment vertical="center" wrapText="1"/>
      <protection locked="0"/>
    </xf>
    <xf numFmtId="184" fontId="13" fillId="2" borderId="31" xfId="2" applyNumberFormat="1" applyFont="1" applyFill="1" applyBorder="1" applyAlignment="1" applyProtection="1">
      <alignment horizontal="right" vertical="center"/>
      <protection locked="0"/>
    </xf>
    <xf numFmtId="184" fontId="13" fillId="2" borderId="3" xfId="2" applyNumberFormat="1" applyFont="1" applyFill="1" applyBorder="1" applyAlignment="1" applyProtection="1">
      <alignment horizontal="right" vertical="center"/>
      <protection locked="0"/>
    </xf>
    <xf numFmtId="187" fontId="13" fillId="2" borderId="1" xfId="2" applyNumberFormat="1" applyFont="1" applyFill="1" applyBorder="1" applyAlignment="1" applyProtection="1">
      <alignment horizontal="right" vertical="center"/>
      <protection locked="0"/>
    </xf>
    <xf numFmtId="38" fontId="75" fillId="2" borderId="99" xfId="1" applyFont="1" applyFill="1" applyBorder="1" applyAlignment="1" applyProtection="1">
      <alignment horizontal="right" vertical="center"/>
      <protection locked="0"/>
    </xf>
    <xf numFmtId="38" fontId="75" fillId="2" borderId="100" xfId="1" applyFont="1" applyFill="1" applyBorder="1" applyAlignment="1" applyProtection="1">
      <alignment horizontal="right" vertical="center"/>
      <protection locked="0"/>
    </xf>
    <xf numFmtId="38" fontId="75" fillId="2" borderId="101" xfId="1" applyFont="1" applyFill="1" applyBorder="1" applyAlignment="1" applyProtection="1">
      <alignment horizontal="right" vertical="center"/>
      <protection locked="0"/>
    </xf>
    <xf numFmtId="49" fontId="75" fillId="2" borderId="99" xfId="0" applyNumberFormat="1" applyFont="1" applyFill="1" applyBorder="1" applyAlignment="1" applyProtection="1">
      <alignment horizontal="center" vertical="center"/>
      <protection locked="0"/>
    </xf>
    <xf numFmtId="49" fontId="13" fillId="0" borderId="100" xfId="0" applyNumberFormat="1" applyFont="1" applyBorder="1" applyAlignment="1" applyProtection="1">
      <alignment horizontal="center" vertical="center"/>
      <protection locked="0"/>
    </xf>
    <xf numFmtId="49" fontId="13" fillId="0" borderId="101" xfId="0" applyNumberFormat="1" applyFont="1" applyBorder="1" applyAlignment="1" applyProtection="1">
      <alignment horizontal="center" vertical="center"/>
      <protection locked="0"/>
    </xf>
    <xf numFmtId="0" fontId="75" fillId="2" borderId="103" xfId="0" applyFont="1" applyFill="1" applyBorder="1" applyAlignment="1" applyProtection="1">
      <alignment horizontal="center" vertical="center" wrapText="1"/>
      <protection locked="0"/>
    </xf>
    <xf numFmtId="0" fontId="75" fillId="2" borderId="104" xfId="0" applyFont="1" applyFill="1" applyBorder="1" applyAlignment="1" applyProtection="1">
      <alignment horizontal="center" vertical="center" wrapText="1"/>
      <protection locked="0"/>
    </xf>
    <xf numFmtId="0" fontId="75" fillId="2" borderId="105" xfId="0" applyFont="1" applyFill="1" applyBorder="1" applyAlignment="1" applyProtection="1">
      <alignment horizontal="center" vertical="center" wrapText="1"/>
      <protection locked="0"/>
    </xf>
    <xf numFmtId="38" fontId="75" fillId="2" borderId="103" xfId="1" applyFont="1" applyFill="1" applyBorder="1" applyAlignment="1" applyProtection="1">
      <alignment horizontal="right" vertical="center"/>
      <protection locked="0"/>
    </xf>
    <xf numFmtId="38" fontId="75" fillId="2" borderId="104" xfId="1" applyFont="1" applyFill="1" applyBorder="1" applyAlignment="1" applyProtection="1">
      <alignment horizontal="right" vertical="center"/>
      <protection locked="0"/>
    </xf>
    <xf numFmtId="38" fontId="75" fillId="2" borderId="106" xfId="1" applyFont="1" applyFill="1" applyBorder="1" applyAlignment="1" applyProtection="1">
      <alignment horizontal="right" vertical="center"/>
      <protection locked="0"/>
    </xf>
    <xf numFmtId="0" fontId="75" fillId="2" borderId="103" xfId="0" applyFont="1" applyFill="1" applyBorder="1" applyAlignment="1" applyProtection="1">
      <alignment vertical="center" wrapText="1"/>
      <protection locked="0"/>
    </xf>
    <xf numFmtId="0" fontId="75" fillId="2" borderId="104" xfId="0" applyFont="1" applyFill="1" applyBorder="1" applyAlignment="1" applyProtection="1">
      <alignment vertical="center" wrapText="1"/>
      <protection locked="0"/>
    </xf>
    <xf numFmtId="0" fontId="75" fillId="2" borderId="105" xfId="0" applyFont="1" applyFill="1" applyBorder="1" applyAlignment="1" applyProtection="1">
      <alignment vertical="center" wrapText="1"/>
      <protection locked="0"/>
    </xf>
    <xf numFmtId="38" fontId="75" fillId="2" borderId="105" xfId="1" applyFont="1" applyFill="1" applyBorder="1" applyAlignment="1" applyProtection="1">
      <alignment horizontal="right" vertical="center"/>
      <protection locked="0"/>
    </xf>
    <xf numFmtId="49" fontId="75" fillId="2" borderId="103" xfId="0" applyNumberFormat="1" applyFont="1" applyFill="1" applyBorder="1" applyAlignment="1" applyProtection="1">
      <alignment horizontal="center" vertical="center"/>
      <protection locked="0"/>
    </xf>
    <xf numFmtId="49" fontId="13" fillId="0" borderId="104" xfId="0" applyNumberFormat="1" applyFont="1" applyBorder="1" applyAlignment="1" applyProtection="1">
      <alignment horizontal="center" vertical="center"/>
      <protection locked="0"/>
    </xf>
    <xf numFmtId="49" fontId="13" fillId="0" borderId="105" xfId="0" applyNumberFormat="1" applyFont="1" applyBorder="1" applyAlignment="1" applyProtection="1">
      <alignment horizontal="center" vertical="center"/>
      <protection locked="0"/>
    </xf>
    <xf numFmtId="0" fontId="75" fillId="2" borderId="99" xfId="0" applyFont="1" applyFill="1" applyBorder="1" applyAlignment="1" applyProtection="1">
      <alignment horizontal="center" vertical="center" wrapText="1"/>
      <protection locked="0"/>
    </xf>
    <xf numFmtId="0" fontId="75" fillId="2" borderId="100" xfId="0" applyFont="1" applyFill="1" applyBorder="1" applyAlignment="1" applyProtection="1">
      <alignment horizontal="center" vertical="center" wrapText="1"/>
      <protection locked="0"/>
    </xf>
    <xf numFmtId="0" fontId="75" fillId="2" borderId="101" xfId="0" applyFont="1" applyFill="1" applyBorder="1" applyAlignment="1" applyProtection="1">
      <alignment horizontal="center" vertical="center" wrapText="1"/>
      <protection locked="0"/>
    </xf>
    <xf numFmtId="49" fontId="75" fillId="2" borderId="104" xfId="0" applyNumberFormat="1" applyFont="1" applyFill="1" applyBorder="1" applyAlignment="1" applyProtection="1">
      <alignment horizontal="center" vertical="center"/>
      <protection locked="0"/>
    </xf>
    <xf numFmtId="49" fontId="75" fillId="2" borderId="105" xfId="0" applyNumberFormat="1" applyFont="1" applyFill="1" applyBorder="1" applyAlignment="1" applyProtection="1">
      <alignment horizontal="center" vertical="center"/>
      <protection locked="0"/>
    </xf>
    <xf numFmtId="0" fontId="75" fillId="2" borderId="109" xfId="0" applyFont="1" applyFill="1" applyBorder="1" applyAlignment="1" applyProtection="1">
      <alignment horizontal="center" vertical="center" wrapText="1"/>
      <protection locked="0"/>
    </xf>
    <xf numFmtId="0" fontId="75" fillId="2" borderId="110" xfId="0" applyFont="1" applyFill="1" applyBorder="1" applyAlignment="1" applyProtection="1">
      <alignment horizontal="center" vertical="center" wrapText="1"/>
      <protection locked="0"/>
    </xf>
    <xf numFmtId="0" fontId="75" fillId="2" borderId="111" xfId="0" applyFont="1" applyFill="1" applyBorder="1" applyAlignment="1" applyProtection="1">
      <alignment horizontal="center" vertical="center" wrapText="1"/>
      <protection locked="0"/>
    </xf>
    <xf numFmtId="38" fontId="75" fillId="2" borderId="109" xfId="1" applyFont="1" applyFill="1" applyBorder="1" applyAlignment="1" applyProtection="1">
      <alignment horizontal="right" vertical="center"/>
      <protection locked="0"/>
    </xf>
    <xf numFmtId="38" fontId="75" fillId="2" borderId="110" xfId="1" applyFont="1" applyFill="1" applyBorder="1" applyAlignment="1" applyProtection="1">
      <alignment horizontal="right" vertical="center"/>
      <protection locked="0"/>
    </xf>
    <xf numFmtId="0" fontId="75" fillId="2" borderId="109" xfId="0" applyFont="1" applyFill="1" applyBorder="1" applyAlignment="1" applyProtection="1">
      <alignment vertical="center" wrapText="1"/>
      <protection locked="0"/>
    </xf>
    <xf numFmtId="0" fontId="75" fillId="2" borderId="110" xfId="0" applyFont="1" applyFill="1" applyBorder="1" applyAlignment="1" applyProtection="1">
      <alignment vertical="center" wrapText="1"/>
      <protection locked="0"/>
    </xf>
    <xf numFmtId="0" fontId="75" fillId="2" borderId="111" xfId="0" applyFont="1" applyFill="1" applyBorder="1" applyAlignment="1" applyProtection="1">
      <alignment vertical="center" wrapText="1"/>
      <protection locked="0"/>
    </xf>
    <xf numFmtId="38" fontId="75" fillId="2" borderId="111" xfId="1" applyFont="1" applyFill="1" applyBorder="1" applyAlignment="1" applyProtection="1">
      <alignment horizontal="right" vertical="center"/>
      <protection locked="0"/>
    </xf>
    <xf numFmtId="49" fontId="75" fillId="2" borderId="109" xfId="0" applyNumberFormat="1" applyFont="1" applyFill="1" applyBorder="1" applyAlignment="1" applyProtection="1">
      <alignment horizontal="center" vertical="center"/>
      <protection locked="0"/>
    </xf>
    <xf numFmtId="49" fontId="13" fillId="0" borderId="110" xfId="0" applyNumberFormat="1" applyFont="1" applyBorder="1" applyAlignment="1" applyProtection="1">
      <alignment horizontal="center" vertical="center"/>
      <protection locked="0"/>
    </xf>
    <xf numFmtId="49" fontId="13" fillId="0" borderId="111" xfId="0" applyNumberFormat="1" applyFont="1" applyBorder="1" applyAlignment="1" applyProtection="1">
      <alignment horizontal="center" vertical="center"/>
      <protection locked="0"/>
    </xf>
    <xf numFmtId="38" fontId="75" fillId="4" borderId="1" xfId="1" applyFont="1" applyFill="1" applyBorder="1" applyAlignment="1" applyProtection="1">
      <alignment vertical="center"/>
    </xf>
    <xf numFmtId="49" fontId="75" fillId="2" borderId="2" xfId="0" applyNumberFormat="1" applyFont="1" applyFill="1" applyBorder="1" applyAlignment="1" applyProtection="1">
      <alignment horizontal="center" vertical="center" shrinkToFit="1"/>
      <protection locked="0"/>
    </xf>
    <xf numFmtId="0" fontId="13" fillId="0" borderId="31"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75" fillId="2" borderId="1" xfId="0" applyFont="1" applyFill="1" applyBorder="1" applyAlignment="1" applyProtection="1">
      <alignment horizontal="left" vertical="center" wrapText="1"/>
      <protection locked="0"/>
    </xf>
    <xf numFmtId="38" fontId="75" fillId="2" borderId="1" xfId="1" applyFont="1" applyFill="1" applyBorder="1" applyAlignment="1" applyProtection="1">
      <alignment horizontal="center" vertical="center"/>
      <protection locked="0"/>
    </xf>
    <xf numFmtId="38" fontId="75" fillId="2" borderId="1" xfId="1" applyFont="1" applyFill="1" applyBorder="1" applyAlignment="1" applyProtection="1">
      <alignment vertical="center"/>
      <protection locked="0"/>
    </xf>
    <xf numFmtId="38" fontId="27" fillId="0" borderId="1" xfId="1" applyFont="1" applyFill="1" applyBorder="1" applyAlignment="1" applyProtection="1">
      <alignment vertical="center"/>
    </xf>
    <xf numFmtId="38" fontId="75" fillId="0" borderId="1" xfId="1" applyFont="1" applyFill="1" applyBorder="1" applyAlignment="1" applyProtection="1">
      <alignment vertical="center"/>
    </xf>
    <xf numFmtId="0" fontId="45" fillId="0" borderId="2" xfId="4" applyFont="1" applyBorder="1" applyAlignment="1">
      <alignment horizontal="left" vertical="top"/>
    </xf>
    <xf numFmtId="0" fontId="45" fillId="0" borderId="31" xfId="4" applyFont="1" applyBorder="1" applyAlignment="1">
      <alignment horizontal="left" vertical="top"/>
    </xf>
    <xf numFmtId="0" fontId="45" fillId="0" borderId="3" xfId="4" applyFont="1" applyBorder="1" applyAlignment="1">
      <alignment horizontal="left" vertical="top"/>
    </xf>
    <xf numFmtId="0" fontId="45" fillId="0" borderId="0" xfId="4" applyFont="1" applyAlignment="1">
      <alignment horizontal="left" vertical="center" wrapText="1"/>
    </xf>
    <xf numFmtId="0" fontId="45" fillId="0" borderId="7" xfId="4" applyFont="1" applyBorder="1" applyAlignment="1">
      <alignment horizontal="left" vertical="center" wrapText="1"/>
    </xf>
    <xf numFmtId="0" fontId="45" fillId="0" borderId="24" xfId="4" applyFont="1" applyBorder="1" applyAlignment="1">
      <alignment horizontal="left" vertical="center" wrapText="1"/>
    </xf>
    <xf numFmtId="0" fontId="45" fillId="0" borderId="27" xfId="4" applyFont="1" applyBorder="1" applyAlignment="1">
      <alignment horizontal="left" vertical="center" wrapText="1"/>
    </xf>
    <xf numFmtId="0" fontId="45" fillId="7" borderId="34" xfId="4" applyFont="1" applyFill="1" applyBorder="1" applyAlignment="1">
      <alignment horizontal="center" vertical="center" wrapText="1"/>
    </xf>
    <xf numFmtId="0" fontId="45" fillId="0" borderId="31" xfId="4" applyFont="1" applyBorder="1" applyAlignment="1">
      <alignment horizontal="left" vertical="center" shrinkToFit="1"/>
    </xf>
    <xf numFmtId="0" fontId="0" fillId="0" borderId="31" xfId="0" applyBorder="1" applyAlignment="1">
      <alignment horizontal="left" vertical="center" shrinkToFit="1"/>
    </xf>
    <xf numFmtId="58" fontId="45" fillId="0" borderId="34" xfId="4" applyNumberFormat="1" applyFont="1" applyBorder="1" applyAlignment="1">
      <alignment horizontal="left" vertical="center"/>
    </xf>
    <xf numFmtId="58" fontId="0" fillId="0" borderId="34" xfId="0" applyNumberFormat="1" applyBorder="1" applyAlignment="1">
      <alignment horizontal="left" vertical="center"/>
    </xf>
    <xf numFmtId="0" fontId="20" fillId="3" borderId="23" xfId="2" applyFont="1" applyFill="1" applyBorder="1" applyAlignment="1">
      <alignment horizontal="left" vertical="top" wrapText="1"/>
    </xf>
    <xf numFmtId="0" fontId="20" fillId="3" borderId="7" xfId="2" applyFont="1" applyFill="1" applyBorder="1" applyAlignment="1">
      <alignment horizontal="left" vertical="top" wrapText="1"/>
    </xf>
    <xf numFmtId="0" fontId="20" fillId="3" borderId="24" xfId="2" applyFont="1" applyFill="1" applyBorder="1" applyAlignment="1">
      <alignment horizontal="left" vertical="top" wrapText="1"/>
    </xf>
    <xf numFmtId="0" fontId="20" fillId="3" borderId="26" xfId="2" applyFont="1" applyFill="1" applyBorder="1" applyAlignment="1">
      <alignment horizontal="left" vertical="top" wrapText="1"/>
    </xf>
    <xf numFmtId="0" fontId="20" fillId="3" borderId="0" xfId="2" applyFont="1" applyFill="1" applyAlignment="1">
      <alignment horizontal="left" vertical="top" wrapText="1"/>
    </xf>
    <xf numFmtId="0" fontId="20" fillId="3" borderId="27" xfId="2" applyFont="1" applyFill="1" applyBorder="1" applyAlignment="1">
      <alignment horizontal="left" vertical="top" wrapText="1"/>
    </xf>
    <xf numFmtId="0" fontId="20" fillId="3" borderId="28" xfId="2" applyFont="1" applyFill="1" applyBorder="1" applyAlignment="1">
      <alignment horizontal="left" vertical="top" wrapText="1"/>
    </xf>
    <xf numFmtId="0" fontId="20" fillId="3" borderId="34" xfId="2" applyFont="1" applyFill="1" applyBorder="1" applyAlignment="1">
      <alignment horizontal="left" vertical="top" wrapText="1"/>
    </xf>
    <xf numFmtId="0" fontId="20" fillId="3" borderId="29" xfId="2" applyFont="1" applyFill="1" applyBorder="1" applyAlignment="1">
      <alignment horizontal="left" vertical="top" wrapText="1"/>
    </xf>
    <xf numFmtId="0" fontId="56" fillId="8" borderId="1" xfId="2" applyFont="1" applyFill="1" applyBorder="1" applyAlignment="1">
      <alignment horizontal="center" vertical="center" shrinkToFit="1"/>
    </xf>
    <xf numFmtId="0" fontId="20" fillId="8" borderId="0" xfId="2" applyFont="1" applyFill="1" applyAlignment="1">
      <alignment horizontal="left" vertical="center" wrapText="1"/>
    </xf>
    <xf numFmtId="0" fontId="20" fillId="8" borderId="2" xfId="2" applyFont="1" applyFill="1" applyBorder="1" applyAlignment="1">
      <alignment horizontal="left" vertical="center"/>
    </xf>
    <xf numFmtId="0" fontId="20" fillId="8" borderId="31" xfId="2" applyFont="1" applyFill="1" applyBorder="1" applyAlignment="1">
      <alignment horizontal="left" vertical="center"/>
    </xf>
    <xf numFmtId="0" fontId="20" fillId="8" borderId="3" xfId="2" applyFont="1" applyFill="1" applyBorder="1" applyAlignment="1">
      <alignment horizontal="left" vertical="center"/>
    </xf>
    <xf numFmtId="0" fontId="13" fillId="4" borderId="0" xfId="0" applyFont="1" applyFill="1" applyAlignment="1">
      <alignment horizontal="left" vertical="center"/>
    </xf>
    <xf numFmtId="0" fontId="13" fillId="0" borderId="0" xfId="0" applyFont="1" applyAlignment="1">
      <alignment horizontal="left" vertical="center"/>
    </xf>
    <xf numFmtId="0" fontId="13" fillId="0" borderId="0" xfId="0" applyFont="1" applyAlignment="1">
      <alignment vertical="center" wrapText="1"/>
    </xf>
    <xf numFmtId="0" fontId="13"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2" borderId="0" xfId="0" applyFont="1" applyFill="1" applyAlignment="1" applyProtection="1">
      <alignment vertical="center" shrinkToFit="1"/>
      <protection locked="0"/>
    </xf>
    <xf numFmtId="0" fontId="13" fillId="4" borderId="0" xfId="0" applyFont="1" applyFill="1" applyAlignment="1">
      <alignment vertical="center" wrapText="1"/>
    </xf>
    <xf numFmtId="0" fontId="13" fillId="4" borderId="0" xfId="0" applyFont="1" applyFill="1" applyAlignment="1">
      <alignment vertical="center"/>
    </xf>
    <xf numFmtId="0" fontId="15" fillId="0" borderId="0" xfId="2" applyFont="1" applyProtection="1">
      <alignment vertical="center"/>
      <protection locked="0"/>
    </xf>
    <xf numFmtId="0" fontId="16" fillId="8" borderId="0" xfId="2" applyFont="1" applyFill="1" applyProtection="1">
      <alignment vertical="center"/>
      <protection locked="0"/>
    </xf>
    <xf numFmtId="0" fontId="17" fillId="8" borderId="0" xfId="2" applyFont="1" applyFill="1" applyAlignment="1" applyProtection="1">
      <alignment horizontal="center" vertical="center"/>
      <protection locked="0"/>
    </xf>
    <xf numFmtId="0" fontId="18" fillId="8" borderId="0" xfId="2" applyFont="1" applyFill="1" applyAlignment="1" applyProtection="1">
      <alignment horizontal="left" wrapText="1"/>
      <protection locked="0"/>
    </xf>
    <xf numFmtId="0" fontId="11" fillId="0" borderId="0" xfId="2" applyFont="1" applyProtection="1">
      <alignment vertical="center"/>
      <protection locked="0"/>
    </xf>
    <xf numFmtId="0" fontId="19" fillId="8" borderId="0" xfId="2" applyFont="1" applyFill="1" applyAlignment="1" applyProtection="1">
      <alignment horizontal="center" vertical="center"/>
      <protection locked="0"/>
    </xf>
    <xf numFmtId="0" fontId="18" fillId="8" borderId="0" xfId="2" applyFont="1" applyFill="1" applyAlignment="1" applyProtection="1">
      <alignment horizontal="left"/>
      <protection locked="0"/>
    </xf>
    <xf numFmtId="0" fontId="13" fillId="8" borderId="0" xfId="2" applyFont="1" applyFill="1" applyAlignment="1" applyProtection="1">
      <alignment horizontal="center" vertical="center"/>
      <protection locked="0"/>
    </xf>
    <xf numFmtId="0" fontId="20" fillId="8" borderId="0" xfId="2" applyFont="1" applyFill="1" applyAlignment="1" applyProtection="1">
      <alignment horizontal="center" vertical="center"/>
      <protection locked="0"/>
    </xf>
    <xf numFmtId="0" fontId="19" fillId="8" borderId="0" xfId="2" applyFont="1" applyFill="1" applyProtection="1">
      <alignment vertical="center"/>
      <protection locked="0"/>
    </xf>
    <xf numFmtId="0" fontId="21" fillId="0" borderId="0" xfId="2" applyFont="1" applyProtection="1">
      <alignment vertical="center"/>
      <protection locked="0"/>
    </xf>
    <xf numFmtId="0" fontId="20" fillId="7" borderId="8" xfId="2" applyFont="1" applyFill="1" applyBorder="1" applyAlignment="1" applyProtection="1">
      <alignment horizontal="center" vertical="center"/>
      <protection locked="0"/>
    </xf>
    <xf numFmtId="0" fontId="20" fillId="7" borderId="9" xfId="2" applyFont="1" applyFill="1" applyBorder="1" applyAlignment="1" applyProtection="1">
      <alignment horizontal="center" vertical="center"/>
      <protection locked="0"/>
    </xf>
    <xf numFmtId="0" fontId="20" fillId="7" borderId="10" xfId="2" applyFont="1" applyFill="1" applyBorder="1" applyAlignment="1" applyProtection="1">
      <alignment horizontal="center" vertical="center"/>
      <protection locked="0"/>
    </xf>
    <xf numFmtId="0" fontId="20" fillId="7" borderId="11" xfId="2" applyFont="1" applyFill="1" applyBorder="1" applyAlignment="1" applyProtection="1">
      <alignment horizontal="center" vertical="center"/>
      <protection locked="0"/>
    </xf>
    <xf numFmtId="0" fontId="13" fillId="7" borderId="12" xfId="2" applyFont="1" applyFill="1" applyBorder="1" applyAlignment="1" applyProtection="1">
      <alignment horizontal="center" vertical="center" wrapText="1"/>
      <protection locked="0"/>
    </xf>
    <xf numFmtId="0" fontId="20" fillId="0" borderId="48" xfId="2" applyFont="1" applyBorder="1" applyAlignment="1" applyProtection="1">
      <alignment horizontal="left" vertical="center"/>
      <protection locked="0"/>
    </xf>
    <xf numFmtId="0" fontId="20" fillId="0" borderId="114" xfId="2" applyFont="1" applyBorder="1" applyAlignment="1" applyProtection="1">
      <alignment horizontal="left" vertical="center"/>
      <protection locked="0"/>
    </xf>
    <xf numFmtId="0" fontId="13" fillId="8" borderId="12" xfId="2" applyFont="1" applyFill="1" applyBorder="1" applyAlignment="1" applyProtection="1">
      <alignment horizontal="left" vertical="center" wrapText="1"/>
      <protection locked="0"/>
    </xf>
    <xf numFmtId="0" fontId="20" fillId="8" borderId="12" xfId="2" applyFont="1" applyFill="1" applyBorder="1" applyAlignment="1" applyProtection="1">
      <alignment horizontal="left" vertical="center" wrapText="1"/>
      <protection locked="0"/>
    </xf>
    <xf numFmtId="0" fontId="20" fillId="8" borderId="1" xfId="2" applyFont="1" applyFill="1" applyBorder="1" applyAlignment="1" applyProtection="1">
      <alignment horizontal="left" vertical="center" wrapText="1"/>
      <protection locked="0"/>
    </xf>
    <xf numFmtId="0" fontId="13" fillId="0" borderId="12" xfId="2" applyFont="1" applyBorder="1" applyAlignment="1" applyProtection="1">
      <alignment horizontal="left" vertical="center" wrapText="1"/>
      <protection locked="0"/>
    </xf>
    <xf numFmtId="0" fontId="20" fillId="8" borderId="18" xfId="2" applyFont="1" applyFill="1" applyBorder="1" applyAlignment="1" applyProtection="1">
      <alignment horizontal="left" vertical="center" wrapText="1"/>
      <protection locked="0"/>
    </xf>
    <xf numFmtId="0" fontId="20" fillId="8" borderId="7" xfId="2" applyFont="1" applyFill="1" applyBorder="1" applyAlignment="1" applyProtection="1">
      <alignment horizontal="left" vertical="center" wrapText="1"/>
      <protection locked="0"/>
    </xf>
    <xf numFmtId="0" fontId="20" fillId="0" borderId="12" xfId="2" applyFont="1" applyBorder="1" applyAlignment="1" applyProtection="1">
      <alignment horizontal="left" vertical="center" wrapText="1"/>
      <protection locked="0"/>
    </xf>
    <xf numFmtId="0" fontId="20" fillId="8" borderId="56" xfId="2" applyFont="1" applyFill="1" applyBorder="1" applyAlignment="1" applyProtection="1">
      <alignment horizontal="left" vertical="center" wrapText="1"/>
      <protection locked="0"/>
    </xf>
    <xf numFmtId="0" fontId="20" fillId="8" borderId="2" xfId="2" applyFont="1"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20" fillId="0" borderId="25" xfId="2" applyFont="1" applyBorder="1" applyAlignment="1" applyProtection="1">
      <alignment horizontal="left" vertical="center" wrapText="1"/>
      <protection locked="0"/>
    </xf>
    <xf numFmtId="0" fontId="13" fillId="8" borderId="56" xfId="2" applyFont="1" applyFill="1" applyBorder="1" applyAlignment="1" applyProtection="1">
      <alignment horizontal="left" vertical="center" wrapText="1"/>
      <protection locked="0"/>
    </xf>
    <xf numFmtId="0" fontId="13" fillId="8" borderId="2" xfId="2" applyFont="1"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3" fillId="8" borderId="22" xfId="2" applyFont="1" applyFill="1" applyBorder="1" applyAlignment="1" applyProtection="1">
      <alignment vertical="center" textRotation="255" wrapText="1"/>
      <protection locked="0"/>
    </xf>
    <xf numFmtId="0" fontId="13" fillId="8" borderId="23" xfId="2" applyFont="1" applyFill="1" applyBorder="1" applyAlignment="1" applyProtection="1">
      <alignment horizontal="center" vertical="center" textRotation="255" wrapText="1"/>
      <protection locked="0"/>
    </xf>
    <xf numFmtId="0" fontId="13" fillId="8" borderId="24" xfId="2" applyFont="1" applyFill="1" applyBorder="1" applyAlignment="1" applyProtection="1">
      <alignment horizontal="center" vertical="center" textRotation="255" wrapText="1"/>
      <protection locked="0"/>
    </xf>
    <xf numFmtId="0" fontId="13" fillId="8" borderId="1" xfId="2" applyFont="1" applyFill="1" applyBorder="1" applyAlignment="1" applyProtection="1">
      <alignment horizontal="center" vertical="center" wrapText="1"/>
      <protection locked="0"/>
    </xf>
    <xf numFmtId="0" fontId="20" fillId="0" borderId="25" xfId="2" applyFont="1" applyBorder="1" applyAlignment="1" applyProtection="1">
      <alignment horizontal="left" vertical="center" wrapText="1"/>
      <protection locked="0"/>
    </xf>
    <xf numFmtId="0" fontId="13" fillId="8" borderId="26" xfId="2" applyFont="1" applyFill="1" applyBorder="1" applyAlignment="1" applyProtection="1">
      <alignment horizontal="center" vertical="center" textRotation="255" wrapText="1"/>
      <protection locked="0"/>
    </xf>
    <xf numFmtId="0" fontId="13" fillId="8" borderId="27" xfId="2" applyFont="1" applyFill="1" applyBorder="1" applyAlignment="1" applyProtection="1">
      <alignment horizontal="center" vertical="center" textRotation="255" wrapText="1"/>
      <protection locked="0"/>
    </xf>
    <xf numFmtId="0" fontId="20" fillId="0" borderId="22" xfId="2" applyFont="1" applyBorder="1" applyAlignment="1" applyProtection="1">
      <alignment horizontal="left" vertical="center" wrapText="1"/>
      <protection locked="0"/>
    </xf>
    <xf numFmtId="0" fontId="13" fillId="8" borderId="28" xfId="2" applyFont="1" applyFill="1" applyBorder="1" applyAlignment="1" applyProtection="1">
      <alignment horizontal="center" vertical="center" textRotation="255" wrapText="1"/>
      <protection locked="0"/>
    </xf>
    <xf numFmtId="0" fontId="13" fillId="8" borderId="29" xfId="2" applyFont="1" applyFill="1" applyBorder="1" applyAlignment="1" applyProtection="1">
      <alignment horizontal="center" vertical="center" textRotation="255" wrapText="1"/>
      <protection locked="0"/>
    </xf>
    <xf numFmtId="0" fontId="20" fillId="0" borderId="30" xfId="2" applyFont="1" applyBorder="1" applyAlignment="1" applyProtection="1">
      <alignment horizontal="left" vertical="center" wrapText="1"/>
      <protection locked="0"/>
    </xf>
    <xf numFmtId="0" fontId="13" fillId="0" borderId="23" xfId="2" applyFont="1" applyBorder="1" applyAlignment="1" applyProtection="1">
      <alignment horizontal="center" vertical="center" textRotation="255" wrapText="1"/>
      <protection locked="0"/>
    </xf>
    <xf numFmtId="0" fontId="13" fillId="0" borderId="24" xfId="2" applyFont="1" applyBorder="1" applyAlignment="1" applyProtection="1">
      <alignment horizontal="center" vertical="center" textRotation="255" wrapText="1"/>
      <protection locked="0"/>
    </xf>
    <xf numFmtId="0" fontId="13" fillId="0" borderId="26" xfId="2" applyFont="1" applyBorder="1" applyAlignment="1" applyProtection="1">
      <alignment horizontal="center" vertical="center" textRotation="255" wrapText="1"/>
      <protection locked="0"/>
    </xf>
    <xf numFmtId="0" fontId="13" fillId="0" borderId="27" xfId="2" applyFont="1" applyBorder="1" applyAlignment="1" applyProtection="1">
      <alignment horizontal="center" vertical="center" textRotation="255" wrapText="1"/>
      <protection locked="0"/>
    </xf>
    <xf numFmtId="0" fontId="13" fillId="8" borderId="31" xfId="2" applyFont="1" applyFill="1" applyBorder="1" applyAlignment="1" applyProtection="1">
      <alignment horizontal="center" vertical="center" wrapText="1"/>
      <protection locked="0"/>
    </xf>
    <xf numFmtId="0" fontId="13" fillId="8" borderId="3" xfId="2" applyFont="1" applyFill="1" applyBorder="1" applyAlignment="1" applyProtection="1">
      <alignment horizontal="center" vertical="center" wrapText="1"/>
      <protection locked="0"/>
    </xf>
    <xf numFmtId="0" fontId="13" fillId="0" borderId="28" xfId="2" applyFont="1" applyBorder="1" applyAlignment="1" applyProtection="1">
      <alignment horizontal="center" vertical="center" textRotation="255" wrapText="1"/>
      <protection locked="0"/>
    </xf>
    <xf numFmtId="0" fontId="13" fillId="0" borderId="29" xfId="2" applyFont="1" applyBorder="1" applyAlignment="1" applyProtection="1">
      <alignment horizontal="center" vertical="center" textRotation="255" wrapText="1"/>
      <protection locked="0"/>
    </xf>
    <xf numFmtId="0" fontId="13" fillId="8" borderId="25" xfId="2" applyFont="1" applyFill="1" applyBorder="1" applyAlignment="1" applyProtection="1">
      <alignment horizontal="center" vertical="center" textRotation="255" wrapText="1"/>
      <protection locked="0"/>
    </xf>
    <xf numFmtId="0" fontId="13" fillId="8" borderId="1" xfId="2" applyFont="1" applyFill="1" applyBorder="1" applyAlignment="1" applyProtection="1">
      <alignment horizontal="center" vertical="center" shrinkToFit="1"/>
      <protection locked="0"/>
    </xf>
    <xf numFmtId="0" fontId="20" fillId="0" borderId="12" xfId="2" applyFont="1" applyBorder="1" applyAlignment="1" applyProtection="1">
      <alignment horizontal="left" vertical="center" wrapText="1"/>
      <protection locked="0"/>
    </xf>
    <xf numFmtId="0" fontId="13" fillId="8" borderId="22" xfId="2" applyFont="1" applyFill="1" applyBorder="1" applyAlignment="1" applyProtection="1">
      <alignment horizontal="center" vertical="center" textRotation="255" wrapText="1"/>
      <protection locked="0"/>
    </xf>
    <xf numFmtId="0" fontId="13" fillId="8" borderId="2" xfId="2" applyFont="1" applyFill="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13" fillId="0" borderId="1" xfId="2" applyFont="1" applyBorder="1" applyAlignment="1" applyProtection="1">
      <alignment horizontal="center" vertical="center" shrinkToFit="1"/>
      <protection locked="0"/>
    </xf>
    <xf numFmtId="0" fontId="13" fillId="8" borderId="1" xfId="2" applyFont="1" applyFill="1" applyBorder="1" applyAlignment="1" applyProtection="1">
      <alignment horizontal="center" vertical="center" textRotation="255" shrinkToFit="1"/>
      <protection locked="0"/>
    </xf>
    <xf numFmtId="0" fontId="13" fillId="0" borderId="1" xfId="2" applyFont="1" applyBorder="1" applyAlignment="1" applyProtection="1">
      <alignment horizontal="center" vertical="center" wrapText="1"/>
      <protection locked="0"/>
    </xf>
    <xf numFmtId="0" fontId="13" fillId="0" borderId="2" xfId="2" applyFont="1" applyBorder="1" applyAlignment="1" applyProtection="1">
      <alignment horizontal="center" vertical="center" shrinkToFit="1"/>
      <protection locked="0"/>
    </xf>
    <xf numFmtId="0" fontId="13" fillId="8" borderId="4" xfId="2" applyFont="1" applyFill="1" applyBorder="1" applyAlignment="1" applyProtection="1">
      <alignment horizontal="center" vertical="center" shrinkToFit="1"/>
      <protection locked="0"/>
    </xf>
    <xf numFmtId="0" fontId="13" fillId="8" borderId="4" xfId="2" applyFont="1" applyFill="1" applyBorder="1" applyAlignment="1" applyProtection="1">
      <alignment horizontal="center" vertical="center" textRotation="255" shrinkToFit="1"/>
      <protection locked="0"/>
    </xf>
    <xf numFmtId="0" fontId="13" fillId="8" borderId="49" xfId="2" applyFont="1" applyFill="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49" fontId="20" fillId="0" borderId="128" xfId="2" applyNumberFormat="1" applyFont="1" applyBorder="1" applyAlignment="1" applyProtection="1">
      <alignment vertical="center" wrapText="1"/>
      <protection locked="0"/>
    </xf>
    <xf numFmtId="49" fontId="20" fillId="0" borderId="53" xfId="2" applyNumberFormat="1" applyFont="1" applyBorder="1" applyProtection="1">
      <alignment vertical="center"/>
      <protection locked="0"/>
    </xf>
    <xf numFmtId="0" fontId="20" fillId="0" borderId="13" xfId="2" applyFont="1" applyBorder="1" applyAlignment="1" applyProtection="1">
      <alignment horizontal="left" vertical="center" wrapText="1"/>
      <protection locked="0"/>
    </xf>
    <xf numFmtId="0" fontId="13" fillId="8" borderId="58" xfId="2" applyFont="1" applyFill="1" applyBorder="1" applyAlignment="1" applyProtection="1">
      <alignment horizontal="left" vertical="center" wrapText="1"/>
      <protection locked="0"/>
    </xf>
    <xf numFmtId="0" fontId="2" fillId="0" borderId="59" xfId="0" applyFont="1" applyBorder="1" applyAlignment="1" applyProtection="1">
      <alignment horizontal="left" vertical="center"/>
      <protection locked="0"/>
    </xf>
    <xf numFmtId="0" fontId="2" fillId="0" borderId="60" xfId="0" applyFont="1" applyBorder="1" applyAlignment="1" applyProtection="1">
      <alignment horizontal="left" vertical="center"/>
      <protection locked="0"/>
    </xf>
    <xf numFmtId="0" fontId="13" fillId="8" borderId="49" xfId="2" applyFont="1" applyFill="1" applyBorder="1" applyAlignment="1" applyProtection="1">
      <alignment horizontal="left" vertical="center" wrapText="1"/>
      <protection locked="0"/>
    </xf>
    <xf numFmtId="49" fontId="20" fillId="0" borderId="52" xfId="2" applyNumberFormat="1" applyFont="1" applyBorder="1" applyProtection="1">
      <alignment vertical="center"/>
      <protection locked="0"/>
    </xf>
    <xf numFmtId="0" fontId="0" fillId="0" borderId="40" xfId="0" applyBorder="1" applyAlignment="1" applyProtection="1">
      <alignment vertical="center"/>
      <protection locked="0"/>
    </xf>
    <xf numFmtId="0" fontId="0" fillId="0" borderId="53" xfId="0" applyBorder="1" applyAlignment="1" applyProtection="1">
      <alignment vertical="center"/>
      <protection locked="0"/>
    </xf>
    <xf numFmtId="0" fontId="13" fillId="0" borderId="45"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20" fillId="0" borderId="8" xfId="2" applyFont="1" applyBorder="1" applyAlignment="1" applyProtection="1">
      <alignment vertical="center" wrapText="1"/>
      <protection locked="0"/>
    </xf>
    <xf numFmtId="0" fontId="13" fillId="0" borderId="49" xfId="2" applyFont="1" applyBorder="1" applyAlignment="1" applyProtection="1">
      <alignment horizontal="left" vertical="center" wrapText="1"/>
      <protection locked="0"/>
    </xf>
    <xf numFmtId="0" fontId="13" fillId="0" borderId="50" xfId="2" applyFont="1" applyBorder="1" applyAlignment="1" applyProtection="1">
      <alignment horizontal="left" vertical="center" wrapText="1"/>
      <protection locked="0"/>
    </xf>
    <xf numFmtId="0" fontId="13" fillId="0" borderId="51" xfId="2" applyFont="1" applyBorder="1" applyAlignment="1" applyProtection="1">
      <alignment horizontal="left" vertical="center" wrapText="1"/>
      <protection locked="0"/>
    </xf>
    <xf numFmtId="0" fontId="13" fillId="0" borderId="50" xfId="0" applyFont="1" applyBorder="1" applyAlignment="1" applyProtection="1">
      <alignment horizontal="left" vertical="center" wrapText="1"/>
      <protection locked="0"/>
    </xf>
    <xf numFmtId="0" fontId="13" fillId="0" borderId="113" xfId="0" applyFont="1" applyBorder="1" applyAlignment="1" applyProtection="1">
      <alignment horizontal="left" vertical="center" wrapText="1"/>
      <protection locked="0"/>
    </xf>
    <xf numFmtId="0" fontId="20" fillId="0" borderId="48" xfId="2" applyFont="1" applyBorder="1" applyAlignment="1" applyProtection="1">
      <alignment vertical="center" wrapText="1"/>
      <protection locked="0"/>
    </xf>
    <xf numFmtId="0" fontId="2" fillId="0" borderId="56"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115" xfId="0" applyFont="1" applyBorder="1" applyAlignment="1" applyProtection="1">
      <alignment horizontal="left" vertical="center" wrapText="1"/>
      <protection locked="0"/>
    </xf>
    <xf numFmtId="0" fontId="0" fillId="0" borderId="22" xfId="0" applyBorder="1" applyAlignment="1" applyProtection="1">
      <alignment vertical="center" wrapText="1"/>
      <protection locked="0"/>
    </xf>
    <xf numFmtId="0" fontId="2" fillId="0" borderId="62"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4" xfId="0" applyFont="1" applyBorder="1" applyAlignment="1" applyProtection="1">
      <alignment horizontal="left" vertical="center" wrapText="1"/>
      <protection locked="0"/>
    </xf>
    <xf numFmtId="0" fontId="20" fillId="0" borderId="61" xfId="2" applyFont="1" applyBorder="1" applyAlignment="1" applyProtection="1">
      <alignment vertical="center" wrapText="1"/>
      <protection locked="0"/>
    </xf>
    <xf numFmtId="0" fontId="20" fillId="0" borderId="22" xfId="2" applyFont="1" applyBorder="1" applyAlignment="1" applyProtection="1">
      <alignment horizontal="left" vertical="center" wrapText="1"/>
      <protection locked="0"/>
    </xf>
    <xf numFmtId="0" fontId="13" fillId="0" borderId="45" xfId="2" applyFont="1" applyBorder="1" applyAlignment="1" applyProtection="1">
      <alignment horizontal="left" vertical="center" wrapText="1"/>
      <protection locked="0"/>
    </xf>
    <xf numFmtId="0" fontId="13" fillId="0" borderId="46" xfId="2" applyFont="1" applyBorder="1" applyAlignment="1" applyProtection="1">
      <alignment horizontal="left" vertical="center" wrapText="1"/>
      <protection locked="0"/>
    </xf>
    <xf numFmtId="0" fontId="13" fillId="0" borderId="47" xfId="2" applyFont="1" applyBorder="1" applyAlignment="1" applyProtection="1">
      <alignment horizontal="left" vertical="center" wrapText="1"/>
      <protection locked="0"/>
    </xf>
    <xf numFmtId="0" fontId="13" fillId="0" borderId="39" xfId="2" applyFont="1" applyBorder="1" applyAlignment="1" applyProtection="1">
      <alignment horizontal="left" vertical="center" wrapText="1"/>
      <protection locked="0"/>
    </xf>
    <xf numFmtId="0" fontId="13" fillId="0" borderId="40" xfId="2" applyFont="1" applyBorder="1" applyAlignment="1" applyProtection="1">
      <alignment horizontal="left" vertical="center" wrapText="1"/>
      <protection locked="0"/>
    </xf>
    <xf numFmtId="0" fontId="13" fillId="0" borderId="41" xfId="2" applyFont="1" applyBorder="1" applyAlignment="1" applyProtection="1">
      <alignment horizontal="left" vertical="center" wrapText="1"/>
      <protection locked="0"/>
    </xf>
    <xf numFmtId="0" fontId="2" fillId="0" borderId="50" xfId="0" applyFont="1" applyBorder="1" applyAlignment="1" applyProtection="1">
      <alignment horizontal="left" vertical="center" wrapText="1"/>
      <protection locked="0"/>
    </xf>
    <xf numFmtId="0" fontId="2" fillId="0" borderId="51" xfId="0" applyFont="1" applyBorder="1" applyAlignment="1" applyProtection="1">
      <alignment horizontal="left" vertical="center" wrapText="1"/>
      <protection locked="0"/>
    </xf>
    <xf numFmtId="0" fontId="20" fillId="0" borderId="48" xfId="2" applyFont="1" applyBorder="1" applyAlignment="1" applyProtection="1">
      <alignment horizontal="left" vertical="center" wrapText="1"/>
      <protection locked="0"/>
    </xf>
    <xf numFmtId="0" fontId="20" fillId="0" borderId="75" xfId="2" applyFont="1" applyBorder="1" applyAlignment="1" applyProtection="1">
      <alignment horizontal="left" vertical="top" wrapText="1"/>
      <protection locked="0"/>
    </xf>
    <xf numFmtId="0" fontId="20" fillId="0" borderId="46" xfId="2" applyFont="1" applyBorder="1" applyAlignment="1" applyProtection="1">
      <alignment horizontal="left" vertical="top" wrapText="1"/>
      <protection locked="0"/>
    </xf>
    <xf numFmtId="0" fontId="20" fillId="0" borderId="76" xfId="2" applyFont="1" applyBorder="1" applyAlignment="1" applyProtection="1">
      <alignment horizontal="left" vertical="top" wrapText="1"/>
      <protection locked="0"/>
    </xf>
    <xf numFmtId="0" fontId="13" fillId="0" borderId="48" xfId="2" applyFont="1" applyBorder="1" applyAlignment="1" applyProtection="1">
      <alignment horizontal="left" vertical="center" wrapText="1"/>
      <protection locked="0"/>
    </xf>
    <xf numFmtId="0" fontId="9" fillId="0" borderId="0" xfId="2" applyProtection="1">
      <alignment vertical="center"/>
      <protection locked="0"/>
    </xf>
    <xf numFmtId="0" fontId="13" fillId="0" borderId="39" xfId="2" applyFont="1" applyBorder="1" applyAlignment="1" applyProtection="1">
      <alignment horizontal="center" vertical="center" shrinkToFit="1"/>
      <protection locked="0"/>
    </xf>
    <xf numFmtId="0" fontId="13" fillId="0" borderId="40" xfId="2" applyFont="1" applyBorder="1" applyAlignment="1" applyProtection="1">
      <alignment horizontal="center" vertical="center" shrinkToFit="1"/>
      <protection locked="0"/>
    </xf>
    <xf numFmtId="0" fontId="13" fillId="0" borderId="41" xfId="2" applyFont="1" applyBorder="1" applyAlignment="1" applyProtection="1">
      <alignment horizontal="center" vertical="center" shrinkToFit="1"/>
      <protection locked="0"/>
    </xf>
    <xf numFmtId="0" fontId="13" fillId="0" borderId="124" xfId="2" applyFont="1" applyBorder="1" applyAlignment="1" applyProtection="1">
      <alignment horizontal="left" vertical="center"/>
      <protection locked="0"/>
    </xf>
    <xf numFmtId="0" fontId="13" fillId="0" borderId="48" xfId="2" applyFont="1" applyBorder="1" applyAlignment="1" applyProtection="1">
      <alignment horizontal="left" vertical="center" wrapText="1"/>
      <protection locked="0"/>
    </xf>
    <xf numFmtId="0" fontId="13" fillId="0" borderId="66" xfId="2" applyFont="1" applyBorder="1" applyAlignment="1" applyProtection="1">
      <alignment horizontal="center" vertical="center" shrinkToFit="1"/>
      <protection locked="0"/>
    </xf>
    <xf numFmtId="0" fontId="13" fillId="0" borderId="31" xfId="2" applyFont="1" applyBorder="1" applyAlignment="1" applyProtection="1">
      <alignment horizontal="center" vertical="center" shrinkToFit="1"/>
      <protection locked="0"/>
    </xf>
    <xf numFmtId="0" fontId="13" fillId="0" borderId="3" xfId="2" applyFont="1" applyBorder="1" applyAlignment="1" applyProtection="1">
      <alignment horizontal="center" vertical="center" shrinkToFit="1"/>
      <protection locked="0"/>
    </xf>
    <xf numFmtId="0" fontId="13" fillId="0" borderId="67" xfId="2" applyFont="1" applyBorder="1" applyAlignment="1" applyProtection="1">
      <alignment horizontal="left" vertical="center"/>
      <protection locked="0"/>
    </xf>
    <xf numFmtId="0" fontId="13" fillId="0" borderId="22" xfId="2" applyFont="1" applyBorder="1" applyAlignment="1" applyProtection="1">
      <alignment horizontal="left" vertical="center" wrapText="1"/>
      <protection locked="0"/>
    </xf>
    <xf numFmtId="0" fontId="13" fillId="0" borderId="68" xfId="2" applyFont="1" applyBorder="1" applyAlignment="1" applyProtection="1">
      <alignment horizontal="left" vertical="center"/>
      <protection locked="0"/>
    </xf>
    <xf numFmtId="0" fontId="13" fillId="0" borderId="30" xfId="2" applyFont="1" applyBorder="1" applyAlignment="1" applyProtection="1">
      <alignment horizontal="left" vertical="center" wrapText="1"/>
      <protection locked="0"/>
    </xf>
    <xf numFmtId="0" fontId="13" fillId="0" borderId="57" xfId="2" applyFont="1" applyBorder="1" applyAlignment="1" applyProtection="1">
      <alignment horizontal="center" vertical="center" shrinkToFit="1"/>
      <protection locked="0"/>
    </xf>
    <xf numFmtId="0" fontId="13" fillId="0" borderId="34" xfId="2" applyFont="1" applyBorder="1" applyAlignment="1" applyProtection="1">
      <alignment horizontal="center" vertical="center" shrinkToFit="1"/>
      <protection locked="0"/>
    </xf>
    <xf numFmtId="0" fontId="13" fillId="0" borderId="29" xfId="2" applyFont="1" applyBorder="1" applyAlignment="1" applyProtection="1">
      <alignment horizontal="center" vertical="center" shrinkToFit="1"/>
      <protection locked="0"/>
    </xf>
    <xf numFmtId="0" fontId="13" fillId="0" borderId="65" xfId="2" applyFont="1" applyBorder="1" applyAlignment="1" applyProtection="1">
      <alignment horizontal="left" vertical="center"/>
      <protection locked="0"/>
    </xf>
    <xf numFmtId="0" fontId="13" fillId="0" borderId="66" xfId="2" applyFont="1" applyBorder="1" applyAlignment="1" applyProtection="1">
      <alignment horizontal="center" vertical="center" wrapText="1"/>
      <protection locked="0"/>
    </xf>
    <xf numFmtId="0" fontId="13" fillId="0" borderId="31" xfId="2" applyFont="1" applyBorder="1" applyAlignment="1" applyProtection="1">
      <alignment horizontal="center" vertical="center" wrapText="1"/>
      <protection locked="0"/>
    </xf>
    <xf numFmtId="0" fontId="13" fillId="0" borderId="3" xfId="2" applyFont="1" applyBorder="1" applyAlignment="1" applyProtection="1">
      <alignment horizontal="center" vertical="center" wrapText="1"/>
      <protection locked="0"/>
    </xf>
    <xf numFmtId="0" fontId="13" fillId="0" borderId="69" xfId="2" applyFont="1" applyBorder="1" applyAlignment="1" applyProtection="1">
      <alignment horizontal="left" vertical="center"/>
      <protection locked="0"/>
    </xf>
    <xf numFmtId="0" fontId="13" fillId="0" borderId="25" xfId="2" applyFont="1" applyBorder="1" applyAlignment="1" applyProtection="1">
      <alignment horizontal="left" vertical="center"/>
      <protection locked="0"/>
    </xf>
    <xf numFmtId="0" fontId="13" fillId="0" borderId="22" xfId="2" applyFont="1" applyBorder="1" applyAlignment="1" applyProtection="1">
      <alignment horizontal="left" vertical="center"/>
      <protection locked="0"/>
    </xf>
    <xf numFmtId="0" fontId="13" fillId="0" borderId="58" xfId="2" applyFont="1" applyBorder="1" applyAlignment="1" applyProtection="1">
      <alignment horizontal="center" vertical="center" wrapText="1"/>
      <protection locked="0"/>
    </xf>
    <xf numFmtId="0" fontId="13" fillId="0" borderId="59" xfId="2" applyFont="1" applyBorder="1" applyAlignment="1" applyProtection="1">
      <alignment horizontal="center" vertical="center" wrapText="1"/>
      <protection locked="0"/>
    </xf>
    <xf numFmtId="0" fontId="13" fillId="0" borderId="60" xfId="2" applyFont="1" applyBorder="1" applyAlignment="1" applyProtection="1">
      <alignment horizontal="center" vertical="center" wrapText="1"/>
      <protection locked="0"/>
    </xf>
    <xf numFmtId="0" fontId="13" fillId="0" borderId="72" xfId="2" applyFont="1" applyBorder="1" applyAlignment="1" applyProtection="1">
      <alignment horizontal="left" vertical="center"/>
      <protection locked="0"/>
    </xf>
    <xf numFmtId="0" fontId="13" fillId="0" borderId="36" xfId="2" applyFont="1" applyBorder="1" applyAlignment="1" applyProtection="1">
      <alignment horizontal="left" vertical="center"/>
      <protection locked="0"/>
    </xf>
    <xf numFmtId="0" fontId="13" fillId="8" borderId="50" xfId="2" applyFont="1" applyFill="1" applyBorder="1" applyAlignment="1" applyProtection="1">
      <alignment horizontal="left" vertical="center" wrapText="1"/>
      <protection locked="0"/>
    </xf>
    <xf numFmtId="0" fontId="13" fillId="8" borderId="51" xfId="2" applyFont="1" applyFill="1" applyBorder="1" applyAlignment="1" applyProtection="1">
      <alignment horizontal="left" vertical="center" wrapText="1"/>
      <protection locked="0"/>
    </xf>
    <xf numFmtId="0" fontId="20" fillId="0" borderId="8" xfId="2" applyFont="1" applyBorder="1" applyAlignment="1" applyProtection="1">
      <alignment horizontal="left" vertical="center" wrapText="1"/>
      <protection locked="0"/>
    </xf>
    <xf numFmtId="0" fontId="13" fillId="0" borderId="52" xfId="2" applyFont="1" applyBorder="1" applyAlignment="1" applyProtection="1">
      <alignment horizontal="left" vertical="center" wrapText="1"/>
      <protection locked="0"/>
    </xf>
    <xf numFmtId="0" fontId="13" fillId="0" borderId="56" xfId="2" applyFont="1" applyBorder="1" applyAlignment="1" applyProtection="1">
      <alignment horizontal="left" vertical="center" wrapText="1"/>
      <protection locked="0"/>
    </xf>
    <xf numFmtId="0" fontId="13" fillId="0" borderId="0" xfId="2" applyFont="1" applyAlignment="1" applyProtection="1">
      <alignment horizontal="left" vertical="center" wrapText="1"/>
      <protection locked="0"/>
    </xf>
    <xf numFmtId="0" fontId="13" fillId="0" borderId="27" xfId="2" applyFont="1" applyBorder="1" applyAlignment="1" applyProtection="1">
      <alignment horizontal="left" vertical="center" wrapText="1"/>
      <protection locked="0"/>
    </xf>
    <xf numFmtId="0" fontId="13" fillId="0" borderId="2" xfId="2"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3" fillId="0" borderId="23" xfId="2" applyFont="1" applyBorder="1" applyAlignment="1" applyProtection="1">
      <alignment horizontal="left" vertical="center" wrapText="1"/>
      <protection locked="0"/>
    </xf>
    <xf numFmtId="0" fontId="13" fillId="0" borderId="7" xfId="2" applyFont="1" applyBorder="1" applyAlignment="1" applyProtection="1">
      <alignment horizontal="left" vertical="center" wrapText="1"/>
      <protection locked="0"/>
    </xf>
    <xf numFmtId="0" fontId="13" fillId="0" borderId="24" xfId="2" applyFont="1" applyBorder="1" applyAlignment="1" applyProtection="1">
      <alignment horizontal="left" vertical="center" wrapText="1"/>
      <protection locked="0"/>
    </xf>
    <xf numFmtId="0" fontId="20" fillId="0" borderId="45" xfId="2" applyFont="1" applyBorder="1" applyAlignment="1" applyProtection="1">
      <alignment horizontal="left" vertical="center" wrapText="1"/>
      <protection locked="0"/>
    </xf>
    <xf numFmtId="0" fontId="20" fillId="0" borderId="46" xfId="2" applyFont="1" applyBorder="1" applyAlignment="1" applyProtection="1">
      <alignment horizontal="left" vertical="center" wrapText="1"/>
      <protection locked="0"/>
    </xf>
    <xf numFmtId="0" fontId="0" fillId="0" borderId="46" xfId="0" applyBorder="1" applyAlignment="1" applyProtection="1">
      <alignment vertical="center" wrapText="1"/>
      <protection locked="0"/>
    </xf>
    <xf numFmtId="0" fontId="0" fillId="0" borderId="47" xfId="0" applyBorder="1" applyAlignment="1" applyProtection="1">
      <alignment vertical="center" wrapText="1"/>
      <protection locked="0"/>
    </xf>
    <xf numFmtId="0" fontId="20" fillId="0" borderId="47" xfId="2" applyFont="1" applyBorder="1" applyAlignment="1" applyProtection="1">
      <alignment horizontal="left" vertical="center" wrapText="1"/>
      <protection locked="0"/>
    </xf>
    <xf numFmtId="0" fontId="20" fillId="0" borderId="11" xfId="2" applyFont="1" applyBorder="1" applyAlignment="1" applyProtection="1">
      <alignment horizontal="left" vertical="center" wrapText="1"/>
      <protection locked="0"/>
    </xf>
    <xf numFmtId="0" fontId="20" fillId="8" borderId="0" xfId="2" applyFont="1" applyFill="1" applyAlignment="1" applyProtection="1">
      <alignment horizontal="left" vertical="center"/>
      <protection locked="0"/>
    </xf>
    <xf numFmtId="0" fontId="13" fillId="8" borderId="0" xfId="2" applyFont="1" applyFill="1" applyProtection="1">
      <alignment vertical="center"/>
      <protection locked="0"/>
    </xf>
    <xf numFmtId="0" fontId="20" fillId="0" borderId="0" xfId="2" applyFont="1" applyProtection="1">
      <alignment vertical="center"/>
      <protection locked="0"/>
    </xf>
    <xf numFmtId="0" fontId="20" fillId="0" borderId="0" xfId="2" applyFont="1" applyAlignment="1" applyProtection="1">
      <alignment horizontal="center" vertical="center"/>
      <protection locked="0"/>
    </xf>
    <xf numFmtId="0" fontId="20" fillId="0" borderId="0" xfId="2" applyFont="1" applyAlignment="1" applyProtection="1">
      <alignment horizontal="left" vertical="center"/>
      <protection locked="0"/>
    </xf>
    <xf numFmtId="0" fontId="17" fillId="0" borderId="0" xfId="2" applyFont="1" applyProtection="1">
      <alignment vertical="center"/>
      <protection locked="0"/>
    </xf>
    <xf numFmtId="0" fontId="17" fillId="0" borderId="0" xfId="2" applyFont="1" applyAlignment="1" applyProtection="1">
      <alignment horizontal="center" vertical="center"/>
      <protection locked="0"/>
    </xf>
    <xf numFmtId="0" fontId="17" fillId="0" borderId="0" xfId="2" applyFont="1" applyAlignment="1" applyProtection="1">
      <alignment horizontal="left" vertical="center"/>
      <protection locked="0"/>
    </xf>
    <xf numFmtId="176" fontId="20" fillId="0" borderId="14" xfId="2" applyNumberFormat="1" applyFont="1" applyBorder="1" applyAlignment="1" applyProtection="1">
      <alignment horizontal="left" vertical="center"/>
    </xf>
    <xf numFmtId="176" fontId="20" fillId="0" borderId="15" xfId="2" applyNumberFormat="1" applyFont="1" applyBorder="1" applyAlignment="1" applyProtection="1">
      <alignment horizontal="left" vertical="center"/>
    </xf>
    <xf numFmtId="0" fontId="61" fillId="0" borderId="25" xfId="2" applyFont="1" applyBorder="1" applyAlignment="1" applyProtection="1">
      <alignment horizontal="left" vertical="center" wrapText="1"/>
    </xf>
    <xf numFmtId="0" fontId="61" fillId="0" borderId="61" xfId="2" applyFont="1" applyBorder="1" applyAlignment="1" applyProtection="1">
      <alignment horizontal="left" vertical="center" wrapText="1"/>
    </xf>
    <xf numFmtId="184" fontId="28" fillId="4" borderId="28" xfId="0" applyNumberFormat="1" applyFont="1" applyFill="1" applyBorder="1" applyAlignment="1" applyProtection="1">
      <alignment horizontal="right" vertical="center"/>
    </xf>
    <xf numFmtId="184" fontId="0" fillId="0" borderId="34" xfId="0" applyNumberFormat="1" applyBorder="1" applyAlignment="1" applyProtection="1">
      <alignment horizontal="right" vertical="center"/>
    </xf>
    <xf numFmtId="184" fontId="0" fillId="0" borderId="35" xfId="0" applyNumberFormat="1" applyBorder="1" applyAlignment="1" applyProtection="1">
      <alignment horizontal="right" vertical="center"/>
    </xf>
    <xf numFmtId="184" fontId="28" fillId="4" borderId="2" xfId="0" applyNumberFormat="1" applyFont="1" applyFill="1" applyBorder="1" applyAlignment="1" applyProtection="1">
      <alignment horizontal="right" vertical="center"/>
    </xf>
    <xf numFmtId="184" fontId="0" fillId="0" borderId="31" xfId="0" applyNumberFormat="1" applyBorder="1" applyAlignment="1" applyProtection="1">
      <alignment horizontal="right" vertical="center"/>
    </xf>
    <xf numFmtId="184" fontId="0" fillId="0" borderId="32" xfId="0" applyNumberFormat="1" applyBorder="1" applyAlignment="1" applyProtection="1">
      <alignment horizontal="right" vertical="center"/>
    </xf>
    <xf numFmtId="184" fontId="28" fillId="4" borderId="23" xfId="0" applyNumberFormat="1" applyFont="1" applyFill="1" applyBorder="1" applyAlignment="1" applyProtection="1">
      <alignment horizontal="right" vertical="center"/>
    </xf>
    <xf numFmtId="184" fontId="0" fillId="0" borderId="7" xfId="0" applyNumberFormat="1" applyBorder="1" applyAlignment="1" applyProtection="1">
      <alignment horizontal="right" vertical="center"/>
    </xf>
    <xf numFmtId="184" fontId="0" fillId="0" borderId="115" xfId="0" applyNumberFormat="1" applyBorder="1" applyAlignment="1" applyProtection="1">
      <alignment horizontal="right" vertical="center"/>
    </xf>
    <xf numFmtId="0" fontId="7"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4" fillId="0" borderId="0" xfId="0" applyFont="1" applyAlignment="1" applyProtection="1">
      <alignment vertical="center"/>
      <protection locked="0"/>
    </xf>
    <xf numFmtId="0" fontId="7" fillId="0" borderId="1" xfId="0" applyFont="1" applyBorder="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25" fillId="0" borderId="0" xfId="0" applyFont="1" applyAlignment="1" applyProtection="1">
      <alignment horizontal="left" vertical="center"/>
      <protection locked="0"/>
    </xf>
    <xf numFmtId="0" fontId="25" fillId="0" borderId="4" xfId="0" applyFont="1" applyBorder="1" applyAlignment="1" applyProtection="1">
      <alignment horizontal="center" vertical="center"/>
      <protection locked="0"/>
    </xf>
    <xf numFmtId="0" fontId="0" fillId="0" borderId="31" xfId="0" applyBorder="1" applyAlignment="1" applyProtection="1">
      <alignment vertical="center" wrapText="1"/>
      <protection locked="0"/>
    </xf>
    <xf numFmtId="0" fontId="0" fillId="0" borderId="3" xfId="0" applyBorder="1" applyAlignment="1" applyProtection="1">
      <alignment vertical="center" wrapText="1"/>
      <protection locked="0"/>
    </xf>
    <xf numFmtId="0" fontId="25" fillId="0" borderId="1"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protection locked="0"/>
    </xf>
    <xf numFmtId="0" fontId="25" fillId="0" borderId="23"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0" fontId="25" fillId="0" borderId="28" xfId="0" applyFont="1" applyBorder="1" applyAlignment="1" applyProtection="1">
      <alignment horizontal="center" vertical="center" wrapText="1"/>
      <protection locked="0"/>
    </xf>
    <xf numFmtId="0" fontId="25" fillId="0" borderId="34" xfId="0" applyFont="1" applyBorder="1" applyAlignment="1" applyProtection="1">
      <alignment horizontal="center" vertical="center" wrapText="1"/>
      <protection locked="0"/>
    </xf>
    <xf numFmtId="0" fontId="25" fillId="0" borderId="29"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25" fillId="0" borderId="0" xfId="0" applyFont="1" applyAlignment="1" applyProtection="1">
      <alignment vertical="center"/>
      <protection locked="0"/>
    </xf>
    <xf numFmtId="0" fontId="26" fillId="0" borderId="0" xfId="0" applyFont="1" applyAlignment="1" applyProtection="1">
      <alignment vertical="center"/>
      <protection locked="0"/>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0" fillId="0" borderId="34" xfId="0" applyFont="1" applyBorder="1" applyAlignment="1" applyProtection="1">
      <alignment vertical="center" wrapText="1"/>
      <protection locked="0"/>
    </xf>
    <xf numFmtId="0" fontId="62" fillId="0" borderId="34" xfId="0" applyFont="1" applyBorder="1" applyAlignment="1" applyProtection="1">
      <alignment vertical="center" wrapText="1"/>
      <protection locked="0"/>
    </xf>
    <xf numFmtId="0" fontId="7" fillId="0" borderId="4"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80"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7" fillId="0" borderId="84" xfId="0" applyFont="1" applyBorder="1" applyAlignment="1" applyProtection="1">
      <alignment horizontal="center" vertical="center" wrapText="1"/>
      <protection locked="0"/>
    </xf>
    <xf numFmtId="0" fontId="7" fillId="0" borderId="85"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7" fillId="0" borderId="88"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91" xfId="0" applyFont="1" applyBorder="1" applyAlignment="1" applyProtection="1">
      <alignment horizontal="center" vertical="center"/>
      <protection locked="0"/>
    </xf>
    <xf numFmtId="0" fontId="7" fillId="0" borderId="92" xfId="0" applyFont="1" applyBorder="1" applyAlignment="1" applyProtection="1">
      <alignment horizontal="center" vertical="center"/>
      <protection locked="0"/>
    </xf>
    <xf numFmtId="0" fontId="7" fillId="0" borderId="93" xfId="0" applyFont="1" applyBorder="1" applyAlignment="1" applyProtection="1">
      <alignment horizontal="center" vertical="center"/>
      <protection locked="0"/>
    </xf>
    <xf numFmtId="0" fontId="7" fillId="0" borderId="23"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8"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7" fillId="0" borderId="3" xfId="0" applyFont="1" applyBorder="1" applyAlignment="1" applyProtection="1">
      <alignment vertical="center"/>
      <protection locked="0"/>
    </xf>
    <xf numFmtId="0" fontId="27" fillId="0" borderId="0" xfId="0" applyFont="1" applyAlignment="1" applyProtection="1">
      <alignment vertical="center"/>
      <protection locked="0"/>
    </xf>
    <xf numFmtId="193" fontId="7" fillId="4" borderId="1" xfId="0" applyNumberFormat="1" applyFont="1" applyFill="1" applyBorder="1" applyAlignment="1" applyProtection="1">
      <alignment vertical="center" shrinkToFit="1"/>
    </xf>
    <xf numFmtId="193" fontId="25" fillId="4" borderId="2" xfId="0" applyNumberFormat="1" applyFont="1" applyFill="1" applyBorder="1" applyAlignment="1" applyProtection="1">
      <alignment vertical="center" wrapText="1"/>
    </xf>
    <xf numFmtId="193" fontId="25" fillId="4" borderId="31" xfId="0" applyNumberFormat="1" applyFont="1" applyFill="1" applyBorder="1" applyAlignment="1" applyProtection="1">
      <alignment vertical="center" wrapText="1"/>
    </xf>
    <xf numFmtId="0" fontId="0" fillId="0" borderId="31" xfId="0" applyBorder="1" applyAlignment="1" applyProtection="1">
      <alignment vertical="center" wrapText="1"/>
    </xf>
    <xf numFmtId="0" fontId="0" fillId="0" borderId="3" xfId="0" applyBorder="1" applyAlignment="1" applyProtection="1">
      <alignment vertical="center" wrapText="1"/>
    </xf>
    <xf numFmtId="0" fontId="25" fillId="2" borderId="2" xfId="0" applyFont="1" applyFill="1" applyBorder="1" applyAlignment="1" applyProtection="1">
      <alignment horizontal="left" vertical="center" wrapText="1"/>
    </xf>
    <xf numFmtId="0" fontId="25" fillId="2" borderId="31"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6" fillId="0" borderId="0" xfId="0" applyFont="1" applyAlignment="1" applyProtection="1">
      <alignment vertical="center"/>
    </xf>
    <xf numFmtId="0" fontId="0" fillId="0" borderId="31" xfId="0" applyBorder="1" applyAlignment="1" applyProtection="1">
      <alignment horizontal="right" vertical="center" shrinkToFit="1"/>
    </xf>
    <xf numFmtId="0" fontId="0" fillId="0" borderId="31" xfId="0" applyBorder="1" applyAlignment="1" applyProtection="1">
      <alignment vertical="center" shrinkToFit="1"/>
    </xf>
    <xf numFmtId="0" fontId="29" fillId="0" borderId="0" xfId="0" applyFont="1" applyAlignment="1" applyProtection="1">
      <alignment horizontal="center" vertical="center"/>
      <protection locked="0"/>
    </xf>
    <xf numFmtId="0" fontId="0" fillId="0" borderId="0" xfId="0" applyAlignment="1" applyProtection="1">
      <alignment vertical="center"/>
      <protection locked="0"/>
    </xf>
    <xf numFmtId="0" fontId="29" fillId="0" borderId="0" xfId="0" applyFont="1" applyAlignment="1" applyProtection="1">
      <alignment vertical="center"/>
      <protection locked="0"/>
    </xf>
    <xf numFmtId="0" fontId="29" fillId="0" borderId="0" xfId="0" applyFont="1" applyAlignment="1" applyProtection="1">
      <alignment horizontal="center" vertical="top"/>
      <protection locked="0"/>
    </xf>
    <xf numFmtId="0" fontId="29" fillId="0" borderId="0" xfId="0" applyFont="1" applyAlignment="1" applyProtection="1">
      <alignment vertical="top" wrapText="1"/>
      <protection locked="0"/>
    </xf>
    <xf numFmtId="193" fontId="7" fillId="4" borderId="1" xfId="0" applyNumberFormat="1" applyFont="1" applyFill="1" applyBorder="1" applyAlignment="1" applyProtection="1">
      <alignment vertical="center"/>
    </xf>
    <xf numFmtId="0" fontId="28" fillId="2" borderId="1" xfId="0" applyFont="1" applyFill="1" applyBorder="1" applyAlignment="1" applyProtection="1">
      <alignment horizontal="left" vertical="top" wrapText="1"/>
      <protection locked="0"/>
    </xf>
    <xf numFmtId="0" fontId="27" fillId="0" borderId="0" xfId="0" applyFont="1" applyAlignment="1" applyProtection="1">
      <alignment horizontal="center" vertical="center"/>
      <protection locked="0"/>
    </xf>
    <xf numFmtId="0" fontId="29" fillId="0" borderId="1"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64" fillId="0" borderId="0" xfId="0" applyFont="1" applyAlignment="1" applyProtection="1">
      <alignment horizontal="left" vertical="center"/>
      <protection locked="0"/>
    </xf>
    <xf numFmtId="0" fontId="27" fillId="0" borderId="45" xfId="0" applyFont="1" applyBorder="1" applyAlignment="1" applyProtection="1">
      <alignment vertical="center" wrapText="1"/>
      <protection locked="0"/>
    </xf>
    <xf numFmtId="0" fontId="27" fillId="0" borderId="39" xfId="0" applyFont="1" applyBorder="1" applyAlignment="1" applyProtection="1">
      <alignment vertical="center"/>
      <protection locked="0"/>
    </xf>
    <xf numFmtId="0" fontId="0" fillId="0" borderId="41" xfId="0" applyBorder="1" applyAlignment="1" applyProtection="1">
      <alignment vertical="center"/>
      <protection locked="0"/>
    </xf>
    <xf numFmtId="0" fontId="65" fillId="0" borderId="58" xfId="0" applyFont="1" applyBorder="1" applyAlignment="1" applyProtection="1">
      <alignment vertical="center" wrapText="1"/>
      <protection locked="0"/>
    </xf>
    <xf numFmtId="0" fontId="67" fillId="0" borderId="59" xfId="0" applyFont="1" applyBorder="1" applyAlignment="1" applyProtection="1">
      <alignment vertical="center" wrapText="1"/>
      <protection locked="0"/>
    </xf>
    <xf numFmtId="0" fontId="67" fillId="0" borderId="60" xfId="0" applyFont="1" applyBorder="1" applyAlignment="1" applyProtection="1">
      <alignment vertical="center" wrapText="1"/>
      <protection locked="0"/>
    </xf>
    <xf numFmtId="0" fontId="26" fillId="0" borderId="0" xfId="0" applyFont="1" applyAlignment="1" applyProtection="1">
      <alignment horizontal="left" vertical="center" wrapText="1"/>
      <protection locked="0"/>
    </xf>
    <xf numFmtId="0" fontId="0" fillId="0" borderId="0" xfId="0" applyAlignment="1" applyProtection="1">
      <alignment vertical="center" wrapText="1"/>
      <protection locked="0"/>
    </xf>
    <xf numFmtId="0" fontId="27" fillId="0" borderId="39" xfId="0" applyFont="1"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27" fillId="0" borderId="66" xfId="0" applyFont="1" applyBorder="1" applyAlignment="1" applyProtection="1">
      <alignment vertical="center" wrapText="1"/>
      <protection locked="0"/>
    </xf>
    <xf numFmtId="0" fontId="65" fillId="0" borderId="66" xfId="0" applyFont="1" applyBorder="1" applyAlignment="1" applyProtection="1">
      <alignment vertical="center" wrapText="1"/>
      <protection locked="0"/>
    </xf>
    <xf numFmtId="0" fontId="67" fillId="0" borderId="31" xfId="0" applyFont="1" applyBorder="1" applyAlignment="1" applyProtection="1">
      <alignment vertical="center" wrapText="1"/>
      <protection locked="0"/>
    </xf>
    <xf numFmtId="0" fontId="67" fillId="0" borderId="3" xfId="0" applyFont="1" applyBorder="1" applyAlignment="1" applyProtection="1">
      <alignment vertical="center" wrapText="1"/>
      <protection locked="0"/>
    </xf>
    <xf numFmtId="0" fontId="65" fillId="0" borderId="18" xfId="0" applyFont="1" applyBorder="1" applyAlignment="1" applyProtection="1">
      <alignment vertical="center" wrapText="1"/>
      <protection locked="0"/>
    </xf>
    <xf numFmtId="0" fontId="67" fillId="0" borderId="7" xfId="0" applyFont="1" applyBorder="1" applyAlignment="1" applyProtection="1">
      <alignment vertical="center" wrapText="1"/>
      <protection locked="0"/>
    </xf>
    <xf numFmtId="0" fontId="67" fillId="0" borderId="24" xfId="0" applyFont="1" applyBorder="1" applyAlignment="1" applyProtection="1">
      <alignment vertical="center" wrapText="1"/>
      <protection locked="0"/>
    </xf>
    <xf numFmtId="0" fontId="28" fillId="0" borderId="49" xfId="0" applyFont="1" applyBorder="1" applyAlignment="1" applyProtection="1">
      <alignment horizontal="center" vertical="center" wrapText="1"/>
      <protection locked="0"/>
    </xf>
    <xf numFmtId="0" fontId="28" fillId="0" borderId="50"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49" fontId="28" fillId="0" borderId="55" xfId="0" applyNumberFormat="1" applyFont="1" applyBorder="1" applyAlignment="1" applyProtection="1">
      <alignment horizontal="center" vertical="top"/>
      <protection locked="0"/>
    </xf>
    <xf numFmtId="0" fontId="28" fillId="0" borderId="50" xfId="0" applyFont="1" applyBorder="1" applyAlignment="1" applyProtection="1">
      <alignment vertical="top"/>
      <protection locked="0"/>
    </xf>
    <xf numFmtId="49" fontId="28" fillId="0" borderId="113" xfId="0" applyNumberFormat="1" applyFont="1" applyBorder="1" applyAlignment="1" applyProtection="1">
      <alignment horizontal="center" vertical="top"/>
      <protection locked="0"/>
    </xf>
    <xf numFmtId="185" fontId="28" fillId="0" borderId="0" xfId="1" applyNumberFormat="1" applyFont="1" applyFill="1" applyBorder="1" applyAlignment="1" applyProtection="1">
      <alignment horizontal="center" vertical="center"/>
      <protection locked="0"/>
    </xf>
    <xf numFmtId="0" fontId="28" fillId="0" borderId="56"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27" xfId="0" applyFont="1" applyBorder="1" applyAlignment="1" applyProtection="1">
      <alignment horizontal="center" vertical="center" wrapText="1"/>
      <protection locked="0"/>
    </xf>
    <xf numFmtId="49" fontId="28" fillId="0" borderId="26" xfId="0" applyNumberFormat="1" applyFont="1" applyBorder="1" applyAlignment="1" applyProtection="1">
      <alignment horizontal="center" vertical="top"/>
      <protection locked="0"/>
    </xf>
    <xf numFmtId="0" fontId="27" fillId="0" borderId="0" xfId="0" applyFont="1" applyAlignment="1" applyProtection="1">
      <alignment horizontal="center" vertical="center" wrapText="1"/>
      <protection locked="0"/>
    </xf>
    <xf numFmtId="0" fontId="28" fillId="0" borderId="0" xfId="0" applyFont="1" applyAlignment="1" applyProtection="1">
      <alignment vertical="top"/>
      <protection locked="0"/>
    </xf>
    <xf numFmtId="0" fontId="27" fillId="0" borderId="0" xfId="0" applyFont="1" applyAlignment="1" applyProtection="1">
      <alignment horizontal="center" vertical="center"/>
      <protection locked="0"/>
    </xf>
    <xf numFmtId="49" fontId="28" fillId="0" borderId="33" xfId="0" applyNumberFormat="1" applyFont="1" applyBorder="1" applyAlignment="1" applyProtection="1">
      <alignment horizontal="center" vertical="top"/>
      <protection locked="0"/>
    </xf>
    <xf numFmtId="0" fontId="28" fillId="0" borderId="0" xfId="0" applyFont="1" applyAlignment="1" applyProtection="1">
      <alignment horizontal="center" vertical="center"/>
      <protection locked="0"/>
    </xf>
    <xf numFmtId="38" fontId="28" fillId="0" borderId="0" xfId="1" applyFont="1" applyAlignment="1" applyProtection="1">
      <alignment vertical="center"/>
      <protection locked="0"/>
    </xf>
    <xf numFmtId="0" fontId="68" fillId="0" borderId="49" xfId="0" applyFont="1" applyBorder="1" applyAlignment="1" applyProtection="1">
      <alignment horizontal="center" vertical="center" wrapText="1"/>
      <protection locked="0"/>
    </xf>
    <xf numFmtId="0" fontId="68" fillId="0" borderId="50" xfId="0" applyFont="1" applyBorder="1" applyAlignment="1" applyProtection="1">
      <alignment horizontal="center" vertical="center" wrapText="1"/>
      <protection locked="0"/>
    </xf>
    <xf numFmtId="0" fontId="68" fillId="0" borderId="51" xfId="0" applyFont="1" applyBorder="1" applyAlignment="1" applyProtection="1">
      <alignment horizontal="center" vertical="center" wrapText="1"/>
      <protection locked="0"/>
    </xf>
    <xf numFmtId="49" fontId="28" fillId="0" borderId="51" xfId="0" applyNumberFormat="1" applyFont="1" applyBorder="1" applyAlignment="1" applyProtection="1">
      <alignment horizontal="center" vertical="top"/>
      <protection locked="0"/>
    </xf>
    <xf numFmtId="0" fontId="30" fillId="0" borderId="0" xfId="0" applyFont="1" applyAlignment="1" applyProtection="1">
      <alignment vertical="center"/>
      <protection locked="0"/>
    </xf>
    <xf numFmtId="0" fontId="68" fillId="0" borderId="62" xfId="0" applyFont="1" applyBorder="1" applyAlignment="1" applyProtection="1">
      <alignment horizontal="center" vertical="center" wrapText="1"/>
      <protection locked="0"/>
    </xf>
    <xf numFmtId="0" fontId="68" fillId="0" borderId="37" xfId="0" applyFont="1" applyBorder="1" applyAlignment="1" applyProtection="1">
      <alignment horizontal="center" vertical="center" wrapText="1"/>
      <protection locked="0"/>
    </xf>
    <xf numFmtId="0" fontId="68" fillId="0" borderId="38" xfId="0" applyFont="1" applyBorder="1" applyAlignment="1" applyProtection="1">
      <alignment horizontal="center" vertical="center" wrapText="1"/>
      <protection locked="0"/>
    </xf>
    <xf numFmtId="49" fontId="28" fillId="0" borderId="129" xfId="0" applyNumberFormat="1" applyFont="1" applyBorder="1" applyAlignment="1" applyProtection="1">
      <alignment horizontal="center" vertical="top"/>
      <protection locked="0"/>
    </xf>
    <xf numFmtId="0" fontId="27" fillId="0" borderId="37" xfId="0" applyFont="1" applyBorder="1" applyAlignment="1" applyProtection="1">
      <alignment horizontal="center" vertical="center" wrapText="1"/>
      <protection locked="0"/>
    </xf>
    <xf numFmtId="0" fontId="28" fillId="0" borderId="37" xfId="0" applyFont="1" applyBorder="1" applyAlignment="1" applyProtection="1">
      <alignment vertical="top"/>
      <protection locked="0"/>
    </xf>
    <xf numFmtId="0" fontId="27" fillId="0" borderId="37" xfId="0" applyFont="1" applyBorder="1" applyAlignment="1" applyProtection="1">
      <alignment horizontal="center" vertical="center"/>
      <protection locked="0"/>
    </xf>
    <xf numFmtId="49" fontId="28" fillId="0" borderId="38" xfId="0" applyNumberFormat="1" applyFont="1" applyBorder="1" applyAlignment="1" applyProtection="1">
      <alignment horizontal="center" vertical="top"/>
      <protection locked="0"/>
    </xf>
    <xf numFmtId="0" fontId="44" fillId="0" borderId="63"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28" fillId="0" borderId="64" xfId="0" applyFont="1" applyBorder="1" applyAlignment="1" applyProtection="1">
      <alignment horizontal="center" vertical="center"/>
      <protection locked="0"/>
    </xf>
    <xf numFmtId="38" fontId="28" fillId="0" borderId="0" xfId="0" applyNumberFormat="1" applyFont="1" applyAlignment="1" applyProtection="1">
      <alignment vertical="center"/>
      <protection locked="0"/>
    </xf>
    <xf numFmtId="38" fontId="28" fillId="0" borderId="0" xfId="1" applyFont="1" applyFill="1" applyBorder="1" applyAlignment="1" applyProtection="1">
      <alignment horizontal="center" vertical="center"/>
      <protection locked="0"/>
    </xf>
    <xf numFmtId="0" fontId="28" fillId="0" borderId="0" xfId="0" applyFont="1" applyAlignment="1" applyProtection="1">
      <alignment horizontal="center" vertical="center" wrapText="1" shrinkToFit="1"/>
      <protection locked="0"/>
    </xf>
    <xf numFmtId="0" fontId="28" fillId="0" borderId="37" xfId="0" applyFont="1" applyBorder="1" applyAlignment="1" applyProtection="1">
      <alignment horizontal="center" vertical="center" wrapText="1" shrinkToFit="1"/>
      <protection locked="0"/>
    </xf>
    <xf numFmtId="0" fontId="44" fillId="0" borderId="63" xfId="0" applyFont="1" applyBorder="1" applyAlignment="1" applyProtection="1">
      <alignment horizontal="center" vertical="center" shrinkToFit="1"/>
      <protection locked="0"/>
    </xf>
    <xf numFmtId="0" fontId="44" fillId="0" borderId="59" xfId="0" applyFont="1" applyBorder="1" applyAlignment="1" applyProtection="1">
      <alignment horizontal="center" vertical="center" shrinkToFit="1"/>
      <protection locked="0"/>
    </xf>
    <xf numFmtId="0" fontId="44" fillId="0" borderId="64" xfId="0" applyFont="1" applyBorder="1" applyAlignment="1" applyProtection="1">
      <alignment horizontal="center" vertical="center" shrinkToFit="1"/>
      <protection locked="0"/>
    </xf>
    <xf numFmtId="0" fontId="64" fillId="0" borderId="0" xfId="0" applyFont="1" applyAlignment="1" applyProtection="1">
      <alignment horizontal="left" vertical="center"/>
      <protection locked="0"/>
    </xf>
    <xf numFmtId="0" fontId="43"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31" fillId="0" borderId="1" xfId="0" applyFont="1" applyBorder="1" applyAlignment="1" applyProtection="1">
      <alignment horizontal="left" vertical="center"/>
      <protection locked="0"/>
    </xf>
    <xf numFmtId="0" fontId="31" fillId="0" borderId="1" xfId="0" applyFont="1" applyBorder="1" applyAlignment="1" applyProtection="1">
      <alignment horizontal="center" vertical="center"/>
      <protection locked="0"/>
    </xf>
    <xf numFmtId="0" fontId="28" fillId="0" borderId="1" xfId="0" applyFont="1" applyBorder="1" applyAlignment="1" applyProtection="1">
      <alignment horizontal="left" vertical="center"/>
      <protection locked="0"/>
    </xf>
    <xf numFmtId="0" fontId="28" fillId="0" borderId="0" xfId="0" applyFont="1" applyAlignment="1" applyProtection="1">
      <alignment horizontal="center" vertical="center"/>
      <protection locked="0"/>
    </xf>
    <xf numFmtId="0" fontId="25" fillId="0" borderId="1" xfId="0" applyFont="1" applyBorder="1" applyAlignment="1" applyProtection="1">
      <alignment horizontal="left" vertical="center" wrapText="1"/>
      <protection locked="0"/>
    </xf>
    <xf numFmtId="186" fontId="28" fillId="4" borderId="2" xfId="0" applyNumberFormat="1" applyFont="1" applyFill="1" applyBorder="1" applyAlignment="1" applyProtection="1">
      <alignment vertical="center"/>
      <protection locked="0"/>
    </xf>
    <xf numFmtId="0" fontId="69" fillId="0" borderId="2" xfId="0" applyFont="1" applyBorder="1" applyAlignment="1" applyProtection="1">
      <alignment horizontal="left" vertical="center" wrapText="1"/>
      <protection locked="0"/>
    </xf>
    <xf numFmtId="0" fontId="67" fillId="0" borderId="31" xfId="0" applyFont="1" applyBorder="1" applyAlignment="1" applyProtection="1">
      <alignment horizontal="left" vertical="center" wrapText="1"/>
      <protection locked="0"/>
    </xf>
    <xf numFmtId="0" fontId="67" fillId="0" borderId="3"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protection locked="0"/>
    </xf>
    <xf numFmtId="186" fontId="28" fillId="2" borderId="23" xfId="0" applyNumberFormat="1" applyFont="1" applyFill="1" applyBorder="1" applyAlignment="1" applyProtection="1">
      <alignment vertical="center"/>
      <protection locked="0"/>
    </xf>
    <xf numFmtId="0" fontId="25" fillId="0" borderId="2" xfId="0" applyFont="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 xfId="0" applyBorder="1" applyAlignment="1" applyProtection="1">
      <alignment horizontal="left" vertical="center"/>
      <protection locked="0"/>
    </xf>
    <xf numFmtId="49" fontId="0" fillId="0" borderId="31"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25" fillId="0" borderId="0" xfId="0" applyFont="1" applyAlignment="1" applyProtection="1">
      <alignment horizontal="left" vertical="center"/>
      <protection locked="0"/>
    </xf>
    <xf numFmtId="0" fontId="28" fillId="4" borderId="2" xfId="0" applyFont="1" applyFill="1" applyBorder="1" applyAlignment="1" applyProtection="1">
      <alignment horizontal="left" vertical="center" wrapText="1"/>
      <protection locked="0"/>
    </xf>
    <xf numFmtId="0" fontId="28" fillId="4" borderId="31" xfId="0" applyFont="1" applyFill="1" applyBorder="1" applyAlignment="1" applyProtection="1">
      <alignment horizontal="left" vertical="center" wrapText="1"/>
      <protection locked="0"/>
    </xf>
    <xf numFmtId="0" fontId="28" fillId="4" borderId="3" xfId="0" applyFont="1" applyFill="1" applyBorder="1" applyAlignment="1" applyProtection="1">
      <alignment horizontal="left" vertical="center" wrapText="1"/>
      <protection locked="0"/>
    </xf>
    <xf numFmtId="0" fontId="29" fillId="4"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184" fontId="0" fillId="0" borderId="40" xfId="0" applyNumberFormat="1" applyBorder="1" applyAlignment="1" applyProtection="1">
      <alignment horizontal="right" vertical="center" shrinkToFit="1"/>
    </xf>
    <xf numFmtId="184" fontId="0" fillId="0" borderId="53" xfId="0" applyNumberFormat="1" applyBorder="1" applyAlignment="1" applyProtection="1">
      <alignment horizontal="right" vertical="center" shrinkToFit="1"/>
    </xf>
    <xf numFmtId="182" fontId="0" fillId="0" borderId="40" xfId="0" applyNumberFormat="1" applyBorder="1" applyAlignment="1" applyProtection="1">
      <alignment horizontal="right" vertical="center" shrinkToFit="1"/>
    </xf>
    <xf numFmtId="182" fontId="0" fillId="0" borderId="53" xfId="0" applyNumberFormat="1" applyBorder="1" applyAlignment="1" applyProtection="1">
      <alignment horizontal="right" vertical="center" shrinkToFit="1"/>
    </xf>
    <xf numFmtId="10" fontId="0" fillId="0" borderId="31" xfId="0" applyNumberFormat="1" applyBorder="1" applyAlignment="1" applyProtection="1">
      <alignment horizontal="right" vertical="center" shrinkToFit="1"/>
    </xf>
    <xf numFmtId="10" fontId="0" fillId="0" borderId="32" xfId="0" applyNumberFormat="1" applyBorder="1" applyAlignment="1" applyProtection="1">
      <alignment horizontal="right" vertical="center" shrinkToFit="1"/>
    </xf>
    <xf numFmtId="10" fontId="0" fillId="0" borderId="7" xfId="0" applyNumberFormat="1" applyBorder="1" applyAlignment="1" applyProtection="1">
      <alignment horizontal="right" vertical="center" shrinkToFit="1"/>
    </xf>
    <xf numFmtId="10" fontId="0" fillId="0" borderId="115" xfId="0" applyNumberFormat="1" applyBorder="1" applyAlignment="1" applyProtection="1">
      <alignment horizontal="right" vertical="center" shrinkToFit="1"/>
    </xf>
    <xf numFmtId="0" fontId="28" fillId="4" borderId="2" xfId="0" applyFont="1" applyFill="1" applyBorder="1" applyAlignment="1" applyProtection="1">
      <alignment horizontal="left" vertical="center" shrinkToFit="1"/>
    </xf>
    <xf numFmtId="0" fontId="28" fillId="4" borderId="31" xfId="0" applyFont="1" applyFill="1" applyBorder="1" applyAlignment="1" applyProtection="1">
      <alignment horizontal="left" vertical="center" shrinkToFit="1"/>
    </xf>
    <xf numFmtId="0" fontId="28" fillId="4" borderId="3" xfId="0" applyFont="1" applyFill="1" applyBorder="1" applyAlignment="1" applyProtection="1">
      <alignment horizontal="left" vertical="center" shrinkToFit="1"/>
    </xf>
    <xf numFmtId="196" fontId="28" fillId="4" borderId="3" xfId="0" applyNumberFormat="1" applyFont="1" applyFill="1" applyBorder="1" applyAlignment="1" applyProtection="1">
      <alignment vertical="center" shrinkToFit="1"/>
    </xf>
    <xf numFmtId="196" fontId="28" fillId="4" borderId="1" xfId="0" applyNumberFormat="1" applyFont="1" applyFill="1" applyBorder="1" applyAlignment="1" applyProtection="1">
      <alignment vertical="center" shrinkToFit="1"/>
    </xf>
    <xf numFmtId="194" fontId="28" fillId="4" borderId="3" xfId="0" applyNumberFormat="1" applyFont="1" applyFill="1" applyBorder="1" applyAlignment="1" applyProtection="1">
      <alignment vertical="center" shrinkToFit="1"/>
    </xf>
    <xf numFmtId="194" fontId="28" fillId="4" borderId="1" xfId="0" applyNumberFormat="1" applyFont="1" applyFill="1" applyBorder="1" applyAlignment="1" applyProtection="1">
      <alignment vertical="center" shrinkToFit="1"/>
    </xf>
    <xf numFmtId="0" fontId="28" fillId="4" borderId="2" xfId="0" applyFont="1" applyFill="1" applyBorder="1" applyAlignment="1" applyProtection="1">
      <alignment horizontal="left" vertical="center" wrapText="1"/>
    </xf>
    <xf numFmtId="0" fontId="28" fillId="4" borderId="31" xfId="0" applyFont="1" applyFill="1" applyBorder="1" applyAlignment="1" applyProtection="1">
      <alignment horizontal="left" vertical="center" wrapText="1"/>
    </xf>
    <xf numFmtId="0" fontId="28" fillId="4" borderId="3" xfId="0" applyFont="1" applyFill="1" applyBorder="1" applyAlignment="1" applyProtection="1">
      <alignment horizontal="left" vertical="center" wrapText="1"/>
    </xf>
    <xf numFmtId="0" fontId="28" fillId="4" borderId="2" xfId="0" applyFont="1" applyFill="1" applyBorder="1" applyAlignment="1" applyProtection="1">
      <alignment horizontal="left" vertical="center" wrapText="1" shrinkToFit="1"/>
    </xf>
    <xf numFmtId="0" fontId="28" fillId="4" borderId="31" xfId="0" applyFont="1" applyFill="1" applyBorder="1" applyAlignment="1" applyProtection="1">
      <alignment horizontal="left" vertical="center" wrapText="1" shrinkToFit="1"/>
    </xf>
    <xf numFmtId="0" fontId="28" fillId="4" borderId="3" xfId="0" applyFont="1" applyFill="1" applyBorder="1" applyAlignment="1" applyProtection="1">
      <alignment horizontal="left" vertical="center" wrapText="1" shrinkToFit="1"/>
    </xf>
    <xf numFmtId="0" fontId="33" fillId="8" borderId="0" xfId="2" applyFont="1" applyFill="1" applyProtection="1">
      <alignment vertical="center"/>
      <protection locked="0"/>
    </xf>
    <xf numFmtId="0" fontId="35" fillId="8" borderId="0" xfId="2" applyFont="1" applyFill="1" applyProtection="1">
      <alignment vertical="center"/>
      <protection locked="0"/>
    </xf>
    <xf numFmtId="0" fontId="36" fillId="8" borderId="0" xfId="2" applyFont="1" applyFill="1" applyProtection="1">
      <alignment vertical="center"/>
      <protection locked="0"/>
    </xf>
    <xf numFmtId="0" fontId="12" fillId="8" borderId="1" xfId="2" applyFont="1" applyFill="1" applyBorder="1" applyAlignment="1" applyProtection="1">
      <alignment horizontal="center" vertical="center" shrinkToFit="1"/>
      <protection locked="0"/>
    </xf>
    <xf numFmtId="0" fontId="9" fillId="8" borderId="0" xfId="2" applyFill="1" applyProtection="1">
      <alignment vertical="center"/>
      <protection locked="0"/>
    </xf>
    <xf numFmtId="0" fontId="0" fillId="0" borderId="0" xfId="0" applyAlignment="1" applyProtection="1">
      <alignment horizontal="right" vertical="center"/>
      <protection locked="0"/>
    </xf>
    <xf numFmtId="0" fontId="13" fillId="8" borderId="0" xfId="2" applyFont="1" applyFill="1" applyAlignment="1" applyProtection="1">
      <alignment horizontal="center" vertical="center" wrapText="1"/>
      <protection locked="0"/>
    </xf>
    <xf numFmtId="0" fontId="9" fillId="0" borderId="0" xfId="2" applyAlignment="1" applyProtection="1">
      <alignment horizontal="center" vertical="center" wrapText="1"/>
      <protection locked="0"/>
    </xf>
    <xf numFmtId="0" fontId="13" fillId="8" borderId="23" xfId="2" applyFont="1" applyFill="1" applyBorder="1" applyAlignment="1" applyProtection="1">
      <alignment horizontal="center" vertical="center"/>
      <protection locked="0"/>
    </xf>
    <xf numFmtId="0" fontId="13" fillId="8" borderId="7" xfId="2" applyFont="1" applyFill="1" applyBorder="1" applyAlignment="1" applyProtection="1">
      <alignment horizontal="center" vertical="center"/>
      <protection locked="0"/>
    </xf>
    <xf numFmtId="0" fontId="13" fillId="8" borderId="24" xfId="2" applyFont="1" applyFill="1" applyBorder="1" applyAlignment="1" applyProtection="1">
      <alignment horizontal="center" vertical="center"/>
      <protection locked="0"/>
    </xf>
    <xf numFmtId="0" fontId="13" fillId="8" borderId="23" xfId="2" applyFont="1" applyFill="1" applyBorder="1" applyAlignment="1" applyProtection="1">
      <alignment horizontal="left" vertical="top"/>
      <protection locked="0"/>
    </xf>
    <xf numFmtId="0" fontId="13" fillId="8" borderId="7" xfId="2" applyFont="1" applyFill="1" applyBorder="1" applyAlignment="1" applyProtection="1">
      <alignment horizontal="left" vertical="top"/>
      <protection locked="0"/>
    </xf>
    <xf numFmtId="0" fontId="13" fillId="8" borderId="24" xfId="2" applyFont="1" applyFill="1" applyBorder="1" applyAlignment="1" applyProtection="1">
      <alignment horizontal="left" vertical="top"/>
      <protection locked="0"/>
    </xf>
    <xf numFmtId="0" fontId="13" fillId="8" borderId="23" xfId="2" applyFont="1" applyFill="1" applyBorder="1" applyAlignment="1" applyProtection="1">
      <alignment horizontal="left" vertical="top" wrapText="1"/>
      <protection locked="0"/>
    </xf>
    <xf numFmtId="0" fontId="13" fillId="8" borderId="7" xfId="2" applyFont="1" applyFill="1" applyBorder="1" applyAlignment="1" applyProtection="1">
      <alignment horizontal="left" vertical="top" wrapText="1"/>
      <protection locked="0"/>
    </xf>
    <xf numFmtId="0" fontId="13" fillId="8" borderId="24" xfId="2" applyFont="1" applyFill="1" applyBorder="1" applyAlignment="1" applyProtection="1">
      <alignment horizontal="left" vertical="top" wrapText="1"/>
      <protection locked="0"/>
    </xf>
    <xf numFmtId="0" fontId="13" fillId="8" borderId="23" xfId="2" applyFont="1" applyFill="1" applyBorder="1" applyAlignment="1" applyProtection="1">
      <alignment horizontal="center" vertical="top" wrapText="1"/>
      <protection locked="0"/>
    </xf>
    <xf numFmtId="0" fontId="13" fillId="8" borderId="7" xfId="2" applyFont="1" applyFill="1" applyBorder="1" applyAlignment="1" applyProtection="1">
      <alignment horizontal="center" vertical="top" wrapText="1"/>
      <protection locked="0"/>
    </xf>
    <xf numFmtId="0" fontId="13" fillId="8" borderId="24" xfId="2" applyFont="1" applyFill="1" applyBorder="1" applyAlignment="1" applyProtection="1">
      <alignment horizontal="center" vertical="top" wrapText="1"/>
      <protection locked="0"/>
    </xf>
    <xf numFmtId="0" fontId="13" fillId="8" borderId="26" xfId="2" applyFont="1" applyFill="1" applyBorder="1" applyAlignment="1" applyProtection="1">
      <alignment horizontal="center" vertical="center"/>
      <protection locked="0"/>
    </xf>
    <xf numFmtId="0" fontId="13" fillId="8" borderId="27" xfId="2" applyFont="1" applyFill="1" applyBorder="1" applyAlignment="1" applyProtection="1">
      <alignment horizontal="center" vertical="center"/>
      <protection locked="0"/>
    </xf>
    <xf numFmtId="0" fontId="13" fillId="8" borderId="26" xfId="2" applyFont="1" applyFill="1" applyBorder="1" applyAlignment="1" applyProtection="1">
      <alignment horizontal="left" vertical="top"/>
      <protection locked="0"/>
    </xf>
    <xf numFmtId="0" fontId="13" fillId="8" borderId="0" xfId="2" applyFont="1" applyFill="1" applyAlignment="1" applyProtection="1">
      <alignment horizontal="left" vertical="top"/>
      <protection locked="0"/>
    </xf>
    <xf numFmtId="0" fontId="13" fillId="8" borderId="27" xfId="2" applyFont="1" applyFill="1" applyBorder="1" applyAlignment="1" applyProtection="1">
      <alignment horizontal="left" vertical="top"/>
      <protection locked="0"/>
    </xf>
    <xf numFmtId="0" fontId="13" fillId="8" borderId="26" xfId="2" applyFont="1" applyFill="1" applyBorder="1" applyAlignment="1" applyProtection="1">
      <alignment horizontal="left" vertical="top" wrapText="1"/>
      <protection locked="0"/>
    </xf>
    <xf numFmtId="0" fontId="13" fillId="8" borderId="0" xfId="2" applyFont="1" applyFill="1" applyAlignment="1" applyProtection="1">
      <alignment horizontal="left" vertical="top" wrapText="1"/>
      <protection locked="0"/>
    </xf>
    <xf numFmtId="0" fontId="13" fillId="8" borderId="27" xfId="2" applyFont="1" applyFill="1" applyBorder="1" applyAlignment="1" applyProtection="1">
      <alignment horizontal="left" vertical="top" wrapText="1"/>
      <protection locked="0"/>
    </xf>
    <xf numFmtId="0" fontId="12" fillId="8" borderId="26" xfId="2" applyFont="1" applyFill="1" applyBorder="1" applyAlignment="1" applyProtection="1">
      <alignment horizontal="center" vertical="center" wrapText="1"/>
      <protection locked="0"/>
    </xf>
    <xf numFmtId="0" fontId="12" fillId="8" borderId="0" xfId="2" applyFont="1" applyFill="1" applyAlignment="1" applyProtection="1">
      <alignment horizontal="center" vertical="center" wrapText="1"/>
      <protection locked="0"/>
    </xf>
    <xf numFmtId="0" fontId="12" fillId="8" borderId="27" xfId="2" applyFont="1" applyFill="1" applyBorder="1" applyAlignment="1" applyProtection="1">
      <alignment horizontal="center" vertical="center" wrapText="1"/>
      <protection locked="0"/>
    </xf>
    <xf numFmtId="0" fontId="13" fillId="8" borderId="28" xfId="2" applyFont="1" applyFill="1" applyBorder="1" applyAlignment="1" applyProtection="1">
      <alignment horizontal="left" vertical="top"/>
      <protection locked="0"/>
    </xf>
    <xf numFmtId="0" fontId="13" fillId="8" borderId="34" xfId="2" applyFont="1" applyFill="1" applyBorder="1" applyAlignment="1" applyProtection="1">
      <alignment horizontal="left" vertical="top"/>
      <protection locked="0"/>
    </xf>
    <xf numFmtId="0" fontId="13" fillId="8" borderId="29" xfId="2" applyFont="1" applyFill="1" applyBorder="1" applyAlignment="1" applyProtection="1">
      <alignment horizontal="left" vertical="top"/>
      <protection locked="0"/>
    </xf>
    <xf numFmtId="0" fontId="13" fillId="8" borderId="28" xfId="2" applyFont="1" applyFill="1" applyBorder="1" applyAlignment="1" applyProtection="1">
      <alignment horizontal="left" vertical="top" wrapText="1"/>
      <protection locked="0"/>
    </xf>
    <xf numFmtId="0" fontId="13" fillId="8" borderId="34" xfId="2" applyFont="1" applyFill="1" applyBorder="1" applyAlignment="1" applyProtection="1">
      <alignment horizontal="left" vertical="top" wrapText="1"/>
      <protection locked="0"/>
    </xf>
    <xf numFmtId="0" fontId="13" fillId="8" borderId="29" xfId="2" applyFont="1" applyFill="1" applyBorder="1" applyAlignment="1" applyProtection="1">
      <alignment horizontal="left" vertical="top" wrapText="1"/>
      <protection locked="0"/>
    </xf>
    <xf numFmtId="0" fontId="13" fillId="8" borderId="28" xfId="2" applyFont="1" applyFill="1" applyBorder="1" applyAlignment="1" applyProtection="1">
      <alignment vertical="top" wrapText="1"/>
      <protection locked="0"/>
    </xf>
    <xf numFmtId="0" fontId="13" fillId="8" borderId="34" xfId="2" applyFont="1" applyFill="1" applyBorder="1" applyAlignment="1" applyProtection="1">
      <alignment vertical="top" wrapText="1"/>
      <protection locked="0"/>
    </xf>
    <xf numFmtId="0" fontId="13" fillId="8" borderId="29" xfId="2" applyFont="1" applyFill="1" applyBorder="1" applyAlignment="1" applyProtection="1">
      <alignment vertical="top" wrapText="1"/>
      <protection locked="0"/>
    </xf>
    <xf numFmtId="0" fontId="13" fillId="8" borderId="23" xfId="2" applyFont="1" applyFill="1" applyBorder="1" applyAlignment="1" applyProtection="1">
      <alignment vertical="top" wrapText="1"/>
      <protection locked="0"/>
    </xf>
    <xf numFmtId="0" fontId="13" fillId="8" borderId="7" xfId="2" applyFont="1" applyFill="1" applyBorder="1" applyAlignment="1" applyProtection="1">
      <alignment vertical="top" wrapText="1"/>
      <protection locked="0"/>
    </xf>
    <xf numFmtId="0" fontId="13" fillId="8" borderId="24" xfId="2" applyFont="1" applyFill="1" applyBorder="1" applyAlignment="1" applyProtection="1">
      <alignment vertical="top" wrapText="1"/>
      <protection locked="0"/>
    </xf>
    <xf numFmtId="0" fontId="13" fillId="8" borderId="7" xfId="2" applyFont="1" applyFill="1" applyBorder="1" applyAlignment="1" applyProtection="1">
      <alignment vertical="top"/>
      <protection locked="0"/>
    </xf>
    <xf numFmtId="0" fontId="13" fillId="8" borderId="24" xfId="2" applyFont="1" applyFill="1" applyBorder="1" applyAlignment="1" applyProtection="1">
      <alignment vertical="top"/>
      <protection locked="0"/>
    </xf>
    <xf numFmtId="0" fontId="13" fillId="8" borderId="26" xfId="2" applyFont="1" applyFill="1" applyBorder="1" applyAlignment="1" applyProtection="1">
      <alignment vertical="top" wrapText="1"/>
      <protection locked="0"/>
    </xf>
    <xf numFmtId="0" fontId="13" fillId="8" borderId="0" xfId="2" applyFont="1" applyFill="1" applyAlignment="1" applyProtection="1">
      <alignment vertical="top" wrapText="1"/>
      <protection locked="0"/>
    </xf>
    <xf numFmtId="0" fontId="13" fillId="8" borderId="27" xfId="2" applyFont="1" applyFill="1" applyBorder="1" applyAlignment="1" applyProtection="1">
      <alignment vertical="top" wrapText="1"/>
      <protection locked="0"/>
    </xf>
    <xf numFmtId="0" fontId="13" fillId="8" borderId="26" xfId="2" applyFont="1" applyFill="1" applyBorder="1" applyAlignment="1" applyProtection="1">
      <alignment vertical="top"/>
      <protection locked="0"/>
    </xf>
    <xf numFmtId="0" fontId="13" fillId="8" borderId="0" xfId="2" applyFont="1" applyFill="1" applyAlignment="1" applyProtection="1">
      <alignment vertical="top"/>
      <protection locked="0"/>
    </xf>
    <xf numFmtId="0" fontId="13" fillId="8" borderId="27" xfId="2" applyFont="1" applyFill="1" applyBorder="1" applyAlignment="1" applyProtection="1">
      <alignment vertical="top"/>
      <protection locked="0"/>
    </xf>
    <xf numFmtId="0" fontId="13" fillId="8" borderId="28" xfId="2" applyFont="1" applyFill="1" applyBorder="1" applyAlignment="1" applyProtection="1">
      <alignment vertical="top" wrapText="1"/>
      <protection locked="0"/>
    </xf>
    <xf numFmtId="0" fontId="13" fillId="8" borderId="34" xfId="2" applyFont="1" applyFill="1" applyBorder="1" applyAlignment="1" applyProtection="1">
      <alignment vertical="top" wrapText="1"/>
      <protection locked="0"/>
    </xf>
    <xf numFmtId="0" fontId="13" fillId="8" borderId="29" xfId="2" applyFont="1" applyFill="1" applyBorder="1" applyAlignment="1" applyProtection="1">
      <alignment vertical="top" wrapText="1"/>
      <protection locked="0"/>
    </xf>
    <xf numFmtId="0" fontId="13" fillId="8" borderId="28" xfId="2" applyFont="1" applyFill="1" applyBorder="1" applyAlignment="1" applyProtection="1">
      <alignment vertical="top"/>
      <protection locked="0"/>
    </xf>
    <xf numFmtId="0" fontId="13" fillId="8" borderId="34" xfId="2" applyFont="1" applyFill="1" applyBorder="1" applyAlignment="1" applyProtection="1">
      <alignment vertical="top"/>
      <protection locked="0"/>
    </xf>
    <xf numFmtId="0" fontId="13" fillId="8" borderId="29" xfId="2" applyFont="1" applyFill="1" applyBorder="1" applyAlignment="1" applyProtection="1">
      <alignment vertical="top"/>
      <protection locked="0"/>
    </xf>
    <xf numFmtId="0" fontId="13" fillId="0" borderId="96" xfId="0" applyFont="1" applyBorder="1" applyAlignment="1" applyProtection="1">
      <alignment vertical="center"/>
      <protection locked="0"/>
    </xf>
    <xf numFmtId="0" fontId="13" fillId="0" borderId="97" xfId="0" applyFont="1" applyBorder="1" applyAlignment="1" applyProtection="1">
      <alignment vertical="center"/>
      <protection locked="0"/>
    </xf>
    <xf numFmtId="0" fontId="13" fillId="0" borderId="98" xfId="0" applyFont="1" applyBorder="1" applyAlignment="1" applyProtection="1">
      <alignment vertical="center"/>
      <protection locked="0"/>
    </xf>
    <xf numFmtId="0" fontId="75" fillId="0" borderId="1" xfId="0" applyFont="1" applyBorder="1" applyAlignment="1" applyProtection="1">
      <alignment horizontal="center" vertical="center"/>
      <protection locked="0"/>
    </xf>
    <xf numFmtId="0" fontId="75" fillId="0" borderId="23" xfId="0" applyFont="1" applyBorder="1" applyAlignment="1" applyProtection="1">
      <alignment horizontal="center" vertical="center"/>
      <protection locked="0"/>
    </xf>
    <xf numFmtId="0" fontId="75" fillId="0" borderId="7" xfId="0" applyFont="1" applyBorder="1" applyAlignment="1" applyProtection="1">
      <alignment horizontal="center" vertical="center"/>
      <protection locked="0"/>
    </xf>
    <xf numFmtId="0" fontId="75" fillId="0" borderId="24" xfId="0" applyFont="1" applyBorder="1" applyAlignment="1" applyProtection="1">
      <alignment horizontal="center" vertical="center"/>
      <protection locked="0"/>
    </xf>
    <xf numFmtId="0" fontId="75" fillId="0" borderId="31" xfId="0" applyFont="1" applyBorder="1" applyAlignment="1" applyProtection="1">
      <alignment horizontal="center" vertical="center"/>
      <protection locked="0"/>
    </xf>
    <xf numFmtId="0" fontId="75" fillId="0" borderId="3"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75" fillId="0" borderId="28" xfId="0" applyFont="1" applyBorder="1" applyAlignment="1" applyProtection="1">
      <alignment horizontal="center" vertical="center"/>
      <protection locked="0"/>
    </xf>
    <xf numFmtId="0" fontId="75" fillId="0" borderId="34" xfId="0" applyFont="1" applyBorder="1" applyAlignment="1" applyProtection="1">
      <alignment horizontal="center" vertical="center"/>
      <protection locked="0"/>
    </xf>
    <xf numFmtId="0" fontId="75" fillId="0" borderId="29" xfId="0" applyFont="1" applyBorder="1" applyAlignment="1" applyProtection="1">
      <alignment horizontal="center" vertical="center"/>
      <protection locked="0"/>
    </xf>
    <xf numFmtId="38" fontId="75" fillId="0" borderId="7" xfId="1" applyFont="1" applyBorder="1" applyAlignment="1" applyProtection="1">
      <alignment horizontal="center" vertical="center"/>
      <protection locked="0"/>
    </xf>
    <xf numFmtId="38" fontId="75" fillId="0" borderId="24" xfId="1"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82" fillId="8" borderId="0" xfId="2" applyFont="1" applyFill="1" applyProtection="1">
      <alignment vertical="center"/>
      <protection locked="0"/>
    </xf>
    <xf numFmtId="0" fontId="75" fillId="0" borderId="102" xfId="0" applyFont="1" applyBorder="1" applyAlignment="1" applyProtection="1">
      <alignment vertical="center"/>
      <protection locked="0"/>
    </xf>
    <xf numFmtId="0" fontId="75" fillId="0" borderId="107" xfId="0" applyFont="1" applyBorder="1" applyAlignment="1" applyProtection="1">
      <alignment vertical="center"/>
      <protection locked="0"/>
    </xf>
    <xf numFmtId="0" fontId="82" fillId="0" borderId="0" xfId="0" applyFont="1" applyProtection="1">
      <protection locked="0"/>
    </xf>
    <xf numFmtId="0" fontId="75" fillId="0" borderId="108" xfId="0" applyFont="1" applyBorder="1" applyAlignment="1" applyProtection="1">
      <alignment vertical="center"/>
      <protection locked="0"/>
    </xf>
    <xf numFmtId="0" fontId="75" fillId="0" borderId="112" xfId="0" applyFont="1" applyBorder="1" applyAlignment="1" applyProtection="1">
      <alignment vertical="center"/>
      <protection locked="0"/>
    </xf>
    <xf numFmtId="0" fontId="75" fillId="0" borderId="1" xfId="0" applyFont="1" applyBorder="1" applyAlignment="1" applyProtection="1">
      <alignment vertical="center"/>
      <protection locked="0"/>
    </xf>
    <xf numFmtId="0" fontId="76" fillId="0" borderId="1" xfId="0" applyFont="1" applyBorder="1" applyAlignment="1" applyProtection="1">
      <alignment horizontal="left" vertical="center"/>
      <protection locked="0"/>
    </xf>
    <xf numFmtId="38" fontId="75" fillId="0" borderId="1" xfId="1" applyFont="1" applyBorder="1" applyAlignment="1" applyProtection="1">
      <alignment horizontal="center" vertical="center"/>
      <protection locked="0"/>
    </xf>
    <xf numFmtId="0" fontId="75" fillId="0" borderId="2"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2" fillId="0" borderId="31" xfId="0" applyFont="1" applyBorder="1" applyAlignment="1" applyProtection="1">
      <alignment horizontal="left" vertical="center"/>
      <protection locked="0"/>
    </xf>
    <xf numFmtId="0" fontId="39" fillId="8" borderId="7" xfId="2" applyFont="1" applyFill="1" applyBorder="1" applyProtection="1">
      <alignment vertical="center"/>
      <protection locked="0"/>
    </xf>
    <xf numFmtId="0" fontId="39" fillId="8" borderId="0" xfId="2" applyFont="1" applyFill="1" applyAlignment="1" applyProtection="1">
      <alignment horizontal="left" vertical="center"/>
      <protection locked="0"/>
    </xf>
    <xf numFmtId="193" fontId="12" fillId="8" borderId="2" xfId="2" applyNumberFormat="1" applyFont="1" applyFill="1" applyBorder="1" applyAlignment="1" applyProtection="1">
      <alignment horizontal="right" vertical="center" shrinkToFit="1"/>
    </xf>
    <xf numFmtId="193" fontId="12" fillId="8" borderId="31" xfId="2" applyNumberFormat="1" applyFont="1" applyFill="1" applyBorder="1" applyAlignment="1" applyProtection="1">
      <alignment horizontal="right" vertical="center" shrinkToFit="1"/>
    </xf>
    <xf numFmtId="193" fontId="12" fillId="8" borderId="3" xfId="2" applyNumberFormat="1" applyFont="1" applyFill="1" applyBorder="1" applyAlignment="1" applyProtection="1">
      <alignment horizontal="right" vertical="center" shrinkToFit="1"/>
    </xf>
    <xf numFmtId="184" fontId="13" fillId="8" borderId="1" xfId="2" applyNumberFormat="1" applyFont="1" applyFill="1" applyBorder="1" applyAlignment="1" applyProtection="1">
      <alignment horizontal="right" vertical="center"/>
    </xf>
    <xf numFmtId="184" fontId="13" fillId="0" borderId="4" xfId="2" applyNumberFormat="1" applyFont="1" applyBorder="1" applyAlignment="1" applyProtection="1">
      <alignment horizontal="right" vertical="center"/>
    </xf>
    <xf numFmtId="184" fontId="13" fillId="8" borderId="4" xfId="2" applyNumberFormat="1" applyFont="1" applyFill="1" applyBorder="1" applyAlignment="1" applyProtection="1">
      <alignment horizontal="right" vertical="center"/>
    </xf>
    <xf numFmtId="0" fontId="34" fillId="8" borderId="0" xfId="2" applyFont="1" applyFill="1" applyProtection="1">
      <alignment vertical="center"/>
      <protection locked="0"/>
    </xf>
    <xf numFmtId="0" fontId="13" fillId="8" borderId="0" xfId="2" applyFont="1" applyFill="1" applyAlignment="1" applyProtection="1">
      <alignment horizontal="center" vertical="center"/>
      <protection locked="0"/>
    </xf>
    <xf numFmtId="0" fontId="36" fillId="8" borderId="0" xfId="2" applyFont="1" applyFill="1" applyAlignment="1" applyProtection="1">
      <alignment horizontal="center" vertical="center"/>
      <protection locked="0"/>
    </xf>
    <xf numFmtId="0" fontId="12" fillId="8" borderId="7" xfId="2" applyFont="1" applyFill="1" applyBorder="1" applyAlignment="1" applyProtection="1">
      <alignment horizontal="center" vertical="center"/>
      <protection locked="0"/>
    </xf>
    <xf numFmtId="0" fontId="62" fillId="0" borderId="7" xfId="0" applyFont="1" applyBorder="1" applyAlignment="1" applyProtection="1">
      <alignment horizontal="center" vertical="center"/>
      <protection locked="0"/>
    </xf>
    <xf numFmtId="0" fontId="12" fillId="8" borderId="7" xfId="2" applyFont="1" applyFill="1"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27" fillId="0" borderId="1"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38" fontId="27" fillId="0" borderId="7" xfId="1" applyFont="1" applyBorder="1" applyAlignment="1" applyProtection="1">
      <alignment horizontal="center" vertical="center"/>
      <protection locked="0"/>
    </xf>
    <xf numFmtId="38" fontId="27" fillId="0" borderId="24" xfId="1" applyFon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27" fillId="0" borderId="99" xfId="0" applyFont="1" applyBorder="1" applyAlignment="1" applyProtection="1">
      <alignment horizontal="center" vertical="center" wrapText="1"/>
      <protection locked="0"/>
    </xf>
    <xf numFmtId="0" fontId="27" fillId="0" borderId="100" xfId="0" applyFont="1" applyBorder="1" applyAlignment="1" applyProtection="1">
      <alignment horizontal="center" vertical="center" wrapText="1"/>
      <protection locked="0"/>
    </xf>
    <xf numFmtId="0" fontId="27" fillId="0" borderId="101" xfId="0" applyFont="1" applyBorder="1" applyAlignment="1" applyProtection="1">
      <alignment horizontal="center" vertical="center" wrapText="1"/>
      <protection locked="0"/>
    </xf>
    <xf numFmtId="38" fontId="27" fillId="0" borderId="99" xfId="1" applyFont="1" applyFill="1" applyBorder="1" applyAlignment="1" applyProtection="1">
      <alignment vertical="center"/>
      <protection locked="0"/>
    </xf>
    <xf numFmtId="38" fontId="27" fillId="0" borderId="100" xfId="1" applyFont="1" applyFill="1" applyBorder="1" applyAlignment="1" applyProtection="1">
      <alignment vertical="center"/>
      <protection locked="0"/>
    </xf>
    <xf numFmtId="0" fontId="40" fillId="0" borderId="102" xfId="0" applyFont="1" applyBorder="1" applyAlignment="1" applyProtection="1">
      <alignment vertical="center"/>
      <protection locked="0"/>
    </xf>
    <xf numFmtId="0" fontId="27" fillId="0" borderId="99" xfId="0" applyFont="1" applyBorder="1" applyAlignment="1" applyProtection="1">
      <alignment vertical="center" wrapText="1"/>
      <protection locked="0"/>
    </xf>
    <xf numFmtId="0" fontId="27" fillId="0" borderId="100" xfId="0" applyFont="1" applyBorder="1" applyAlignment="1" applyProtection="1">
      <alignment vertical="center" wrapText="1"/>
      <protection locked="0"/>
    </xf>
    <xf numFmtId="0" fontId="27" fillId="0" borderId="101" xfId="0" applyFont="1" applyBorder="1" applyAlignment="1" applyProtection="1">
      <alignment vertical="center" wrapText="1"/>
      <protection locked="0"/>
    </xf>
    <xf numFmtId="38" fontId="27" fillId="0" borderId="99" xfId="1" applyFont="1" applyFill="1" applyBorder="1" applyAlignment="1" applyProtection="1">
      <alignment horizontal="right" vertical="center"/>
      <protection locked="0"/>
    </xf>
    <xf numFmtId="38" fontId="27" fillId="0" borderId="100" xfId="1" applyFont="1" applyFill="1" applyBorder="1" applyAlignment="1" applyProtection="1">
      <alignment horizontal="right" vertical="center"/>
      <protection locked="0"/>
    </xf>
    <xf numFmtId="38" fontId="27" fillId="0" borderId="101" xfId="1" applyFont="1" applyFill="1" applyBorder="1" applyAlignment="1" applyProtection="1">
      <alignment horizontal="right" vertical="center"/>
      <protection locked="0"/>
    </xf>
    <xf numFmtId="0" fontId="27" fillId="0" borderId="99" xfId="0" applyFont="1" applyBorder="1" applyAlignment="1" applyProtection="1">
      <alignment horizontal="center" vertical="center"/>
      <protection locked="0"/>
    </xf>
    <xf numFmtId="0" fontId="0" fillId="0" borderId="100" xfId="0" applyBorder="1" applyAlignment="1" applyProtection="1">
      <alignment horizontal="center" vertical="center"/>
      <protection locked="0"/>
    </xf>
    <xf numFmtId="0" fontId="0" fillId="0" borderId="101" xfId="0" applyBorder="1" applyAlignment="1" applyProtection="1">
      <alignment horizontal="center" vertical="center"/>
      <protection locked="0"/>
    </xf>
    <xf numFmtId="0" fontId="27" fillId="0" borderId="103" xfId="0" applyFont="1" applyBorder="1" applyAlignment="1" applyProtection="1">
      <alignment horizontal="center" vertical="center" wrapText="1"/>
      <protection locked="0"/>
    </xf>
    <xf numFmtId="0" fontId="27" fillId="0" borderId="104" xfId="0" applyFont="1" applyBorder="1" applyAlignment="1" applyProtection="1">
      <alignment horizontal="center" vertical="center" wrapText="1"/>
      <protection locked="0"/>
    </xf>
    <xf numFmtId="0" fontId="27" fillId="0" borderId="105" xfId="0" applyFont="1" applyBorder="1" applyAlignment="1" applyProtection="1">
      <alignment horizontal="center" vertical="center" wrapText="1"/>
      <protection locked="0"/>
    </xf>
    <xf numFmtId="38" fontId="27" fillId="0" borderId="103" xfId="1" applyFont="1" applyFill="1" applyBorder="1" applyAlignment="1" applyProtection="1">
      <alignment horizontal="right" vertical="center"/>
      <protection locked="0"/>
    </xf>
    <xf numFmtId="38" fontId="27" fillId="0" borderId="104" xfId="1" applyFont="1" applyFill="1" applyBorder="1" applyAlignment="1" applyProtection="1">
      <alignment horizontal="right" vertical="center"/>
      <protection locked="0"/>
    </xf>
    <xf numFmtId="38" fontId="27" fillId="0" borderId="106" xfId="1" applyFont="1" applyFill="1" applyBorder="1" applyAlignment="1" applyProtection="1">
      <alignment horizontal="right" vertical="center"/>
      <protection locked="0"/>
    </xf>
    <xf numFmtId="0" fontId="40" fillId="0" borderId="107" xfId="0" applyFont="1" applyBorder="1" applyAlignment="1" applyProtection="1">
      <alignment vertical="center"/>
      <protection locked="0"/>
    </xf>
    <xf numFmtId="0" fontId="27" fillId="0" borderId="103" xfId="0" applyFont="1" applyBorder="1" applyAlignment="1" applyProtection="1">
      <alignment vertical="center" wrapText="1"/>
      <protection locked="0"/>
    </xf>
    <xf numFmtId="0" fontId="27" fillId="0" borderId="104" xfId="0" applyFont="1" applyBorder="1" applyAlignment="1" applyProtection="1">
      <alignment vertical="center" wrapText="1"/>
      <protection locked="0"/>
    </xf>
    <xf numFmtId="0" fontId="27" fillId="0" borderId="105" xfId="0" applyFont="1" applyBorder="1" applyAlignment="1" applyProtection="1">
      <alignment vertical="center" wrapText="1"/>
      <protection locked="0"/>
    </xf>
    <xf numFmtId="38" fontId="27" fillId="0" borderId="105" xfId="1" applyFont="1" applyFill="1" applyBorder="1" applyAlignment="1" applyProtection="1">
      <alignment horizontal="right" vertical="center"/>
      <protection locked="0"/>
    </xf>
    <xf numFmtId="0" fontId="27" fillId="0" borderId="103" xfId="0" applyFont="1" applyBorder="1" applyAlignment="1" applyProtection="1">
      <alignment horizontal="center" vertical="center"/>
      <protection locked="0"/>
    </xf>
    <xf numFmtId="0" fontId="0" fillId="0" borderId="104"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13" fillId="8" borderId="0" xfId="2" applyFont="1" applyFill="1" applyAlignment="1" applyProtection="1">
      <protection locked="0"/>
    </xf>
    <xf numFmtId="0" fontId="27" fillId="0" borderId="104" xfId="0" applyFont="1" applyBorder="1" applyAlignment="1" applyProtection="1">
      <alignment horizontal="center" vertical="center"/>
      <protection locked="0"/>
    </xf>
    <xf numFmtId="0" fontId="27" fillId="0" borderId="105" xfId="0" applyFont="1" applyBorder="1" applyAlignment="1" applyProtection="1">
      <alignment horizontal="center" vertical="center"/>
      <protection locked="0"/>
    </xf>
    <xf numFmtId="0" fontId="41" fillId="0" borderId="108" xfId="0" applyFont="1" applyBorder="1" applyAlignment="1" applyProtection="1">
      <alignment vertical="center"/>
      <protection locked="0"/>
    </xf>
    <xf numFmtId="0" fontId="27" fillId="0" borderId="109" xfId="0" applyFont="1" applyBorder="1" applyAlignment="1" applyProtection="1">
      <alignment horizontal="center" vertical="center" wrapText="1"/>
      <protection locked="0"/>
    </xf>
    <xf numFmtId="0" fontId="27" fillId="0" borderId="110" xfId="0" applyFont="1" applyBorder="1" applyAlignment="1" applyProtection="1">
      <alignment horizontal="center" vertical="center" wrapText="1"/>
      <protection locked="0"/>
    </xf>
    <xf numFmtId="0" fontId="27" fillId="0" borderId="111" xfId="0" applyFont="1" applyBorder="1" applyAlignment="1" applyProtection="1">
      <alignment horizontal="center" vertical="center" wrapText="1"/>
      <protection locked="0"/>
    </xf>
    <xf numFmtId="38" fontId="27" fillId="0" borderId="109" xfId="1" applyFont="1" applyFill="1" applyBorder="1" applyAlignment="1" applyProtection="1">
      <alignment horizontal="right" vertical="center"/>
      <protection locked="0"/>
    </xf>
    <xf numFmtId="38" fontId="27" fillId="0" borderId="110" xfId="1" applyFont="1" applyFill="1" applyBorder="1" applyAlignment="1" applyProtection="1">
      <alignment horizontal="right" vertical="center"/>
      <protection locked="0"/>
    </xf>
    <xf numFmtId="0" fontId="41" fillId="0" borderId="112" xfId="0" applyFont="1" applyBorder="1" applyAlignment="1" applyProtection="1">
      <alignment vertical="center"/>
      <protection locked="0"/>
    </xf>
    <xf numFmtId="0" fontId="27" fillId="0" borderId="109" xfId="0" applyFont="1" applyBorder="1" applyAlignment="1" applyProtection="1">
      <alignment vertical="center" wrapText="1"/>
      <protection locked="0"/>
    </xf>
    <xf numFmtId="0" fontId="27" fillId="0" borderId="110" xfId="0" applyFont="1" applyBorder="1" applyAlignment="1" applyProtection="1">
      <alignment vertical="center" wrapText="1"/>
      <protection locked="0"/>
    </xf>
    <xf numFmtId="0" fontId="27" fillId="0" borderId="111" xfId="0" applyFont="1" applyBorder="1" applyAlignment="1" applyProtection="1">
      <alignment vertical="center" wrapText="1"/>
      <protection locked="0"/>
    </xf>
    <xf numFmtId="38" fontId="27" fillId="0" borderId="111" xfId="1" applyFont="1" applyFill="1" applyBorder="1" applyAlignment="1" applyProtection="1">
      <alignment horizontal="right" vertical="center"/>
      <protection locked="0"/>
    </xf>
    <xf numFmtId="0" fontId="27" fillId="0" borderId="109" xfId="0" applyFont="1"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111" xfId="0" applyBorder="1" applyAlignment="1" applyProtection="1">
      <alignment horizontal="center" vertical="center"/>
      <protection locked="0"/>
    </xf>
    <xf numFmtId="38" fontId="27" fillId="0" borderId="1" xfId="1" applyFont="1" applyFill="1" applyBorder="1" applyAlignment="1" applyProtection="1">
      <alignment vertical="center"/>
      <protection locked="0"/>
    </xf>
    <xf numFmtId="0" fontId="27" fillId="0" borderId="1" xfId="0" applyFont="1" applyBorder="1" applyAlignment="1" applyProtection="1">
      <alignment vertical="center"/>
      <protection locked="0"/>
    </xf>
    <xf numFmtId="0" fontId="42" fillId="0" borderId="1" xfId="0" applyFont="1" applyBorder="1" applyAlignment="1" applyProtection="1">
      <alignment horizontal="left" vertical="center"/>
      <protection locked="0"/>
    </xf>
    <xf numFmtId="38" fontId="27" fillId="0" borderId="1" xfId="1" applyFont="1" applyFill="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9" fillId="0" borderId="31" xfId="0" applyFont="1" applyBorder="1" applyAlignment="1" applyProtection="1">
      <alignment horizontal="left" vertical="center"/>
      <protection locked="0"/>
    </xf>
    <xf numFmtId="0" fontId="27" fillId="0" borderId="1" xfId="0" applyFont="1" applyBorder="1" applyAlignment="1" applyProtection="1">
      <alignment horizontal="left" vertical="center" wrapText="1"/>
      <protection locked="0"/>
    </xf>
    <xf numFmtId="49" fontId="27" fillId="0" borderId="2" xfId="0" applyNumberFormat="1" applyFont="1" applyBorder="1" applyAlignment="1" applyProtection="1">
      <alignment horizontal="center" vertical="center" wrapText="1"/>
      <protection locked="0"/>
    </xf>
    <xf numFmtId="184" fontId="13" fillId="0" borderId="31" xfId="2" applyNumberFormat="1" applyFont="1" applyBorder="1" applyAlignment="1" applyProtection="1">
      <alignment horizontal="right" vertical="center"/>
    </xf>
    <xf numFmtId="184" fontId="13" fillId="0" borderId="3" xfId="2" applyNumberFormat="1" applyFont="1" applyBorder="1" applyAlignment="1" applyProtection="1">
      <alignment horizontal="right" vertical="center"/>
    </xf>
    <xf numFmtId="184" fontId="13" fillId="0" borderId="31" xfId="1" applyNumberFormat="1" applyFont="1" applyBorder="1" applyAlignment="1" applyProtection="1">
      <alignment horizontal="right" vertical="center"/>
    </xf>
    <xf numFmtId="184" fontId="13" fillId="0" borderId="3" xfId="1" applyNumberFormat="1" applyFont="1" applyBorder="1" applyAlignment="1" applyProtection="1">
      <alignment horizontal="right" vertical="center"/>
    </xf>
    <xf numFmtId="0" fontId="78" fillId="8" borderId="0" xfId="2" applyFont="1" applyFill="1" applyProtection="1">
      <alignment vertical="center"/>
      <protection locked="0"/>
    </xf>
    <xf numFmtId="0" fontId="12" fillId="0" borderId="7" xfId="0" applyFont="1" applyBorder="1" applyAlignment="1" applyProtection="1">
      <alignment horizontal="center" vertical="center"/>
      <protection locked="0"/>
    </xf>
    <xf numFmtId="0" fontId="13" fillId="0" borderId="7" xfId="0" applyFont="1" applyBorder="1" applyAlignment="1" applyProtection="1">
      <alignment horizontal="right" vertical="center"/>
      <protection locked="0"/>
    </xf>
    <xf numFmtId="0" fontId="13" fillId="0" borderId="0" xfId="2" applyFont="1" applyAlignment="1" applyProtection="1">
      <alignment horizontal="center" vertical="center" wrapText="1"/>
      <protection locked="0"/>
    </xf>
    <xf numFmtId="0" fontId="75" fillId="0" borderId="99" xfId="0" applyFont="1" applyBorder="1" applyAlignment="1" applyProtection="1">
      <alignment horizontal="center" vertical="center" wrapText="1"/>
      <protection locked="0"/>
    </xf>
    <xf numFmtId="0" fontId="75" fillId="0" borderId="100" xfId="0" applyFont="1" applyBorder="1" applyAlignment="1" applyProtection="1">
      <alignment horizontal="center" vertical="center" wrapText="1"/>
      <protection locked="0"/>
    </xf>
    <xf numFmtId="0" fontId="75" fillId="0" borderId="101" xfId="0" applyFont="1" applyBorder="1" applyAlignment="1" applyProtection="1">
      <alignment horizontal="center" vertical="center" wrapText="1"/>
      <protection locked="0"/>
    </xf>
    <xf numFmtId="38" fontId="75" fillId="0" borderId="99" xfId="1" applyFont="1" applyFill="1" applyBorder="1" applyAlignment="1" applyProtection="1">
      <alignment vertical="center"/>
      <protection locked="0"/>
    </xf>
    <xf numFmtId="38" fontId="75" fillId="0" borderId="100" xfId="1" applyFont="1" applyFill="1" applyBorder="1" applyAlignment="1" applyProtection="1">
      <alignment vertical="center"/>
      <protection locked="0"/>
    </xf>
    <xf numFmtId="0" fontId="75" fillId="0" borderId="99" xfId="0" applyFont="1" applyBorder="1" applyAlignment="1" applyProtection="1">
      <alignment vertical="center" wrapText="1"/>
      <protection locked="0"/>
    </xf>
    <xf numFmtId="0" fontId="75" fillId="0" borderId="100" xfId="0" applyFont="1" applyBorder="1" applyAlignment="1" applyProtection="1">
      <alignment vertical="center" wrapText="1"/>
      <protection locked="0"/>
    </xf>
    <xf numFmtId="0" fontId="75" fillId="0" borderId="101" xfId="0" applyFont="1" applyBorder="1" applyAlignment="1" applyProtection="1">
      <alignment vertical="center" wrapText="1"/>
      <protection locked="0"/>
    </xf>
    <xf numFmtId="38" fontId="75" fillId="0" borderId="99" xfId="1" applyFont="1" applyFill="1" applyBorder="1" applyAlignment="1" applyProtection="1">
      <alignment horizontal="right" vertical="center"/>
      <protection locked="0"/>
    </xf>
    <xf numFmtId="38" fontId="75" fillId="0" borderId="100" xfId="1" applyFont="1" applyFill="1" applyBorder="1" applyAlignment="1" applyProtection="1">
      <alignment horizontal="right" vertical="center"/>
      <protection locked="0"/>
    </xf>
    <xf numFmtId="38" fontId="75" fillId="0" borderId="101" xfId="1" applyFont="1" applyFill="1" applyBorder="1" applyAlignment="1" applyProtection="1">
      <alignment horizontal="right" vertical="center"/>
      <protection locked="0"/>
    </xf>
    <xf numFmtId="0" fontId="75" fillId="0" borderId="99" xfId="0" applyFont="1" applyBorder="1" applyAlignment="1" applyProtection="1">
      <alignment horizontal="center" vertical="center"/>
      <protection locked="0"/>
    </xf>
    <xf numFmtId="0" fontId="13" fillId="0" borderId="100" xfId="0" applyFont="1" applyBorder="1" applyAlignment="1" applyProtection="1">
      <alignment horizontal="center" vertical="center"/>
      <protection locked="0"/>
    </xf>
    <xf numFmtId="0" fontId="13" fillId="0" borderId="101" xfId="0" applyFont="1" applyBorder="1" applyAlignment="1" applyProtection="1">
      <alignment horizontal="center" vertical="center"/>
      <protection locked="0"/>
    </xf>
    <xf numFmtId="0" fontId="75" fillId="0" borderId="103" xfId="0" applyFont="1" applyBorder="1" applyAlignment="1" applyProtection="1">
      <alignment horizontal="center" vertical="center" wrapText="1"/>
      <protection locked="0"/>
    </xf>
    <xf numFmtId="0" fontId="75" fillId="0" borderId="104" xfId="0" applyFont="1" applyBorder="1" applyAlignment="1" applyProtection="1">
      <alignment horizontal="center" vertical="center" wrapText="1"/>
      <protection locked="0"/>
    </xf>
    <xf numFmtId="0" fontId="75" fillId="0" borderId="105" xfId="0" applyFont="1" applyBorder="1" applyAlignment="1" applyProtection="1">
      <alignment horizontal="center" vertical="center" wrapText="1"/>
      <protection locked="0"/>
    </xf>
    <xf numFmtId="38" fontId="75" fillId="0" borderId="103" xfId="1" applyFont="1" applyFill="1" applyBorder="1" applyAlignment="1" applyProtection="1">
      <alignment horizontal="right" vertical="center"/>
      <protection locked="0"/>
    </xf>
    <xf numFmtId="38" fontId="75" fillId="0" borderId="104" xfId="1" applyFont="1" applyFill="1" applyBorder="1" applyAlignment="1" applyProtection="1">
      <alignment horizontal="right" vertical="center"/>
      <protection locked="0"/>
    </xf>
    <xf numFmtId="38" fontId="75" fillId="0" borderId="106" xfId="1" applyFont="1" applyFill="1" applyBorder="1" applyAlignment="1" applyProtection="1">
      <alignment horizontal="right" vertical="center"/>
      <protection locked="0"/>
    </xf>
    <xf numFmtId="0" fontId="75" fillId="0" borderId="103" xfId="0" applyFont="1" applyBorder="1" applyAlignment="1" applyProtection="1">
      <alignment vertical="center" wrapText="1"/>
      <protection locked="0"/>
    </xf>
    <xf numFmtId="0" fontId="75" fillId="0" borderId="104" xfId="0" applyFont="1" applyBorder="1" applyAlignment="1" applyProtection="1">
      <alignment vertical="center" wrapText="1"/>
      <protection locked="0"/>
    </xf>
    <xf numFmtId="0" fontId="75" fillId="0" borderId="105" xfId="0" applyFont="1" applyBorder="1" applyAlignment="1" applyProtection="1">
      <alignment vertical="center" wrapText="1"/>
      <protection locked="0"/>
    </xf>
    <xf numFmtId="38" fontId="75" fillId="0" borderId="105" xfId="1" applyFont="1" applyFill="1" applyBorder="1" applyAlignment="1" applyProtection="1">
      <alignment horizontal="right" vertical="center"/>
      <protection locked="0"/>
    </xf>
    <xf numFmtId="0" fontId="75" fillId="0" borderId="103" xfId="0" applyFont="1" applyBorder="1" applyAlignment="1" applyProtection="1">
      <alignment horizontal="center" vertical="center"/>
      <protection locked="0"/>
    </xf>
    <xf numFmtId="0" fontId="13" fillId="0" borderId="104" xfId="0" applyFont="1" applyBorder="1" applyAlignment="1" applyProtection="1">
      <alignment horizontal="center" vertical="center"/>
      <protection locked="0"/>
    </xf>
    <xf numFmtId="0" fontId="13" fillId="0" borderId="105" xfId="0" applyFont="1" applyBorder="1" applyAlignment="1" applyProtection="1">
      <alignment horizontal="center" vertical="center"/>
      <protection locked="0"/>
    </xf>
    <xf numFmtId="0" fontId="75" fillId="0" borderId="104" xfId="0" applyFont="1" applyBorder="1" applyAlignment="1" applyProtection="1">
      <alignment horizontal="center" vertical="center"/>
      <protection locked="0"/>
    </xf>
    <xf numFmtId="0" fontId="75" fillId="0" borderId="105" xfId="0" applyFont="1" applyBorder="1" applyAlignment="1" applyProtection="1">
      <alignment horizontal="center" vertical="center"/>
      <protection locked="0"/>
    </xf>
    <xf numFmtId="0" fontId="75" fillId="0" borderId="109" xfId="0" applyFont="1" applyBorder="1" applyAlignment="1" applyProtection="1">
      <alignment horizontal="center" vertical="center" wrapText="1"/>
      <protection locked="0"/>
    </xf>
    <xf numFmtId="0" fontId="75" fillId="0" borderId="110" xfId="0" applyFont="1" applyBorder="1" applyAlignment="1" applyProtection="1">
      <alignment horizontal="center" vertical="center" wrapText="1"/>
      <protection locked="0"/>
    </xf>
    <xf numFmtId="0" fontId="75" fillId="0" borderId="111" xfId="0" applyFont="1" applyBorder="1" applyAlignment="1" applyProtection="1">
      <alignment horizontal="center" vertical="center" wrapText="1"/>
      <protection locked="0"/>
    </xf>
    <xf numFmtId="38" fontId="75" fillId="0" borderId="109" xfId="1" applyFont="1" applyFill="1" applyBorder="1" applyAlignment="1" applyProtection="1">
      <alignment horizontal="right" vertical="center"/>
      <protection locked="0"/>
    </xf>
    <xf numFmtId="38" fontId="75" fillId="0" borderId="110" xfId="1" applyFont="1" applyFill="1" applyBorder="1" applyAlignment="1" applyProtection="1">
      <alignment horizontal="right" vertical="center"/>
      <protection locked="0"/>
    </xf>
    <xf numFmtId="0" fontId="75" fillId="0" borderId="109" xfId="0" applyFont="1" applyBorder="1" applyAlignment="1" applyProtection="1">
      <alignment vertical="center" wrapText="1"/>
      <protection locked="0"/>
    </xf>
    <xf numFmtId="0" fontId="75" fillId="0" borderId="110" xfId="0" applyFont="1" applyBorder="1" applyAlignment="1" applyProtection="1">
      <alignment vertical="center" wrapText="1"/>
      <protection locked="0"/>
    </xf>
    <xf numFmtId="0" fontId="75" fillId="0" borderId="111" xfId="0" applyFont="1" applyBorder="1" applyAlignment="1" applyProtection="1">
      <alignment vertical="center" wrapText="1"/>
      <protection locked="0"/>
    </xf>
    <xf numFmtId="38" fontId="75" fillId="0" borderId="111" xfId="1" applyFont="1" applyFill="1" applyBorder="1" applyAlignment="1" applyProtection="1">
      <alignment horizontal="right" vertical="center"/>
      <protection locked="0"/>
    </xf>
    <xf numFmtId="0" fontId="75" fillId="0" borderId="109" xfId="0" applyFont="1" applyBorder="1" applyAlignment="1" applyProtection="1">
      <alignment horizontal="center" vertical="center"/>
      <protection locked="0"/>
    </xf>
    <xf numFmtId="0" fontId="13" fillId="0" borderId="110" xfId="0" applyFont="1" applyBorder="1" applyAlignment="1" applyProtection="1">
      <alignment horizontal="center" vertical="center"/>
      <protection locked="0"/>
    </xf>
    <xf numFmtId="0" fontId="13" fillId="0" borderId="111" xfId="0" applyFont="1" applyBorder="1" applyAlignment="1" applyProtection="1">
      <alignment horizontal="center" vertical="center"/>
      <protection locked="0"/>
    </xf>
    <xf numFmtId="38" fontId="75" fillId="0" borderId="1" xfId="1" applyFont="1" applyFill="1" applyBorder="1" applyAlignment="1" applyProtection="1">
      <alignment vertical="center"/>
      <protection locked="0"/>
    </xf>
    <xf numFmtId="38" fontId="75" fillId="0" borderId="1" xfId="1" applyFont="1" applyFill="1" applyBorder="1" applyAlignment="1" applyProtection="1">
      <alignment horizontal="center" vertical="center"/>
      <protection locked="0"/>
    </xf>
    <xf numFmtId="0" fontId="75" fillId="0" borderId="1" xfId="0" applyFont="1" applyBorder="1" applyAlignment="1" applyProtection="1">
      <alignment horizontal="left" vertical="center" wrapText="1"/>
      <protection locked="0"/>
    </xf>
    <xf numFmtId="49" fontId="75" fillId="0" borderId="2" xfId="0" applyNumberFormat="1"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38" fontId="13" fillId="0" borderId="31" xfId="1" applyFont="1" applyBorder="1" applyAlignment="1" applyProtection="1">
      <alignment horizontal="right" vertical="center"/>
    </xf>
    <xf numFmtId="38" fontId="13" fillId="0" borderId="3" xfId="1" applyFont="1" applyBorder="1" applyAlignment="1" applyProtection="1">
      <alignment horizontal="right" vertical="center"/>
    </xf>
    <xf numFmtId="0" fontId="81" fillId="8" borderId="0" xfId="2" applyFont="1" applyFill="1" applyProtection="1">
      <alignment vertical="center"/>
      <protection locked="0"/>
    </xf>
    <xf numFmtId="0" fontId="80" fillId="8" borderId="0" xfId="2" applyFont="1" applyFill="1" applyProtection="1">
      <alignment vertical="center"/>
      <protection locked="0"/>
    </xf>
    <xf numFmtId="0" fontId="79" fillId="8" borderId="0" xfId="2" applyFont="1" applyFill="1" applyProtection="1">
      <alignment vertical="center"/>
      <protection locked="0"/>
    </xf>
  </cellXfs>
  <cellStyles count="6">
    <cellStyle name="桁区切り" xfId="1" builtinId="6"/>
    <cellStyle name="桁区切り 2" xfId="3" xr:uid="{152A5E2C-0F88-4976-97B9-D7C8351BFDA7}"/>
    <cellStyle name="標準" xfId="0" builtinId="0"/>
    <cellStyle name="標準 2" xfId="2" xr:uid="{118BF26C-0F11-4462-802E-9B1DB685AA38}"/>
    <cellStyle name="標準 2 2 2 2" xfId="5" xr:uid="{FF8F04DC-B295-48AA-9B68-F24D74665F9C}"/>
    <cellStyle name="標準 3" xfId="4" xr:uid="{401FD2DE-130B-4CE3-8708-7AAE5C8041C1}"/>
  </cellStyles>
  <dxfs count="35">
    <dxf>
      <fill>
        <patternFill>
          <bgColor rgb="FFFFFF00"/>
        </patternFill>
      </fill>
    </dxf>
    <dxf>
      <fill>
        <patternFill>
          <bgColor rgb="FFFF0000"/>
        </patternFill>
      </fill>
    </dxf>
    <dxf>
      <fill>
        <patternFill>
          <bgColor rgb="FFCCFFFF"/>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numFmt numFmtId="198" formatCode="[DBNum3][$-411]0"/>
    </dxf>
    <dxf>
      <fill>
        <patternFill>
          <bgColor rgb="FFFFFFCC"/>
        </patternFill>
      </fill>
    </dxf>
    <dxf>
      <fill>
        <patternFill>
          <bgColor rgb="FFFFFFCC"/>
        </patternFill>
      </fill>
    </dxf>
    <dxf>
      <fill>
        <patternFill>
          <bgColor rgb="FFFFFFCC"/>
        </patternFill>
      </fill>
    </dxf>
    <dxf>
      <fill>
        <patternFill>
          <bgColor rgb="FFFFFFCC"/>
        </patternFill>
      </fill>
    </dxf>
    <dxf>
      <numFmt numFmtId="198" formatCode="[DBNum3][$-411]0"/>
    </dxf>
  </dxfs>
  <tableStyles count="0" defaultTableStyle="TableStyleMedium2" defaultPivotStyle="PivotStyleLight16"/>
  <colors>
    <mruColors>
      <color rgb="FFFFFFCC"/>
      <color rgb="FFCCFFCC"/>
      <color rgb="FF99FFCC"/>
      <color rgb="FF00FFCC"/>
      <color rgb="FF66FFCC"/>
      <color rgb="FFCCFFFF"/>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AE$77" lockText="1" noThreeD="1"/>
</file>

<file path=xl/ctrlProps/ctrlProp101.xml><?xml version="1.0" encoding="utf-8"?>
<formControlPr xmlns="http://schemas.microsoft.com/office/spreadsheetml/2009/9/main" objectType="CheckBox" fmlaLink="$AE$73" lockText="1" noThreeD="1"/>
</file>

<file path=xl/ctrlProps/ctrlProp102.xml><?xml version="1.0" encoding="utf-8"?>
<formControlPr xmlns="http://schemas.microsoft.com/office/spreadsheetml/2009/9/main" objectType="CheckBox" fmlaLink="$AE$77" lockText="1" noThreeD="1"/>
</file>

<file path=xl/ctrlProps/ctrlProp103.xml><?xml version="1.0" encoding="utf-8"?>
<formControlPr xmlns="http://schemas.microsoft.com/office/spreadsheetml/2009/9/main" objectType="CheckBox" fmlaLink="$AE$141" lockText="1" noThreeD="1"/>
</file>

<file path=xl/ctrlProps/ctrlProp104.xml><?xml version="1.0" encoding="utf-8"?>
<formControlPr xmlns="http://schemas.microsoft.com/office/spreadsheetml/2009/9/main" objectType="CheckBox" fmlaLink="$AE$145" lockText="1" noThreeD="1"/>
</file>

<file path=xl/ctrlProps/ctrlProp105.xml><?xml version="1.0" encoding="utf-8"?>
<formControlPr xmlns="http://schemas.microsoft.com/office/spreadsheetml/2009/9/main" objectType="CheckBox" fmlaLink="$AE$141" lockText="1" noThreeD="1"/>
</file>

<file path=xl/ctrlProps/ctrlProp106.xml><?xml version="1.0" encoding="utf-8"?>
<formControlPr xmlns="http://schemas.microsoft.com/office/spreadsheetml/2009/9/main" objectType="CheckBox" fmlaLink="$AE$145" lockText="1" noThreeD="1"/>
</file>

<file path=xl/ctrlProps/ctrlProp107.xml><?xml version="1.0" encoding="utf-8"?>
<formControlPr xmlns="http://schemas.microsoft.com/office/spreadsheetml/2009/9/main" objectType="CheckBox" fmlaLink="$AE$107" lockText="1" noThreeD="1"/>
</file>

<file path=xl/ctrlProps/ctrlProp108.xml><?xml version="1.0" encoding="utf-8"?>
<formControlPr xmlns="http://schemas.microsoft.com/office/spreadsheetml/2009/9/main" objectType="CheckBox" fmlaLink="$AE$111" lockText="1" noThreeD="1"/>
</file>

<file path=xl/ctrlProps/ctrlProp109.xml><?xml version="1.0" encoding="utf-8"?>
<formControlPr xmlns="http://schemas.microsoft.com/office/spreadsheetml/2009/9/main" objectType="CheckBox" fmlaLink="$AE$73"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AE$77" lockText="1" noThreeD="1"/>
</file>

<file path=xl/ctrlProps/ctrlProp111.xml><?xml version="1.0" encoding="utf-8"?>
<formControlPr xmlns="http://schemas.microsoft.com/office/spreadsheetml/2009/9/main" objectType="CheckBox" fmlaLink="$AE$141" lockText="1" noThreeD="1"/>
</file>

<file path=xl/ctrlProps/ctrlProp112.xml><?xml version="1.0" encoding="utf-8"?>
<formControlPr xmlns="http://schemas.microsoft.com/office/spreadsheetml/2009/9/main" objectType="CheckBox" fmlaLink="$AE$145" lockText="1" noThreeD="1"/>
</file>

<file path=xl/ctrlProps/ctrlProp113.xml><?xml version="1.0" encoding="utf-8"?>
<formControlPr xmlns="http://schemas.microsoft.com/office/spreadsheetml/2009/9/main" objectType="CheckBox" fmlaLink="$AE$107" lockText="1" noThreeD="1"/>
</file>

<file path=xl/ctrlProps/ctrlProp114.xml><?xml version="1.0" encoding="utf-8"?>
<formControlPr xmlns="http://schemas.microsoft.com/office/spreadsheetml/2009/9/main" objectType="CheckBox" fmlaLink="$AE$111" lockText="1" noThreeD="1"/>
</file>

<file path=xl/ctrlProps/ctrlProp115.xml><?xml version="1.0" encoding="utf-8"?>
<formControlPr xmlns="http://schemas.microsoft.com/office/spreadsheetml/2009/9/main" objectType="CheckBox" fmlaLink="$AE$73" lockText="1" noThreeD="1"/>
</file>

<file path=xl/ctrlProps/ctrlProp116.xml><?xml version="1.0" encoding="utf-8"?>
<formControlPr xmlns="http://schemas.microsoft.com/office/spreadsheetml/2009/9/main" objectType="CheckBox" fmlaLink="$AE$77" lockText="1" noThreeD="1"/>
</file>

<file path=xl/ctrlProps/ctrlProp117.xml><?xml version="1.0" encoding="utf-8"?>
<formControlPr xmlns="http://schemas.microsoft.com/office/spreadsheetml/2009/9/main" objectType="CheckBox" fmlaLink="$AE$107" lockText="1" noThreeD="1"/>
</file>

<file path=xl/ctrlProps/ctrlProp118.xml><?xml version="1.0" encoding="utf-8"?>
<formControlPr xmlns="http://schemas.microsoft.com/office/spreadsheetml/2009/9/main" objectType="CheckBox" fmlaLink="$AE$111" lockText="1" noThreeD="1"/>
</file>

<file path=xl/ctrlProps/ctrlProp119.xml><?xml version="1.0" encoding="utf-8"?>
<formControlPr xmlns="http://schemas.microsoft.com/office/spreadsheetml/2009/9/main" objectType="CheckBox" fmlaLink="$AE$73"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AE$77" lockText="1" noThreeD="1"/>
</file>

<file path=xl/ctrlProps/ctrlProp121.xml><?xml version="1.0" encoding="utf-8"?>
<formControlPr xmlns="http://schemas.microsoft.com/office/spreadsheetml/2009/9/main" objectType="CheckBox" fmlaLink="$AE$73" lockText="1" noThreeD="1"/>
</file>

<file path=xl/ctrlProps/ctrlProp122.xml><?xml version="1.0" encoding="utf-8"?>
<formControlPr xmlns="http://schemas.microsoft.com/office/spreadsheetml/2009/9/main" objectType="CheckBox" fmlaLink="$AE$77" lockText="1" noThreeD="1"/>
</file>

<file path=xl/ctrlProps/ctrlProp123.xml><?xml version="1.0" encoding="utf-8"?>
<formControlPr xmlns="http://schemas.microsoft.com/office/spreadsheetml/2009/9/main" objectType="CheckBox" fmlaLink="$AE$175" lockText="1" noThreeD="1"/>
</file>

<file path=xl/ctrlProps/ctrlProp124.xml><?xml version="1.0" encoding="utf-8"?>
<formControlPr xmlns="http://schemas.microsoft.com/office/spreadsheetml/2009/9/main" objectType="CheckBox" fmlaLink="$AE$179" lockText="1" noThreeD="1"/>
</file>

<file path=xl/ctrlProps/ctrlProp125.xml><?xml version="1.0" encoding="utf-8"?>
<formControlPr xmlns="http://schemas.microsoft.com/office/spreadsheetml/2009/9/main" objectType="CheckBox" fmlaLink="$AE$175" lockText="1" noThreeD="1"/>
</file>

<file path=xl/ctrlProps/ctrlProp126.xml><?xml version="1.0" encoding="utf-8"?>
<formControlPr xmlns="http://schemas.microsoft.com/office/spreadsheetml/2009/9/main" objectType="CheckBox" fmlaLink="$AE$179" lockText="1" noThreeD="1"/>
</file>

<file path=xl/ctrlProps/ctrlProp127.xml><?xml version="1.0" encoding="utf-8"?>
<formControlPr xmlns="http://schemas.microsoft.com/office/spreadsheetml/2009/9/main" objectType="CheckBox" fmlaLink="$AE$141" lockText="1" noThreeD="1"/>
</file>

<file path=xl/ctrlProps/ctrlProp128.xml><?xml version="1.0" encoding="utf-8"?>
<formControlPr xmlns="http://schemas.microsoft.com/office/spreadsheetml/2009/9/main" objectType="CheckBox" fmlaLink="$AE$145" lockText="1" noThreeD="1"/>
</file>

<file path=xl/ctrlProps/ctrlProp129.xml><?xml version="1.0" encoding="utf-8"?>
<formControlPr xmlns="http://schemas.microsoft.com/office/spreadsheetml/2009/9/main" objectType="CheckBox" fmlaLink="$AE$107"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AE$111" lockText="1" noThreeD="1"/>
</file>

<file path=xl/ctrlProps/ctrlProp131.xml><?xml version="1.0" encoding="utf-8"?>
<formControlPr xmlns="http://schemas.microsoft.com/office/spreadsheetml/2009/9/main" objectType="CheckBox" fmlaLink="$AE$73" lockText="1" noThreeD="1"/>
</file>

<file path=xl/ctrlProps/ctrlProp132.xml><?xml version="1.0" encoding="utf-8"?>
<formControlPr xmlns="http://schemas.microsoft.com/office/spreadsheetml/2009/9/main" objectType="CheckBox" fmlaLink="$AE$77" lockText="1" noThreeD="1"/>
</file>

<file path=xl/ctrlProps/ctrlProp133.xml><?xml version="1.0" encoding="utf-8"?>
<formControlPr xmlns="http://schemas.microsoft.com/office/spreadsheetml/2009/9/main" objectType="CheckBox" fmlaLink="$AE$175" lockText="1" noThreeD="1"/>
</file>

<file path=xl/ctrlProps/ctrlProp134.xml><?xml version="1.0" encoding="utf-8"?>
<formControlPr xmlns="http://schemas.microsoft.com/office/spreadsheetml/2009/9/main" objectType="CheckBox" fmlaLink="$AE$179" lockText="1" noThreeD="1"/>
</file>

<file path=xl/ctrlProps/ctrlProp135.xml><?xml version="1.0" encoding="utf-8"?>
<formControlPr xmlns="http://schemas.microsoft.com/office/spreadsheetml/2009/9/main" objectType="CheckBox" fmlaLink="$AE$141" lockText="1" noThreeD="1"/>
</file>

<file path=xl/ctrlProps/ctrlProp136.xml><?xml version="1.0" encoding="utf-8"?>
<formControlPr xmlns="http://schemas.microsoft.com/office/spreadsheetml/2009/9/main" objectType="CheckBox" fmlaLink="$AE$145" lockText="1" noThreeD="1"/>
</file>

<file path=xl/ctrlProps/ctrlProp137.xml><?xml version="1.0" encoding="utf-8"?>
<formControlPr xmlns="http://schemas.microsoft.com/office/spreadsheetml/2009/9/main" objectType="CheckBox" fmlaLink="$AE$107" lockText="1" noThreeD="1"/>
</file>

<file path=xl/ctrlProps/ctrlProp138.xml><?xml version="1.0" encoding="utf-8"?>
<formControlPr xmlns="http://schemas.microsoft.com/office/spreadsheetml/2009/9/main" objectType="CheckBox" fmlaLink="$AE$111" lockText="1" noThreeD="1"/>
</file>

<file path=xl/ctrlProps/ctrlProp139.xml><?xml version="1.0" encoding="utf-8"?>
<formControlPr xmlns="http://schemas.microsoft.com/office/spreadsheetml/2009/9/main" objectType="CheckBox" fmlaLink="$AE$73"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AE$77" lockText="1" noThreeD="1"/>
</file>

<file path=xl/ctrlProps/ctrlProp141.xml><?xml version="1.0" encoding="utf-8"?>
<formControlPr xmlns="http://schemas.microsoft.com/office/spreadsheetml/2009/9/main" objectType="CheckBox" fmlaLink="$AE$141" lockText="1" noThreeD="1"/>
</file>

<file path=xl/ctrlProps/ctrlProp142.xml><?xml version="1.0" encoding="utf-8"?>
<formControlPr xmlns="http://schemas.microsoft.com/office/spreadsheetml/2009/9/main" objectType="CheckBox" fmlaLink="$AE$145" lockText="1" noThreeD="1"/>
</file>

<file path=xl/ctrlProps/ctrlProp143.xml><?xml version="1.0" encoding="utf-8"?>
<formControlPr xmlns="http://schemas.microsoft.com/office/spreadsheetml/2009/9/main" objectType="CheckBox" fmlaLink="$AE$107" lockText="1" noThreeD="1"/>
</file>

<file path=xl/ctrlProps/ctrlProp144.xml><?xml version="1.0" encoding="utf-8"?>
<formControlPr xmlns="http://schemas.microsoft.com/office/spreadsheetml/2009/9/main" objectType="CheckBox" fmlaLink="$AE$111" lockText="1" noThreeD="1"/>
</file>

<file path=xl/ctrlProps/ctrlProp145.xml><?xml version="1.0" encoding="utf-8"?>
<formControlPr xmlns="http://schemas.microsoft.com/office/spreadsheetml/2009/9/main" objectType="CheckBox" fmlaLink="$AE$73" lockText="1" noThreeD="1"/>
</file>

<file path=xl/ctrlProps/ctrlProp146.xml><?xml version="1.0" encoding="utf-8"?>
<formControlPr xmlns="http://schemas.microsoft.com/office/spreadsheetml/2009/9/main" objectType="CheckBox" fmlaLink="$AE$77" lockText="1" noThreeD="1"/>
</file>

<file path=xl/ctrlProps/ctrlProp147.xml><?xml version="1.0" encoding="utf-8"?>
<formControlPr xmlns="http://schemas.microsoft.com/office/spreadsheetml/2009/9/main" objectType="CheckBox" fmlaLink="$AE$107" lockText="1" noThreeD="1"/>
</file>

<file path=xl/ctrlProps/ctrlProp148.xml><?xml version="1.0" encoding="utf-8"?>
<formControlPr xmlns="http://schemas.microsoft.com/office/spreadsheetml/2009/9/main" objectType="CheckBox" fmlaLink="$AE$111" lockText="1" noThreeD="1"/>
</file>

<file path=xl/ctrlProps/ctrlProp149.xml><?xml version="1.0" encoding="utf-8"?>
<formControlPr xmlns="http://schemas.microsoft.com/office/spreadsheetml/2009/9/main" objectType="CheckBox" fmlaLink="$AE$7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AE$77" lockText="1" noThreeD="1"/>
</file>

<file path=xl/ctrlProps/ctrlProp151.xml><?xml version="1.0" encoding="utf-8"?>
<formControlPr xmlns="http://schemas.microsoft.com/office/spreadsheetml/2009/9/main" objectType="CheckBox" fmlaLink="$AE$73" lockText="1" noThreeD="1"/>
</file>

<file path=xl/ctrlProps/ctrlProp152.xml><?xml version="1.0" encoding="utf-8"?>
<formControlPr xmlns="http://schemas.microsoft.com/office/spreadsheetml/2009/9/main" objectType="CheckBox" fmlaLink="$AE$77" lockText="1" noThreeD="1"/>
</file>

<file path=xl/ctrlProps/ctrlProp153.xml><?xml version="1.0" encoding="utf-8"?>
<formControlPr xmlns="http://schemas.microsoft.com/office/spreadsheetml/2009/9/main" objectType="CheckBox" fmlaLink="$AE$209" lockText="1" noThreeD="1"/>
</file>

<file path=xl/ctrlProps/ctrlProp154.xml><?xml version="1.0" encoding="utf-8"?>
<formControlPr xmlns="http://schemas.microsoft.com/office/spreadsheetml/2009/9/main" objectType="CheckBox" fmlaLink="$AE$213" lockText="1" noThreeD="1"/>
</file>

<file path=xl/ctrlProps/ctrlProp155.xml><?xml version="1.0" encoding="utf-8"?>
<formControlPr xmlns="http://schemas.microsoft.com/office/spreadsheetml/2009/9/main" objectType="CheckBox" fmlaLink="$AE$209" lockText="1" noThreeD="1"/>
</file>

<file path=xl/ctrlProps/ctrlProp156.xml><?xml version="1.0" encoding="utf-8"?>
<formControlPr xmlns="http://schemas.microsoft.com/office/spreadsheetml/2009/9/main" objectType="CheckBox" fmlaLink="$AE$213" lockText="1" noThreeD="1"/>
</file>

<file path=xl/ctrlProps/ctrlProp157.xml><?xml version="1.0" encoding="utf-8"?>
<formControlPr xmlns="http://schemas.microsoft.com/office/spreadsheetml/2009/9/main" objectType="CheckBox" fmlaLink="$AE$175" lockText="1" noThreeD="1"/>
</file>

<file path=xl/ctrlProps/ctrlProp158.xml><?xml version="1.0" encoding="utf-8"?>
<formControlPr xmlns="http://schemas.microsoft.com/office/spreadsheetml/2009/9/main" objectType="CheckBox" fmlaLink="$AE$179" lockText="1" noThreeD="1"/>
</file>

<file path=xl/ctrlProps/ctrlProp159.xml><?xml version="1.0" encoding="utf-8"?>
<formControlPr xmlns="http://schemas.microsoft.com/office/spreadsheetml/2009/9/main" objectType="CheckBox" fmlaLink="$AE$141"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AE$145" lockText="1" noThreeD="1"/>
</file>

<file path=xl/ctrlProps/ctrlProp161.xml><?xml version="1.0" encoding="utf-8"?>
<formControlPr xmlns="http://schemas.microsoft.com/office/spreadsheetml/2009/9/main" objectType="CheckBox" fmlaLink="$AE$107" lockText="1" noThreeD="1"/>
</file>

<file path=xl/ctrlProps/ctrlProp162.xml><?xml version="1.0" encoding="utf-8"?>
<formControlPr xmlns="http://schemas.microsoft.com/office/spreadsheetml/2009/9/main" objectType="CheckBox" fmlaLink="$AE$111" lockText="1" noThreeD="1"/>
</file>

<file path=xl/ctrlProps/ctrlProp163.xml><?xml version="1.0" encoding="utf-8"?>
<formControlPr xmlns="http://schemas.microsoft.com/office/spreadsheetml/2009/9/main" objectType="CheckBox" fmlaLink="$AE$73" lockText="1" noThreeD="1"/>
</file>

<file path=xl/ctrlProps/ctrlProp164.xml><?xml version="1.0" encoding="utf-8"?>
<formControlPr xmlns="http://schemas.microsoft.com/office/spreadsheetml/2009/9/main" objectType="CheckBox" fmlaLink="$AE$77" lockText="1" noThreeD="1"/>
</file>

<file path=xl/ctrlProps/ctrlProp165.xml><?xml version="1.0" encoding="utf-8"?>
<formControlPr xmlns="http://schemas.microsoft.com/office/spreadsheetml/2009/9/main" objectType="CheckBox" fmlaLink="$AE$209" lockText="1" noThreeD="1"/>
</file>

<file path=xl/ctrlProps/ctrlProp166.xml><?xml version="1.0" encoding="utf-8"?>
<formControlPr xmlns="http://schemas.microsoft.com/office/spreadsheetml/2009/9/main" objectType="CheckBox" fmlaLink="$AE$213" lockText="1" noThreeD="1"/>
</file>

<file path=xl/ctrlProps/ctrlProp167.xml><?xml version="1.0" encoding="utf-8"?>
<formControlPr xmlns="http://schemas.microsoft.com/office/spreadsheetml/2009/9/main" objectType="CheckBox" fmlaLink="$AE$175" lockText="1" noThreeD="1"/>
</file>

<file path=xl/ctrlProps/ctrlProp168.xml><?xml version="1.0" encoding="utf-8"?>
<formControlPr xmlns="http://schemas.microsoft.com/office/spreadsheetml/2009/9/main" objectType="CheckBox" fmlaLink="$AE$179" lockText="1" noThreeD="1"/>
</file>

<file path=xl/ctrlProps/ctrlProp169.xml><?xml version="1.0" encoding="utf-8"?>
<formControlPr xmlns="http://schemas.microsoft.com/office/spreadsheetml/2009/9/main" objectType="CheckBox" fmlaLink="$AE$141"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AE$145" lockText="1" noThreeD="1"/>
</file>

<file path=xl/ctrlProps/ctrlProp171.xml><?xml version="1.0" encoding="utf-8"?>
<formControlPr xmlns="http://schemas.microsoft.com/office/spreadsheetml/2009/9/main" objectType="CheckBox" fmlaLink="$AE$107" lockText="1" noThreeD="1"/>
</file>

<file path=xl/ctrlProps/ctrlProp172.xml><?xml version="1.0" encoding="utf-8"?>
<formControlPr xmlns="http://schemas.microsoft.com/office/spreadsheetml/2009/9/main" objectType="CheckBox" fmlaLink="$AE$111" lockText="1" noThreeD="1"/>
</file>

<file path=xl/ctrlProps/ctrlProp173.xml><?xml version="1.0" encoding="utf-8"?>
<formControlPr xmlns="http://schemas.microsoft.com/office/spreadsheetml/2009/9/main" objectType="CheckBox" fmlaLink="$AE$73" lockText="1" noThreeD="1"/>
</file>

<file path=xl/ctrlProps/ctrlProp174.xml><?xml version="1.0" encoding="utf-8"?>
<formControlPr xmlns="http://schemas.microsoft.com/office/spreadsheetml/2009/9/main" objectType="CheckBox" fmlaLink="$AE$77" lockText="1" noThreeD="1"/>
</file>

<file path=xl/ctrlProps/ctrlProp175.xml><?xml version="1.0" encoding="utf-8"?>
<formControlPr xmlns="http://schemas.microsoft.com/office/spreadsheetml/2009/9/main" objectType="CheckBox" fmlaLink="$AE$175" lockText="1" noThreeD="1"/>
</file>

<file path=xl/ctrlProps/ctrlProp176.xml><?xml version="1.0" encoding="utf-8"?>
<formControlPr xmlns="http://schemas.microsoft.com/office/spreadsheetml/2009/9/main" objectType="CheckBox" fmlaLink="$AE$179" lockText="1" noThreeD="1"/>
</file>

<file path=xl/ctrlProps/ctrlProp177.xml><?xml version="1.0" encoding="utf-8"?>
<formControlPr xmlns="http://schemas.microsoft.com/office/spreadsheetml/2009/9/main" objectType="CheckBox" fmlaLink="$AE$141" lockText="1" noThreeD="1"/>
</file>

<file path=xl/ctrlProps/ctrlProp178.xml><?xml version="1.0" encoding="utf-8"?>
<formControlPr xmlns="http://schemas.microsoft.com/office/spreadsheetml/2009/9/main" objectType="CheckBox" fmlaLink="$AE$145" lockText="1" noThreeD="1"/>
</file>

<file path=xl/ctrlProps/ctrlProp179.xml><?xml version="1.0" encoding="utf-8"?>
<formControlPr xmlns="http://schemas.microsoft.com/office/spreadsheetml/2009/9/main" objectType="CheckBox" fmlaLink="$AE$107"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AE$111" lockText="1" noThreeD="1"/>
</file>

<file path=xl/ctrlProps/ctrlProp181.xml><?xml version="1.0" encoding="utf-8"?>
<formControlPr xmlns="http://schemas.microsoft.com/office/spreadsheetml/2009/9/main" objectType="CheckBox" fmlaLink="$AE$73" lockText="1" noThreeD="1"/>
</file>

<file path=xl/ctrlProps/ctrlProp182.xml><?xml version="1.0" encoding="utf-8"?>
<formControlPr xmlns="http://schemas.microsoft.com/office/spreadsheetml/2009/9/main" objectType="CheckBox" fmlaLink="$AE$77" lockText="1" noThreeD="1"/>
</file>

<file path=xl/ctrlProps/ctrlProp183.xml><?xml version="1.0" encoding="utf-8"?>
<formControlPr xmlns="http://schemas.microsoft.com/office/spreadsheetml/2009/9/main" objectType="CheckBox" fmlaLink="$AE$141" lockText="1" noThreeD="1"/>
</file>

<file path=xl/ctrlProps/ctrlProp184.xml><?xml version="1.0" encoding="utf-8"?>
<formControlPr xmlns="http://schemas.microsoft.com/office/spreadsheetml/2009/9/main" objectType="CheckBox" fmlaLink="$AE$145" lockText="1" noThreeD="1"/>
</file>

<file path=xl/ctrlProps/ctrlProp185.xml><?xml version="1.0" encoding="utf-8"?>
<formControlPr xmlns="http://schemas.microsoft.com/office/spreadsheetml/2009/9/main" objectType="CheckBox" fmlaLink="$AE$107" lockText="1" noThreeD="1"/>
</file>

<file path=xl/ctrlProps/ctrlProp186.xml><?xml version="1.0" encoding="utf-8"?>
<formControlPr xmlns="http://schemas.microsoft.com/office/spreadsheetml/2009/9/main" objectType="CheckBox" fmlaLink="$AE$111" lockText="1" noThreeD="1"/>
</file>

<file path=xl/ctrlProps/ctrlProp187.xml><?xml version="1.0" encoding="utf-8"?>
<formControlPr xmlns="http://schemas.microsoft.com/office/spreadsheetml/2009/9/main" objectType="CheckBox" fmlaLink="$AE$73" lockText="1" noThreeD="1"/>
</file>

<file path=xl/ctrlProps/ctrlProp188.xml><?xml version="1.0" encoding="utf-8"?>
<formControlPr xmlns="http://schemas.microsoft.com/office/spreadsheetml/2009/9/main" objectType="CheckBox" fmlaLink="$AE$77" lockText="1" noThreeD="1"/>
</file>

<file path=xl/ctrlProps/ctrlProp189.xml><?xml version="1.0" encoding="utf-8"?>
<formControlPr xmlns="http://schemas.microsoft.com/office/spreadsheetml/2009/9/main" objectType="CheckBox" fmlaLink="$AE$107"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AE$111" lockText="1" noThreeD="1"/>
</file>

<file path=xl/ctrlProps/ctrlProp191.xml><?xml version="1.0" encoding="utf-8"?>
<formControlPr xmlns="http://schemas.microsoft.com/office/spreadsheetml/2009/9/main" objectType="CheckBox" fmlaLink="$AE$73" lockText="1" noThreeD="1"/>
</file>

<file path=xl/ctrlProps/ctrlProp192.xml><?xml version="1.0" encoding="utf-8"?>
<formControlPr xmlns="http://schemas.microsoft.com/office/spreadsheetml/2009/9/main" objectType="CheckBox" fmlaLink="$AE$77" lockText="1" noThreeD="1"/>
</file>

<file path=xl/ctrlProps/ctrlProp193.xml><?xml version="1.0" encoding="utf-8"?>
<formControlPr xmlns="http://schemas.microsoft.com/office/spreadsheetml/2009/9/main" objectType="CheckBox" fmlaLink="$AE$73" lockText="1" noThreeD="1"/>
</file>

<file path=xl/ctrlProps/ctrlProp194.xml><?xml version="1.0" encoding="utf-8"?>
<formControlPr xmlns="http://schemas.microsoft.com/office/spreadsheetml/2009/9/main" objectType="CheckBox" fmlaLink="$AE$77" lockText="1" noThreeD="1"/>
</file>

<file path=xl/ctrlProps/ctrlProp195.xml><?xml version="1.0" encoding="utf-8"?>
<formControlPr xmlns="http://schemas.microsoft.com/office/spreadsheetml/2009/9/main" objectType="CheckBox" fmlaLink="$AE$247" lockText="1" noThreeD="1"/>
</file>

<file path=xl/ctrlProps/ctrlProp196.xml><?xml version="1.0" encoding="utf-8"?>
<formControlPr xmlns="http://schemas.microsoft.com/office/spreadsheetml/2009/9/main" objectType="CheckBox" fmlaLink="$AE$251"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fmlaLink="$L$2" noThreeD="1"/>
</file>

<file path=xl/ctrlProps/ctrlProp23.xml><?xml version="1.0" encoding="utf-8"?>
<formControlPr xmlns="http://schemas.microsoft.com/office/spreadsheetml/2009/9/main" objectType="CheckBox" fmlaLink="$Q$83" lockText="1" noThreeD="1"/>
</file>

<file path=xl/ctrlProps/ctrlProp24.xml><?xml version="1.0" encoding="utf-8"?>
<formControlPr xmlns="http://schemas.microsoft.com/office/spreadsheetml/2009/9/main" objectType="CheckBox" fmlaLink="$R$83" lockText="1" noThreeD="1"/>
</file>

<file path=xl/ctrlProps/ctrlProp25.xml><?xml version="1.0" encoding="utf-8"?>
<formControlPr xmlns="http://schemas.microsoft.com/office/spreadsheetml/2009/9/main" objectType="CheckBox" fmlaLink="$Q$85"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E$39"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E$43" lockText="1" noThreeD="1"/>
</file>

<file path=xl/ctrlProps/ctrlProp31.xml><?xml version="1.0" encoding="utf-8"?>
<formControlPr xmlns="http://schemas.microsoft.com/office/spreadsheetml/2009/9/main" objectType="CheckBox" fmlaLink="$AE$73" lockText="1" noThreeD="1"/>
</file>

<file path=xl/ctrlProps/ctrlProp32.xml><?xml version="1.0" encoding="utf-8"?>
<formControlPr xmlns="http://schemas.microsoft.com/office/spreadsheetml/2009/9/main" objectType="CheckBox" fmlaLink="$AE$77" lockText="1" noThreeD="1"/>
</file>

<file path=xl/ctrlProps/ctrlProp33.xml><?xml version="1.0" encoding="utf-8"?>
<formControlPr xmlns="http://schemas.microsoft.com/office/spreadsheetml/2009/9/main" objectType="CheckBox" fmlaLink="$AE$107" lockText="1" noThreeD="1"/>
</file>

<file path=xl/ctrlProps/ctrlProp34.xml><?xml version="1.0" encoding="utf-8"?>
<formControlPr xmlns="http://schemas.microsoft.com/office/spreadsheetml/2009/9/main" objectType="CheckBox" fmlaLink="$AE$111" lockText="1" noThreeD="1"/>
</file>

<file path=xl/ctrlProps/ctrlProp35.xml><?xml version="1.0" encoding="utf-8"?>
<formControlPr xmlns="http://schemas.microsoft.com/office/spreadsheetml/2009/9/main" objectType="CheckBox" fmlaLink="$AE$141" lockText="1" noThreeD="1"/>
</file>

<file path=xl/ctrlProps/ctrlProp36.xml><?xml version="1.0" encoding="utf-8"?>
<formControlPr xmlns="http://schemas.microsoft.com/office/spreadsheetml/2009/9/main" objectType="CheckBox" fmlaLink="$AE$145" lockText="1" noThreeD="1"/>
</file>

<file path=xl/ctrlProps/ctrlProp37.xml><?xml version="1.0" encoding="utf-8"?>
<formControlPr xmlns="http://schemas.microsoft.com/office/spreadsheetml/2009/9/main" objectType="CheckBox" fmlaLink="$AE$175" lockText="1" noThreeD="1"/>
</file>

<file path=xl/ctrlProps/ctrlProp38.xml><?xml version="1.0" encoding="utf-8"?>
<formControlPr xmlns="http://schemas.microsoft.com/office/spreadsheetml/2009/9/main" objectType="CheckBox" fmlaLink="$AE$179" lockText="1" noThreeD="1"/>
</file>

<file path=xl/ctrlProps/ctrlProp39.xml><?xml version="1.0" encoding="utf-8"?>
<formControlPr xmlns="http://schemas.microsoft.com/office/spreadsheetml/2009/9/main" objectType="CheckBox" fmlaLink="$AE$20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E$213" lockText="1" noThreeD="1"/>
</file>

<file path=xl/ctrlProps/ctrlProp41.xml><?xml version="1.0" encoding="utf-8"?>
<formControlPr xmlns="http://schemas.microsoft.com/office/spreadsheetml/2009/9/main" objectType="CheckBox" fmlaLink="$AE$247" lockText="1" noThreeD="1"/>
</file>

<file path=xl/ctrlProps/ctrlProp42.xml><?xml version="1.0" encoding="utf-8"?>
<formControlPr xmlns="http://schemas.microsoft.com/office/spreadsheetml/2009/9/main" objectType="CheckBox" fmlaLink="$AE$251" lockText="1" noThreeD="1"/>
</file>

<file path=xl/ctrlProps/ctrlProp43.xml><?xml version="1.0" encoding="utf-8"?>
<formControlPr xmlns="http://schemas.microsoft.com/office/spreadsheetml/2009/9/main" objectType="CheckBox" fmlaLink="$AE$73" lockText="1" noThreeD="1"/>
</file>

<file path=xl/ctrlProps/ctrlProp44.xml><?xml version="1.0" encoding="utf-8"?>
<formControlPr xmlns="http://schemas.microsoft.com/office/spreadsheetml/2009/9/main" objectType="CheckBox" fmlaLink="$AE$77" lockText="1" noThreeD="1"/>
</file>

<file path=xl/ctrlProps/ctrlProp45.xml><?xml version="1.0" encoding="utf-8"?>
<formControlPr xmlns="http://schemas.microsoft.com/office/spreadsheetml/2009/9/main" objectType="CheckBox" fmlaLink="$AE$73" lockText="1" noThreeD="1"/>
</file>

<file path=xl/ctrlProps/ctrlProp46.xml><?xml version="1.0" encoding="utf-8"?>
<formControlPr xmlns="http://schemas.microsoft.com/office/spreadsheetml/2009/9/main" objectType="CheckBox" fmlaLink="$AE$77" lockText="1" noThreeD="1"/>
</file>

<file path=xl/ctrlProps/ctrlProp47.xml><?xml version="1.0" encoding="utf-8"?>
<formControlPr xmlns="http://schemas.microsoft.com/office/spreadsheetml/2009/9/main" objectType="CheckBox" fmlaLink="$AE$107" lockText="1" noThreeD="1"/>
</file>

<file path=xl/ctrlProps/ctrlProp48.xml><?xml version="1.0" encoding="utf-8"?>
<formControlPr xmlns="http://schemas.microsoft.com/office/spreadsheetml/2009/9/main" objectType="CheckBox" fmlaLink="$AE$111" lockText="1" noThreeD="1"/>
</file>

<file path=xl/ctrlProps/ctrlProp49.xml><?xml version="1.0" encoding="utf-8"?>
<formControlPr xmlns="http://schemas.microsoft.com/office/spreadsheetml/2009/9/main" objectType="CheckBox" fmlaLink="$AE$107"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E$111" lockText="1" noThreeD="1"/>
</file>

<file path=xl/ctrlProps/ctrlProp51.xml><?xml version="1.0" encoding="utf-8"?>
<formControlPr xmlns="http://schemas.microsoft.com/office/spreadsheetml/2009/9/main" objectType="CheckBox" fmlaLink="$AE$73" lockText="1" noThreeD="1"/>
</file>

<file path=xl/ctrlProps/ctrlProp52.xml><?xml version="1.0" encoding="utf-8"?>
<formControlPr xmlns="http://schemas.microsoft.com/office/spreadsheetml/2009/9/main" objectType="CheckBox" fmlaLink="$AE$77" lockText="1" noThreeD="1"/>
</file>

<file path=xl/ctrlProps/ctrlProp53.xml><?xml version="1.0" encoding="utf-8"?>
<formControlPr xmlns="http://schemas.microsoft.com/office/spreadsheetml/2009/9/main" objectType="CheckBox" fmlaLink="$AE$141" lockText="1" noThreeD="1"/>
</file>

<file path=xl/ctrlProps/ctrlProp54.xml><?xml version="1.0" encoding="utf-8"?>
<formControlPr xmlns="http://schemas.microsoft.com/office/spreadsheetml/2009/9/main" objectType="CheckBox" fmlaLink="$AE$145" lockText="1" noThreeD="1"/>
</file>

<file path=xl/ctrlProps/ctrlProp55.xml><?xml version="1.0" encoding="utf-8"?>
<formControlPr xmlns="http://schemas.microsoft.com/office/spreadsheetml/2009/9/main" objectType="CheckBox" fmlaLink="$AE$141" lockText="1" noThreeD="1"/>
</file>

<file path=xl/ctrlProps/ctrlProp56.xml><?xml version="1.0" encoding="utf-8"?>
<formControlPr xmlns="http://schemas.microsoft.com/office/spreadsheetml/2009/9/main" objectType="CheckBox" fmlaLink="$AE$145" lockText="1" noThreeD="1"/>
</file>

<file path=xl/ctrlProps/ctrlProp57.xml><?xml version="1.0" encoding="utf-8"?>
<formControlPr xmlns="http://schemas.microsoft.com/office/spreadsheetml/2009/9/main" objectType="CheckBox" fmlaLink="$AE$107" lockText="1" noThreeD="1"/>
</file>

<file path=xl/ctrlProps/ctrlProp58.xml><?xml version="1.0" encoding="utf-8"?>
<formControlPr xmlns="http://schemas.microsoft.com/office/spreadsheetml/2009/9/main" objectType="CheckBox" fmlaLink="$AE$111" lockText="1" noThreeD="1"/>
</file>

<file path=xl/ctrlProps/ctrlProp59.xml><?xml version="1.0" encoding="utf-8"?>
<formControlPr xmlns="http://schemas.microsoft.com/office/spreadsheetml/2009/9/main" objectType="CheckBox" fmlaLink="$AE$73"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E$77" lockText="1" noThreeD="1"/>
</file>

<file path=xl/ctrlProps/ctrlProp61.xml><?xml version="1.0" encoding="utf-8"?>
<formControlPr xmlns="http://schemas.microsoft.com/office/spreadsheetml/2009/9/main" objectType="CheckBox" fmlaLink="$AE$175" lockText="1" noThreeD="1"/>
</file>

<file path=xl/ctrlProps/ctrlProp62.xml><?xml version="1.0" encoding="utf-8"?>
<formControlPr xmlns="http://schemas.microsoft.com/office/spreadsheetml/2009/9/main" objectType="CheckBox" fmlaLink="$AE$179" lockText="1" noThreeD="1"/>
</file>

<file path=xl/ctrlProps/ctrlProp63.xml><?xml version="1.0" encoding="utf-8"?>
<formControlPr xmlns="http://schemas.microsoft.com/office/spreadsheetml/2009/9/main" objectType="CheckBox" fmlaLink="$AE$175" lockText="1" noThreeD="1"/>
</file>

<file path=xl/ctrlProps/ctrlProp64.xml><?xml version="1.0" encoding="utf-8"?>
<formControlPr xmlns="http://schemas.microsoft.com/office/spreadsheetml/2009/9/main" objectType="CheckBox" fmlaLink="$AE$179" lockText="1" noThreeD="1"/>
</file>

<file path=xl/ctrlProps/ctrlProp65.xml><?xml version="1.0" encoding="utf-8"?>
<formControlPr xmlns="http://schemas.microsoft.com/office/spreadsheetml/2009/9/main" objectType="CheckBox" fmlaLink="$AE$141" lockText="1" noThreeD="1"/>
</file>

<file path=xl/ctrlProps/ctrlProp66.xml><?xml version="1.0" encoding="utf-8"?>
<formControlPr xmlns="http://schemas.microsoft.com/office/spreadsheetml/2009/9/main" objectType="CheckBox" fmlaLink="$AE$145" lockText="1" noThreeD="1"/>
</file>

<file path=xl/ctrlProps/ctrlProp67.xml><?xml version="1.0" encoding="utf-8"?>
<formControlPr xmlns="http://schemas.microsoft.com/office/spreadsheetml/2009/9/main" objectType="CheckBox" fmlaLink="$AE$107" lockText="1" noThreeD="1"/>
</file>

<file path=xl/ctrlProps/ctrlProp68.xml><?xml version="1.0" encoding="utf-8"?>
<formControlPr xmlns="http://schemas.microsoft.com/office/spreadsheetml/2009/9/main" objectType="CheckBox" fmlaLink="$AE$111" lockText="1" noThreeD="1"/>
</file>

<file path=xl/ctrlProps/ctrlProp69.xml><?xml version="1.0" encoding="utf-8"?>
<formControlPr xmlns="http://schemas.microsoft.com/office/spreadsheetml/2009/9/main" objectType="CheckBox" fmlaLink="$AE$73"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E$77" lockText="1" noThreeD="1"/>
</file>

<file path=xl/ctrlProps/ctrlProp71.xml><?xml version="1.0" encoding="utf-8"?>
<formControlPr xmlns="http://schemas.microsoft.com/office/spreadsheetml/2009/9/main" objectType="CheckBox" fmlaLink="$AE$209" lockText="1" noThreeD="1"/>
</file>

<file path=xl/ctrlProps/ctrlProp72.xml><?xml version="1.0" encoding="utf-8"?>
<formControlPr xmlns="http://schemas.microsoft.com/office/spreadsheetml/2009/9/main" objectType="CheckBox" fmlaLink="$AE$213" lockText="1" noThreeD="1"/>
</file>

<file path=xl/ctrlProps/ctrlProp73.xml><?xml version="1.0" encoding="utf-8"?>
<formControlPr xmlns="http://schemas.microsoft.com/office/spreadsheetml/2009/9/main" objectType="CheckBox" fmlaLink="$AE$209" lockText="1" noThreeD="1"/>
</file>

<file path=xl/ctrlProps/ctrlProp74.xml><?xml version="1.0" encoding="utf-8"?>
<formControlPr xmlns="http://schemas.microsoft.com/office/spreadsheetml/2009/9/main" objectType="CheckBox" fmlaLink="$AE$213" lockText="1" noThreeD="1"/>
</file>

<file path=xl/ctrlProps/ctrlProp75.xml><?xml version="1.0" encoding="utf-8"?>
<formControlPr xmlns="http://schemas.microsoft.com/office/spreadsheetml/2009/9/main" objectType="CheckBox" fmlaLink="$AE$175" lockText="1" noThreeD="1"/>
</file>

<file path=xl/ctrlProps/ctrlProp76.xml><?xml version="1.0" encoding="utf-8"?>
<formControlPr xmlns="http://schemas.microsoft.com/office/spreadsheetml/2009/9/main" objectType="CheckBox" fmlaLink="$AE$179" lockText="1" noThreeD="1"/>
</file>

<file path=xl/ctrlProps/ctrlProp77.xml><?xml version="1.0" encoding="utf-8"?>
<formControlPr xmlns="http://schemas.microsoft.com/office/spreadsheetml/2009/9/main" objectType="CheckBox" fmlaLink="$AE$141" lockText="1" noThreeD="1"/>
</file>

<file path=xl/ctrlProps/ctrlProp78.xml><?xml version="1.0" encoding="utf-8"?>
<formControlPr xmlns="http://schemas.microsoft.com/office/spreadsheetml/2009/9/main" objectType="CheckBox" fmlaLink="$AE$145" lockText="1" noThreeD="1"/>
</file>

<file path=xl/ctrlProps/ctrlProp79.xml><?xml version="1.0" encoding="utf-8"?>
<formControlPr xmlns="http://schemas.microsoft.com/office/spreadsheetml/2009/9/main" objectType="CheckBox" fmlaLink="$AE$107"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E$111" lockText="1" noThreeD="1"/>
</file>

<file path=xl/ctrlProps/ctrlProp81.xml><?xml version="1.0" encoding="utf-8"?>
<formControlPr xmlns="http://schemas.microsoft.com/office/spreadsheetml/2009/9/main" objectType="CheckBox" fmlaLink="$AE$73" lockText="1" noThreeD="1"/>
</file>

<file path=xl/ctrlProps/ctrlProp82.xml><?xml version="1.0" encoding="utf-8"?>
<formControlPr xmlns="http://schemas.microsoft.com/office/spreadsheetml/2009/9/main" objectType="CheckBox" fmlaLink="$AE$77" lockText="1" noThreeD="1"/>
</file>

<file path=xl/ctrlProps/ctrlProp83.xml><?xml version="1.0" encoding="utf-8"?>
<formControlPr xmlns="http://schemas.microsoft.com/office/spreadsheetml/2009/9/main" objectType="CheckBox" fmlaLink="$AE$247" lockText="1" noThreeD="1"/>
</file>

<file path=xl/ctrlProps/ctrlProp84.xml><?xml version="1.0" encoding="utf-8"?>
<formControlPr xmlns="http://schemas.microsoft.com/office/spreadsheetml/2009/9/main" objectType="CheckBox" fmlaLink="$AE$251" lockText="1" noThreeD="1"/>
</file>

<file path=xl/ctrlProps/ctrlProp85.xml><?xml version="1.0" encoding="utf-8"?>
<formControlPr xmlns="http://schemas.microsoft.com/office/spreadsheetml/2009/9/main" objectType="CheckBox" fmlaLink="$AE$73" lockText="1" noThreeD="1"/>
</file>

<file path=xl/ctrlProps/ctrlProp86.xml><?xml version="1.0" encoding="utf-8"?>
<formControlPr xmlns="http://schemas.microsoft.com/office/spreadsheetml/2009/9/main" objectType="CheckBox" fmlaLink="$AE$77" lockText="1" noThreeD="1"/>
</file>

<file path=xl/ctrlProps/ctrlProp87.xml><?xml version="1.0" encoding="utf-8"?>
<formControlPr xmlns="http://schemas.microsoft.com/office/spreadsheetml/2009/9/main" objectType="CheckBox" fmlaLink="$AE$73" lockText="1" noThreeD="1"/>
</file>

<file path=xl/ctrlProps/ctrlProp88.xml><?xml version="1.0" encoding="utf-8"?>
<formControlPr xmlns="http://schemas.microsoft.com/office/spreadsheetml/2009/9/main" objectType="CheckBox" fmlaLink="$AE$77" lockText="1" noThreeD="1"/>
</file>

<file path=xl/ctrlProps/ctrlProp89.xml><?xml version="1.0" encoding="utf-8"?>
<formControlPr xmlns="http://schemas.microsoft.com/office/spreadsheetml/2009/9/main" objectType="CheckBox" fmlaLink="$AE$73"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E$77" lockText="1" noThreeD="1"/>
</file>

<file path=xl/ctrlProps/ctrlProp91.xml><?xml version="1.0" encoding="utf-8"?>
<formControlPr xmlns="http://schemas.microsoft.com/office/spreadsheetml/2009/9/main" objectType="CheckBox" fmlaLink="$AE$107" lockText="1" noThreeD="1"/>
</file>

<file path=xl/ctrlProps/ctrlProp92.xml><?xml version="1.0" encoding="utf-8"?>
<formControlPr xmlns="http://schemas.microsoft.com/office/spreadsheetml/2009/9/main" objectType="CheckBox" fmlaLink="$AE$111" lockText="1" noThreeD="1"/>
</file>

<file path=xl/ctrlProps/ctrlProp93.xml><?xml version="1.0" encoding="utf-8"?>
<formControlPr xmlns="http://schemas.microsoft.com/office/spreadsheetml/2009/9/main" objectType="CheckBox" fmlaLink="$AE$107" lockText="1" noThreeD="1"/>
</file>

<file path=xl/ctrlProps/ctrlProp94.xml><?xml version="1.0" encoding="utf-8"?>
<formControlPr xmlns="http://schemas.microsoft.com/office/spreadsheetml/2009/9/main" objectType="CheckBox" fmlaLink="$AE$111" lockText="1" noThreeD="1"/>
</file>

<file path=xl/ctrlProps/ctrlProp95.xml><?xml version="1.0" encoding="utf-8"?>
<formControlPr xmlns="http://schemas.microsoft.com/office/spreadsheetml/2009/9/main" objectType="CheckBox" fmlaLink="$AE$73" lockText="1" noThreeD="1"/>
</file>

<file path=xl/ctrlProps/ctrlProp96.xml><?xml version="1.0" encoding="utf-8"?>
<formControlPr xmlns="http://schemas.microsoft.com/office/spreadsheetml/2009/9/main" objectType="CheckBox" fmlaLink="$AE$77" lockText="1" noThreeD="1"/>
</file>

<file path=xl/ctrlProps/ctrlProp97.xml><?xml version="1.0" encoding="utf-8"?>
<formControlPr xmlns="http://schemas.microsoft.com/office/spreadsheetml/2009/9/main" objectType="CheckBox" fmlaLink="$AE$107" lockText="1" noThreeD="1"/>
</file>

<file path=xl/ctrlProps/ctrlProp98.xml><?xml version="1.0" encoding="utf-8"?>
<formControlPr xmlns="http://schemas.microsoft.com/office/spreadsheetml/2009/9/main" objectType="CheckBox" fmlaLink="$AE$111" lockText="1" noThreeD="1"/>
</file>

<file path=xl/ctrlProps/ctrlProp99.xml><?xml version="1.0" encoding="utf-8"?>
<formControlPr xmlns="http://schemas.microsoft.com/office/spreadsheetml/2009/9/main" objectType="CheckBox" fmlaLink="$AE$73" lockText="1" noThreeD="1"/>
</file>

<file path=xl/drawings/_rels/vmlDrawing6.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4</xdr:row>
          <xdr:rowOff>0</xdr:rowOff>
        </xdr:from>
        <xdr:to>
          <xdr:col>2</xdr:col>
          <xdr:colOff>523875</xdr:colOff>
          <xdr:row>4</xdr:row>
          <xdr:rowOff>285750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57150</xdr:rowOff>
        </xdr:from>
        <xdr:to>
          <xdr:col>2</xdr:col>
          <xdr:colOff>523875</xdr:colOff>
          <xdr:row>8</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22</xdr:row>
          <xdr:rowOff>66675</xdr:rowOff>
        </xdr:from>
        <xdr:to>
          <xdr:col>2</xdr:col>
          <xdr:colOff>523875</xdr:colOff>
          <xdr:row>22</xdr:row>
          <xdr:rowOff>314325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57150</xdr:rowOff>
        </xdr:from>
        <xdr:to>
          <xdr:col>2</xdr:col>
          <xdr:colOff>523875</xdr:colOff>
          <xdr:row>21</xdr:row>
          <xdr:rowOff>304800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19</xdr:row>
          <xdr:rowOff>57150</xdr:rowOff>
        </xdr:from>
        <xdr:to>
          <xdr:col>2</xdr:col>
          <xdr:colOff>523875</xdr:colOff>
          <xdr:row>19</xdr:row>
          <xdr:rowOff>304800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17</xdr:row>
          <xdr:rowOff>57150</xdr:rowOff>
        </xdr:from>
        <xdr:to>
          <xdr:col>2</xdr:col>
          <xdr:colOff>523875</xdr:colOff>
          <xdr:row>17</xdr:row>
          <xdr:rowOff>304800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18</xdr:row>
          <xdr:rowOff>57150</xdr:rowOff>
        </xdr:from>
        <xdr:to>
          <xdr:col>2</xdr:col>
          <xdr:colOff>523875</xdr:colOff>
          <xdr:row>18</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25</xdr:row>
          <xdr:rowOff>57150</xdr:rowOff>
        </xdr:from>
        <xdr:to>
          <xdr:col>2</xdr:col>
          <xdr:colOff>523875</xdr:colOff>
          <xdr:row>25</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57150</xdr:rowOff>
        </xdr:from>
        <xdr:to>
          <xdr:col>2</xdr:col>
          <xdr:colOff>523875</xdr:colOff>
          <xdr:row>23</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66675</xdr:rowOff>
        </xdr:from>
        <xdr:to>
          <xdr:col>2</xdr:col>
          <xdr:colOff>523875</xdr:colOff>
          <xdr:row>15</xdr:row>
          <xdr:rowOff>314325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16</xdr:row>
          <xdr:rowOff>76200</xdr:rowOff>
        </xdr:from>
        <xdr:to>
          <xdr:col>2</xdr:col>
          <xdr:colOff>523875</xdr:colOff>
          <xdr:row>16</xdr:row>
          <xdr:rowOff>323850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57150</xdr:rowOff>
        </xdr:from>
        <xdr:to>
          <xdr:col>2</xdr:col>
          <xdr:colOff>523875</xdr:colOff>
          <xdr:row>7</xdr:row>
          <xdr:rowOff>304800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24</xdr:row>
          <xdr:rowOff>123825</xdr:rowOff>
        </xdr:from>
        <xdr:to>
          <xdr:col>2</xdr:col>
          <xdr:colOff>523875</xdr:colOff>
          <xdr:row>24</xdr:row>
          <xdr:rowOff>371475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xdr:row>
          <xdr:rowOff>57150</xdr:rowOff>
        </xdr:from>
        <xdr:to>
          <xdr:col>2</xdr:col>
          <xdr:colOff>523875</xdr:colOff>
          <xdr:row>9</xdr:row>
          <xdr:rowOff>304800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66675</xdr:rowOff>
        </xdr:from>
        <xdr:to>
          <xdr:col>2</xdr:col>
          <xdr:colOff>523875</xdr:colOff>
          <xdr:row>20</xdr:row>
          <xdr:rowOff>314325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66675</xdr:rowOff>
        </xdr:from>
        <xdr:to>
          <xdr:col>2</xdr:col>
          <xdr:colOff>523875</xdr:colOff>
          <xdr:row>14</xdr:row>
          <xdr:rowOff>314325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57150</xdr:rowOff>
        </xdr:from>
        <xdr:to>
          <xdr:col>2</xdr:col>
          <xdr:colOff>523875</xdr:colOff>
          <xdr:row>26</xdr:row>
          <xdr:rowOff>304800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47625</xdr:rowOff>
        </xdr:from>
        <xdr:to>
          <xdr:col>2</xdr:col>
          <xdr:colOff>523875</xdr:colOff>
          <xdr:row>10</xdr:row>
          <xdr:rowOff>295275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57150</xdr:rowOff>
        </xdr:from>
        <xdr:to>
          <xdr:col>2</xdr:col>
          <xdr:colOff>523875</xdr:colOff>
          <xdr:row>6</xdr:row>
          <xdr:rowOff>304800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333375</xdr:rowOff>
        </xdr:from>
        <xdr:to>
          <xdr:col>2</xdr:col>
          <xdr:colOff>523875</xdr:colOff>
          <xdr:row>11</xdr:row>
          <xdr:rowOff>581025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57150</xdr:rowOff>
        </xdr:from>
        <xdr:to>
          <xdr:col>2</xdr:col>
          <xdr:colOff>523875</xdr:colOff>
          <xdr:row>12</xdr:row>
          <xdr:rowOff>304800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57150</xdr:rowOff>
        </xdr:from>
        <xdr:to>
          <xdr:col>2</xdr:col>
          <xdr:colOff>523875</xdr:colOff>
          <xdr:row>13</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666750</xdr:colOff>
          <xdr:row>82</xdr:row>
          <xdr:rowOff>76200</xdr:rowOff>
        </xdr:from>
        <xdr:to>
          <xdr:col>10</xdr:col>
          <xdr:colOff>1143000</xdr:colOff>
          <xdr:row>82</xdr:row>
          <xdr:rowOff>419100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666750</xdr:colOff>
          <xdr:row>82</xdr:row>
          <xdr:rowOff>76200</xdr:rowOff>
        </xdr:from>
        <xdr:to>
          <xdr:col>12</xdr:col>
          <xdr:colOff>1143000</xdr:colOff>
          <xdr:row>82</xdr:row>
          <xdr:rowOff>419100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676275</xdr:colOff>
          <xdr:row>84</xdr:row>
          <xdr:rowOff>66675</xdr:rowOff>
        </xdr:from>
        <xdr:to>
          <xdr:col>10</xdr:col>
          <xdr:colOff>1152525</xdr:colOff>
          <xdr:row>84</xdr:row>
          <xdr:rowOff>409575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4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87</xdr:row>
          <xdr:rowOff>171450</xdr:rowOff>
        </xdr:from>
        <xdr:to>
          <xdr:col>10</xdr:col>
          <xdr:colOff>1095375</xdr:colOff>
          <xdr:row>87</xdr:row>
          <xdr:rowOff>438150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88</xdr:row>
          <xdr:rowOff>171450</xdr:rowOff>
        </xdr:from>
        <xdr:to>
          <xdr:col>10</xdr:col>
          <xdr:colOff>1095375</xdr:colOff>
          <xdr:row>88</xdr:row>
          <xdr:rowOff>438150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89</xdr:row>
          <xdr:rowOff>171450</xdr:rowOff>
        </xdr:from>
        <xdr:to>
          <xdr:col>10</xdr:col>
          <xdr:colOff>1095375</xdr:colOff>
          <xdr:row>89</xdr:row>
          <xdr:rowOff>438150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38</xdr:row>
          <xdr:rowOff>123825</xdr:rowOff>
        </xdr:from>
        <xdr:to>
          <xdr:col>20</xdr:col>
          <xdr:colOff>180975</xdr:colOff>
          <xdr:row>38</xdr:row>
          <xdr:rowOff>361950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42</xdr:row>
          <xdr:rowOff>123825</xdr:rowOff>
        </xdr:from>
        <xdr:to>
          <xdr:col>20</xdr:col>
          <xdr:colOff>180975</xdr:colOff>
          <xdr:row>42</xdr:row>
          <xdr:rowOff>361950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7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72</xdr:row>
          <xdr:rowOff>123825</xdr:rowOff>
        </xdr:from>
        <xdr:to>
          <xdr:col>20</xdr:col>
          <xdr:colOff>180975</xdr:colOff>
          <xdr:row>72</xdr:row>
          <xdr:rowOff>361950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123825</xdr:rowOff>
        </xdr:from>
        <xdr:to>
          <xdr:col>20</xdr:col>
          <xdr:colOff>180975</xdr:colOff>
          <xdr:row>76</xdr:row>
          <xdr:rowOff>361950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xdr:row>
          <xdr:rowOff>123825</xdr:rowOff>
        </xdr:from>
        <xdr:to>
          <xdr:col>20</xdr:col>
          <xdr:colOff>180975</xdr:colOff>
          <xdr:row>106</xdr:row>
          <xdr:rowOff>361950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xdr:row>
          <xdr:rowOff>123825</xdr:rowOff>
        </xdr:from>
        <xdr:to>
          <xdr:col>20</xdr:col>
          <xdr:colOff>180975</xdr:colOff>
          <xdr:row>110</xdr:row>
          <xdr:rowOff>361950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7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7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7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7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7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7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7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72</xdr:row>
          <xdr:rowOff>123825</xdr:rowOff>
        </xdr:from>
        <xdr:to>
          <xdr:col>20</xdr:col>
          <xdr:colOff>180975</xdr:colOff>
          <xdr:row>72</xdr:row>
          <xdr:rowOff>361950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7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123825</xdr:rowOff>
        </xdr:from>
        <xdr:to>
          <xdr:col>20</xdr:col>
          <xdr:colOff>180975</xdr:colOff>
          <xdr:row>76</xdr:row>
          <xdr:rowOff>361950</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7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xdr:row>
          <xdr:rowOff>123825</xdr:rowOff>
        </xdr:from>
        <xdr:to>
          <xdr:col>20</xdr:col>
          <xdr:colOff>180975</xdr:colOff>
          <xdr:row>106</xdr:row>
          <xdr:rowOff>361950</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7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xdr:row>
          <xdr:rowOff>123825</xdr:rowOff>
        </xdr:from>
        <xdr:to>
          <xdr:col>20</xdr:col>
          <xdr:colOff>180975</xdr:colOff>
          <xdr:row>110</xdr:row>
          <xdr:rowOff>361950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7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xdr:row>
          <xdr:rowOff>123825</xdr:rowOff>
        </xdr:from>
        <xdr:to>
          <xdr:col>20</xdr:col>
          <xdr:colOff>180975</xdr:colOff>
          <xdr:row>106</xdr:row>
          <xdr:rowOff>361950</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7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xdr:row>
          <xdr:rowOff>123825</xdr:rowOff>
        </xdr:from>
        <xdr:to>
          <xdr:col>20</xdr:col>
          <xdr:colOff>180975</xdr:colOff>
          <xdr:row>110</xdr:row>
          <xdr:rowOff>361950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7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7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7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7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7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7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7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7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21" name="Check Box 29" hidden="1">
              <a:extLst>
                <a:ext uri="{63B3BB69-23CF-44E3-9099-C40C66FF867C}">
                  <a14:compatExt spid="_x0000_s33821"/>
                </a:ext>
                <a:ext uri="{FF2B5EF4-FFF2-40B4-BE49-F238E27FC236}">
                  <a16:creationId xmlns:a16="http://schemas.microsoft.com/office/drawing/2014/main" id="{00000000-0008-0000-07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22" name="Check Box 30" hidden="1">
              <a:extLst>
                <a:ext uri="{63B3BB69-23CF-44E3-9099-C40C66FF867C}">
                  <a14:compatExt spid="_x0000_s33822"/>
                </a:ext>
                <a:ext uri="{FF2B5EF4-FFF2-40B4-BE49-F238E27FC236}">
                  <a16:creationId xmlns:a16="http://schemas.microsoft.com/office/drawing/2014/main" id="{00000000-0008-0000-07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23" name="Check Box 31" hidden="1">
              <a:extLst>
                <a:ext uri="{63B3BB69-23CF-44E3-9099-C40C66FF867C}">
                  <a14:compatExt spid="_x0000_s33823"/>
                </a:ext>
                <a:ext uri="{FF2B5EF4-FFF2-40B4-BE49-F238E27FC236}">
                  <a16:creationId xmlns:a16="http://schemas.microsoft.com/office/drawing/2014/main" id="{00000000-0008-0000-07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7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7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7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7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7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7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7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7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7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33" name="Check Box 41" hidden="1">
              <a:extLst>
                <a:ext uri="{63B3BB69-23CF-44E3-9099-C40C66FF867C}">
                  <a14:compatExt spid="_x0000_s33833"/>
                </a:ext>
                <a:ext uri="{FF2B5EF4-FFF2-40B4-BE49-F238E27FC236}">
                  <a16:creationId xmlns:a16="http://schemas.microsoft.com/office/drawing/2014/main" id="{00000000-0008-0000-0700-00002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34" name="Check Box 42" hidden="1">
              <a:extLst>
                <a:ext uri="{63B3BB69-23CF-44E3-9099-C40C66FF867C}">
                  <a14:compatExt spid="_x0000_s33834"/>
                </a:ext>
                <a:ext uri="{FF2B5EF4-FFF2-40B4-BE49-F238E27FC236}">
                  <a16:creationId xmlns:a16="http://schemas.microsoft.com/office/drawing/2014/main" id="{00000000-0008-0000-0700-00002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35" name="Check Box 43" hidden="1">
              <a:extLst>
                <a:ext uri="{63B3BB69-23CF-44E3-9099-C40C66FF867C}">
                  <a14:compatExt spid="_x0000_s33835"/>
                </a:ext>
                <a:ext uri="{FF2B5EF4-FFF2-40B4-BE49-F238E27FC236}">
                  <a16:creationId xmlns:a16="http://schemas.microsoft.com/office/drawing/2014/main" id="{00000000-0008-0000-0700-00002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36" name="Check Box 44" hidden="1">
              <a:extLst>
                <a:ext uri="{63B3BB69-23CF-44E3-9099-C40C66FF867C}">
                  <a14:compatExt spid="_x0000_s33836"/>
                </a:ext>
                <a:ext uri="{FF2B5EF4-FFF2-40B4-BE49-F238E27FC236}">
                  <a16:creationId xmlns:a16="http://schemas.microsoft.com/office/drawing/2014/main" id="{00000000-0008-0000-0700-00002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37" name="Check Box 45" hidden="1">
              <a:extLst>
                <a:ext uri="{63B3BB69-23CF-44E3-9099-C40C66FF867C}">
                  <a14:compatExt spid="_x0000_s33837"/>
                </a:ext>
                <a:ext uri="{FF2B5EF4-FFF2-40B4-BE49-F238E27FC236}">
                  <a16:creationId xmlns:a16="http://schemas.microsoft.com/office/drawing/2014/main" id="{00000000-0008-0000-0700-00002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838" name="Check Box 46" hidden="1">
              <a:extLst>
                <a:ext uri="{63B3BB69-23CF-44E3-9099-C40C66FF867C}">
                  <a14:compatExt spid="_x0000_s33838"/>
                </a:ext>
                <a:ext uri="{FF2B5EF4-FFF2-40B4-BE49-F238E27FC236}">
                  <a16:creationId xmlns:a16="http://schemas.microsoft.com/office/drawing/2014/main" id="{00000000-0008-0000-0700-00002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839" name="Check Box 47" hidden="1">
              <a:extLst>
                <a:ext uri="{63B3BB69-23CF-44E3-9099-C40C66FF867C}">
                  <a14:compatExt spid="_x0000_s33839"/>
                </a:ext>
                <a:ext uri="{FF2B5EF4-FFF2-40B4-BE49-F238E27FC236}">
                  <a16:creationId xmlns:a16="http://schemas.microsoft.com/office/drawing/2014/main" id="{00000000-0008-0000-0700-00002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840" name="Check Box 48" hidden="1">
              <a:extLst>
                <a:ext uri="{63B3BB69-23CF-44E3-9099-C40C66FF867C}">
                  <a14:compatExt spid="_x0000_s33840"/>
                </a:ext>
                <a:ext uri="{FF2B5EF4-FFF2-40B4-BE49-F238E27FC236}">
                  <a16:creationId xmlns:a16="http://schemas.microsoft.com/office/drawing/2014/main" id="{00000000-0008-0000-0700-00003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841" name="Check Box 49" hidden="1">
              <a:extLst>
                <a:ext uri="{63B3BB69-23CF-44E3-9099-C40C66FF867C}">
                  <a14:compatExt spid="_x0000_s33841"/>
                </a:ext>
                <a:ext uri="{FF2B5EF4-FFF2-40B4-BE49-F238E27FC236}">
                  <a16:creationId xmlns:a16="http://schemas.microsoft.com/office/drawing/2014/main" id="{00000000-0008-0000-0700-00003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842" name="Check Box 50" hidden="1">
              <a:extLst>
                <a:ext uri="{63B3BB69-23CF-44E3-9099-C40C66FF867C}">
                  <a14:compatExt spid="_x0000_s33842"/>
                </a:ext>
                <a:ext uri="{FF2B5EF4-FFF2-40B4-BE49-F238E27FC236}">
                  <a16:creationId xmlns:a16="http://schemas.microsoft.com/office/drawing/2014/main" id="{00000000-0008-0000-0700-00003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843" name="Check Box 51" hidden="1">
              <a:extLst>
                <a:ext uri="{63B3BB69-23CF-44E3-9099-C40C66FF867C}">
                  <a14:compatExt spid="_x0000_s33843"/>
                </a:ext>
                <a:ext uri="{FF2B5EF4-FFF2-40B4-BE49-F238E27FC236}">
                  <a16:creationId xmlns:a16="http://schemas.microsoft.com/office/drawing/2014/main" id="{00000000-0008-0000-0700-00003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844" name="Check Box 52" hidden="1">
              <a:extLst>
                <a:ext uri="{63B3BB69-23CF-44E3-9099-C40C66FF867C}">
                  <a14:compatExt spid="_x0000_s33844"/>
                </a:ext>
                <a:ext uri="{FF2B5EF4-FFF2-40B4-BE49-F238E27FC236}">
                  <a16:creationId xmlns:a16="http://schemas.microsoft.com/office/drawing/2014/main" id="{00000000-0008-0000-0700-00003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845" name="Check Box 53" hidden="1">
              <a:extLst>
                <a:ext uri="{63B3BB69-23CF-44E3-9099-C40C66FF867C}">
                  <a14:compatExt spid="_x0000_s33845"/>
                </a:ext>
                <a:ext uri="{FF2B5EF4-FFF2-40B4-BE49-F238E27FC236}">
                  <a16:creationId xmlns:a16="http://schemas.microsoft.com/office/drawing/2014/main" id="{00000000-0008-0000-0700-00003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846" name="Check Box 54" hidden="1">
              <a:extLst>
                <a:ext uri="{63B3BB69-23CF-44E3-9099-C40C66FF867C}">
                  <a14:compatExt spid="_x0000_s33846"/>
                </a:ext>
                <a:ext uri="{FF2B5EF4-FFF2-40B4-BE49-F238E27FC236}">
                  <a16:creationId xmlns:a16="http://schemas.microsoft.com/office/drawing/2014/main" id="{00000000-0008-0000-0700-00003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847" name="Check Box 55" hidden="1">
              <a:extLst>
                <a:ext uri="{63B3BB69-23CF-44E3-9099-C40C66FF867C}">
                  <a14:compatExt spid="_x0000_s33847"/>
                </a:ext>
                <a:ext uri="{FF2B5EF4-FFF2-40B4-BE49-F238E27FC236}">
                  <a16:creationId xmlns:a16="http://schemas.microsoft.com/office/drawing/2014/main" id="{00000000-0008-0000-0700-00003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848" name="Check Box 56" hidden="1">
              <a:extLst>
                <a:ext uri="{63B3BB69-23CF-44E3-9099-C40C66FF867C}">
                  <a14:compatExt spid="_x0000_s33848"/>
                </a:ext>
                <a:ext uri="{FF2B5EF4-FFF2-40B4-BE49-F238E27FC236}">
                  <a16:creationId xmlns:a16="http://schemas.microsoft.com/office/drawing/2014/main" id="{00000000-0008-0000-0700-00003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849" name="Check Box 57" hidden="1">
              <a:extLst>
                <a:ext uri="{63B3BB69-23CF-44E3-9099-C40C66FF867C}">
                  <a14:compatExt spid="_x0000_s33849"/>
                </a:ext>
                <a:ext uri="{FF2B5EF4-FFF2-40B4-BE49-F238E27FC236}">
                  <a16:creationId xmlns:a16="http://schemas.microsoft.com/office/drawing/2014/main" id="{00000000-0008-0000-0700-00003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72</xdr:row>
          <xdr:rowOff>123825</xdr:rowOff>
        </xdr:from>
        <xdr:to>
          <xdr:col>20</xdr:col>
          <xdr:colOff>180975</xdr:colOff>
          <xdr:row>72</xdr:row>
          <xdr:rowOff>361950</xdr:rowOff>
        </xdr:to>
        <xdr:sp macro="" textlink="">
          <xdr:nvSpPr>
            <xdr:cNvPr id="33850" name="Check Box 58" hidden="1">
              <a:extLst>
                <a:ext uri="{63B3BB69-23CF-44E3-9099-C40C66FF867C}">
                  <a14:compatExt spid="_x0000_s33850"/>
                </a:ext>
                <a:ext uri="{FF2B5EF4-FFF2-40B4-BE49-F238E27FC236}">
                  <a16:creationId xmlns:a16="http://schemas.microsoft.com/office/drawing/2014/main" id="{00000000-0008-0000-0700-00003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76</xdr:row>
          <xdr:rowOff>123825</xdr:rowOff>
        </xdr:from>
        <xdr:to>
          <xdr:col>20</xdr:col>
          <xdr:colOff>180975</xdr:colOff>
          <xdr:row>76</xdr:row>
          <xdr:rowOff>361950</xdr:rowOff>
        </xdr:to>
        <xdr:sp macro="" textlink="">
          <xdr:nvSpPr>
            <xdr:cNvPr id="33851" name="Check Box 59" hidden="1">
              <a:extLst>
                <a:ext uri="{63B3BB69-23CF-44E3-9099-C40C66FF867C}">
                  <a14:compatExt spid="_x0000_s33851"/>
                </a:ext>
                <a:ext uri="{FF2B5EF4-FFF2-40B4-BE49-F238E27FC236}">
                  <a16:creationId xmlns:a16="http://schemas.microsoft.com/office/drawing/2014/main" id="{00000000-0008-0000-0700-00003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xdr:row>
          <xdr:rowOff>123825</xdr:rowOff>
        </xdr:from>
        <xdr:to>
          <xdr:col>20</xdr:col>
          <xdr:colOff>180975</xdr:colOff>
          <xdr:row>106</xdr:row>
          <xdr:rowOff>361950</xdr:rowOff>
        </xdr:to>
        <xdr:sp macro="" textlink="">
          <xdr:nvSpPr>
            <xdr:cNvPr id="33852" name="Check Box 60" hidden="1">
              <a:extLst>
                <a:ext uri="{63B3BB69-23CF-44E3-9099-C40C66FF867C}">
                  <a14:compatExt spid="_x0000_s33852"/>
                </a:ext>
                <a:ext uri="{FF2B5EF4-FFF2-40B4-BE49-F238E27FC236}">
                  <a16:creationId xmlns:a16="http://schemas.microsoft.com/office/drawing/2014/main" id="{00000000-0008-0000-0700-00003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xdr:row>
          <xdr:rowOff>123825</xdr:rowOff>
        </xdr:from>
        <xdr:to>
          <xdr:col>20</xdr:col>
          <xdr:colOff>180975</xdr:colOff>
          <xdr:row>110</xdr:row>
          <xdr:rowOff>361950</xdr:rowOff>
        </xdr:to>
        <xdr:sp macro="" textlink="">
          <xdr:nvSpPr>
            <xdr:cNvPr id="33853" name="Check Box 61" hidden="1">
              <a:extLst>
                <a:ext uri="{63B3BB69-23CF-44E3-9099-C40C66FF867C}">
                  <a14:compatExt spid="_x0000_s33853"/>
                </a:ext>
                <a:ext uri="{FF2B5EF4-FFF2-40B4-BE49-F238E27FC236}">
                  <a16:creationId xmlns:a16="http://schemas.microsoft.com/office/drawing/2014/main" id="{00000000-0008-0000-0700-00003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xdr:row>
          <xdr:rowOff>123825</xdr:rowOff>
        </xdr:from>
        <xdr:to>
          <xdr:col>20</xdr:col>
          <xdr:colOff>180975</xdr:colOff>
          <xdr:row>106</xdr:row>
          <xdr:rowOff>361950</xdr:rowOff>
        </xdr:to>
        <xdr:sp macro="" textlink="">
          <xdr:nvSpPr>
            <xdr:cNvPr id="33854" name="Check Box 62" hidden="1">
              <a:extLst>
                <a:ext uri="{63B3BB69-23CF-44E3-9099-C40C66FF867C}">
                  <a14:compatExt spid="_x0000_s33854"/>
                </a:ext>
                <a:ext uri="{FF2B5EF4-FFF2-40B4-BE49-F238E27FC236}">
                  <a16:creationId xmlns:a16="http://schemas.microsoft.com/office/drawing/2014/main" id="{00000000-0008-0000-0700-00003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xdr:row>
          <xdr:rowOff>123825</xdr:rowOff>
        </xdr:from>
        <xdr:to>
          <xdr:col>20</xdr:col>
          <xdr:colOff>180975</xdr:colOff>
          <xdr:row>110</xdr:row>
          <xdr:rowOff>361950</xdr:rowOff>
        </xdr:to>
        <xdr:sp macro="" textlink="">
          <xdr:nvSpPr>
            <xdr:cNvPr id="33855" name="Check Box 63" hidden="1">
              <a:extLst>
                <a:ext uri="{63B3BB69-23CF-44E3-9099-C40C66FF867C}">
                  <a14:compatExt spid="_x0000_s33855"/>
                </a:ext>
                <a:ext uri="{FF2B5EF4-FFF2-40B4-BE49-F238E27FC236}">
                  <a16:creationId xmlns:a16="http://schemas.microsoft.com/office/drawing/2014/main" id="{00000000-0008-0000-0700-00003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106</xdr:row>
          <xdr:rowOff>123825</xdr:rowOff>
        </xdr:from>
        <xdr:to>
          <xdr:col>20</xdr:col>
          <xdr:colOff>180975</xdr:colOff>
          <xdr:row>106</xdr:row>
          <xdr:rowOff>361950</xdr:rowOff>
        </xdr:to>
        <xdr:sp macro="" textlink="">
          <xdr:nvSpPr>
            <xdr:cNvPr id="33856" name="Check Box 64" hidden="1">
              <a:extLst>
                <a:ext uri="{63B3BB69-23CF-44E3-9099-C40C66FF867C}">
                  <a14:compatExt spid="_x0000_s33856"/>
                </a:ext>
                <a:ext uri="{FF2B5EF4-FFF2-40B4-BE49-F238E27FC236}">
                  <a16:creationId xmlns:a16="http://schemas.microsoft.com/office/drawing/2014/main" id="{00000000-0008-0000-0700-00004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110</xdr:row>
          <xdr:rowOff>123825</xdr:rowOff>
        </xdr:from>
        <xdr:to>
          <xdr:col>20</xdr:col>
          <xdr:colOff>180975</xdr:colOff>
          <xdr:row>110</xdr:row>
          <xdr:rowOff>361950</xdr:rowOff>
        </xdr:to>
        <xdr:sp macro="" textlink="">
          <xdr:nvSpPr>
            <xdr:cNvPr id="33857" name="Check Box 65" hidden="1">
              <a:extLst>
                <a:ext uri="{63B3BB69-23CF-44E3-9099-C40C66FF867C}">
                  <a14:compatExt spid="_x0000_s33857"/>
                </a:ext>
                <a:ext uri="{FF2B5EF4-FFF2-40B4-BE49-F238E27FC236}">
                  <a16:creationId xmlns:a16="http://schemas.microsoft.com/office/drawing/2014/main" id="{00000000-0008-0000-0700-00004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858" name="Check Box 66" hidden="1">
              <a:extLst>
                <a:ext uri="{63B3BB69-23CF-44E3-9099-C40C66FF867C}">
                  <a14:compatExt spid="_x0000_s33858"/>
                </a:ext>
                <a:ext uri="{FF2B5EF4-FFF2-40B4-BE49-F238E27FC236}">
                  <a16:creationId xmlns:a16="http://schemas.microsoft.com/office/drawing/2014/main" id="{00000000-0008-0000-0700-00004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59" name="Check Box 67" hidden="1">
              <a:extLst>
                <a:ext uri="{63B3BB69-23CF-44E3-9099-C40C66FF867C}">
                  <a14:compatExt spid="_x0000_s33859"/>
                </a:ext>
                <a:ext uri="{FF2B5EF4-FFF2-40B4-BE49-F238E27FC236}">
                  <a16:creationId xmlns:a16="http://schemas.microsoft.com/office/drawing/2014/main" id="{00000000-0008-0000-0700-00004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860" name="Check Box 68" hidden="1">
              <a:extLst>
                <a:ext uri="{63B3BB69-23CF-44E3-9099-C40C66FF867C}">
                  <a14:compatExt spid="_x0000_s33860"/>
                </a:ext>
                <a:ext uri="{FF2B5EF4-FFF2-40B4-BE49-F238E27FC236}">
                  <a16:creationId xmlns:a16="http://schemas.microsoft.com/office/drawing/2014/main" id="{00000000-0008-0000-0700-00004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61" name="Check Box 69" hidden="1">
              <a:extLst>
                <a:ext uri="{63B3BB69-23CF-44E3-9099-C40C66FF867C}">
                  <a14:compatExt spid="_x0000_s33861"/>
                </a:ext>
                <a:ext uri="{FF2B5EF4-FFF2-40B4-BE49-F238E27FC236}">
                  <a16:creationId xmlns:a16="http://schemas.microsoft.com/office/drawing/2014/main" id="{00000000-0008-0000-0700-00004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862" name="Check Box 70" hidden="1">
              <a:extLst>
                <a:ext uri="{63B3BB69-23CF-44E3-9099-C40C66FF867C}">
                  <a14:compatExt spid="_x0000_s33862"/>
                </a:ext>
                <a:ext uri="{FF2B5EF4-FFF2-40B4-BE49-F238E27FC236}">
                  <a16:creationId xmlns:a16="http://schemas.microsoft.com/office/drawing/2014/main" id="{00000000-0008-0000-0700-00004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63" name="Check Box 71" hidden="1">
              <a:extLst>
                <a:ext uri="{63B3BB69-23CF-44E3-9099-C40C66FF867C}">
                  <a14:compatExt spid="_x0000_s33863"/>
                </a:ext>
                <a:ext uri="{FF2B5EF4-FFF2-40B4-BE49-F238E27FC236}">
                  <a16:creationId xmlns:a16="http://schemas.microsoft.com/office/drawing/2014/main" id="{00000000-0008-0000-0700-00004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864" name="Check Box 72" hidden="1">
              <a:extLst>
                <a:ext uri="{63B3BB69-23CF-44E3-9099-C40C66FF867C}">
                  <a14:compatExt spid="_x0000_s33864"/>
                </a:ext>
                <a:ext uri="{FF2B5EF4-FFF2-40B4-BE49-F238E27FC236}">
                  <a16:creationId xmlns:a16="http://schemas.microsoft.com/office/drawing/2014/main" id="{00000000-0008-0000-0700-00004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65" name="Check Box 73" hidden="1">
              <a:extLst>
                <a:ext uri="{63B3BB69-23CF-44E3-9099-C40C66FF867C}">
                  <a14:compatExt spid="_x0000_s33865"/>
                </a:ext>
                <a:ext uri="{FF2B5EF4-FFF2-40B4-BE49-F238E27FC236}">
                  <a16:creationId xmlns:a16="http://schemas.microsoft.com/office/drawing/2014/main" id="{00000000-0008-0000-0700-00004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866" name="Check Box 74" hidden="1">
              <a:extLst>
                <a:ext uri="{63B3BB69-23CF-44E3-9099-C40C66FF867C}">
                  <a14:compatExt spid="_x0000_s33866"/>
                </a:ext>
                <a:ext uri="{FF2B5EF4-FFF2-40B4-BE49-F238E27FC236}">
                  <a16:creationId xmlns:a16="http://schemas.microsoft.com/office/drawing/2014/main" id="{00000000-0008-0000-0700-00004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67" name="Check Box 75" hidden="1">
              <a:extLst>
                <a:ext uri="{63B3BB69-23CF-44E3-9099-C40C66FF867C}">
                  <a14:compatExt spid="_x0000_s33867"/>
                </a:ext>
                <a:ext uri="{FF2B5EF4-FFF2-40B4-BE49-F238E27FC236}">
                  <a16:creationId xmlns:a16="http://schemas.microsoft.com/office/drawing/2014/main" id="{00000000-0008-0000-0700-00004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140</xdr:row>
          <xdr:rowOff>123825</xdr:rowOff>
        </xdr:from>
        <xdr:to>
          <xdr:col>20</xdr:col>
          <xdr:colOff>180975</xdr:colOff>
          <xdr:row>140</xdr:row>
          <xdr:rowOff>361950</xdr:rowOff>
        </xdr:to>
        <xdr:sp macro="" textlink="">
          <xdr:nvSpPr>
            <xdr:cNvPr id="33868" name="Check Box 76" hidden="1">
              <a:extLst>
                <a:ext uri="{63B3BB69-23CF-44E3-9099-C40C66FF867C}">
                  <a14:compatExt spid="_x0000_s33868"/>
                </a:ext>
                <a:ext uri="{FF2B5EF4-FFF2-40B4-BE49-F238E27FC236}">
                  <a16:creationId xmlns:a16="http://schemas.microsoft.com/office/drawing/2014/main" id="{00000000-0008-0000-0700-00004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144</xdr:row>
          <xdr:rowOff>123825</xdr:rowOff>
        </xdr:from>
        <xdr:to>
          <xdr:col>20</xdr:col>
          <xdr:colOff>180975</xdr:colOff>
          <xdr:row>144</xdr:row>
          <xdr:rowOff>361950</xdr:rowOff>
        </xdr:to>
        <xdr:sp macro="" textlink="">
          <xdr:nvSpPr>
            <xdr:cNvPr id="33869" name="Check Box 77" hidden="1">
              <a:extLst>
                <a:ext uri="{63B3BB69-23CF-44E3-9099-C40C66FF867C}">
                  <a14:compatExt spid="_x0000_s33869"/>
                </a:ext>
                <a:ext uri="{FF2B5EF4-FFF2-40B4-BE49-F238E27FC236}">
                  <a16:creationId xmlns:a16="http://schemas.microsoft.com/office/drawing/2014/main" id="{00000000-0008-0000-0700-00004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70" name="Check Box 78" hidden="1">
              <a:extLst>
                <a:ext uri="{63B3BB69-23CF-44E3-9099-C40C66FF867C}">
                  <a14:compatExt spid="_x0000_s33870"/>
                </a:ext>
                <a:ext uri="{FF2B5EF4-FFF2-40B4-BE49-F238E27FC236}">
                  <a16:creationId xmlns:a16="http://schemas.microsoft.com/office/drawing/2014/main" id="{00000000-0008-0000-0700-00004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71" name="Check Box 79" hidden="1">
              <a:extLst>
                <a:ext uri="{63B3BB69-23CF-44E3-9099-C40C66FF867C}">
                  <a14:compatExt spid="_x0000_s33871"/>
                </a:ext>
                <a:ext uri="{FF2B5EF4-FFF2-40B4-BE49-F238E27FC236}">
                  <a16:creationId xmlns:a16="http://schemas.microsoft.com/office/drawing/2014/main" id="{00000000-0008-0000-0700-00004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72" name="Check Box 80" hidden="1">
              <a:extLst>
                <a:ext uri="{63B3BB69-23CF-44E3-9099-C40C66FF867C}">
                  <a14:compatExt spid="_x0000_s33872"/>
                </a:ext>
                <a:ext uri="{FF2B5EF4-FFF2-40B4-BE49-F238E27FC236}">
                  <a16:creationId xmlns:a16="http://schemas.microsoft.com/office/drawing/2014/main" id="{00000000-0008-0000-0700-00005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73" name="Check Box 81" hidden="1">
              <a:extLst>
                <a:ext uri="{63B3BB69-23CF-44E3-9099-C40C66FF867C}">
                  <a14:compatExt spid="_x0000_s33873"/>
                </a:ext>
                <a:ext uri="{FF2B5EF4-FFF2-40B4-BE49-F238E27FC236}">
                  <a16:creationId xmlns:a16="http://schemas.microsoft.com/office/drawing/2014/main" id="{00000000-0008-0000-0700-00005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74" name="Check Box 82" hidden="1">
              <a:extLst>
                <a:ext uri="{63B3BB69-23CF-44E3-9099-C40C66FF867C}">
                  <a14:compatExt spid="_x0000_s33874"/>
                </a:ext>
                <a:ext uri="{FF2B5EF4-FFF2-40B4-BE49-F238E27FC236}">
                  <a16:creationId xmlns:a16="http://schemas.microsoft.com/office/drawing/2014/main" id="{00000000-0008-0000-0700-00005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75" name="Check Box 83" hidden="1">
              <a:extLst>
                <a:ext uri="{63B3BB69-23CF-44E3-9099-C40C66FF867C}">
                  <a14:compatExt spid="_x0000_s33875"/>
                </a:ext>
                <a:ext uri="{FF2B5EF4-FFF2-40B4-BE49-F238E27FC236}">
                  <a16:creationId xmlns:a16="http://schemas.microsoft.com/office/drawing/2014/main" id="{00000000-0008-0000-0700-00005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76" name="Check Box 84" hidden="1">
              <a:extLst>
                <a:ext uri="{63B3BB69-23CF-44E3-9099-C40C66FF867C}">
                  <a14:compatExt spid="_x0000_s33876"/>
                </a:ext>
                <a:ext uri="{FF2B5EF4-FFF2-40B4-BE49-F238E27FC236}">
                  <a16:creationId xmlns:a16="http://schemas.microsoft.com/office/drawing/2014/main" id="{00000000-0008-0000-0700-00005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77" name="Check Box 85" hidden="1">
              <a:extLst>
                <a:ext uri="{63B3BB69-23CF-44E3-9099-C40C66FF867C}">
                  <a14:compatExt spid="_x0000_s33877"/>
                </a:ext>
                <a:ext uri="{FF2B5EF4-FFF2-40B4-BE49-F238E27FC236}">
                  <a16:creationId xmlns:a16="http://schemas.microsoft.com/office/drawing/2014/main" id="{00000000-0008-0000-0700-00005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78" name="Check Box 86" hidden="1">
              <a:extLst>
                <a:ext uri="{63B3BB69-23CF-44E3-9099-C40C66FF867C}">
                  <a14:compatExt spid="_x0000_s33878"/>
                </a:ext>
                <a:ext uri="{FF2B5EF4-FFF2-40B4-BE49-F238E27FC236}">
                  <a16:creationId xmlns:a16="http://schemas.microsoft.com/office/drawing/2014/main" id="{00000000-0008-0000-0700-00005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79" name="Check Box 87" hidden="1">
              <a:extLst>
                <a:ext uri="{63B3BB69-23CF-44E3-9099-C40C66FF867C}">
                  <a14:compatExt spid="_x0000_s33879"/>
                </a:ext>
                <a:ext uri="{FF2B5EF4-FFF2-40B4-BE49-F238E27FC236}">
                  <a16:creationId xmlns:a16="http://schemas.microsoft.com/office/drawing/2014/main" id="{00000000-0008-0000-0700-00005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80" name="Check Box 88" hidden="1">
              <a:extLst>
                <a:ext uri="{63B3BB69-23CF-44E3-9099-C40C66FF867C}">
                  <a14:compatExt spid="_x0000_s33880"/>
                </a:ext>
                <a:ext uri="{FF2B5EF4-FFF2-40B4-BE49-F238E27FC236}">
                  <a16:creationId xmlns:a16="http://schemas.microsoft.com/office/drawing/2014/main" id="{00000000-0008-0000-0700-00005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81" name="Check Box 89" hidden="1">
              <a:extLst>
                <a:ext uri="{63B3BB69-23CF-44E3-9099-C40C66FF867C}">
                  <a14:compatExt spid="_x0000_s33881"/>
                </a:ext>
                <a:ext uri="{FF2B5EF4-FFF2-40B4-BE49-F238E27FC236}">
                  <a16:creationId xmlns:a16="http://schemas.microsoft.com/office/drawing/2014/main" id="{00000000-0008-0000-0700-00005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82" name="Check Box 90" hidden="1">
              <a:extLst>
                <a:ext uri="{63B3BB69-23CF-44E3-9099-C40C66FF867C}">
                  <a14:compatExt spid="_x0000_s33882"/>
                </a:ext>
                <a:ext uri="{FF2B5EF4-FFF2-40B4-BE49-F238E27FC236}">
                  <a16:creationId xmlns:a16="http://schemas.microsoft.com/office/drawing/2014/main" id="{00000000-0008-0000-0700-00005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83" name="Check Box 91" hidden="1">
              <a:extLst>
                <a:ext uri="{63B3BB69-23CF-44E3-9099-C40C66FF867C}">
                  <a14:compatExt spid="_x0000_s33883"/>
                </a:ext>
                <a:ext uri="{FF2B5EF4-FFF2-40B4-BE49-F238E27FC236}">
                  <a16:creationId xmlns:a16="http://schemas.microsoft.com/office/drawing/2014/main" id="{00000000-0008-0000-0700-00005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84" name="Check Box 92" hidden="1">
              <a:extLst>
                <a:ext uri="{63B3BB69-23CF-44E3-9099-C40C66FF867C}">
                  <a14:compatExt spid="_x0000_s33884"/>
                </a:ext>
                <a:ext uri="{FF2B5EF4-FFF2-40B4-BE49-F238E27FC236}">
                  <a16:creationId xmlns:a16="http://schemas.microsoft.com/office/drawing/2014/main" id="{00000000-0008-0000-0700-00005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85" name="Check Box 93" hidden="1">
              <a:extLst>
                <a:ext uri="{63B3BB69-23CF-44E3-9099-C40C66FF867C}">
                  <a14:compatExt spid="_x0000_s33885"/>
                </a:ext>
                <a:ext uri="{FF2B5EF4-FFF2-40B4-BE49-F238E27FC236}">
                  <a16:creationId xmlns:a16="http://schemas.microsoft.com/office/drawing/2014/main" id="{00000000-0008-0000-0700-00005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86" name="Check Box 94" hidden="1">
              <a:extLst>
                <a:ext uri="{63B3BB69-23CF-44E3-9099-C40C66FF867C}">
                  <a14:compatExt spid="_x0000_s33886"/>
                </a:ext>
                <a:ext uri="{FF2B5EF4-FFF2-40B4-BE49-F238E27FC236}">
                  <a16:creationId xmlns:a16="http://schemas.microsoft.com/office/drawing/2014/main" id="{00000000-0008-0000-0700-00005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87" name="Check Box 95" hidden="1">
              <a:extLst>
                <a:ext uri="{63B3BB69-23CF-44E3-9099-C40C66FF867C}">
                  <a14:compatExt spid="_x0000_s33887"/>
                </a:ext>
                <a:ext uri="{FF2B5EF4-FFF2-40B4-BE49-F238E27FC236}">
                  <a16:creationId xmlns:a16="http://schemas.microsoft.com/office/drawing/2014/main" id="{00000000-0008-0000-0700-00005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174</xdr:row>
          <xdr:rowOff>123825</xdr:rowOff>
        </xdr:from>
        <xdr:to>
          <xdr:col>20</xdr:col>
          <xdr:colOff>180975</xdr:colOff>
          <xdr:row>174</xdr:row>
          <xdr:rowOff>361950</xdr:rowOff>
        </xdr:to>
        <xdr:sp macro="" textlink="">
          <xdr:nvSpPr>
            <xdr:cNvPr id="33888" name="Check Box 96" hidden="1">
              <a:extLst>
                <a:ext uri="{63B3BB69-23CF-44E3-9099-C40C66FF867C}">
                  <a14:compatExt spid="_x0000_s33888"/>
                </a:ext>
                <a:ext uri="{FF2B5EF4-FFF2-40B4-BE49-F238E27FC236}">
                  <a16:creationId xmlns:a16="http://schemas.microsoft.com/office/drawing/2014/main" id="{00000000-0008-0000-0700-00006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178</xdr:row>
          <xdr:rowOff>123825</xdr:rowOff>
        </xdr:from>
        <xdr:to>
          <xdr:col>20</xdr:col>
          <xdr:colOff>180975</xdr:colOff>
          <xdr:row>178</xdr:row>
          <xdr:rowOff>361950</xdr:rowOff>
        </xdr:to>
        <xdr:sp macro="" textlink="">
          <xdr:nvSpPr>
            <xdr:cNvPr id="33889" name="Check Box 97" hidden="1">
              <a:extLst>
                <a:ext uri="{63B3BB69-23CF-44E3-9099-C40C66FF867C}">
                  <a14:compatExt spid="_x0000_s33889"/>
                </a:ext>
                <a:ext uri="{FF2B5EF4-FFF2-40B4-BE49-F238E27FC236}">
                  <a16:creationId xmlns:a16="http://schemas.microsoft.com/office/drawing/2014/main" id="{00000000-0008-0000-0700-00006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90" name="Check Box 98" hidden="1">
              <a:extLst>
                <a:ext uri="{63B3BB69-23CF-44E3-9099-C40C66FF867C}">
                  <a14:compatExt spid="_x0000_s33890"/>
                </a:ext>
                <a:ext uri="{FF2B5EF4-FFF2-40B4-BE49-F238E27FC236}">
                  <a16:creationId xmlns:a16="http://schemas.microsoft.com/office/drawing/2014/main" id="{00000000-0008-0000-0700-00006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91" name="Check Box 99" hidden="1">
              <a:extLst>
                <a:ext uri="{63B3BB69-23CF-44E3-9099-C40C66FF867C}">
                  <a14:compatExt spid="_x0000_s33891"/>
                </a:ext>
                <a:ext uri="{FF2B5EF4-FFF2-40B4-BE49-F238E27FC236}">
                  <a16:creationId xmlns:a16="http://schemas.microsoft.com/office/drawing/2014/main" id="{00000000-0008-0000-0700-00006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92" name="Check Box 100" hidden="1">
              <a:extLst>
                <a:ext uri="{63B3BB69-23CF-44E3-9099-C40C66FF867C}">
                  <a14:compatExt spid="_x0000_s33892"/>
                </a:ext>
                <a:ext uri="{FF2B5EF4-FFF2-40B4-BE49-F238E27FC236}">
                  <a16:creationId xmlns:a16="http://schemas.microsoft.com/office/drawing/2014/main" id="{00000000-0008-0000-0700-00006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93" name="Check Box 101" hidden="1">
              <a:extLst>
                <a:ext uri="{63B3BB69-23CF-44E3-9099-C40C66FF867C}">
                  <a14:compatExt spid="_x0000_s33893"/>
                </a:ext>
                <a:ext uri="{FF2B5EF4-FFF2-40B4-BE49-F238E27FC236}">
                  <a16:creationId xmlns:a16="http://schemas.microsoft.com/office/drawing/2014/main" id="{00000000-0008-0000-0700-00006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94" name="Check Box 102" hidden="1">
              <a:extLst>
                <a:ext uri="{63B3BB69-23CF-44E3-9099-C40C66FF867C}">
                  <a14:compatExt spid="_x0000_s33894"/>
                </a:ext>
                <a:ext uri="{FF2B5EF4-FFF2-40B4-BE49-F238E27FC236}">
                  <a16:creationId xmlns:a16="http://schemas.microsoft.com/office/drawing/2014/main" id="{00000000-0008-0000-0700-00006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95" name="Check Box 103" hidden="1">
              <a:extLst>
                <a:ext uri="{63B3BB69-23CF-44E3-9099-C40C66FF867C}">
                  <a14:compatExt spid="_x0000_s33895"/>
                </a:ext>
                <a:ext uri="{FF2B5EF4-FFF2-40B4-BE49-F238E27FC236}">
                  <a16:creationId xmlns:a16="http://schemas.microsoft.com/office/drawing/2014/main" id="{00000000-0008-0000-0700-00006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96" name="Check Box 104" hidden="1">
              <a:extLst>
                <a:ext uri="{63B3BB69-23CF-44E3-9099-C40C66FF867C}">
                  <a14:compatExt spid="_x0000_s33896"/>
                </a:ext>
                <a:ext uri="{FF2B5EF4-FFF2-40B4-BE49-F238E27FC236}">
                  <a16:creationId xmlns:a16="http://schemas.microsoft.com/office/drawing/2014/main" id="{00000000-0008-0000-0700-00006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97" name="Check Box 105" hidden="1">
              <a:extLst>
                <a:ext uri="{63B3BB69-23CF-44E3-9099-C40C66FF867C}">
                  <a14:compatExt spid="_x0000_s33897"/>
                </a:ext>
                <a:ext uri="{FF2B5EF4-FFF2-40B4-BE49-F238E27FC236}">
                  <a16:creationId xmlns:a16="http://schemas.microsoft.com/office/drawing/2014/main" id="{00000000-0008-0000-0700-00006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898" name="Check Box 106" hidden="1">
              <a:extLst>
                <a:ext uri="{63B3BB69-23CF-44E3-9099-C40C66FF867C}">
                  <a14:compatExt spid="_x0000_s33898"/>
                </a:ext>
                <a:ext uri="{FF2B5EF4-FFF2-40B4-BE49-F238E27FC236}">
                  <a16:creationId xmlns:a16="http://schemas.microsoft.com/office/drawing/2014/main" id="{00000000-0008-0000-0700-00006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899" name="Check Box 107" hidden="1">
              <a:extLst>
                <a:ext uri="{63B3BB69-23CF-44E3-9099-C40C66FF867C}">
                  <a14:compatExt spid="_x0000_s33899"/>
                </a:ext>
                <a:ext uri="{FF2B5EF4-FFF2-40B4-BE49-F238E27FC236}">
                  <a16:creationId xmlns:a16="http://schemas.microsoft.com/office/drawing/2014/main" id="{00000000-0008-0000-0700-00006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00" name="Check Box 108" hidden="1">
              <a:extLst>
                <a:ext uri="{63B3BB69-23CF-44E3-9099-C40C66FF867C}">
                  <a14:compatExt spid="_x0000_s33900"/>
                </a:ext>
                <a:ext uri="{FF2B5EF4-FFF2-40B4-BE49-F238E27FC236}">
                  <a16:creationId xmlns:a16="http://schemas.microsoft.com/office/drawing/2014/main" id="{00000000-0008-0000-0700-00006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01" name="Check Box 109" hidden="1">
              <a:extLst>
                <a:ext uri="{63B3BB69-23CF-44E3-9099-C40C66FF867C}">
                  <a14:compatExt spid="_x0000_s33901"/>
                </a:ext>
                <a:ext uri="{FF2B5EF4-FFF2-40B4-BE49-F238E27FC236}">
                  <a16:creationId xmlns:a16="http://schemas.microsoft.com/office/drawing/2014/main" id="{00000000-0008-0000-0700-00006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02" name="Check Box 110" hidden="1">
              <a:extLst>
                <a:ext uri="{63B3BB69-23CF-44E3-9099-C40C66FF867C}">
                  <a14:compatExt spid="_x0000_s33902"/>
                </a:ext>
                <a:ext uri="{FF2B5EF4-FFF2-40B4-BE49-F238E27FC236}">
                  <a16:creationId xmlns:a16="http://schemas.microsoft.com/office/drawing/2014/main" id="{00000000-0008-0000-0700-00006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03" name="Check Box 111" hidden="1">
              <a:extLst>
                <a:ext uri="{63B3BB69-23CF-44E3-9099-C40C66FF867C}">
                  <a14:compatExt spid="_x0000_s33903"/>
                </a:ext>
                <a:ext uri="{FF2B5EF4-FFF2-40B4-BE49-F238E27FC236}">
                  <a16:creationId xmlns:a16="http://schemas.microsoft.com/office/drawing/2014/main" id="{00000000-0008-0000-0700-00006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04" name="Check Box 112" hidden="1">
              <a:extLst>
                <a:ext uri="{63B3BB69-23CF-44E3-9099-C40C66FF867C}">
                  <a14:compatExt spid="_x0000_s33904"/>
                </a:ext>
                <a:ext uri="{FF2B5EF4-FFF2-40B4-BE49-F238E27FC236}">
                  <a16:creationId xmlns:a16="http://schemas.microsoft.com/office/drawing/2014/main" id="{00000000-0008-0000-0700-00007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05" name="Check Box 113" hidden="1">
              <a:extLst>
                <a:ext uri="{63B3BB69-23CF-44E3-9099-C40C66FF867C}">
                  <a14:compatExt spid="_x0000_s33905"/>
                </a:ext>
                <a:ext uri="{FF2B5EF4-FFF2-40B4-BE49-F238E27FC236}">
                  <a16:creationId xmlns:a16="http://schemas.microsoft.com/office/drawing/2014/main" id="{00000000-0008-0000-0700-00007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06" name="Check Box 114" hidden="1">
              <a:extLst>
                <a:ext uri="{63B3BB69-23CF-44E3-9099-C40C66FF867C}">
                  <a14:compatExt spid="_x0000_s33906"/>
                </a:ext>
                <a:ext uri="{FF2B5EF4-FFF2-40B4-BE49-F238E27FC236}">
                  <a16:creationId xmlns:a16="http://schemas.microsoft.com/office/drawing/2014/main" id="{00000000-0008-0000-0700-00007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07" name="Check Box 115" hidden="1">
              <a:extLst>
                <a:ext uri="{63B3BB69-23CF-44E3-9099-C40C66FF867C}">
                  <a14:compatExt spid="_x0000_s33907"/>
                </a:ext>
                <a:ext uri="{FF2B5EF4-FFF2-40B4-BE49-F238E27FC236}">
                  <a16:creationId xmlns:a16="http://schemas.microsoft.com/office/drawing/2014/main" id="{00000000-0008-0000-0700-00007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08" name="Check Box 116" hidden="1">
              <a:extLst>
                <a:ext uri="{63B3BB69-23CF-44E3-9099-C40C66FF867C}">
                  <a14:compatExt spid="_x0000_s33908"/>
                </a:ext>
                <a:ext uri="{FF2B5EF4-FFF2-40B4-BE49-F238E27FC236}">
                  <a16:creationId xmlns:a16="http://schemas.microsoft.com/office/drawing/2014/main" id="{00000000-0008-0000-0700-00007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09" name="Check Box 117" hidden="1">
              <a:extLst>
                <a:ext uri="{63B3BB69-23CF-44E3-9099-C40C66FF867C}">
                  <a14:compatExt spid="_x0000_s33909"/>
                </a:ext>
                <a:ext uri="{FF2B5EF4-FFF2-40B4-BE49-F238E27FC236}">
                  <a16:creationId xmlns:a16="http://schemas.microsoft.com/office/drawing/2014/main" id="{00000000-0008-0000-0700-00007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10" name="Check Box 118" hidden="1">
              <a:extLst>
                <a:ext uri="{63B3BB69-23CF-44E3-9099-C40C66FF867C}">
                  <a14:compatExt spid="_x0000_s33910"/>
                </a:ext>
                <a:ext uri="{FF2B5EF4-FFF2-40B4-BE49-F238E27FC236}">
                  <a16:creationId xmlns:a16="http://schemas.microsoft.com/office/drawing/2014/main" id="{00000000-0008-0000-0700-00007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11" name="Check Box 119" hidden="1">
              <a:extLst>
                <a:ext uri="{63B3BB69-23CF-44E3-9099-C40C66FF867C}">
                  <a14:compatExt spid="_x0000_s33911"/>
                </a:ext>
                <a:ext uri="{FF2B5EF4-FFF2-40B4-BE49-F238E27FC236}">
                  <a16:creationId xmlns:a16="http://schemas.microsoft.com/office/drawing/2014/main" id="{00000000-0008-0000-0700-00007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12" name="Check Box 120" hidden="1">
              <a:extLst>
                <a:ext uri="{63B3BB69-23CF-44E3-9099-C40C66FF867C}">
                  <a14:compatExt spid="_x0000_s33912"/>
                </a:ext>
                <a:ext uri="{FF2B5EF4-FFF2-40B4-BE49-F238E27FC236}">
                  <a16:creationId xmlns:a16="http://schemas.microsoft.com/office/drawing/2014/main" id="{00000000-0008-0000-0700-00007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13" name="Check Box 121" hidden="1">
              <a:extLst>
                <a:ext uri="{63B3BB69-23CF-44E3-9099-C40C66FF867C}">
                  <a14:compatExt spid="_x0000_s33913"/>
                </a:ext>
                <a:ext uri="{FF2B5EF4-FFF2-40B4-BE49-F238E27FC236}">
                  <a16:creationId xmlns:a16="http://schemas.microsoft.com/office/drawing/2014/main" id="{00000000-0008-0000-0700-00007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14" name="Check Box 122" hidden="1">
              <a:extLst>
                <a:ext uri="{63B3BB69-23CF-44E3-9099-C40C66FF867C}">
                  <a14:compatExt spid="_x0000_s33914"/>
                </a:ext>
                <a:ext uri="{FF2B5EF4-FFF2-40B4-BE49-F238E27FC236}">
                  <a16:creationId xmlns:a16="http://schemas.microsoft.com/office/drawing/2014/main" id="{00000000-0008-0000-0700-00007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15" name="Check Box 123" hidden="1">
              <a:extLst>
                <a:ext uri="{63B3BB69-23CF-44E3-9099-C40C66FF867C}">
                  <a14:compatExt spid="_x0000_s33915"/>
                </a:ext>
                <a:ext uri="{FF2B5EF4-FFF2-40B4-BE49-F238E27FC236}">
                  <a16:creationId xmlns:a16="http://schemas.microsoft.com/office/drawing/2014/main" id="{00000000-0008-0000-0700-00007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16" name="Check Box 124" hidden="1">
              <a:extLst>
                <a:ext uri="{63B3BB69-23CF-44E3-9099-C40C66FF867C}">
                  <a14:compatExt spid="_x0000_s33916"/>
                </a:ext>
                <a:ext uri="{FF2B5EF4-FFF2-40B4-BE49-F238E27FC236}">
                  <a16:creationId xmlns:a16="http://schemas.microsoft.com/office/drawing/2014/main" id="{00000000-0008-0000-0700-00007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17" name="Check Box 125" hidden="1">
              <a:extLst>
                <a:ext uri="{63B3BB69-23CF-44E3-9099-C40C66FF867C}">
                  <a14:compatExt spid="_x0000_s33917"/>
                </a:ext>
                <a:ext uri="{FF2B5EF4-FFF2-40B4-BE49-F238E27FC236}">
                  <a16:creationId xmlns:a16="http://schemas.microsoft.com/office/drawing/2014/main" id="{00000000-0008-0000-0700-00007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208</xdr:row>
          <xdr:rowOff>123825</xdr:rowOff>
        </xdr:from>
        <xdr:to>
          <xdr:col>20</xdr:col>
          <xdr:colOff>180975</xdr:colOff>
          <xdr:row>208</xdr:row>
          <xdr:rowOff>361950</xdr:rowOff>
        </xdr:to>
        <xdr:sp macro="" textlink="">
          <xdr:nvSpPr>
            <xdr:cNvPr id="33918" name="Check Box 126" hidden="1">
              <a:extLst>
                <a:ext uri="{63B3BB69-23CF-44E3-9099-C40C66FF867C}">
                  <a14:compatExt spid="_x0000_s33918"/>
                </a:ext>
                <a:ext uri="{FF2B5EF4-FFF2-40B4-BE49-F238E27FC236}">
                  <a16:creationId xmlns:a16="http://schemas.microsoft.com/office/drawing/2014/main" id="{00000000-0008-0000-0700-00007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212</xdr:row>
          <xdr:rowOff>123825</xdr:rowOff>
        </xdr:from>
        <xdr:to>
          <xdr:col>20</xdr:col>
          <xdr:colOff>180975</xdr:colOff>
          <xdr:row>212</xdr:row>
          <xdr:rowOff>361950</xdr:rowOff>
        </xdr:to>
        <xdr:sp macro="" textlink="">
          <xdr:nvSpPr>
            <xdr:cNvPr id="33919" name="Check Box 127" hidden="1">
              <a:extLst>
                <a:ext uri="{63B3BB69-23CF-44E3-9099-C40C66FF867C}">
                  <a14:compatExt spid="_x0000_s33919"/>
                </a:ext>
                <a:ext uri="{FF2B5EF4-FFF2-40B4-BE49-F238E27FC236}">
                  <a16:creationId xmlns:a16="http://schemas.microsoft.com/office/drawing/2014/main" id="{00000000-0008-0000-0700-00007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20" name="Check Box 128" hidden="1">
              <a:extLst>
                <a:ext uri="{63B3BB69-23CF-44E3-9099-C40C66FF867C}">
                  <a14:compatExt spid="_x0000_s33920"/>
                </a:ext>
                <a:ext uri="{FF2B5EF4-FFF2-40B4-BE49-F238E27FC236}">
                  <a16:creationId xmlns:a16="http://schemas.microsoft.com/office/drawing/2014/main" id="{00000000-0008-0000-0700-00008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21" name="Check Box 129" hidden="1">
              <a:extLst>
                <a:ext uri="{63B3BB69-23CF-44E3-9099-C40C66FF867C}">
                  <a14:compatExt spid="_x0000_s33921"/>
                </a:ext>
                <a:ext uri="{FF2B5EF4-FFF2-40B4-BE49-F238E27FC236}">
                  <a16:creationId xmlns:a16="http://schemas.microsoft.com/office/drawing/2014/main" id="{00000000-0008-0000-0700-00008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22" name="Check Box 130" hidden="1">
              <a:extLst>
                <a:ext uri="{63B3BB69-23CF-44E3-9099-C40C66FF867C}">
                  <a14:compatExt spid="_x0000_s33922"/>
                </a:ext>
                <a:ext uri="{FF2B5EF4-FFF2-40B4-BE49-F238E27FC236}">
                  <a16:creationId xmlns:a16="http://schemas.microsoft.com/office/drawing/2014/main" id="{00000000-0008-0000-0700-00008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23" name="Check Box 131" hidden="1">
              <a:extLst>
                <a:ext uri="{63B3BB69-23CF-44E3-9099-C40C66FF867C}">
                  <a14:compatExt spid="_x0000_s33923"/>
                </a:ext>
                <a:ext uri="{FF2B5EF4-FFF2-40B4-BE49-F238E27FC236}">
                  <a16:creationId xmlns:a16="http://schemas.microsoft.com/office/drawing/2014/main" id="{00000000-0008-0000-0700-00008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24" name="Check Box 132" hidden="1">
              <a:extLst>
                <a:ext uri="{63B3BB69-23CF-44E3-9099-C40C66FF867C}">
                  <a14:compatExt spid="_x0000_s33924"/>
                </a:ext>
                <a:ext uri="{FF2B5EF4-FFF2-40B4-BE49-F238E27FC236}">
                  <a16:creationId xmlns:a16="http://schemas.microsoft.com/office/drawing/2014/main" id="{00000000-0008-0000-0700-00008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25" name="Check Box 133" hidden="1">
              <a:extLst>
                <a:ext uri="{63B3BB69-23CF-44E3-9099-C40C66FF867C}">
                  <a14:compatExt spid="_x0000_s33925"/>
                </a:ext>
                <a:ext uri="{FF2B5EF4-FFF2-40B4-BE49-F238E27FC236}">
                  <a16:creationId xmlns:a16="http://schemas.microsoft.com/office/drawing/2014/main" id="{00000000-0008-0000-0700-00008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26" name="Check Box 134" hidden="1">
              <a:extLst>
                <a:ext uri="{63B3BB69-23CF-44E3-9099-C40C66FF867C}">
                  <a14:compatExt spid="_x0000_s33926"/>
                </a:ext>
                <a:ext uri="{FF2B5EF4-FFF2-40B4-BE49-F238E27FC236}">
                  <a16:creationId xmlns:a16="http://schemas.microsoft.com/office/drawing/2014/main" id="{00000000-0008-0000-0700-00008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27" name="Check Box 135" hidden="1">
              <a:extLst>
                <a:ext uri="{63B3BB69-23CF-44E3-9099-C40C66FF867C}">
                  <a14:compatExt spid="_x0000_s33927"/>
                </a:ext>
                <a:ext uri="{FF2B5EF4-FFF2-40B4-BE49-F238E27FC236}">
                  <a16:creationId xmlns:a16="http://schemas.microsoft.com/office/drawing/2014/main" id="{00000000-0008-0000-0700-00008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28" name="Check Box 136" hidden="1">
              <a:extLst>
                <a:ext uri="{63B3BB69-23CF-44E3-9099-C40C66FF867C}">
                  <a14:compatExt spid="_x0000_s33928"/>
                </a:ext>
                <a:ext uri="{FF2B5EF4-FFF2-40B4-BE49-F238E27FC236}">
                  <a16:creationId xmlns:a16="http://schemas.microsoft.com/office/drawing/2014/main" id="{00000000-0008-0000-0700-00008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29" name="Check Box 137" hidden="1">
              <a:extLst>
                <a:ext uri="{63B3BB69-23CF-44E3-9099-C40C66FF867C}">
                  <a14:compatExt spid="_x0000_s33929"/>
                </a:ext>
                <a:ext uri="{FF2B5EF4-FFF2-40B4-BE49-F238E27FC236}">
                  <a16:creationId xmlns:a16="http://schemas.microsoft.com/office/drawing/2014/main" id="{00000000-0008-0000-0700-00008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30" name="Check Box 138" hidden="1">
              <a:extLst>
                <a:ext uri="{63B3BB69-23CF-44E3-9099-C40C66FF867C}">
                  <a14:compatExt spid="_x0000_s33930"/>
                </a:ext>
                <a:ext uri="{FF2B5EF4-FFF2-40B4-BE49-F238E27FC236}">
                  <a16:creationId xmlns:a16="http://schemas.microsoft.com/office/drawing/2014/main" id="{00000000-0008-0000-0700-00008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31" name="Check Box 139" hidden="1">
              <a:extLst>
                <a:ext uri="{63B3BB69-23CF-44E3-9099-C40C66FF867C}">
                  <a14:compatExt spid="_x0000_s33931"/>
                </a:ext>
                <a:ext uri="{FF2B5EF4-FFF2-40B4-BE49-F238E27FC236}">
                  <a16:creationId xmlns:a16="http://schemas.microsoft.com/office/drawing/2014/main" id="{00000000-0008-0000-0700-00008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32" name="Check Box 140" hidden="1">
              <a:extLst>
                <a:ext uri="{63B3BB69-23CF-44E3-9099-C40C66FF867C}">
                  <a14:compatExt spid="_x0000_s33932"/>
                </a:ext>
                <a:ext uri="{FF2B5EF4-FFF2-40B4-BE49-F238E27FC236}">
                  <a16:creationId xmlns:a16="http://schemas.microsoft.com/office/drawing/2014/main" id="{00000000-0008-0000-0700-00008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33" name="Check Box 141" hidden="1">
              <a:extLst>
                <a:ext uri="{63B3BB69-23CF-44E3-9099-C40C66FF867C}">
                  <a14:compatExt spid="_x0000_s33933"/>
                </a:ext>
                <a:ext uri="{FF2B5EF4-FFF2-40B4-BE49-F238E27FC236}">
                  <a16:creationId xmlns:a16="http://schemas.microsoft.com/office/drawing/2014/main" id="{00000000-0008-0000-0700-00008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34" name="Check Box 142" hidden="1">
              <a:extLst>
                <a:ext uri="{63B3BB69-23CF-44E3-9099-C40C66FF867C}">
                  <a14:compatExt spid="_x0000_s33934"/>
                </a:ext>
                <a:ext uri="{FF2B5EF4-FFF2-40B4-BE49-F238E27FC236}">
                  <a16:creationId xmlns:a16="http://schemas.microsoft.com/office/drawing/2014/main" id="{00000000-0008-0000-0700-00008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35" name="Check Box 143" hidden="1">
              <a:extLst>
                <a:ext uri="{63B3BB69-23CF-44E3-9099-C40C66FF867C}">
                  <a14:compatExt spid="_x0000_s33935"/>
                </a:ext>
                <a:ext uri="{FF2B5EF4-FFF2-40B4-BE49-F238E27FC236}">
                  <a16:creationId xmlns:a16="http://schemas.microsoft.com/office/drawing/2014/main" id="{00000000-0008-0000-0700-00008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36" name="Check Box 144" hidden="1">
              <a:extLst>
                <a:ext uri="{63B3BB69-23CF-44E3-9099-C40C66FF867C}">
                  <a14:compatExt spid="_x0000_s33936"/>
                </a:ext>
                <a:ext uri="{FF2B5EF4-FFF2-40B4-BE49-F238E27FC236}">
                  <a16:creationId xmlns:a16="http://schemas.microsoft.com/office/drawing/2014/main" id="{00000000-0008-0000-0700-00009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37" name="Check Box 145" hidden="1">
              <a:extLst>
                <a:ext uri="{63B3BB69-23CF-44E3-9099-C40C66FF867C}">
                  <a14:compatExt spid="_x0000_s33937"/>
                </a:ext>
                <a:ext uri="{FF2B5EF4-FFF2-40B4-BE49-F238E27FC236}">
                  <a16:creationId xmlns:a16="http://schemas.microsoft.com/office/drawing/2014/main" id="{00000000-0008-0000-0700-00009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38" name="Check Box 146" hidden="1">
              <a:extLst>
                <a:ext uri="{63B3BB69-23CF-44E3-9099-C40C66FF867C}">
                  <a14:compatExt spid="_x0000_s33938"/>
                </a:ext>
                <a:ext uri="{FF2B5EF4-FFF2-40B4-BE49-F238E27FC236}">
                  <a16:creationId xmlns:a16="http://schemas.microsoft.com/office/drawing/2014/main" id="{00000000-0008-0000-0700-00009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39" name="Check Box 147" hidden="1">
              <a:extLst>
                <a:ext uri="{63B3BB69-23CF-44E3-9099-C40C66FF867C}">
                  <a14:compatExt spid="_x0000_s33939"/>
                </a:ext>
                <a:ext uri="{FF2B5EF4-FFF2-40B4-BE49-F238E27FC236}">
                  <a16:creationId xmlns:a16="http://schemas.microsoft.com/office/drawing/2014/main" id="{00000000-0008-0000-0700-00009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40" name="Check Box 148" hidden="1">
              <a:extLst>
                <a:ext uri="{63B3BB69-23CF-44E3-9099-C40C66FF867C}">
                  <a14:compatExt spid="_x0000_s33940"/>
                </a:ext>
                <a:ext uri="{FF2B5EF4-FFF2-40B4-BE49-F238E27FC236}">
                  <a16:creationId xmlns:a16="http://schemas.microsoft.com/office/drawing/2014/main" id="{00000000-0008-0000-0700-00009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41" name="Check Box 149" hidden="1">
              <a:extLst>
                <a:ext uri="{63B3BB69-23CF-44E3-9099-C40C66FF867C}">
                  <a14:compatExt spid="_x0000_s33941"/>
                </a:ext>
                <a:ext uri="{FF2B5EF4-FFF2-40B4-BE49-F238E27FC236}">
                  <a16:creationId xmlns:a16="http://schemas.microsoft.com/office/drawing/2014/main" id="{00000000-0008-0000-0700-00009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42" name="Check Box 150" hidden="1">
              <a:extLst>
                <a:ext uri="{63B3BB69-23CF-44E3-9099-C40C66FF867C}">
                  <a14:compatExt spid="_x0000_s33942"/>
                </a:ext>
                <a:ext uri="{FF2B5EF4-FFF2-40B4-BE49-F238E27FC236}">
                  <a16:creationId xmlns:a16="http://schemas.microsoft.com/office/drawing/2014/main" id="{00000000-0008-0000-0700-00009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43" name="Check Box 151" hidden="1">
              <a:extLst>
                <a:ext uri="{63B3BB69-23CF-44E3-9099-C40C66FF867C}">
                  <a14:compatExt spid="_x0000_s33943"/>
                </a:ext>
                <a:ext uri="{FF2B5EF4-FFF2-40B4-BE49-F238E27FC236}">
                  <a16:creationId xmlns:a16="http://schemas.microsoft.com/office/drawing/2014/main" id="{00000000-0008-0000-0700-00009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44" name="Check Box 152" hidden="1">
              <a:extLst>
                <a:ext uri="{63B3BB69-23CF-44E3-9099-C40C66FF867C}">
                  <a14:compatExt spid="_x0000_s33944"/>
                </a:ext>
                <a:ext uri="{FF2B5EF4-FFF2-40B4-BE49-F238E27FC236}">
                  <a16:creationId xmlns:a16="http://schemas.microsoft.com/office/drawing/2014/main" id="{00000000-0008-0000-0700-00009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45" name="Check Box 153" hidden="1">
              <a:extLst>
                <a:ext uri="{63B3BB69-23CF-44E3-9099-C40C66FF867C}">
                  <a14:compatExt spid="_x0000_s33945"/>
                </a:ext>
                <a:ext uri="{FF2B5EF4-FFF2-40B4-BE49-F238E27FC236}">
                  <a16:creationId xmlns:a16="http://schemas.microsoft.com/office/drawing/2014/main" id="{00000000-0008-0000-0700-00009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46" name="Check Box 154" hidden="1">
              <a:extLst>
                <a:ext uri="{63B3BB69-23CF-44E3-9099-C40C66FF867C}">
                  <a14:compatExt spid="_x0000_s33946"/>
                </a:ext>
                <a:ext uri="{FF2B5EF4-FFF2-40B4-BE49-F238E27FC236}">
                  <a16:creationId xmlns:a16="http://schemas.microsoft.com/office/drawing/2014/main" id="{00000000-0008-0000-0700-00009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47" name="Check Box 155" hidden="1">
              <a:extLst>
                <a:ext uri="{63B3BB69-23CF-44E3-9099-C40C66FF867C}">
                  <a14:compatExt spid="_x0000_s33947"/>
                </a:ext>
                <a:ext uri="{FF2B5EF4-FFF2-40B4-BE49-F238E27FC236}">
                  <a16:creationId xmlns:a16="http://schemas.microsoft.com/office/drawing/2014/main" id="{00000000-0008-0000-0700-00009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48" name="Check Box 156" hidden="1">
              <a:extLst>
                <a:ext uri="{63B3BB69-23CF-44E3-9099-C40C66FF867C}">
                  <a14:compatExt spid="_x0000_s33948"/>
                </a:ext>
                <a:ext uri="{FF2B5EF4-FFF2-40B4-BE49-F238E27FC236}">
                  <a16:creationId xmlns:a16="http://schemas.microsoft.com/office/drawing/2014/main" id="{00000000-0008-0000-0700-00009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49" name="Check Box 157" hidden="1">
              <a:extLst>
                <a:ext uri="{63B3BB69-23CF-44E3-9099-C40C66FF867C}">
                  <a14:compatExt spid="_x0000_s33949"/>
                </a:ext>
                <a:ext uri="{FF2B5EF4-FFF2-40B4-BE49-F238E27FC236}">
                  <a16:creationId xmlns:a16="http://schemas.microsoft.com/office/drawing/2014/main" id="{00000000-0008-0000-0700-00009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50" name="Check Box 158" hidden="1">
              <a:extLst>
                <a:ext uri="{63B3BB69-23CF-44E3-9099-C40C66FF867C}">
                  <a14:compatExt spid="_x0000_s33950"/>
                </a:ext>
                <a:ext uri="{FF2B5EF4-FFF2-40B4-BE49-F238E27FC236}">
                  <a16:creationId xmlns:a16="http://schemas.microsoft.com/office/drawing/2014/main" id="{00000000-0008-0000-0700-00009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51" name="Check Box 159" hidden="1">
              <a:extLst>
                <a:ext uri="{63B3BB69-23CF-44E3-9099-C40C66FF867C}">
                  <a14:compatExt spid="_x0000_s33951"/>
                </a:ext>
                <a:ext uri="{FF2B5EF4-FFF2-40B4-BE49-F238E27FC236}">
                  <a16:creationId xmlns:a16="http://schemas.microsoft.com/office/drawing/2014/main" id="{00000000-0008-0000-0700-00009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52" name="Check Box 160" hidden="1">
              <a:extLst>
                <a:ext uri="{63B3BB69-23CF-44E3-9099-C40C66FF867C}">
                  <a14:compatExt spid="_x0000_s33952"/>
                </a:ext>
                <a:ext uri="{FF2B5EF4-FFF2-40B4-BE49-F238E27FC236}">
                  <a16:creationId xmlns:a16="http://schemas.microsoft.com/office/drawing/2014/main" id="{00000000-0008-0000-0700-0000A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53" name="Check Box 161" hidden="1">
              <a:extLst>
                <a:ext uri="{63B3BB69-23CF-44E3-9099-C40C66FF867C}">
                  <a14:compatExt spid="_x0000_s33953"/>
                </a:ext>
                <a:ext uri="{FF2B5EF4-FFF2-40B4-BE49-F238E27FC236}">
                  <a16:creationId xmlns:a16="http://schemas.microsoft.com/office/drawing/2014/main" id="{00000000-0008-0000-0700-0000A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54" name="Check Box 162" hidden="1">
              <a:extLst>
                <a:ext uri="{63B3BB69-23CF-44E3-9099-C40C66FF867C}">
                  <a14:compatExt spid="_x0000_s33954"/>
                </a:ext>
                <a:ext uri="{FF2B5EF4-FFF2-40B4-BE49-F238E27FC236}">
                  <a16:creationId xmlns:a16="http://schemas.microsoft.com/office/drawing/2014/main" id="{00000000-0008-0000-0700-0000A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55" name="Check Box 163" hidden="1">
              <a:extLst>
                <a:ext uri="{63B3BB69-23CF-44E3-9099-C40C66FF867C}">
                  <a14:compatExt spid="_x0000_s33955"/>
                </a:ext>
                <a:ext uri="{FF2B5EF4-FFF2-40B4-BE49-F238E27FC236}">
                  <a16:creationId xmlns:a16="http://schemas.microsoft.com/office/drawing/2014/main" id="{00000000-0008-0000-0700-0000A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56" name="Check Box 164" hidden="1">
              <a:extLst>
                <a:ext uri="{63B3BB69-23CF-44E3-9099-C40C66FF867C}">
                  <a14:compatExt spid="_x0000_s33956"/>
                </a:ext>
                <a:ext uri="{FF2B5EF4-FFF2-40B4-BE49-F238E27FC236}">
                  <a16:creationId xmlns:a16="http://schemas.microsoft.com/office/drawing/2014/main" id="{00000000-0008-0000-0700-0000A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57" name="Check Box 165" hidden="1">
              <a:extLst>
                <a:ext uri="{63B3BB69-23CF-44E3-9099-C40C66FF867C}">
                  <a14:compatExt spid="_x0000_s33957"/>
                </a:ext>
                <a:ext uri="{FF2B5EF4-FFF2-40B4-BE49-F238E27FC236}">
                  <a16:creationId xmlns:a16="http://schemas.microsoft.com/office/drawing/2014/main" id="{00000000-0008-0000-0700-0000A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58" name="Check Box 166" hidden="1">
              <a:extLst>
                <a:ext uri="{63B3BB69-23CF-44E3-9099-C40C66FF867C}">
                  <a14:compatExt spid="_x0000_s33958"/>
                </a:ext>
                <a:ext uri="{FF2B5EF4-FFF2-40B4-BE49-F238E27FC236}">
                  <a16:creationId xmlns:a16="http://schemas.microsoft.com/office/drawing/2014/main" id="{00000000-0008-0000-0700-0000A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59" name="Check Box 167" hidden="1">
              <a:extLst>
                <a:ext uri="{63B3BB69-23CF-44E3-9099-C40C66FF867C}">
                  <a14:compatExt spid="_x0000_s33959"/>
                </a:ext>
                <a:ext uri="{FF2B5EF4-FFF2-40B4-BE49-F238E27FC236}">
                  <a16:creationId xmlns:a16="http://schemas.microsoft.com/office/drawing/2014/main" id="{00000000-0008-0000-0700-0000A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246</xdr:row>
          <xdr:rowOff>123825</xdr:rowOff>
        </xdr:from>
        <xdr:to>
          <xdr:col>20</xdr:col>
          <xdr:colOff>180975</xdr:colOff>
          <xdr:row>246</xdr:row>
          <xdr:rowOff>361950</xdr:rowOff>
        </xdr:to>
        <xdr:sp macro="" textlink="">
          <xdr:nvSpPr>
            <xdr:cNvPr id="33960" name="Check Box 168" hidden="1">
              <a:extLst>
                <a:ext uri="{63B3BB69-23CF-44E3-9099-C40C66FF867C}">
                  <a14:compatExt spid="_x0000_s33960"/>
                </a:ext>
                <a:ext uri="{FF2B5EF4-FFF2-40B4-BE49-F238E27FC236}">
                  <a16:creationId xmlns:a16="http://schemas.microsoft.com/office/drawing/2014/main" id="{00000000-0008-0000-0700-0000A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250</xdr:row>
          <xdr:rowOff>123825</xdr:rowOff>
        </xdr:from>
        <xdr:to>
          <xdr:col>20</xdr:col>
          <xdr:colOff>180975</xdr:colOff>
          <xdr:row>250</xdr:row>
          <xdr:rowOff>361950</xdr:rowOff>
        </xdr:to>
        <xdr:sp macro="" textlink="">
          <xdr:nvSpPr>
            <xdr:cNvPr id="33961" name="Check Box 169" hidden="1">
              <a:extLst>
                <a:ext uri="{63B3BB69-23CF-44E3-9099-C40C66FF867C}">
                  <a14:compatExt spid="_x0000_s33961"/>
                </a:ext>
                <a:ext uri="{FF2B5EF4-FFF2-40B4-BE49-F238E27FC236}">
                  <a16:creationId xmlns:a16="http://schemas.microsoft.com/office/drawing/2014/main" id="{00000000-0008-0000-0700-0000A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9525</xdr:colOff>
      <xdr:row>17</xdr:row>
      <xdr:rowOff>0</xdr:rowOff>
    </xdr:from>
    <xdr:to>
      <xdr:col>32</xdr:col>
      <xdr:colOff>190500</xdr:colOff>
      <xdr:row>37</xdr:row>
      <xdr:rowOff>0</xdr:rowOff>
    </xdr:to>
    <xdr:cxnSp macro="">
      <xdr:nvCxnSpPr>
        <xdr:cNvPr id="2" name="直線コネクタ 1">
          <a:extLst>
            <a:ext uri="{FF2B5EF4-FFF2-40B4-BE49-F238E27FC236}">
              <a16:creationId xmlns:a16="http://schemas.microsoft.com/office/drawing/2014/main" id="{00000000-0008-0000-1100-000002000000}"/>
            </a:ext>
          </a:extLst>
        </xdr:cNvPr>
        <xdr:cNvCxnSpPr/>
      </xdr:nvCxnSpPr>
      <xdr:spPr bwMode="auto">
        <a:xfrm flipV="1">
          <a:off x="209550" y="4010025"/>
          <a:ext cx="6381750" cy="4400550"/>
        </a:xfrm>
        <a:prstGeom prst="line">
          <a:avLst/>
        </a:prstGeom>
        <a:ln w="6350">
          <a:solidFill>
            <a:sysClr val="windowText" lastClr="000000"/>
          </a:solidFill>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198664</xdr:colOff>
      <xdr:row>40</xdr:row>
      <xdr:rowOff>9525</xdr:rowOff>
    </xdr:from>
    <xdr:to>
      <xdr:col>32</xdr:col>
      <xdr:colOff>171450</xdr:colOff>
      <xdr:row>45</xdr:row>
      <xdr:rowOff>200025</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bwMode="auto">
        <a:xfrm flipV="1">
          <a:off x="198664" y="9048750"/>
          <a:ext cx="6373586" cy="1238250"/>
        </a:xfrm>
        <a:prstGeom prst="line">
          <a:avLst/>
        </a:prstGeom>
        <a:ln w="6350">
          <a:solidFill>
            <a:sysClr val="windowText" lastClr="000000"/>
          </a:solidFill>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17</xdr:row>
      <xdr:rowOff>0</xdr:rowOff>
    </xdr:from>
    <xdr:to>
      <xdr:col>32</xdr:col>
      <xdr:colOff>190500</xdr:colOff>
      <xdr:row>37</xdr:row>
      <xdr:rowOff>0</xdr:rowOff>
    </xdr:to>
    <xdr:cxnSp macro="">
      <xdr:nvCxnSpPr>
        <xdr:cNvPr id="2" name="直線コネクタ 1">
          <a:extLst>
            <a:ext uri="{FF2B5EF4-FFF2-40B4-BE49-F238E27FC236}">
              <a16:creationId xmlns:a16="http://schemas.microsoft.com/office/drawing/2014/main" id="{B83FBCF3-4C87-4E87-B867-79DE04C5562B}"/>
            </a:ext>
          </a:extLst>
        </xdr:cNvPr>
        <xdr:cNvCxnSpPr/>
      </xdr:nvCxnSpPr>
      <xdr:spPr bwMode="auto">
        <a:xfrm flipV="1">
          <a:off x="209550" y="3990975"/>
          <a:ext cx="6381750" cy="4400550"/>
        </a:xfrm>
        <a:prstGeom prst="line">
          <a:avLst/>
        </a:prstGeom>
        <a:ln w="6350">
          <a:solidFill>
            <a:sysClr val="windowText" lastClr="000000"/>
          </a:solidFill>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198664</xdr:colOff>
      <xdr:row>40</xdr:row>
      <xdr:rowOff>9525</xdr:rowOff>
    </xdr:from>
    <xdr:to>
      <xdr:col>32</xdr:col>
      <xdr:colOff>171450</xdr:colOff>
      <xdr:row>45</xdr:row>
      <xdr:rowOff>200025</xdr:rowOff>
    </xdr:to>
    <xdr:cxnSp macro="">
      <xdr:nvCxnSpPr>
        <xdr:cNvPr id="3" name="直線コネクタ 2">
          <a:extLst>
            <a:ext uri="{FF2B5EF4-FFF2-40B4-BE49-F238E27FC236}">
              <a16:creationId xmlns:a16="http://schemas.microsoft.com/office/drawing/2014/main" id="{C336111D-A438-4DD5-B8D9-4E5DCA9C508C}"/>
            </a:ext>
          </a:extLst>
        </xdr:cNvPr>
        <xdr:cNvCxnSpPr/>
      </xdr:nvCxnSpPr>
      <xdr:spPr bwMode="auto">
        <a:xfrm flipV="1">
          <a:off x="198664" y="9029700"/>
          <a:ext cx="6373586" cy="1238250"/>
        </a:xfrm>
        <a:prstGeom prst="line">
          <a:avLst/>
        </a:prstGeom>
        <a:ln w="6350">
          <a:solidFill>
            <a:sysClr val="windowText" lastClr="000000"/>
          </a:solidFill>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124948</xdr:colOff>
      <xdr:row>1</xdr:row>
      <xdr:rowOff>2443</xdr:rowOff>
    </xdr:from>
    <xdr:to>
      <xdr:col>14</xdr:col>
      <xdr:colOff>1263956</xdr:colOff>
      <xdr:row>2</xdr:row>
      <xdr:rowOff>118209</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496423" y="145318"/>
          <a:ext cx="4910908" cy="2586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ＭＳ Ｐ明朝" panose="02020600040205080304" pitchFamily="18" charset="-128"/>
              <a:ea typeface="ＭＳ Ｐ明朝" panose="02020600040205080304" pitchFamily="18" charset="-128"/>
            </a:rPr>
            <a:t>連携企業登録に当たっての表明書</a:t>
          </a:r>
        </a:p>
      </xdr:txBody>
    </xdr:sp>
    <xdr:clientData/>
  </xdr:twoCellAnchor>
  <xdr:twoCellAnchor>
    <xdr:from>
      <xdr:col>17</xdr:col>
      <xdr:colOff>303774</xdr:colOff>
      <xdr:row>22</xdr:row>
      <xdr:rowOff>161925</xdr:rowOff>
    </xdr:from>
    <xdr:to>
      <xdr:col>22</xdr:col>
      <xdr:colOff>581025</xdr:colOff>
      <xdr:row>24</xdr:row>
      <xdr:rowOff>127977</xdr:rowOff>
    </xdr:to>
    <xdr:sp macro="" textlink="">
      <xdr:nvSpPr>
        <xdr:cNvPr id="4" name="四角形吹き出し 1">
          <a:extLst>
            <a:ext uri="{FF2B5EF4-FFF2-40B4-BE49-F238E27FC236}">
              <a16:creationId xmlns:a16="http://schemas.microsoft.com/office/drawing/2014/main" id="{00000000-0008-0000-1300-000004000000}"/>
            </a:ext>
          </a:extLst>
        </xdr:cNvPr>
        <xdr:cNvSpPr>
          <a:spLocks noChangeArrowheads="1"/>
        </xdr:cNvSpPr>
      </xdr:nvSpPr>
      <xdr:spPr bwMode="auto">
        <a:xfrm>
          <a:off x="6456924" y="4400550"/>
          <a:ext cx="3563376" cy="366102"/>
        </a:xfrm>
        <a:prstGeom prst="wedgeRectCallout">
          <a:avLst>
            <a:gd name="adj1" fmla="val -56518"/>
            <a:gd name="adj2" fmla="val -20860"/>
          </a:avLst>
        </a:prstGeom>
        <a:solidFill>
          <a:schemeClr val="bg1"/>
        </a:solidFill>
        <a:ln w="9525">
          <a:solidFill>
            <a:srgbClr val="FF0000"/>
          </a:solidFill>
          <a:miter lim="800000"/>
          <a:headEnd/>
          <a:tailEnd/>
        </a:ln>
      </xdr:spPr>
      <xdr:txBody>
        <a:bodyPr vert="horz" wrap="square" lIns="91440" tIns="45720" rIns="91440" bIns="45720" numCol="1" anchor="ctr"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fontAlgn="base">
            <a:spcBef>
              <a:spcPct val="0"/>
            </a:spcBef>
            <a:spcAft>
              <a:spcPct val="0"/>
            </a:spcAft>
          </a:pPr>
          <a:r>
            <a:rPr lang="ja-JP" altLang="en-US" sz="1050">
              <a:solidFill>
                <a:srgbClr val="FF0000"/>
              </a:solidFill>
              <a:latin typeface="BIZ UDPゴシック" panose="020B0400000000000000" pitchFamily="50" charset="-128"/>
              <a:ea typeface="BIZ UDPゴシック" panose="020B0400000000000000" pitchFamily="50" charset="-128"/>
              <a:cs typeface="Meiryo UI" panose="020B0604030504040204" pitchFamily="50" charset="-128"/>
            </a:rPr>
            <a:t>ア～ウのすべてにチェックを入れること（エ～オは任意）</a:t>
          </a:r>
          <a:endParaRPr lang="en-US" altLang="ja-JP" sz="1050">
            <a:solidFill>
              <a:srgbClr val="FF0000"/>
            </a:solidFill>
            <a:latin typeface="BIZ UDPゴシック" panose="020B0400000000000000" pitchFamily="50" charset="-128"/>
            <a:ea typeface="BIZ UDPゴシック" panose="020B0400000000000000" pitchFamily="50" charset="-128"/>
            <a:cs typeface="Meiryo UI" panose="020B0604030504040204" pitchFamily="50" charset="-128"/>
          </a:endParaRPr>
        </a:p>
      </xdr:txBody>
    </xdr:sp>
    <xdr:clientData fPrintsWithSheet="0"/>
  </xdr:twoCellAnchor>
  <mc:AlternateContent xmlns:mc="http://schemas.openxmlformats.org/markup-compatibility/2006">
    <mc:Choice xmlns:a14="http://schemas.microsoft.com/office/drawing/2010/main" Requires="a14">
      <xdr:twoCellAnchor>
        <xdr:from>
          <xdr:col>3</xdr:col>
          <xdr:colOff>104775</xdr:colOff>
          <xdr:row>66</xdr:row>
          <xdr:rowOff>0</xdr:rowOff>
        </xdr:from>
        <xdr:to>
          <xdr:col>3</xdr:col>
          <xdr:colOff>257175</xdr:colOff>
          <xdr:row>66</xdr:row>
          <xdr:rowOff>0</xdr:rowOff>
        </xdr:to>
        <xdr:sp macro="" textlink="">
          <xdr:nvSpPr>
            <xdr:cNvPr id="18437" name="CheckBox15" hidden="1">
              <a:extLst>
                <a:ext uri="{63B3BB69-23CF-44E3-9099-C40C66FF867C}">
                  <a14:compatExt spid="_x0000_s18437"/>
                </a:ext>
                <a:ext uri="{FF2B5EF4-FFF2-40B4-BE49-F238E27FC236}">
                  <a16:creationId xmlns:a16="http://schemas.microsoft.com/office/drawing/2014/main" id="{00000000-0008-0000-1000-000005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60</xdr:row>
          <xdr:rowOff>0</xdr:rowOff>
        </xdr:from>
        <xdr:to>
          <xdr:col>3</xdr:col>
          <xdr:colOff>9525</xdr:colOff>
          <xdr:row>60</xdr:row>
          <xdr:rowOff>0</xdr:rowOff>
        </xdr:to>
        <xdr:sp macro="" textlink="">
          <xdr:nvSpPr>
            <xdr:cNvPr id="18442" name="CheckBox8" hidden="1">
              <a:extLst>
                <a:ext uri="{63B3BB69-23CF-44E3-9099-C40C66FF867C}">
                  <a14:compatExt spid="_x0000_s18442"/>
                </a:ext>
                <a:ext uri="{FF2B5EF4-FFF2-40B4-BE49-F238E27FC236}">
                  <a16:creationId xmlns:a16="http://schemas.microsoft.com/office/drawing/2014/main" id="{00000000-0008-0000-1000-00000A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60</xdr:row>
          <xdr:rowOff>0</xdr:rowOff>
        </xdr:from>
        <xdr:to>
          <xdr:col>3</xdr:col>
          <xdr:colOff>9525</xdr:colOff>
          <xdr:row>60</xdr:row>
          <xdr:rowOff>0</xdr:rowOff>
        </xdr:to>
        <xdr:sp macro="" textlink="">
          <xdr:nvSpPr>
            <xdr:cNvPr id="18449" name="CheckBox2" hidden="1">
              <a:extLst>
                <a:ext uri="{63B3BB69-23CF-44E3-9099-C40C66FF867C}">
                  <a14:compatExt spid="_x0000_s18449"/>
                </a:ext>
                <a:ext uri="{FF2B5EF4-FFF2-40B4-BE49-F238E27FC236}">
                  <a16:creationId xmlns:a16="http://schemas.microsoft.com/office/drawing/2014/main" id="{00000000-0008-0000-1000-0000114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0</xdr:rowOff>
        </xdr:from>
        <xdr:to>
          <xdr:col>2</xdr:col>
          <xdr:colOff>19050</xdr:colOff>
          <xdr:row>20</xdr:row>
          <xdr:rowOff>9525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1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21</xdr:row>
          <xdr:rowOff>0</xdr:rowOff>
        </xdr:from>
        <xdr:to>
          <xdr:col>3</xdr:col>
          <xdr:colOff>38100</xdr:colOff>
          <xdr:row>22</xdr:row>
          <xdr:rowOff>9525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1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22</xdr:row>
          <xdr:rowOff>0</xdr:rowOff>
        </xdr:from>
        <xdr:to>
          <xdr:col>3</xdr:col>
          <xdr:colOff>38100</xdr:colOff>
          <xdr:row>22</xdr:row>
          <xdr:rowOff>238125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1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0</xdr:rowOff>
        </xdr:from>
        <xdr:to>
          <xdr:col>2</xdr:col>
          <xdr:colOff>19050</xdr:colOff>
          <xdr:row>24</xdr:row>
          <xdr:rowOff>238125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1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xdr:row>
          <xdr:rowOff>0</xdr:rowOff>
        </xdr:from>
        <xdr:to>
          <xdr:col>11</xdr:col>
          <xdr:colOff>38100</xdr:colOff>
          <xdr:row>24</xdr:row>
          <xdr:rowOff>238125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1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31</xdr:row>
          <xdr:rowOff>0</xdr:rowOff>
        </xdr:from>
        <xdr:to>
          <xdr:col>3</xdr:col>
          <xdr:colOff>38100</xdr:colOff>
          <xdr:row>32</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1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34</xdr:row>
          <xdr:rowOff>0</xdr:rowOff>
        </xdr:from>
        <xdr:to>
          <xdr:col>3</xdr:col>
          <xdr:colOff>38100</xdr:colOff>
          <xdr:row>35</xdr:row>
          <xdr:rowOff>19050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1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42</xdr:row>
          <xdr:rowOff>0</xdr:rowOff>
        </xdr:from>
        <xdr:to>
          <xdr:col>3</xdr:col>
          <xdr:colOff>38100</xdr:colOff>
          <xdr:row>43</xdr:row>
          <xdr:rowOff>9525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1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45</xdr:row>
          <xdr:rowOff>0</xdr:rowOff>
        </xdr:from>
        <xdr:to>
          <xdr:col>3</xdr:col>
          <xdr:colOff>38100</xdr:colOff>
          <xdr:row>46</xdr:row>
          <xdr:rowOff>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1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48</xdr:row>
          <xdr:rowOff>0</xdr:rowOff>
        </xdr:from>
        <xdr:to>
          <xdr:col>3</xdr:col>
          <xdr:colOff>38100</xdr:colOff>
          <xdr:row>48</xdr:row>
          <xdr:rowOff>238125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1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51</xdr:row>
          <xdr:rowOff>0</xdr:rowOff>
        </xdr:from>
        <xdr:to>
          <xdr:col>3</xdr:col>
          <xdr:colOff>38100</xdr:colOff>
          <xdr:row>52</xdr:row>
          <xdr:rowOff>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1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54</xdr:row>
          <xdr:rowOff>0</xdr:rowOff>
        </xdr:from>
        <xdr:to>
          <xdr:col>3</xdr:col>
          <xdr:colOff>38100</xdr:colOff>
          <xdr:row>55</xdr:row>
          <xdr:rowOff>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1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57</xdr:row>
          <xdr:rowOff>0</xdr:rowOff>
        </xdr:from>
        <xdr:to>
          <xdr:col>3</xdr:col>
          <xdr:colOff>38100</xdr:colOff>
          <xdr:row>58</xdr:row>
          <xdr:rowOff>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1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xdr:row>
          <xdr:rowOff>0</xdr:rowOff>
        </xdr:from>
        <xdr:to>
          <xdr:col>2</xdr:col>
          <xdr:colOff>19050</xdr:colOff>
          <xdr:row>65</xdr:row>
          <xdr:rowOff>28575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1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67</xdr:row>
          <xdr:rowOff>0</xdr:rowOff>
        </xdr:from>
        <xdr:to>
          <xdr:col>3</xdr:col>
          <xdr:colOff>38100</xdr:colOff>
          <xdr:row>68</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1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71</xdr:row>
          <xdr:rowOff>0</xdr:rowOff>
        </xdr:from>
        <xdr:to>
          <xdr:col>3</xdr:col>
          <xdr:colOff>38100</xdr:colOff>
          <xdr:row>71</xdr:row>
          <xdr:rowOff>238125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1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75</xdr:row>
          <xdr:rowOff>0</xdr:rowOff>
        </xdr:from>
        <xdr:to>
          <xdr:col>3</xdr:col>
          <xdr:colOff>38100</xdr:colOff>
          <xdr:row>75</xdr:row>
          <xdr:rowOff>238125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1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79</xdr:row>
          <xdr:rowOff>0</xdr:rowOff>
        </xdr:from>
        <xdr:to>
          <xdr:col>3</xdr:col>
          <xdr:colOff>38100</xdr:colOff>
          <xdr:row>80</xdr:row>
          <xdr:rowOff>9525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1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83</xdr:row>
          <xdr:rowOff>0</xdr:rowOff>
        </xdr:from>
        <xdr:to>
          <xdr:col>3</xdr:col>
          <xdr:colOff>38100</xdr:colOff>
          <xdr:row>84</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1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87</xdr:row>
          <xdr:rowOff>0</xdr:rowOff>
        </xdr:from>
        <xdr:to>
          <xdr:col>2</xdr:col>
          <xdr:colOff>19050</xdr:colOff>
          <xdr:row>88</xdr:row>
          <xdr:rowOff>9525</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1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89</xdr:row>
          <xdr:rowOff>0</xdr:rowOff>
        </xdr:from>
        <xdr:to>
          <xdr:col>3</xdr:col>
          <xdr:colOff>38100</xdr:colOff>
          <xdr:row>90</xdr:row>
          <xdr:rowOff>9525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1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93</xdr:row>
          <xdr:rowOff>0</xdr:rowOff>
        </xdr:from>
        <xdr:to>
          <xdr:col>3</xdr:col>
          <xdr:colOff>38100</xdr:colOff>
          <xdr:row>94</xdr:row>
          <xdr:rowOff>19050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1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97</xdr:row>
          <xdr:rowOff>57150</xdr:rowOff>
        </xdr:from>
        <xdr:to>
          <xdr:col>3</xdr:col>
          <xdr:colOff>38100</xdr:colOff>
          <xdr:row>99</xdr:row>
          <xdr:rowOff>19050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1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101</xdr:row>
          <xdr:rowOff>104775</xdr:rowOff>
        </xdr:from>
        <xdr:to>
          <xdr:col>3</xdr:col>
          <xdr:colOff>38100</xdr:colOff>
          <xdr:row>103</xdr:row>
          <xdr:rowOff>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1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105</xdr:row>
          <xdr:rowOff>66675</xdr:rowOff>
        </xdr:from>
        <xdr:to>
          <xdr:col>3</xdr:col>
          <xdr:colOff>38100</xdr:colOff>
          <xdr:row>106</xdr:row>
          <xdr:rowOff>190500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1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108</xdr:row>
          <xdr:rowOff>85725</xdr:rowOff>
        </xdr:from>
        <xdr:to>
          <xdr:col>3</xdr:col>
          <xdr:colOff>38100</xdr:colOff>
          <xdr:row>110</xdr:row>
          <xdr:rowOff>28575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1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112</xdr:row>
          <xdr:rowOff>171450</xdr:rowOff>
        </xdr:from>
        <xdr:to>
          <xdr:col>2</xdr:col>
          <xdr:colOff>57150</xdr:colOff>
          <xdr:row>114</xdr:row>
          <xdr:rowOff>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1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125</xdr:row>
          <xdr:rowOff>0</xdr:rowOff>
        </xdr:from>
        <xdr:to>
          <xdr:col>2</xdr:col>
          <xdr:colOff>47625</xdr:colOff>
          <xdr:row>126</xdr:row>
          <xdr:rowOff>19050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1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0</xdr:row>
          <xdr:rowOff>161925</xdr:rowOff>
        </xdr:from>
        <xdr:to>
          <xdr:col>1</xdr:col>
          <xdr:colOff>504825</xdr:colOff>
          <xdr:row>2</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2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201.xml"/><Relationship Id="rId18" Type="http://schemas.openxmlformats.org/officeDocument/2006/relationships/ctrlProp" Target="../ctrlProps/ctrlProp206.xml"/><Relationship Id="rId26" Type="http://schemas.openxmlformats.org/officeDocument/2006/relationships/ctrlProp" Target="../ctrlProps/ctrlProp214.xml"/><Relationship Id="rId3" Type="http://schemas.openxmlformats.org/officeDocument/2006/relationships/vmlDrawing" Target="../drawings/vmlDrawing6.vml"/><Relationship Id="rId21" Type="http://schemas.openxmlformats.org/officeDocument/2006/relationships/ctrlProp" Target="../ctrlProps/ctrlProp209.xml"/><Relationship Id="rId34" Type="http://schemas.openxmlformats.org/officeDocument/2006/relationships/ctrlProp" Target="../ctrlProps/ctrlProp222.xml"/><Relationship Id="rId7" Type="http://schemas.openxmlformats.org/officeDocument/2006/relationships/control" Target="../activeX/activeX3.xml"/><Relationship Id="rId12" Type="http://schemas.openxmlformats.org/officeDocument/2006/relationships/ctrlProp" Target="../ctrlProps/ctrlProp200.xml"/><Relationship Id="rId17" Type="http://schemas.openxmlformats.org/officeDocument/2006/relationships/ctrlProp" Target="../ctrlProps/ctrlProp205.xml"/><Relationship Id="rId25" Type="http://schemas.openxmlformats.org/officeDocument/2006/relationships/ctrlProp" Target="../ctrlProps/ctrlProp213.xml"/><Relationship Id="rId33" Type="http://schemas.openxmlformats.org/officeDocument/2006/relationships/ctrlProp" Target="../ctrlProps/ctrlProp221.xml"/><Relationship Id="rId2" Type="http://schemas.openxmlformats.org/officeDocument/2006/relationships/drawing" Target="../drawings/drawing6.xml"/><Relationship Id="rId16" Type="http://schemas.openxmlformats.org/officeDocument/2006/relationships/ctrlProp" Target="../ctrlProps/ctrlProp204.xml"/><Relationship Id="rId20" Type="http://schemas.openxmlformats.org/officeDocument/2006/relationships/ctrlProp" Target="../ctrlProps/ctrlProp208.xml"/><Relationship Id="rId29" Type="http://schemas.openxmlformats.org/officeDocument/2006/relationships/ctrlProp" Target="../ctrlProps/ctrlProp217.xml"/><Relationship Id="rId1" Type="http://schemas.openxmlformats.org/officeDocument/2006/relationships/printerSettings" Target="../printerSettings/printerSettings17.bin"/><Relationship Id="rId6" Type="http://schemas.openxmlformats.org/officeDocument/2006/relationships/control" Target="../activeX/activeX2.xml"/><Relationship Id="rId11" Type="http://schemas.openxmlformats.org/officeDocument/2006/relationships/ctrlProp" Target="../ctrlProps/ctrlProp199.xml"/><Relationship Id="rId24" Type="http://schemas.openxmlformats.org/officeDocument/2006/relationships/ctrlProp" Target="../ctrlProps/ctrlProp212.xml"/><Relationship Id="rId32" Type="http://schemas.openxmlformats.org/officeDocument/2006/relationships/ctrlProp" Target="../ctrlProps/ctrlProp220.xml"/><Relationship Id="rId5" Type="http://schemas.openxmlformats.org/officeDocument/2006/relationships/image" Target="../media/image1.emf"/><Relationship Id="rId15" Type="http://schemas.openxmlformats.org/officeDocument/2006/relationships/ctrlProp" Target="../ctrlProps/ctrlProp203.xml"/><Relationship Id="rId23" Type="http://schemas.openxmlformats.org/officeDocument/2006/relationships/ctrlProp" Target="../ctrlProps/ctrlProp211.xml"/><Relationship Id="rId28" Type="http://schemas.openxmlformats.org/officeDocument/2006/relationships/ctrlProp" Target="../ctrlProps/ctrlProp216.xml"/><Relationship Id="rId36" Type="http://schemas.openxmlformats.org/officeDocument/2006/relationships/ctrlProp" Target="../ctrlProps/ctrlProp224.xml"/><Relationship Id="rId10" Type="http://schemas.openxmlformats.org/officeDocument/2006/relationships/ctrlProp" Target="../ctrlProps/ctrlProp198.xml"/><Relationship Id="rId19" Type="http://schemas.openxmlformats.org/officeDocument/2006/relationships/ctrlProp" Target="../ctrlProps/ctrlProp207.xml"/><Relationship Id="rId31" Type="http://schemas.openxmlformats.org/officeDocument/2006/relationships/ctrlProp" Target="../ctrlProps/ctrlProp219.xml"/><Relationship Id="rId4" Type="http://schemas.openxmlformats.org/officeDocument/2006/relationships/control" Target="../activeX/activeX1.xml"/><Relationship Id="rId9" Type="http://schemas.openxmlformats.org/officeDocument/2006/relationships/ctrlProp" Target="../ctrlProps/ctrlProp197.xml"/><Relationship Id="rId14" Type="http://schemas.openxmlformats.org/officeDocument/2006/relationships/ctrlProp" Target="../ctrlProps/ctrlProp202.xml"/><Relationship Id="rId22" Type="http://schemas.openxmlformats.org/officeDocument/2006/relationships/ctrlProp" Target="../ctrlProps/ctrlProp210.xml"/><Relationship Id="rId27" Type="http://schemas.openxmlformats.org/officeDocument/2006/relationships/ctrlProp" Target="../ctrlProps/ctrlProp215.xml"/><Relationship Id="rId30" Type="http://schemas.openxmlformats.org/officeDocument/2006/relationships/ctrlProp" Target="../ctrlProps/ctrlProp218.xml"/><Relationship Id="rId35" Type="http://schemas.openxmlformats.org/officeDocument/2006/relationships/ctrlProp" Target="../ctrlProps/ctrlProp223.xml"/><Relationship Id="rId8" Type="http://schemas.openxmlformats.org/officeDocument/2006/relationships/image" Target="../media/image2.emf"/></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9.bin"/><Relationship Id="rId4" Type="http://schemas.openxmlformats.org/officeDocument/2006/relationships/ctrlProp" Target="../ctrlProps/ctrlProp22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6.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42.xml"/><Relationship Id="rId21" Type="http://schemas.openxmlformats.org/officeDocument/2006/relationships/ctrlProp" Target="../ctrlProps/ctrlProp46.xml"/><Relationship Id="rId42" Type="http://schemas.openxmlformats.org/officeDocument/2006/relationships/ctrlProp" Target="../ctrlProps/ctrlProp67.xml"/><Relationship Id="rId63" Type="http://schemas.openxmlformats.org/officeDocument/2006/relationships/ctrlProp" Target="../ctrlProps/ctrlProp88.xml"/><Relationship Id="rId84" Type="http://schemas.openxmlformats.org/officeDocument/2006/relationships/ctrlProp" Target="../ctrlProps/ctrlProp109.xml"/><Relationship Id="rId138" Type="http://schemas.openxmlformats.org/officeDocument/2006/relationships/ctrlProp" Target="../ctrlProps/ctrlProp163.xml"/><Relationship Id="rId159" Type="http://schemas.openxmlformats.org/officeDocument/2006/relationships/ctrlProp" Target="../ctrlProps/ctrlProp184.xml"/><Relationship Id="rId170" Type="http://schemas.openxmlformats.org/officeDocument/2006/relationships/ctrlProp" Target="../ctrlProps/ctrlProp195.xml"/><Relationship Id="rId107" Type="http://schemas.openxmlformats.org/officeDocument/2006/relationships/ctrlProp" Target="../ctrlProps/ctrlProp132.xml"/><Relationship Id="rId11" Type="http://schemas.openxmlformats.org/officeDocument/2006/relationships/ctrlProp" Target="../ctrlProps/ctrlProp36.xml"/><Relationship Id="rId32" Type="http://schemas.openxmlformats.org/officeDocument/2006/relationships/ctrlProp" Target="../ctrlProps/ctrlProp57.xml"/><Relationship Id="rId53" Type="http://schemas.openxmlformats.org/officeDocument/2006/relationships/ctrlProp" Target="../ctrlProps/ctrlProp78.xml"/><Relationship Id="rId74" Type="http://schemas.openxmlformats.org/officeDocument/2006/relationships/ctrlProp" Target="../ctrlProps/ctrlProp99.xml"/><Relationship Id="rId128" Type="http://schemas.openxmlformats.org/officeDocument/2006/relationships/ctrlProp" Target="../ctrlProps/ctrlProp153.xml"/><Relationship Id="rId149" Type="http://schemas.openxmlformats.org/officeDocument/2006/relationships/ctrlProp" Target="../ctrlProps/ctrlProp174.xml"/><Relationship Id="rId5" Type="http://schemas.openxmlformats.org/officeDocument/2006/relationships/ctrlProp" Target="../ctrlProps/ctrlProp30.xml"/><Relationship Id="rId95" Type="http://schemas.openxmlformats.org/officeDocument/2006/relationships/ctrlProp" Target="../ctrlProps/ctrlProp120.xml"/><Relationship Id="rId160" Type="http://schemas.openxmlformats.org/officeDocument/2006/relationships/ctrlProp" Target="../ctrlProps/ctrlProp185.xml"/><Relationship Id="rId22" Type="http://schemas.openxmlformats.org/officeDocument/2006/relationships/ctrlProp" Target="../ctrlProps/ctrlProp47.xml"/><Relationship Id="rId43" Type="http://schemas.openxmlformats.org/officeDocument/2006/relationships/ctrlProp" Target="../ctrlProps/ctrlProp68.xml"/><Relationship Id="rId64" Type="http://schemas.openxmlformats.org/officeDocument/2006/relationships/ctrlProp" Target="../ctrlProps/ctrlProp89.xml"/><Relationship Id="rId118" Type="http://schemas.openxmlformats.org/officeDocument/2006/relationships/ctrlProp" Target="../ctrlProps/ctrlProp143.xml"/><Relationship Id="rId139" Type="http://schemas.openxmlformats.org/officeDocument/2006/relationships/ctrlProp" Target="../ctrlProps/ctrlProp164.xml"/><Relationship Id="rId85" Type="http://schemas.openxmlformats.org/officeDocument/2006/relationships/ctrlProp" Target="../ctrlProps/ctrlProp110.xml"/><Relationship Id="rId150" Type="http://schemas.openxmlformats.org/officeDocument/2006/relationships/ctrlProp" Target="../ctrlProps/ctrlProp175.xml"/><Relationship Id="rId171" Type="http://schemas.openxmlformats.org/officeDocument/2006/relationships/ctrlProp" Target="../ctrlProps/ctrlProp196.xml"/><Relationship Id="rId12" Type="http://schemas.openxmlformats.org/officeDocument/2006/relationships/ctrlProp" Target="../ctrlProps/ctrlProp37.xml"/><Relationship Id="rId33" Type="http://schemas.openxmlformats.org/officeDocument/2006/relationships/ctrlProp" Target="../ctrlProps/ctrlProp58.xml"/><Relationship Id="rId108" Type="http://schemas.openxmlformats.org/officeDocument/2006/relationships/ctrlProp" Target="../ctrlProps/ctrlProp133.xml"/><Relationship Id="rId129" Type="http://schemas.openxmlformats.org/officeDocument/2006/relationships/ctrlProp" Target="../ctrlProps/ctrlProp154.xml"/><Relationship Id="rId54" Type="http://schemas.openxmlformats.org/officeDocument/2006/relationships/ctrlProp" Target="../ctrlProps/ctrlProp79.xml"/><Relationship Id="rId70" Type="http://schemas.openxmlformats.org/officeDocument/2006/relationships/ctrlProp" Target="../ctrlProps/ctrlProp95.xml"/><Relationship Id="rId75" Type="http://schemas.openxmlformats.org/officeDocument/2006/relationships/ctrlProp" Target="../ctrlProps/ctrlProp100.xml"/><Relationship Id="rId91" Type="http://schemas.openxmlformats.org/officeDocument/2006/relationships/ctrlProp" Target="../ctrlProps/ctrlProp116.xml"/><Relationship Id="rId96" Type="http://schemas.openxmlformats.org/officeDocument/2006/relationships/ctrlProp" Target="../ctrlProps/ctrlProp121.xml"/><Relationship Id="rId140" Type="http://schemas.openxmlformats.org/officeDocument/2006/relationships/ctrlProp" Target="../ctrlProps/ctrlProp165.xml"/><Relationship Id="rId145" Type="http://schemas.openxmlformats.org/officeDocument/2006/relationships/ctrlProp" Target="../ctrlProps/ctrlProp170.xml"/><Relationship Id="rId161" Type="http://schemas.openxmlformats.org/officeDocument/2006/relationships/ctrlProp" Target="../ctrlProps/ctrlProp186.xml"/><Relationship Id="rId166" Type="http://schemas.openxmlformats.org/officeDocument/2006/relationships/ctrlProp" Target="../ctrlProps/ctrlProp191.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23" Type="http://schemas.openxmlformats.org/officeDocument/2006/relationships/ctrlProp" Target="../ctrlProps/ctrlProp48.xml"/><Relationship Id="rId28" Type="http://schemas.openxmlformats.org/officeDocument/2006/relationships/ctrlProp" Target="../ctrlProps/ctrlProp53.xml"/><Relationship Id="rId49" Type="http://schemas.openxmlformats.org/officeDocument/2006/relationships/ctrlProp" Target="../ctrlProps/ctrlProp74.xml"/><Relationship Id="rId114" Type="http://schemas.openxmlformats.org/officeDocument/2006/relationships/ctrlProp" Target="../ctrlProps/ctrlProp139.xml"/><Relationship Id="rId119" Type="http://schemas.openxmlformats.org/officeDocument/2006/relationships/ctrlProp" Target="../ctrlProps/ctrlProp144.xml"/><Relationship Id="rId44" Type="http://schemas.openxmlformats.org/officeDocument/2006/relationships/ctrlProp" Target="../ctrlProps/ctrlProp69.xml"/><Relationship Id="rId60" Type="http://schemas.openxmlformats.org/officeDocument/2006/relationships/ctrlProp" Target="../ctrlProps/ctrlProp85.xml"/><Relationship Id="rId65" Type="http://schemas.openxmlformats.org/officeDocument/2006/relationships/ctrlProp" Target="../ctrlProps/ctrlProp90.xml"/><Relationship Id="rId81" Type="http://schemas.openxmlformats.org/officeDocument/2006/relationships/ctrlProp" Target="../ctrlProps/ctrlProp106.xml"/><Relationship Id="rId86" Type="http://schemas.openxmlformats.org/officeDocument/2006/relationships/ctrlProp" Target="../ctrlProps/ctrlProp111.xml"/><Relationship Id="rId130" Type="http://schemas.openxmlformats.org/officeDocument/2006/relationships/ctrlProp" Target="../ctrlProps/ctrlProp155.xml"/><Relationship Id="rId135" Type="http://schemas.openxmlformats.org/officeDocument/2006/relationships/ctrlProp" Target="../ctrlProps/ctrlProp160.xml"/><Relationship Id="rId151" Type="http://schemas.openxmlformats.org/officeDocument/2006/relationships/ctrlProp" Target="../ctrlProps/ctrlProp176.xml"/><Relationship Id="rId156" Type="http://schemas.openxmlformats.org/officeDocument/2006/relationships/ctrlProp" Target="../ctrlProps/ctrlProp181.xml"/><Relationship Id="rId13" Type="http://schemas.openxmlformats.org/officeDocument/2006/relationships/ctrlProp" Target="../ctrlProps/ctrlProp38.xml"/><Relationship Id="rId18" Type="http://schemas.openxmlformats.org/officeDocument/2006/relationships/ctrlProp" Target="../ctrlProps/ctrlProp43.xml"/><Relationship Id="rId39" Type="http://schemas.openxmlformats.org/officeDocument/2006/relationships/ctrlProp" Target="../ctrlProps/ctrlProp64.xml"/><Relationship Id="rId109" Type="http://schemas.openxmlformats.org/officeDocument/2006/relationships/ctrlProp" Target="../ctrlProps/ctrlProp134.xml"/><Relationship Id="rId34" Type="http://schemas.openxmlformats.org/officeDocument/2006/relationships/ctrlProp" Target="../ctrlProps/ctrlProp59.xml"/><Relationship Id="rId50" Type="http://schemas.openxmlformats.org/officeDocument/2006/relationships/ctrlProp" Target="../ctrlProps/ctrlProp75.xml"/><Relationship Id="rId55" Type="http://schemas.openxmlformats.org/officeDocument/2006/relationships/ctrlProp" Target="../ctrlProps/ctrlProp80.xml"/><Relationship Id="rId76" Type="http://schemas.openxmlformats.org/officeDocument/2006/relationships/ctrlProp" Target="../ctrlProps/ctrlProp101.xml"/><Relationship Id="rId97" Type="http://schemas.openxmlformats.org/officeDocument/2006/relationships/ctrlProp" Target="../ctrlProps/ctrlProp122.xml"/><Relationship Id="rId104" Type="http://schemas.openxmlformats.org/officeDocument/2006/relationships/ctrlProp" Target="../ctrlProps/ctrlProp129.xml"/><Relationship Id="rId120" Type="http://schemas.openxmlformats.org/officeDocument/2006/relationships/ctrlProp" Target="../ctrlProps/ctrlProp145.xml"/><Relationship Id="rId125" Type="http://schemas.openxmlformats.org/officeDocument/2006/relationships/ctrlProp" Target="../ctrlProps/ctrlProp150.xml"/><Relationship Id="rId141" Type="http://schemas.openxmlformats.org/officeDocument/2006/relationships/ctrlProp" Target="../ctrlProps/ctrlProp166.xml"/><Relationship Id="rId146" Type="http://schemas.openxmlformats.org/officeDocument/2006/relationships/ctrlProp" Target="../ctrlProps/ctrlProp171.xml"/><Relationship Id="rId167" Type="http://schemas.openxmlformats.org/officeDocument/2006/relationships/ctrlProp" Target="../ctrlProps/ctrlProp192.xml"/><Relationship Id="rId7" Type="http://schemas.openxmlformats.org/officeDocument/2006/relationships/ctrlProp" Target="../ctrlProps/ctrlProp32.xml"/><Relationship Id="rId71" Type="http://schemas.openxmlformats.org/officeDocument/2006/relationships/ctrlProp" Target="../ctrlProps/ctrlProp96.xml"/><Relationship Id="rId92" Type="http://schemas.openxmlformats.org/officeDocument/2006/relationships/ctrlProp" Target="../ctrlProps/ctrlProp117.xml"/><Relationship Id="rId162" Type="http://schemas.openxmlformats.org/officeDocument/2006/relationships/ctrlProp" Target="../ctrlProps/ctrlProp187.xml"/><Relationship Id="rId2" Type="http://schemas.openxmlformats.org/officeDocument/2006/relationships/drawing" Target="../drawings/drawing3.xml"/><Relationship Id="rId29" Type="http://schemas.openxmlformats.org/officeDocument/2006/relationships/ctrlProp" Target="../ctrlProps/ctrlProp54.xml"/><Relationship Id="rId24" Type="http://schemas.openxmlformats.org/officeDocument/2006/relationships/ctrlProp" Target="../ctrlProps/ctrlProp49.xml"/><Relationship Id="rId40" Type="http://schemas.openxmlformats.org/officeDocument/2006/relationships/ctrlProp" Target="../ctrlProps/ctrlProp65.xml"/><Relationship Id="rId45" Type="http://schemas.openxmlformats.org/officeDocument/2006/relationships/ctrlProp" Target="../ctrlProps/ctrlProp70.xml"/><Relationship Id="rId66" Type="http://schemas.openxmlformats.org/officeDocument/2006/relationships/ctrlProp" Target="../ctrlProps/ctrlProp91.xml"/><Relationship Id="rId87" Type="http://schemas.openxmlformats.org/officeDocument/2006/relationships/ctrlProp" Target="../ctrlProps/ctrlProp112.xml"/><Relationship Id="rId110" Type="http://schemas.openxmlformats.org/officeDocument/2006/relationships/ctrlProp" Target="../ctrlProps/ctrlProp135.xml"/><Relationship Id="rId115" Type="http://schemas.openxmlformats.org/officeDocument/2006/relationships/ctrlProp" Target="../ctrlProps/ctrlProp140.xml"/><Relationship Id="rId131" Type="http://schemas.openxmlformats.org/officeDocument/2006/relationships/ctrlProp" Target="../ctrlProps/ctrlProp156.xml"/><Relationship Id="rId136" Type="http://schemas.openxmlformats.org/officeDocument/2006/relationships/ctrlProp" Target="../ctrlProps/ctrlProp161.xml"/><Relationship Id="rId157" Type="http://schemas.openxmlformats.org/officeDocument/2006/relationships/ctrlProp" Target="../ctrlProps/ctrlProp182.xml"/><Relationship Id="rId61" Type="http://schemas.openxmlformats.org/officeDocument/2006/relationships/ctrlProp" Target="../ctrlProps/ctrlProp86.xml"/><Relationship Id="rId82" Type="http://schemas.openxmlformats.org/officeDocument/2006/relationships/ctrlProp" Target="../ctrlProps/ctrlProp107.xml"/><Relationship Id="rId152" Type="http://schemas.openxmlformats.org/officeDocument/2006/relationships/ctrlProp" Target="../ctrlProps/ctrlProp177.xml"/><Relationship Id="rId19" Type="http://schemas.openxmlformats.org/officeDocument/2006/relationships/ctrlProp" Target="../ctrlProps/ctrlProp44.xml"/><Relationship Id="rId14" Type="http://schemas.openxmlformats.org/officeDocument/2006/relationships/ctrlProp" Target="../ctrlProps/ctrlProp39.xml"/><Relationship Id="rId30" Type="http://schemas.openxmlformats.org/officeDocument/2006/relationships/ctrlProp" Target="../ctrlProps/ctrlProp55.xml"/><Relationship Id="rId35" Type="http://schemas.openxmlformats.org/officeDocument/2006/relationships/ctrlProp" Target="../ctrlProps/ctrlProp60.xml"/><Relationship Id="rId56" Type="http://schemas.openxmlformats.org/officeDocument/2006/relationships/ctrlProp" Target="../ctrlProps/ctrlProp81.xml"/><Relationship Id="rId77" Type="http://schemas.openxmlformats.org/officeDocument/2006/relationships/ctrlProp" Target="../ctrlProps/ctrlProp102.xml"/><Relationship Id="rId100" Type="http://schemas.openxmlformats.org/officeDocument/2006/relationships/ctrlProp" Target="../ctrlProps/ctrlProp125.xml"/><Relationship Id="rId105" Type="http://schemas.openxmlformats.org/officeDocument/2006/relationships/ctrlProp" Target="../ctrlProps/ctrlProp130.xml"/><Relationship Id="rId126" Type="http://schemas.openxmlformats.org/officeDocument/2006/relationships/ctrlProp" Target="../ctrlProps/ctrlProp151.xml"/><Relationship Id="rId147" Type="http://schemas.openxmlformats.org/officeDocument/2006/relationships/ctrlProp" Target="../ctrlProps/ctrlProp172.xml"/><Relationship Id="rId168" Type="http://schemas.openxmlformats.org/officeDocument/2006/relationships/ctrlProp" Target="../ctrlProps/ctrlProp193.xml"/><Relationship Id="rId8" Type="http://schemas.openxmlformats.org/officeDocument/2006/relationships/ctrlProp" Target="../ctrlProps/ctrlProp33.xml"/><Relationship Id="rId51" Type="http://schemas.openxmlformats.org/officeDocument/2006/relationships/ctrlProp" Target="../ctrlProps/ctrlProp76.xml"/><Relationship Id="rId72" Type="http://schemas.openxmlformats.org/officeDocument/2006/relationships/ctrlProp" Target="../ctrlProps/ctrlProp97.xml"/><Relationship Id="rId93" Type="http://schemas.openxmlformats.org/officeDocument/2006/relationships/ctrlProp" Target="../ctrlProps/ctrlProp118.xml"/><Relationship Id="rId98" Type="http://schemas.openxmlformats.org/officeDocument/2006/relationships/ctrlProp" Target="../ctrlProps/ctrlProp123.xml"/><Relationship Id="rId121" Type="http://schemas.openxmlformats.org/officeDocument/2006/relationships/ctrlProp" Target="../ctrlProps/ctrlProp146.xml"/><Relationship Id="rId142" Type="http://schemas.openxmlformats.org/officeDocument/2006/relationships/ctrlProp" Target="../ctrlProps/ctrlProp167.xml"/><Relationship Id="rId163" Type="http://schemas.openxmlformats.org/officeDocument/2006/relationships/ctrlProp" Target="../ctrlProps/ctrlProp188.xml"/><Relationship Id="rId3" Type="http://schemas.openxmlformats.org/officeDocument/2006/relationships/vmlDrawing" Target="../drawings/vmlDrawing5.vml"/><Relationship Id="rId25" Type="http://schemas.openxmlformats.org/officeDocument/2006/relationships/ctrlProp" Target="../ctrlProps/ctrlProp50.xml"/><Relationship Id="rId46" Type="http://schemas.openxmlformats.org/officeDocument/2006/relationships/ctrlProp" Target="../ctrlProps/ctrlProp71.xml"/><Relationship Id="rId67" Type="http://schemas.openxmlformats.org/officeDocument/2006/relationships/ctrlProp" Target="../ctrlProps/ctrlProp92.xml"/><Relationship Id="rId116" Type="http://schemas.openxmlformats.org/officeDocument/2006/relationships/ctrlProp" Target="../ctrlProps/ctrlProp141.xml"/><Relationship Id="rId137" Type="http://schemas.openxmlformats.org/officeDocument/2006/relationships/ctrlProp" Target="../ctrlProps/ctrlProp162.xml"/><Relationship Id="rId158" Type="http://schemas.openxmlformats.org/officeDocument/2006/relationships/ctrlProp" Target="../ctrlProps/ctrlProp183.xml"/><Relationship Id="rId20" Type="http://schemas.openxmlformats.org/officeDocument/2006/relationships/ctrlProp" Target="../ctrlProps/ctrlProp45.xml"/><Relationship Id="rId41" Type="http://schemas.openxmlformats.org/officeDocument/2006/relationships/ctrlProp" Target="../ctrlProps/ctrlProp66.xml"/><Relationship Id="rId62" Type="http://schemas.openxmlformats.org/officeDocument/2006/relationships/ctrlProp" Target="../ctrlProps/ctrlProp87.xml"/><Relationship Id="rId83" Type="http://schemas.openxmlformats.org/officeDocument/2006/relationships/ctrlProp" Target="../ctrlProps/ctrlProp108.xml"/><Relationship Id="rId88" Type="http://schemas.openxmlformats.org/officeDocument/2006/relationships/ctrlProp" Target="../ctrlProps/ctrlProp113.xml"/><Relationship Id="rId111" Type="http://schemas.openxmlformats.org/officeDocument/2006/relationships/ctrlProp" Target="../ctrlProps/ctrlProp136.xml"/><Relationship Id="rId132" Type="http://schemas.openxmlformats.org/officeDocument/2006/relationships/ctrlProp" Target="../ctrlProps/ctrlProp157.xml"/><Relationship Id="rId153" Type="http://schemas.openxmlformats.org/officeDocument/2006/relationships/ctrlProp" Target="../ctrlProps/ctrlProp178.xml"/><Relationship Id="rId15" Type="http://schemas.openxmlformats.org/officeDocument/2006/relationships/ctrlProp" Target="../ctrlProps/ctrlProp40.xml"/><Relationship Id="rId36" Type="http://schemas.openxmlformats.org/officeDocument/2006/relationships/ctrlProp" Target="../ctrlProps/ctrlProp61.xml"/><Relationship Id="rId57" Type="http://schemas.openxmlformats.org/officeDocument/2006/relationships/ctrlProp" Target="../ctrlProps/ctrlProp82.xml"/><Relationship Id="rId106" Type="http://schemas.openxmlformats.org/officeDocument/2006/relationships/ctrlProp" Target="../ctrlProps/ctrlProp131.xml"/><Relationship Id="rId127" Type="http://schemas.openxmlformats.org/officeDocument/2006/relationships/ctrlProp" Target="../ctrlProps/ctrlProp152.xml"/><Relationship Id="rId10" Type="http://schemas.openxmlformats.org/officeDocument/2006/relationships/ctrlProp" Target="../ctrlProps/ctrlProp35.xml"/><Relationship Id="rId31" Type="http://schemas.openxmlformats.org/officeDocument/2006/relationships/ctrlProp" Target="../ctrlProps/ctrlProp56.xml"/><Relationship Id="rId52" Type="http://schemas.openxmlformats.org/officeDocument/2006/relationships/ctrlProp" Target="../ctrlProps/ctrlProp77.xml"/><Relationship Id="rId73" Type="http://schemas.openxmlformats.org/officeDocument/2006/relationships/ctrlProp" Target="../ctrlProps/ctrlProp98.xml"/><Relationship Id="rId78" Type="http://schemas.openxmlformats.org/officeDocument/2006/relationships/ctrlProp" Target="../ctrlProps/ctrlProp103.xml"/><Relationship Id="rId94" Type="http://schemas.openxmlformats.org/officeDocument/2006/relationships/ctrlProp" Target="../ctrlProps/ctrlProp119.xml"/><Relationship Id="rId99" Type="http://schemas.openxmlformats.org/officeDocument/2006/relationships/ctrlProp" Target="../ctrlProps/ctrlProp124.xml"/><Relationship Id="rId101" Type="http://schemas.openxmlformats.org/officeDocument/2006/relationships/ctrlProp" Target="../ctrlProps/ctrlProp126.xml"/><Relationship Id="rId122" Type="http://schemas.openxmlformats.org/officeDocument/2006/relationships/ctrlProp" Target="../ctrlProps/ctrlProp147.xml"/><Relationship Id="rId143" Type="http://schemas.openxmlformats.org/officeDocument/2006/relationships/ctrlProp" Target="../ctrlProps/ctrlProp168.xml"/><Relationship Id="rId148" Type="http://schemas.openxmlformats.org/officeDocument/2006/relationships/ctrlProp" Target="../ctrlProps/ctrlProp173.xml"/><Relationship Id="rId164" Type="http://schemas.openxmlformats.org/officeDocument/2006/relationships/ctrlProp" Target="../ctrlProps/ctrlProp189.xml"/><Relationship Id="rId169" Type="http://schemas.openxmlformats.org/officeDocument/2006/relationships/ctrlProp" Target="../ctrlProps/ctrlProp194.xml"/><Relationship Id="rId4" Type="http://schemas.openxmlformats.org/officeDocument/2006/relationships/ctrlProp" Target="../ctrlProps/ctrlProp29.xml"/><Relationship Id="rId9" Type="http://schemas.openxmlformats.org/officeDocument/2006/relationships/ctrlProp" Target="../ctrlProps/ctrlProp34.xml"/><Relationship Id="rId26" Type="http://schemas.openxmlformats.org/officeDocument/2006/relationships/ctrlProp" Target="../ctrlProps/ctrlProp51.xml"/><Relationship Id="rId47" Type="http://schemas.openxmlformats.org/officeDocument/2006/relationships/ctrlProp" Target="../ctrlProps/ctrlProp72.xml"/><Relationship Id="rId68" Type="http://schemas.openxmlformats.org/officeDocument/2006/relationships/ctrlProp" Target="../ctrlProps/ctrlProp93.xml"/><Relationship Id="rId89" Type="http://schemas.openxmlformats.org/officeDocument/2006/relationships/ctrlProp" Target="../ctrlProps/ctrlProp114.xml"/><Relationship Id="rId112" Type="http://schemas.openxmlformats.org/officeDocument/2006/relationships/ctrlProp" Target="../ctrlProps/ctrlProp137.xml"/><Relationship Id="rId133" Type="http://schemas.openxmlformats.org/officeDocument/2006/relationships/ctrlProp" Target="../ctrlProps/ctrlProp158.xml"/><Relationship Id="rId154" Type="http://schemas.openxmlformats.org/officeDocument/2006/relationships/ctrlProp" Target="../ctrlProps/ctrlProp179.xml"/><Relationship Id="rId16" Type="http://schemas.openxmlformats.org/officeDocument/2006/relationships/ctrlProp" Target="../ctrlProps/ctrlProp41.xml"/><Relationship Id="rId37" Type="http://schemas.openxmlformats.org/officeDocument/2006/relationships/ctrlProp" Target="../ctrlProps/ctrlProp62.xml"/><Relationship Id="rId58" Type="http://schemas.openxmlformats.org/officeDocument/2006/relationships/ctrlProp" Target="../ctrlProps/ctrlProp83.xml"/><Relationship Id="rId79" Type="http://schemas.openxmlformats.org/officeDocument/2006/relationships/ctrlProp" Target="../ctrlProps/ctrlProp104.xml"/><Relationship Id="rId102" Type="http://schemas.openxmlformats.org/officeDocument/2006/relationships/ctrlProp" Target="../ctrlProps/ctrlProp127.xml"/><Relationship Id="rId123" Type="http://schemas.openxmlformats.org/officeDocument/2006/relationships/ctrlProp" Target="../ctrlProps/ctrlProp148.xml"/><Relationship Id="rId144" Type="http://schemas.openxmlformats.org/officeDocument/2006/relationships/ctrlProp" Target="../ctrlProps/ctrlProp169.xml"/><Relationship Id="rId90" Type="http://schemas.openxmlformats.org/officeDocument/2006/relationships/ctrlProp" Target="../ctrlProps/ctrlProp115.xml"/><Relationship Id="rId165" Type="http://schemas.openxmlformats.org/officeDocument/2006/relationships/ctrlProp" Target="../ctrlProps/ctrlProp190.xml"/><Relationship Id="rId27" Type="http://schemas.openxmlformats.org/officeDocument/2006/relationships/ctrlProp" Target="../ctrlProps/ctrlProp52.xml"/><Relationship Id="rId48" Type="http://schemas.openxmlformats.org/officeDocument/2006/relationships/ctrlProp" Target="../ctrlProps/ctrlProp73.xml"/><Relationship Id="rId69" Type="http://schemas.openxmlformats.org/officeDocument/2006/relationships/ctrlProp" Target="../ctrlProps/ctrlProp94.xml"/><Relationship Id="rId113" Type="http://schemas.openxmlformats.org/officeDocument/2006/relationships/ctrlProp" Target="../ctrlProps/ctrlProp138.xml"/><Relationship Id="rId134" Type="http://schemas.openxmlformats.org/officeDocument/2006/relationships/ctrlProp" Target="../ctrlProps/ctrlProp159.xml"/><Relationship Id="rId80" Type="http://schemas.openxmlformats.org/officeDocument/2006/relationships/ctrlProp" Target="../ctrlProps/ctrlProp105.xml"/><Relationship Id="rId155" Type="http://schemas.openxmlformats.org/officeDocument/2006/relationships/ctrlProp" Target="../ctrlProps/ctrlProp180.xml"/><Relationship Id="rId17" Type="http://schemas.openxmlformats.org/officeDocument/2006/relationships/ctrlProp" Target="../ctrlProps/ctrlProp42.xml"/><Relationship Id="rId38" Type="http://schemas.openxmlformats.org/officeDocument/2006/relationships/ctrlProp" Target="../ctrlProps/ctrlProp63.xml"/><Relationship Id="rId59" Type="http://schemas.openxmlformats.org/officeDocument/2006/relationships/ctrlProp" Target="../ctrlProps/ctrlProp84.xml"/><Relationship Id="rId103" Type="http://schemas.openxmlformats.org/officeDocument/2006/relationships/ctrlProp" Target="../ctrlProps/ctrlProp128.xml"/><Relationship Id="rId124" Type="http://schemas.openxmlformats.org/officeDocument/2006/relationships/ctrlProp" Target="../ctrlProps/ctrlProp14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51"/>
  <sheetViews>
    <sheetView showGridLines="0" tabSelected="1" zoomScaleNormal="100" workbookViewId="0"/>
  </sheetViews>
  <sheetFormatPr defaultRowHeight="15.75"/>
  <cols>
    <col min="1" max="1" width="3.375" style="21" customWidth="1"/>
    <col min="2" max="2" width="4.875" style="21" customWidth="1"/>
    <col min="3" max="3" width="23.625" style="21" customWidth="1"/>
    <col min="4" max="4" width="26.625" style="21" customWidth="1"/>
    <col min="5" max="5" width="19.25" style="21" customWidth="1"/>
    <col min="6" max="6" width="12.625" style="21" customWidth="1"/>
    <col min="7" max="7" width="17.375" style="21" customWidth="1"/>
    <col min="8" max="16384" width="9" style="21"/>
  </cols>
  <sheetData>
    <row r="1" spans="1:8">
      <c r="A1" s="21" t="s">
        <v>0</v>
      </c>
    </row>
    <row r="2" spans="1:8" ht="19.5">
      <c r="A2" s="147" t="s">
        <v>1</v>
      </c>
      <c r="B2" s="147"/>
      <c r="C2" s="147"/>
      <c r="D2" s="147"/>
      <c r="E2" s="147"/>
      <c r="F2" s="147"/>
      <c r="G2" s="139"/>
      <c r="H2" s="139"/>
    </row>
    <row r="4" spans="1:8">
      <c r="A4" s="97" t="s">
        <v>2</v>
      </c>
      <c r="B4" s="21" t="s">
        <v>358</v>
      </c>
    </row>
    <row r="5" spans="1:8">
      <c r="A5" s="97"/>
      <c r="B5" s="110" t="s">
        <v>359</v>
      </c>
    </row>
    <row r="6" spans="1:8">
      <c r="A6" s="97" t="s">
        <v>2</v>
      </c>
      <c r="B6" s="21" t="s">
        <v>516</v>
      </c>
    </row>
    <row r="7" spans="1:8">
      <c r="A7" s="97" t="s">
        <v>2</v>
      </c>
      <c r="B7" s="21" t="s">
        <v>453</v>
      </c>
    </row>
    <row r="8" spans="1:8">
      <c r="A8" s="97" t="s">
        <v>440</v>
      </c>
      <c r="B8" s="21" t="s">
        <v>454</v>
      </c>
    </row>
    <row r="9" spans="1:8" s="99" customFormat="1">
      <c r="A9" s="98" t="s">
        <v>2</v>
      </c>
      <c r="B9" s="145" t="s">
        <v>360</v>
      </c>
      <c r="C9" s="145"/>
      <c r="D9" s="145"/>
      <c r="E9" s="145"/>
      <c r="F9" s="145"/>
      <c r="G9" s="145"/>
      <c r="H9" s="145"/>
    </row>
    <row r="10" spans="1:8" s="99" customFormat="1">
      <c r="A10" s="98" t="s">
        <v>2</v>
      </c>
      <c r="B10" s="145" t="s">
        <v>3</v>
      </c>
      <c r="C10" s="145"/>
      <c r="D10" s="145"/>
      <c r="E10" s="145"/>
      <c r="F10" s="145"/>
      <c r="G10" s="145"/>
      <c r="H10" s="145"/>
    </row>
    <row r="11" spans="1:8">
      <c r="C11" s="100" t="s">
        <v>4</v>
      </c>
      <c r="D11" s="21" t="s">
        <v>5</v>
      </c>
    </row>
    <row r="12" spans="1:8">
      <c r="C12" s="22"/>
    </row>
    <row r="13" spans="1:8">
      <c r="C13" s="101" t="s">
        <v>6</v>
      </c>
      <c r="D13" s="21" t="s">
        <v>7</v>
      </c>
    </row>
    <row r="14" spans="1:8">
      <c r="C14" s="22"/>
    </row>
    <row r="15" spans="1:8">
      <c r="C15" s="102" t="s">
        <v>8</v>
      </c>
      <c r="D15" s="21" t="s">
        <v>9</v>
      </c>
    </row>
    <row r="16" spans="1:8">
      <c r="C16" s="22"/>
    </row>
    <row r="17" spans="2:5">
      <c r="C17" s="103" t="s">
        <v>10</v>
      </c>
      <c r="D17" s="21" t="s">
        <v>11</v>
      </c>
    </row>
    <row r="19" spans="2:5">
      <c r="B19" s="21" t="s">
        <v>12</v>
      </c>
      <c r="C19" s="1"/>
    </row>
    <row r="20" spans="2:5">
      <c r="C20" s="146" t="s">
        <v>13</v>
      </c>
      <c r="D20" s="146"/>
      <c r="E20" s="111" t="s">
        <v>14</v>
      </c>
    </row>
    <row r="21" spans="2:5">
      <c r="C21" s="143" t="s">
        <v>15</v>
      </c>
      <c r="D21" s="143"/>
      <c r="E21" s="104" t="s">
        <v>16</v>
      </c>
    </row>
    <row r="22" spans="2:5">
      <c r="C22" s="141" t="s">
        <v>362</v>
      </c>
      <c r="D22" s="142"/>
      <c r="E22" s="104" t="s">
        <v>361</v>
      </c>
    </row>
    <row r="23" spans="2:5">
      <c r="C23" s="141" t="s">
        <v>544</v>
      </c>
      <c r="D23" s="142"/>
      <c r="E23" s="104" t="s">
        <v>364</v>
      </c>
    </row>
    <row r="24" spans="2:5">
      <c r="C24" s="141" t="s">
        <v>545</v>
      </c>
      <c r="D24" s="142"/>
      <c r="E24" s="104" t="s">
        <v>366</v>
      </c>
    </row>
    <row r="25" spans="2:5">
      <c r="C25" s="141" t="s">
        <v>546</v>
      </c>
      <c r="D25" s="142"/>
      <c r="E25" s="104" t="s">
        <v>363</v>
      </c>
    </row>
    <row r="26" spans="2:5">
      <c r="C26" s="143" t="s">
        <v>547</v>
      </c>
      <c r="D26" s="143"/>
      <c r="E26" s="104" t="s">
        <v>17</v>
      </c>
    </row>
    <row r="27" spans="2:5">
      <c r="C27" s="143" t="s">
        <v>548</v>
      </c>
      <c r="D27" s="143"/>
      <c r="E27" s="104" t="s">
        <v>17</v>
      </c>
    </row>
    <row r="28" spans="2:5" ht="18.75">
      <c r="C28" s="141" t="s">
        <v>549</v>
      </c>
      <c r="D28" s="144"/>
      <c r="E28" s="104" t="s">
        <v>17</v>
      </c>
    </row>
    <row r="29" spans="2:5">
      <c r="C29" s="143" t="s">
        <v>555</v>
      </c>
      <c r="D29" s="143"/>
      <c r="E29" s="112" t="s">
        <v>368</v>
      </c>
    </row>
    <row r="30" spans="2:5">
      <c r="C30" s="141" t="s">
        <v>556</v>
      </c>
      <c r="D30" s="142"/>
      <c r="E30" s="112" t="s">
        <v>369</v>
      </c>
    </row>
    <row r="31" spans="2:5">
      <c r="C31" s="141" t="s">
        <v>557</v>
      </c>
      <c r="D31" s="142"/>
      <c r="E31" s="112" t="s">
        <v>370</v>
      </c>
    </row>
    <row r="32" spans="2:5">
      <c r="C32" s="141" t="s">
        <v>558</v>
      </c>
      <c r="D32" s="142"/>
      <c r="E32" s="104" t="s">
        <v>513</v>
      </c>
    </row>
    <row r="33" spans="3:5" ht="18.75">
      <c r="C33" s="141" t="s">
        <v>559</v>
      </c>
      <c r="D33" s="144"/>
      <c r="E33" s="112" t="s">
        <v>371</v>
      </c>
    </row>
    <row r="34" spans="3:5" ht="18.75">
      <c r="C34" s="141" t="s">
        <v>560</v>
      </c>
      <c r="D34" s="144"/>
      <c r="E34" s="112" t="s">
        <v>373</v>
      </c>
    </row>
    <row r="35" spans="3:5" ht="18.75">
      <c r="C35" s="141" t="s">
        <v>561</v>
      </c>
      <c r="D35" s="144"/>
      <c r="E35" s="112" t="s">
        <v>375</v>
      </c>
    </row>
    <row r="36" spans="3:5">
      <c r="C36" s="141" t="s">
        <v>562</v>
      </c>
      <c r="D36" s="142"/>
      <c r="E36" s="104" t="s">
        <v>513</v>
      </c>
    </row>
    <row r="37" spans="3:5">
      <c r="C37" s="141" t="s">
        <v>372</v>
      </c>
      <c r="D37" s="142"/>
      <c r="E37" s="112" t="s">
        <v>394</v>
      </c>
    </row>
    <row r="38" spans="3:5">
      <c r="C38" s="143" t="s">
        <v>374</v>
      </c>
      <c r="D38" s="143"/>
      <c r="E38" s="112" t="s">
        <v>441</v>
      </c>
    </row>
    <row r="39" spans="3:5">
      <c r="C39" s="143" t="s">
        <v>393</v>
      </c>
      <c r="D39" s="143"/>
      <c r="E39" s="112" t="s">
        <v>442</v>
      </c>
    </row>
    <row r="40" spans="3:5">
      <c r="C40" s="21" t="s">
        <v>365</v>
      </c>
      <c r="D40" s="1"/>
      <c r="E40" s="105"/>
    </row>
    <row r="41" spans="3:5">
      <c r="C41" s="21" t="s">
        <v>367</v>
      </c>
    </row>
    <row r="42" spans="3:5">
      <c r="C42" s="21" t="s">
        <v>536</v>
      </c>
    </row>
    <row r="43" spans="3:5">
      <c r="C43" s="21" t="s">
        <v>550</v>
      </c>
    </row>
    <row r="44" spans="3:5">
      <c r="C44" s="21" t="s">
        <v>551</v>
      </c>
    </row>
    <row r="45" spans="3:5">
      <c r="C45" s="21" t="s">
        <v>552</v>
      </c>
    </row>
    <row r="46" spans="3:5">
      <c r="C46" s="21" t="s">
        <v>553</v>
      </c>
    </row>
    <row r="47" spans="3:5">
      <c r="C47" s="21" t="s">
        <v>537</v>
      </c>
    </row>
    <row r="48" spans="3:5">
      <c r="C48" s="21" t="s">
        <v>584</v>
      </c>
    </row>
    <row r="49" spans="3:3">
      <c r="C49" s="21" t="s">
        <v>585</v>
      </c>
    </row>
    <row r="50" spans="3:3">
      <c r="C50" s="21" t="s">
        <v>586</v>
      </c>
    </row>
    <row r="51" spans="3:3">
      <c r="C51" s="110" t="s">
        <v>554</v>
      </c>
    </row>
  </sheetData>
  <mergeCells count="23">
    <mergeCell ref="C38:D38"/>
    <mergeCell ref="C39:D39"/>
    <mergeCell ref="C26:D26"/>
    <mergeCell ref="C27:D27"/>
    <mergeCell ref="C36:D36"/>
    <mergeCell ref="C37:D37"/>
    <mergeCell ref="C33:D33"/>
    <mergeCell ref="C34:D34"/>
    <mergeCell ref="C35:D35"/>
    <mergeCell ref="C32:D32"/>
    <mergeCell ref="C21:D21"/>
    <mergeCell ref="B9:H9"/>
    <mergeCell ref="B10:H10"/>
    <mergeCell ref="C20:D20"/>
    <mergeCell ref="A2:F2"/>
    <mergeCell ref="C22:D22"/>
    <mergeCell ref="C23:D23"/>
    <mergeCell ref="C24:D24"/>
    <mergeCell ref="C25:D25"/>
    <mergeCell ref="C31:D31"/>
    <mergeCell ref="C30:D30"/>
    <mergeCell ref="C29:D29"/>
    <mergeCell ref="C28:D28"/>
  </mergeCells>
  <phoneticPr fontId="3"/>
  <pageMargins left="0.70866141732283472" right="0.70866141732283472" top="0.74803149606299213" bottom="0.74803149606299213" header="0.31496062992125984" footer="0.31496062992125984"/>
  <pageSetup paperSize="9" scale="88" orientation="portrait" r:id="rId1"/>
  <headerFooter>
    <oddHeader>&amp;C&amp;12&amp;K00-024（交付申請用）</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68A27-0B9B-4BE3-8A56-8F6F56C03266}">
  <sheetPr codeName="Sheet10">
    <pageSetUpPr fitToPage="1"/>
  </sheetPr>
  <dimension ref="A1:BD49"/>
  <sheetViews>
    <sheetView view="pageBreakPreview" zoomScaleNormal="100" zoomScaleSheetLayoutView="100" workbookViewId="0">
      <selection activeCell="H22" sqref="H22"/>
    </sheetView>
  </sheetViews>
  <sheetFormatPr defaultColWidth="2.625" defaultRowHeight="13.5"/>
  <cols>
    <col min="1" max="16384" width="2.625" style="589"/>
  </cols>
  <sheetData>
    <row r="1" spans="1:33" ht="16.5" customHeight="1">
      <c r="A1" s="802"/>
      <c r="B1" s="803" t="s">
        <v>540</v>
      </c>
    </row>
    <row r="2" spans="1:33" ht="18" customHeight="1">
      <c r="B2" s="803" t="s">
        <v>123</v>
      </c>
    </row>
    <row r="3" spans="1:33" ht="18.75">
      <c r="A3" s="589" t="s">
        <v>179</v>
      </c>
      <c r="B3" s="541"/>
      <c r="C3" s="541"/>
      <c r="D3" s="541"/>
      <c r="E3" s="541"/>
      <c r="F3" s="541"/>
      <c r="G3" s="541"/>
      <c r="I3" s="804"/>
      <c r="J3" s="804"/>
      <c r="K3" s="804"/>
      <c r="L3" s="804"/>
      <c r="M3" s="804"/>
      <c r="N3" s="804"/>
      <c r="O3" s="804"/>
      <c r="P3" s="804"/>
      <c r="Q3" s="804"/>
      <c r="R3" s="804"/>
      <c r="S3" s="804"/>
      <c r="T3" s="804"/>
      <c r="U3" s="804"/>
      <c r="V3" s="804"/>
      <c r="W3" s="805" t="s">
        <v>325</v>
      </c>
      <c r="X3" s="805"/>
      <c r="Y3" s="805"/>
      <c r="Z3" s="805"/>
      <c r="AA3" s="805"/>
      <c r="AB3" s="893">
        <f>'【別紙1-1】実施計画書_企業概要'!$K$6</f>
        <v>0</v>
      </c>
      <c r="AC3" s="894"/>
      <c r="AD3" s="894"/>
      <c r="AE3" s="894"/>
      <c r="AF3" s="894"/>
      <c r="AG3" s="895"/>
    </row>
    <row r="4" spans="1:33" ht="19.5" customHeight="1">
      <c r="B4" s="806"/>
      <c r="C4" s="806"/>
      <c r="D4" s="806"/>
      <c r="F4" s="806"/>
      <c r="G4" s="806"/>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7"/>
    </row>
    <row r="5" spans="1:33">
      <c r="A5" s="432" t="s">
        <v>158</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row>
    <row r="6" spans="1:33" ht="18.75">
      <c r="A6" s="808" t="s">
        <v>484</v>
      </c>
      <c r="B6" s="809"/>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row>
    <row r="7" spans="1:33" ht="17.100000000000001" customHeight="1">
      <c r="B7" s="810" t="s">
        <v>124</v>
      </c>
      <c r="C7" s="811"/>
      <c r="D7" s="811"/>
      <c r="E7" s="812"/>
      <c r="F7" s="813" t="s">
        <v>125</v>
      </c>
      <c r="G7" s="814"/>
      <c r="H7" s="814"/>
      <c r="I7" s="814"/>
      <c r="J7" s="814"/>
      <c r="K7" s="814"/>
      <c r="L7" s="815"/>
      <c r="M7" s="816" t="s">
        <v>126</v>
      </c>
      <c r="N7" s="817"/>
      <c r="O7" s="817"/>
      <c r="P7" s="817"/>
      <c r="Q7" s="817"/>
      <c r="R7" s="817"/>
      <c r="S7" s="818"/>
      <c r="T7" s="819" t="s">
        <v>127</v>
      </c>
      <c r="U7" s="820"/>
      <c r="V7" s="820"/>
      <c r="W7" s="820"/>
      <c r="X7" s="820"/>
      <c r="Y7" s="820"/>
      <c r="Z7" s="821"/>
      <c r="AA7" s="816" t="s">
        <v>128</v>
      </c>
      <c r="AB7" s="817"/>
      <c r="AC7" s="817"/>
      <c r="AD7" s="817"/>
      <c r="AE7" s="817"/>
      <c r="AF7" s="817"/>
      <c r="AG7" s="818"/>
    </row>
    <row r="8" spans="1:33" ht="17.100000000000001" customHeight="1">
      <c r="B8" s="822"/>
      <c r="C8" s="432"/>
      <c r="D8" s="432"/>
      <c r="E8" s="823"/>
      <c r="F8" s="824"/>
      <c r="G8" s="825"/>
      <c r="H8" s="825"/>
      <c r="I8" s="825"/>
      <c r="J8" s="825"/>
      <c r="K8" s="825"/>
      <c r="L8" s="826"/>
      <c r="M8" s="827"/>
      <c r="N8" s="828"/>
      <c r="O8" s="828"/>
      <c r="P8" s="828"/>
      <c r="Q8" s="828"/>
      <c r="R8" s="828"/>
      <c r="S8" s="829"/>
      <c r="T8" s="830" t="s">
        <v>129</v>
      </c>
      <c r="U8" s="831"/>
      <c r="V8" s="831"/>
      <c r="W8" s="831"/>
      <c r="X8" s="831"/>
      <c r="Y8" s="831"/>
      <c r="Z8" s="832"/>
      <c r="AA8" s="827"/>
      <c r="AB8" s="828"/>
      <c r="AC8" s="828"/>
      <c r="AD8" s="828"/>
      <c r="AE8" s="828"/>
      <c r="AF8" s="828"/>
      <c r="AG8" s="829"/>
    </row>
    <row r="9" spans="1:33" ht="17.100000000000001" customHeight="1">
      <c r="B9" s="822"/>
      <c r="C9" s="432"/>
      <c r="D9" s="432"/>
      <c r="E9" s="823"/>
      <c r="F9" s="833"/>
      <c r="G9" s="834"/>
      <c r="H9" s="834"/>
      <c r="I9" s="834"/>
      <c r="J9" s="834"/>
      <c r="K9" s="834"/>
      <c r="L9" s="835"/>
      <c r="M9" s="836"/>
      <c r="N9" s="837"/>
      <c r="O9" s="837"/>
      <c r="P9" s="837"/>
      <c r="Q9" s="837"/>
      <c r="R9" s="837"/>
      <c r="S9" s="838"/>
      <c r="T9" s="839"/>
      <c r="U9" s="840"/>
      <c r="V9" s="840"/>
      <c r="W9" s="840"/>
      <c r="X9" s="840"/>
      <c r="Y9" s="840"/>
      <c r="Z9" s="841"/>
      <c r="AA9" s="836"/>
      <c r="AB9" s="837"/>
      <c r="AC9" s="837"/>
      <c r="AD9" s="837"/>
      <c r="AE9" s="837"/>
      <c r="AF9" s="837"/>
      <c r="AG9" s="838"/>
    </row>
    <row r="10" spans="1:33" ht="17.100000000000001" customHeight="1">
      <c r="B10" s="822"/>
      <c r="C10" s="432"/>
      <c r="D10" s="432"/>
      <c r="E10" s="823"/>
      <c r="F10" s="342"/>
      <c r="G10" s="342"/>
      <c r="H10" s="342"/>
      <c r="I10" s="342"/>
      <c r="J10" s="342"/>
      <c r="K10" s="342"/>
      <c r="L10" s="343"/>
      <c r="M10" s="344"/>
      <c r="N10" s="344"/>
      <c r="O10" s="344"/>
      <c r="P10" s="344"/>
      <c r="Q10" s="344"/>
      <c r="R10" s="344"/>
      <c r="S10" s="344"/>
      <c r="T10" s="896">
        <f>$F$10-$M$10</f>
        <v>0</v>
      </c>
      <c r="U10" s="896"/>
      <c r="V10" s="896"/>
      <c r="W10" s="896"/>
      <c r="X10" s="896"/>
      <c r="Y10" s="896"/>
      <c r="Z10" s="896"/>
      <c r="AA10" s="896">
        <f>IF(H39="",0,H39)</f>
        <v>0</v>
      </c>
      <c r="AB10" s="896"/>
      <c r="AC10" s="896"/>
      <c r="AD10" s="896"/>
      <c r="AE10" s="896"/>
      <c r="AF10" s="896"/>
      <c r="AG10" s="896"/>
    </row>
    <row r="11" spans="1:33" ht="17.100000000000001" customHeight="1">
      <c r="B11" s="822"/>
      <c r="C11" s="432"/>
      <c r="D11" s="432"/>
      <c r="E11" s="823"/>
      <c r="F11" s="816" t="s">
        <v>519</v>
      </c>
      <c r="G11" s="814"/>
      <c r="H11" s="814"/>
      <c r="I11" s="814"/>
      <c r="J11" s="814"/>
      <c r="K11" s="814"/>
      <c r="L11" s="815"/>
      <c r="M11" s="842" t="s">
        <v>131</v>
      </c>
      <c r="N11" s="843"/>
      <c r="O11" s="843"/>
      <c r="P11" s="843"/>
      <c r="Q11" s="843"/>
      <c r="R11" s="843"/>
      <c r="S11" s="844"/>
      <c r="T11" s="842" t="s">
        <v>132</v>
      </c>
      <c r="U11" s="845"/>
      <c r="V11" s="845"/>
      <c r="W11" s="845"/>
      <c r="X11" s="845"/>
      <c r="Y11" s="845"/>
      <c r="Z11" s="846"/>
      <c r="AA11" s="842" t="s">
        <v>483</v>
      </c>
      <c r="AB11" s="843"/>
      <c r="AC11" s="843"/>
      <c r="AD11" s="843"/>
      <c r="AE11" s="843"/>
      <c r="AF11" s="843"/>
      <c r="AG11" s="844"/>
    </row>
    <row r="12" spans="1:33" ht="17.100000000000001" customHeight="1">
      <c r="B12" s="822"/>
      <c r="C12" s="432"/>
      <c r="D12" s="432"/>
      <c r="E12" s="823"/>
      <c r="F12" s="824"/>
      <c r="G12" s="825"/>
      <c r="H12" s="825"/>
      <c r="I12" s="825"/>
      <c r="J12" s="825"/>
      <c r="K12" s="825"/>
      <c r="L12" s="826"/>
      <c r="M12" s="847"/>
      <c r="N12" s="848"/>
      <c r="O12" s="848"/>
      <c r="P12" s="848"/>
      <c r="Q12" s="848"/>
      <c r="R12" s="848"/>
      <c r="S12" s="849"/>
      <c r="T12" s="850"/>
      <c r="U12" s="851"/>
      <c r="V12" s="851"/>
      <c r="W12" s="851"/>
      <c r="X12" s="851"/>
      <c r="Y12" s="851"/>
      <c r="Z12" s="852"/>
      <c r="AA12" s="847"/>
      <c r="AB12" s="848"/>
      <c r="AC12" s="848"/>
      <c r="AD12" s="848"/>
      <c r="AE12" s="848"/>
      <c r="AF12" s="848"/>
      <c r="AG12" s="849"/>
    </row>
    <row r="13" spans="1:33" ht="33" customHeight="1">
      <c r="B13" s="822"/>
      <c r="C13" s="432"/>
      <c r="D13" s="432"/>
      <c r="E13" s="823"/>
      <c r="F13" s="833"/>
      <c r="G13" s="834"/>
      <c r="H13" s="834"/>
      <c r="I13" s="834"/>
      <c r="J13" s="834"/>
      <c r="K13" s="834"/>
      <c r="L13" s="835"/>
      <c r="M13" s="853"/>
      <c r="N13" s="854"/>
      <c r="O13" s="854"/>
      <c r="P13" s="854"/>
      <c r="Q13" s="854"/>
      <c r="R13" s="854"/>
      <c r="S13" s="855"/>
      <c r="T13" s="856"/>
      <c r="U13" s="857"/>
      <c r="V13" s="857"/>
      <c r="W13" s="857"/>
      <c r="X13" s="857"/>
      <c r="Y13" s="857"/>
      <c r="Z13" s="858"/>
      <c r="AA13" s="853"/>
      <c r="AB13" s="854"/>
      <c r="AC13" s="854"/>
      <c r="AD13" s="854"/>
      <c r="AE13" s="854"/>
      <c r="AF13" s="854"/>
      <c r="AG13" s="855"/>
    </row>
    <row r="14" spans="1:33" ht="17.100000000000001" customHeight="1" thickBot="1">
      <c r="B14" s="822"/>
      <c r="C14" s="432"/>
      <c r="D14" s="432"/>
      <c r="E14" s="823"/>
      <c r="F14" s="335"/>
      <c r="G14" s="335"/>
      <c r="H14" s="335"/>
      <c r="I14" s="335"/>
      <c r="J14" s="335"/>
      <c r="K14" s="335"/>
      <c r="L14" s="336"/>
      <c r="M14" s="897">
        <f>IF($AA$10&gt;$F$14,$F$14,$AA$10)</f>
        <v>0</v>
      </c>
      <c r="N14" s="897"/>
      <c r="O14" s="897"/>
      <c r="P14" s="897"/>
      <c r="Q14" s="897"/>
      <c r="R14" s="897"/>
      <c r="S14" s="897"/>
      <c r="T14" s="898">
        <f>IF($T$10&gt;$M$14,$M$14,$T$10)</f>
        <v>0</v>
      </c>
      <c r="U14" s="898"/>
      <c r="V14" s="898"/>
      <c r="W14" s="898"/>
      <c r="X14" s="898"/>
      <c r="Y14" s="898"/>
      <c r="Z14" s="898"/>
      <c r="AA14" s="897">
        <f>MIN(1500000000,IF(T14="",0,IFERROR((ROUNDDOWN(T14/2,-3)),"")))</f>
        <v>0</v>
      </c>
      <c r="AB14" s="897"/>
      <c r="AC14" s="897"/>
      <c r="AD14" s="897"/>
      <c r="AE14" s="897"/>
      <c r="AF14" s="897"/>
      <c r="AG14" s="897"/>
    </row>
    <row r="15" spans="1:33" ht="17.100000000000001" customHeight="1" thickTop="1">
      <c r="B15" s="859" t="s">
        <v>159</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1"/>
    </row>
    <row r="16" spans="1:33" ht="17.100000000000001" customHeight="1">
      <c r="B16" s="862" t="s">
        <v>160</v>
      </c>
      <c r="C16" s="862"/>
      <c r="D16" s="862"/>
      <c r="E16" s="862"/>
      <c r="F16" s="862"/>
      <c r="G16" s="862"/>
      <c r="H16" s="863" t="s">
        <v>161</v>
      </c>
      <c r="I16" s="864"/>
      <c r="J16" s="864"/>
      <c r="K16" s="864"/>
      <c r="L16" s="864"/>
      <c r="M16" s="865"/>
      <c r="N16" s="866" t="s">
        <v>162</v>
      </c>
      <c r="O16" s="866"/>
      <c r="P16" s="866"/>
      <c r="Q16" s="866"/>
      <c r="R16" s="866"/>
      <c r="S16" s="866"/>
      <c r="T16" s="866"/>
      <c r="U16" s="866"/>
      <c r="V16" s="866"/>
      <c r="W16" s="866"/>
      <c r="X16" s="866"/>
      <c r="Y16" s="866"/>
      <c r="Z16" s="866"/>
      <c r="AA16" s="866"/>
      <c r="AB16" s="866"/>
      <c r="AC16" s="866"/>
      <c r="AD16" s="867"/>
      <c r="AE16" s="863" t="s">
        <v>163</v>
      </c>
      <c r="AF16" s="868"/>
      <c r="AG16" s="869"/>
    </row>
    <row r="17" spans="2:56" ht="17.100000000000001" customHeight="1">
      <c r="B17" s="862"/>
      <c r="C17" s="862"/>
      <c r="D17" s="862"/>
      <c r="E17" s="862"/>
      <c r="F17" s="862"/>
      <c r="G17" s="862"/>
      <c r="H17" s="870"/>
      <c r="I17" s="871"/>
      <c r="J17" s="871"/>
      <c r="K17" s="871"/>
      <c r="L17" s="871"/>
      <c r="M17" s="872"/>
      <c r="N17" s="873" t="s">
        <v>164</v>
      </c>
      <c r="O17" s="873"/>
      <c r="P17" s="873"/>
      <c r="Q17" s="873"/>
      <c r="R17" s="873"/>
      <c r="S17" s="873"/>
      <c r="T17" s="873"/>
      <c r="U17" s="873"/>
      <c r="V17" s="873"/>
      <c r="W17" s="873"/>
      <c r="X17" s="873"/>
      <c r="Y17" s="874"/>
      <c r="Z17" s="862" t="s">
        <v>161</v>
      </c>
      <c r="AA17" s="862"/>
      <c r="AB17" s="862"/>
      <c r="AC17" s="862"/>
      <c r="AD17" s="862"/>
      <c r="AE17" s="875"/>
      <c r="AF17" s="876"/>
      <c r="AG17" s="877"/>
      <c r="AI17" s="878" t="s">
        <v>578</v>
      </c>
      <c r="AJ17" s="878"/>
      <c r="AK17" s="1033"/>
      <c r="AL17" s="1034"/>
      <c r="AM17" s="1034"/>
      <c r="AN17" s="1034"/>
      <c r="AO17" s="1034"/>
      <c r="AP17" s="1034"/>
      <c r="AQ17" s="1034"/>
      <c r="AR17" s="1034"/>
      <c r="AS17" s="1034"/>
      <c r="AT17" s="1034"/>
      <c r="AU17" s="1034"/>
      <c r="AV17" s="1034"/>
      <c r="AW17" s="1034"/>
      <c r="AX17" s="1034"/>
      <c r="AY17" s="1034"/>
      <c r="AZ17" s="1034"/>
      <c r="BA17" s="1034"/>
      <c r="BB17" s="1034"/>
      <c r="BC17" s="1034"/>
      <c r="BD17" s="1035"/>
    </row>
    <row r="18" spans="2:56" ht="17.100000000000001" customHeight="1">
      <c r="B18" s="364"/>
      <c r="C18" s="365"/>
      <c r="D18" s="365"/>
      <c r="E18" s="365"/>
      <c r="F18" s="365"/>
      <c r="G18" s="366"/>
      <c r="H18" s="337"/>
      <c r="I18" s="338"/>
      <c r="J18" s="338"/>
      <c r="K18" s="338"/>
      <c r="L18" s="338"/>
      <c r="M18" s="879" t="s">
        <v>119</v>
      </c>
      <c r="N18" s="339"/>
      <c r="O18" s="340"/>
      <c r="P18" s="340"/>
      <c r="Q18" s="340"/>
      <c r="R18" s="340"/>
      <c r="S18" s="340"/>
      <c r="T18" s="340"/>
      <c r="U18" s="340"/>
      <c r="V18" s="340"/>
      <c r="W18" s="340"/>
      <c r="X18" s="340"/>
      <c r="Y18" s="341"/>
      <c r="Z18" s="345"/>
      <c r="AA18" s="346"/>
      <c r="AB18" s="346"/>
      <c r="AC18" s="346"/>
      <c r="AD18" s="347"/>
      <c r="AE18" s="348"/>
      <c r="AF18" s="349"/>
      <c r="AG18" s="350"/>
      <c r="AI18" s="878" t="s">
        <v>563</v>
      </c>
      <c r="AJ18" s="878"/>
      <c r="AK18" s="1033"/>
      <c r="AL18" s="1034"/>
      <c r="AM18" s="1034"/>
      <c r="AN18" s="1034"/>
      <c r="AO18" s="1034"/>
      <c r="AP18" s="1034"/>
      <c r="AQ18" s="1034"/>
      <c r="AR18" s="1034"/>
      <c r="AS18" s="1034"/>
      <c r="AT18" s="1034"/>
      <c r="AU18" s="1034"/>
      <c r="AV18" s="1034"/>
      <c r="AW18" s="1034"/>
      <c r="AX18" s="1034"/>
      <c r="AY18" s="1034"/>
      <c r="AZ18" s="1034"/>
      <c r="BA18" s="1034"/>
      <c r="BB18" s="1034"/>
      <c r="BC18" s="1034"/>
      <c r="BD18" s="1035"/>
    </row>
    <row r="19" spans="2:56" ht="17.100000000000001" customHeight="1">
      <c r="B19" s="351"/>
      <c r="C19" s="352"/>
      <c r="D19" s="352"/>
      <c r="E19" s="352"/>
      <c r="F19" s="352"/>
      <c r="G19" s="353"/>
      <c r="H19" s="354"/>
      <c r="I19" s="355"/>
      <c r="J19" s="355"/>
      <c r="K19" s="355"/>
      <c r="L19" s="356"/>
      <c r="M19" s="880" t="s">
        <v>100</v>
      </c>
      <c r="N19" s="357"/>
      <c r="O19" s="358"/>
      <c r="P19" s="358"/>
      <c r="Q19" s="358"/>
      <c r="R19" s="358"/>
      <c r="S19" s="358"/>
      <c r="T19" s="358"/>
      <c r="U19" s="358"/>
      <c r="V19" s="358"/>
      <c r="W19" s="358"/>
      <c r="X19" s="358"/>
      <c r="Y19" s="359"/>
      <c r="Z19" s="354"/>
      <c r="AA19" s="355"/>
      <c r="AB19" s="355"/>
      <c r="AC19" s="355"/>
      <c r="AD19" s="360"/>
      <c r="AE19" s="361"/>
      <c r="AF19" s="362"/>
      <c r="AG19" s="363"/>
      <c r="AI19" s="878" t="s">
        <v>564</v>
      </c>
      <c r="AJ19" s="878"/>
      <c r="AK19" s="1033"/>
      <c r="AL19" s="1034"/>
      <c r="AM19" s="1034"/>
      <c r="AN19" s="1034"/>
      <c r="AO19" s="1034"/>
      <c r="AP19" s="1034"/>
      <c r="AQ19" s="1034"/>
      <c r="AR19" s="1034"/>
      <c r="AS19" s="1034"/>
      <c r="AT19" s="1034"/>
      <c r="AU19" s="1034"/>
      <c r="AV19" s="1034"/>
      <c r="AW19" s="1034"/>
      <c r="AX19" s="1034"/>
      <c r="AY19" s="1034"/>
      <c r="AZ19" s="1034"/>
      <c r="BA19" s="1034"/>
      <c r="BB19" s="1034"/>
      <c r="BC19" s="1034"/>
      <c r="BD19" s="1035"/>
    </row>
    <row r="20" spans="2:56" ht="17.100000000000001" customHeight="1">
      <c r="B20" s="351"/>
      <c r="C20" s="352"/>
      <c r="D20" s="352"/>
      <c r="E20" s="352"/>
      <c r="F20" s="352"/>
      <c r="G20" s="353"/>
      <c r="H20" s="354"/>
      <c r="I20" s="355"/>
      <c r="J20" s="355"/>
      <c r="K20" s="355"/>
      <c r="L20" s="356"/>
      <c r="M20" s="880" t="s">
        <v>100</v>
      </c>
      <c r="N20" s="357"/>
      <c r="O20" s="358"/>
      <c r="P20" s="358"/>
      <c r="Q20" s="358"/>
      <c r="R20" s="358"/>
      <c r="S20" s="358"/>
      <c r="T20" s="358"/>
      <c r="U20" s="358"/>
      <c r="V20" s="358"/>
      <c r="W20" s="358"/>
      <c r="X20" s="358"/>
      <c r="Y20" s="359"/>
      <c r="Z20" s="354"/>
      <c r="AA20" s="355"/>
      <c r="AB20" s="355"/>
      <c r="AC20" s="355"/>
      <c r="AD20" s="360"/>
      <c r="AE20" s="361"/>
      <c r="AF20" s="362"/>
      <c r="AG20" s="363"/>
      <c r="AI20" s="878" t="s">
        <v>565</v>
      </c>
      <c r="AJ20" s="878"/>
      <c r="AK20" s="1033"/>
      <c r="AL20" s="1034"/>
      <c r="AM20" s="1034"/>
      <c r="AN20" s="1034"/>
      <c r="AO20" s="1034"/>
      <c r="AP20" s="1034"/>
      <c r="AQ20" s="1034"/>
      <c r="AR20" s="1034"/>
      <c r="AS20" s="1034"/>
      <c r="AT20" s="1034"/>
      <c r="AU20" s="1034"/>
      <c r="AV20" s="1034"/>
      <c r="AW20" s="1034"/>
      <c r="AX20" s="1034"/>
      <c r="AY20" s="1034"/>
      <c r="AZ20" s="1034"/>
      <c r="BA20" s="1034"/>
      <c r="BB20" s="1034"/>
      <c r="BC20" s="1034"/>
      <c r="BD20" s="1035"/>
    </row>
    <row r="21" spans="2:56" ht="17.100000000000001" customHeight="1">
      <c r="B21" s="351"/>
      <c r="C21" s="352"/>
      <c r="D21" s="352"/>
      <c r="E21" s="352"/>
      <c r="F21" s="352"/>
      <c r="G21" s="353"/>
      <c r="H21" s="354"/>
      <c r="I21" s="355"/>
      <c r="J21" s="355"/>
      <c r="K21" s="355"/>
      <c r="L21" s="356"/>
      <c r="M21" s="880" t="s">
        <v>165</v>
      </c>
      <c r="N21" s="357"/>
      <c r="O21" s="358"/>
      <c r="P21" s="358"/>
      <c r="Q21" s="358"/>
      <c r="R21" s="358"/>
      <c r="S21" s="358"/>
      <c r="T21" s="358"/>
      <c r="U21" s="358"/>
      <c r="V21" s="358"/>
      <c r="W21" s="358"/>
      <c r="X21" s="358"/>
      <c r="Y21" s="359"/>
      <c r="Z21" s="354"/>
      <c r="AA21" s="355"/>
      <c r="AB21" s="355"/>
      <c r="AC21" s="355"/>
      <c r="AD21" s="360"/>
      <c r="AE21" s="361"/>
      <c r="AF21" s="362"/>
      <c r="AG21" s="363"/>
      <c r="AI21" s="878"/>
      <c r="AJ21" s="878"/>
      <c r="AK21" s="1033"/>
      <c r="AL21" s="1034"/>
      <c r="AM21" s="1034"/>
      <c r="AN21" s="1034"/>
      <c r="AO21" s="1034"/>
      <c r="AP21" s="1034"/>
      <c r="AQ21" s="1034"/>
      <c r="AR21" s="1034"/>
      <c r="AS21" s="1034"/>
      <c r="AT21" s="1034"/>
      <c r="AU21" s="1034"/>
      <c r="AV21" s="1034"/>
      <c r="AW21" s="1034"/>
      <c r="AX21" s="1034"/>
      <c r="AY21" s="1034"/>
      <c r="AZ21" s="1034"/>
      <c r="BA21" s="1034"/>
      <c r="BB21" s="1034"/>
      <c r="BC21" s="1034"/>
      <c r="BD21" s="1035"/>
    </row>
    <row r="22" spans="2:56" ht="17.100000000000001" customHeight="1">
      <c r="B22" s="351"/>
      <c r="C22" s="352"/>
      <c r="D22" s="352"/>
      <c r="E22" s="352"/>
      <c r="F22" s="352"/>
      <c r="G22" s="353"/>
      <c r="H22" s="354"/>
      <c r="I22" s="355"/>
      <c r="J22" s="355"/>
      <c r="K22" s="355"/>
      <c r="L22" s="356"/>
      <c r="M22" s="880" t="s">
        <v>165</v>
      </c>
      <c r="N22" s="357"/>
      <c r="O22" s="358"/>
      <c r="P22" s="358"/>
      <c r="Q22" s="358"/>
      <c r="R22" s="358"/>
      <c r="S22" s="358"/>
      <c r="T22" s="358"/>
      <c r="U22" s="358"/>
      <c r="V22" s="358"/>
      <c r="W22" s="358"/>
      <c r="X22" s="358"/>
      <c r="Y22" s="359"/>
      <c r="Z22" s="354"/>
      <c r="AA22" s="355"/>
      <c r="AB22" s="355"/>
      <c r="AC22" s="355"/>
      <c r="AD22" s="360"/>
      <c r="AE22" s="361"/>
      <c r="AF22" s="362"/>
      <c r="AG22" s="363"/>
      <c r="AI22" s="878" t="s">
        <v>566</v>
      </c>
      <c r="AJ22" s="878"/>
      <c r="AK22" s="1033"/>
      <c r="AL22" s="1034"/>
      <c r="AM22" s="1034"/>
      <c r="AN22" s="1034"/>
      <c r="AO22" s="1034"/>
      <c r="AP22" s="1034"/>
      <c r="AQ22" s="1034"/>
      <c r="AR22" s="1034"/>
      <c r="AS22" s="1034"/>
      <c r="AT22" s="1034"/>
      <c r="AU22" s="1034"/>
      <c r="AV22" s="1034"/>
      <c r="AW22" s="1034"/>
      <c r="AX22" s="1034"/>
      <c r="AY22" s="1034"/>
      <c r="AZ22" s="1034"/>
      <c r="BA22" s="1034"/>
      <c r="BB22" s="1034"/>
      <c r="BC22" s="1034"/>
      <c r="BD22" s="1035"/>
    </row>
    <row r="23" spans="2:56" ht="17.100000000000001" customHeight="1">
      <c r="B23" s="351"/>
      <c r="C23" s="352"/>
      <c r="D23" s="352"/>
      <c r="E23" s="352"/>
      <c r="F23" s="352"/>
      <c r="G23" s="353"/>
      <c r="H23" s="354"/>
      <c r="I23" s="355"/>
      <c r="J23" s="355"/>
      <c r="K23" s="355"/>
      <c r="L23" s="356"/>
      <c r="M23" s="880" t="s">
        <v>165</v>
      </c>
      <c r="N23" s="357"/>
      <c r="O23" s="358"/>
      <c r="P23" s="358"/>
      <c r="Q23" s="358"/>
      <c r="R23" s="358"/>
      <c r="S23" s="358"/>
      <c r="T23" s="358"/>
      <c r="U23" s="358"/>
      <c r="V23" s="358"/>
      <c r="W23" s="358"/>
      <c r="X23" s="358"/>
      <c r="Y23" s="359"/>
      <c r="Z23" s="354"/>
      <c r="AA23" s="355"/>
      <c r="AB23" s="355"/>
      <c r="AC23" s="355"/>
      <c r="AD23" s="360"/>
      <c r="AE23" s="361"/>
      <c r="AF23" s="362"/>
      <c r="AG23" s="363"/>
      <c r="AI23" s="878" t="s">
        <v>564</v>
      </c>
      <c r="AJ23" s="878"/>
      <c r="AK23" s="1033"/>
      <c r="AL23" s="1034"/>
      <c r="AM23" s="1034"/>
      <c r="AN23" s="1034"/>
      <c r="AO23" s="1034"/>
      <c r="AP23" s="1034"/>
      <c r="AQ23" s="1034"/>
      <c r="AR23" s="1034"/>
      <c r="AS23" s="1034"/>
      <c r="AT23" s="1034"/>
      <c r="AU23" s="1034"/>
      <c r="AV23" s="1034"/>
      <c r="AW23" s="1034"/>
      <c r="AX23" s="1034"/>
      <c r="AY23" s="1034"/>
      <c r="AZ23" s="1034"/>
      <c r="BA23" s="1034"/>
      <c r="BB23" s="1034"/>
      <c r="BC23" s="1034"/>
      <c r="BD23" s="1035"/>
    </row>
    <row r="24" spans="2:56" ht="17.100000000000001" customHeight="1">
      <c r="B24" s="351"/>
      <c r="C24" s="352"/>
      <c r="D24" s="352"/>
      <c r="E24" s="352"/>
      <c r="F24" s="352"/>
      <c r="G24" s="353"/>
      <c r="H24" s="354"/>
      <c r="I24" s="355"/>
      <c r="J24" s="355"/>
      <c r="K24" s="355"/>
      <c r="L24" s="356"/>
      <c r="M24" s="880" t="s">
        <v>165</v>
      </c>
      <c r="N24" s="357"/>
      <c r="O24" s="358"/>
      <c r="P24" s="358"/>
      <c r="Q24" s="358"/>
      <c r="R24" s="358"/>
      <c r="S24" s="358"/>
      <c r="T24" s="358"/>
      <c r="U24" s="358"/>
      <c r="V24" s="358"/>
      <c r="W24" s="358"/>
      <c r="X24" s="358"/>
      <c r="Y24" s="359"/>
      <c r="Z24" s="354"/>
      <c r="AA24" s="355"/>
      <c r="AB24" s="355"/>
      <c r="AC24" s="355"/>
      <c r="AD24" s="360"/>
      <c r="AE24" s="361"/>
      <c r="AF24" s="362"/>
      <c r="AG24" s="363"/>
      <c r="AI24" s="878" t="s">
        <v>567</v>
      </c>
      <c r="AJ24" s="878"/>
      <c r="AK24" s="1033"/>
      <c r="AL24" s="1034"/>
      <c r="AM24" s="1034"/>
      <c r="AN24" s="1034"/>
      <c r="AO24" s="1034"/>
      <c r="AP24" s="1034"/>
      <c r="AQ24" s="1034"/>
      <c r="AR24" s="1034"/>
      <c r="AS24" s="1034"/>
      <c r="AT24" s="1034"/>
      <c r="AU24" s="1034"/>
      <c r="AV24" s="1034"/>
      <c r="AW24" s="1034"/>
      <c r="AX24" s="1034"/>
      <c r="AY24" s="1034"/>
      <c r="AZ24" s="1034"/>
      <c r="BA24" s="1034"/>
      <c r="BB24" s="1034"/>
      <c r="BC24" s="1034"/>
      <c r="BD24" s="1035"/>
    </row>
    <row r="25" spans="2:56" ht="17.100000000000001" customHeight="1">
      <c r="B25" s="351"/>
      <c r="C25" s="352"/>
      <c r="D25" s="352"/>
      <c r="E25" s="352"/>
      <c r="F25" s="352"/>
      <c r="G25" s="353"/>
      <c r="H25" s="354"/>
      <c r="I25" s="355"/>
      <c r="J25" s="355"/>
      <c r="K25" s="355"/>
      <c r="L25" s="356"/>
      <c r="M25" s="880" t="s">
        <v>165</v>
      </c>
      <c r="N25" s="357"/>
      <c r="O25" s="358"/>
      <c r="P25" s="358"/>
      <c r="Q25" s="358"/>
      <c r="R25" s="358"/>
      <c r="S25" s="358"/>
      <c r="T25" s="358"/>
      <c r="U25" s="358"/>
      <c r="V25" s="358"/>
      <c r="W25" s="358"/>
      <c r="X25" s="358"/>
      <c r="Y25" s="359"/>
      <c r="Z25" s="354"/>
      <c r="AA25" s="355"/>
      <c r="AB25" s="355"/>
      <c r="AC25" s="355"/>
      <c r="AD25" s="360"/>
      <c r="AE25" s="361"/>
      <c r="AF25" s="362"/>
      <c r="AG25" s="363"/>
      <c r="AI25" s="878"/>
      <c r="AJ25" s="878"/>
      <c r="AK25" s="1033"/>
      <c r="AL25" s="1034"/>
      <c r="AM25" s="1034"/>
      <c r="AN25" s="1034"/>
      <c r="AO25" s="1034"/>
      <c r="AP25" s="1034"/>
      <c r="AQ25" s="1034"/>
      <c r="AR25" s="1034"/>
      <c r="AS25" s="1034"/>
      <c r="AT25" s="1034"/>
      <c r="AU25" s="1034"/>
      <c r="AV25" s="1034"/>
      <c r="AW25" s="1034"/>
      <c r="AX25" s="1034"/>
      <c r="AY25" s="1034"/>
      <c r="AZ25" s="1034"/>
      <c r="BA25" s="1034"/>
      <c r="BB25" s="1034"/>
      <c r="BC25" s="1034"/>
      <c r="BD25" s="1035"/>
    </row>
    <row r="26" spans="2:56" ht="17.100000000000001" customHeight="1">
      <c r="B26" s="351"/>
      <c r="C26" s="352"/>
      <c r="D26" s="352"/>
      <c r="E26" s="352"/>
      <c r="F26" s="352"/>
      <c r="G26" s="353"/>
      <c r="H26" s="354"/>
      <c r="I26" s="355"/>
      <c r="J26" s="355"/>
      <c r="K26" s="355"/>
      <c r="L26" s="356"/>
      <c r="M26" s="880" t="s">
        <v>34</v>
      </c>
      <c r="N26" s="357"/>
      <c r="O26" s="358"/>
      <c r="P26" s="358"/>
      <c r="Q26" s="358"/>
      <c r="R26" s="358"/>
      <c r="S26" s="358"/>
      <c r="T26" s="358"/>
      <c r="U26" s="358"/>
      <c r="V26" s="358"/>
      <c r="W26" s="358"/>
      <c r="X26" s="358"/>
      <c r="Y26" s="359"/>
      <c r="Z26" s="354"/>
      <c r="AA26" s="355"/>
      <c r="AB26" s="355"/>
      <c r="AC26" s="355"/>
      <c r="AD26" s="360"/>
      <c r="AE26" s="361"/>
      <c r="AF26" s="362"/>
      <c r="AG26" s="363"/>
      <c r="AI26" s="881" t="s">
        <v>568</v>
      </c>
      <c r="AJ26" s="878"/>
      <c r="AK26" s="1033"/>
      <c r="AL26" s="1034"/>
      <c r="AM26" s="1034"/>
      <c r="AN26" s="1034"/>
      <c r="AO26" s="1034"/>
      <c r="AP26" s="1034"/>
      <c r="AQ26" s="1034"/>
      <c r="AR26" s="1034"/>
      <c r="AS26" s="1034"/>
      <c r="AT26" s="1034"/>
      <c r="AU26" s="1034"/>
      <c r="AV26" s="1034"/>
      <c r="AW26" s="1034"/>
      <c r="AX26" s="1034"/>
      <c r="AY26" s="1034"/>
      <c r="AZ26" s="1034"/>
      <c r="BA26" s="1034"/>
      <c r="BB26" s="1034"/>
      <c r="BC26" s="1034"/>
      <c r="BD26" s="1035"/>
    </row>
    <row r="27" spans="2:56" ht="17.100000000000001" customHeight="1">
      <c r="B27" s="351"/>
      <c r="C27" s="352"/>
      <c r="D27" s="352"/>
      <c r="E27" s="352"/>
      <c r="F27" s="352"/>
      <c r="G27" s="353"/>
      <c r="H27" s="354"/>
      <c r="I27" s="355"/>
      <c r="J27" s="355"/>
      <c r="K27" s="355"/>
      <c r="L27" s="356"/>
      <c r="M27" s="880" t="s">
        <v>165</v>
      </c>
      <c r="N27" s="357"/>
      <c r="O27" s="358"/>
      <c r="P27" s="358"/>
      <c r="Q27" s="358"/>
      <c r="R27" s="358"/>
      <c r="S27" s="358"/>
      <c r="T27" s="358"/>
      <c r="U27" s="358"/>
      <c r="V27" s="358"/>
      <c r="W27" s="358"/>
      <c r="X27" s="358"/>
      <c r="Y27" s="359"/>
      <c r="Z27" s="354"/>
      <c r="AA27" s="355"/>
      <c r="AB27" s="355"/>
      <c r="AC27" s="355"/>
      <c r="AD27" s="360"/>
      <c r="AE27" s="361"/>
      <c r="AF27" s="362"/>
      <c r="AG27" s="363"/>
      <c r="AI27" s="881" t="s">
        <v>569</v>
      </c>
    </row>
    <row r="28" spans="2:56" ht="17.100000000000001" customHeight="1">
      <c r="B28" s="351"/>
      <c r="C28" s="352"/>
      <c r="D28" s="352"/>
      <c r="E28" s="352"/>
      <c r="F28" s="352"/>
      <c r="G28" s="353"/>
      <c r="H28" s="354"/>
      <c r="I28" s="355"/>
      <c r="J28" s="355"/>
      <c r="K28" s="355"/>
      <c r="L28" s="356"/>
      <c r="M28" s="880" t="s">
        <v>119</v>
      </c>
      <c r="N28" s="357"/>
      <c r="O28" s="358"/>
      <c r="P28" s="358"/>
      <c r="Q28" s="358"/>
      <c r="R28" s="358"/>
      <c r="S28" s="358"/>
      <c r="T28" s="358"/>
      <c r="U28" s="358"/>
      <c r="V28" s="358"/>
      <c r="W28" s="358"/>
      <c r="X28" s="358"/>
      <c r="Y28" s="359"/>
      <c r="Z28" s="354"/>
      <c r="AA28" s="355"/>
      <c r="AB28" s="355"/>
      <c r="AC28" s="355"/>
      <c r="AD28" s="360"/>
      <c r="AE28" s="361"/>
      <c r="AF28" s="362"/>
      <c r="AG28" s="363"/>
      <c r="AI28" s="881" t="s">
        <v>570</v>
      </c>
    </row>
    <row r="29" spans="2:56" ht="17.100000000000001" customHeight="1">
      <c r="B29" s="351"/>
      <c r="C29" s="352"/>
      <c r="D29" s="352"/>
      <c r="E29" s="352"/>
      <c r="F29" s="352"/>
      <c r="G29" s="353"/>
      <c r="H29" s="354"/>
      <c r="I29" s="355"/>
      <c r="J29" s="355"/>
      <c r="K29" s="355"/>
      <c r="L29" s="356"/>
      <c r="M29" s="880" t="s">
        <v>119</v>
      </c>
      <c r="N29" s="357"/>
      <c r="O29" s="358"/>
      <c r="P29" s="358"/>
      <c r="Q29" s="358"/>
      <c r="R29" s="358"/>
      <c r="S29" s="358"/>
      <c r="T29" s="358"/>
      <c r="U29" s="358"/>
      <c r="V29" s="358"/>
      <c r="W29" s="358"/>
      <c r="X29" s="358"/>
      <c r="Y29" s="359"/>
      <c r="Z29" s="354"/>
      <c r="AA29" s="355"/>
      <c r="AB29" s="355"/>
      <c r="AC29" s="355"/>
      <c r="AD29" s="360"/>
      <c r="AE29" s="361"/>
      <c r="AF29" s="362"/>
      <c r="AG29" s="363"/>
      <c r="AI29" s="881" t="s">
        <v>571</v>
      </c>
    </row>
    <row r="30" spans="2:56" ht="17.100000000000001" customHeight="1">
      <c r="B30" s="351"/>
      <c r="C30" s="352"/>
      <c r="D30" s="352"/>
      <c r="E30" s="352"/>
      <c r="F30" s="352"/>
      <c r="G30" s="353"/>
      <c r="H30" s="354"/>
      <c r="I30" s="355"/>
      <c r="J30" s="355"/>
      <c r="K30" s="355"/>
      <c r="L30" s="356"/>
      <c r="M30" s="880" t="s">
        <v>119</v>
      </c>
      <c r="N30" s="357"/>
      <c r="O30" s="358"/>
      <c r="P30" s="358"/>
      <c r="Q30" s="358"/>
      <c r="R30" s="358"/>
      <c r="S30" s="358"/>
      <c r="T30" s="358"/>
      <c r="U30" s="358"/>
      <c r="V30" s="358"/>
      <c r="W30" s="358"/>
      <c r="X30" s="358"/>
      <c r="Y30" s="359"/>
      <c r="Z30" s="354"/>
      <c r="AA30" s="355"/>
      <c r="AB30" s="355"/>
      <c r="AC30" s="355"/>
      <c r="AD30" s="360"/>
      <c r="AE30" s="361"/>
      <c r="AF30" s="362"/>
      <c r="AG30" s="363"/>
      <c r="AI30" s="881" t="s">
        <v>572</v>
      </c>
    </row>
    <row r="31" spans="2:56" ht="17.100000000000001" customHeight="1">
      <c r="B31" s="351"/>
      <c r="C31" s="352"/>
      <c r="D31" s="352"/>
      <c r="E31" s="352"/>
      <c r="F31" s="352"/>
      <c r="G31" s="353"/>
      <c r="H31" s="354"/>
      <c r="I31" s="355"/>
      <c r="J31" s="355"/>
      <c r="K31" s="355"/>
      <c r="L31" s="356"/>
      <c r="M31" s="880" t="s">
        <v>119</v>
      </c>
      <c r="N31" s="357"/>
      <c r="O31" s="358"/>
      <c r="P31" s="358"/>
      <c r="Q31" s="358"/>
      <c r="R31" s="358"/>
      <c r="S31" s="358"/>
      <c r="T31" s="358"/>
      <c r="U31" s="358"/>
      <c r="V31" s="358"/>
      <c r="W31" s="358"/>
      <c r="X31" s="358"/>
      <c r="Y31" s="359"/>
      <c r="Z31" s="354"/>
      <c r="AA31" s="355"/>
      <c r="AB31" s="355"/>
      <c r="AC31" s="355"/>
      <c r="AD31" s="360"/>
      <c r="AE31" s="361"/>
      <c r="AF31" s="362"/>
      <c r="AG31" s="363"/>
      <c r="AI31" s="881" t="s">
        <v>573</v>
      </c>
    </row>
    <row r="32" spans="2:56" ht="17.100000000000001" customHeight="1">
      <c r="B32" s="351"/>
      <c r="C32" s="352"/>
      <c r="D32" s="352"/>
      <c r="E32" s="352"/>
      <c r="F32" s="352"/>
      <c r="G32" s="353"/>
      <c r="H32" s="354"/>
      <c r="I32" s="355"/>
      <c r="J32" s="355"/>
      <c r="K32" s="355"/>
      <c r="L32" s="356"/>
      <c r="M32" s="880" t="s">
        <v>119</v>
      </c>
      <c r="N32" s="357"/>
      <c r="O32" s="358"/>
      <c r="P32" s="358"/>
      <c r="Q32" s="358"/>
      <c r="R32" s="358"/>
      <c r="S32" s="358"/>
      <c r="T32" s="358"/>
      <c r="U32" s="358"/>
      <c r="V32" s="358"/>
      <c r="W32" s="358"/>
      <c r="X32" s="358"/>
      <c r="Y32" s="359"/>
      <c r="Z32" s="354"/>
      <c r="AA32" s="355"/>
      <c r="AB32" s="355"/>
      <c r="AC32" s="355"/>
      <c r="AD32" s="360"/>
      <c r="AE32" s="361"/>
      <c r="AF32" s="367"/>
      <c r="AG32" s="368"/>
      <c r="AI32" s="881"/>
    </row>
    <row r="33" spans="2:35" ht="17.100000000000001" customHeight="1">
      <c r="B33" s="351"/>
      <c r="C33" s="352"/>
      <c r="D33" s="352"/>
      <c r="E33" s="352"/>
      <c r="F33" s="352"/>
      <c r="G33" s="353"/>
      <c r="H33" s="354"/>
      <c r="I33" s="355"/>
      <c r="J33" s="355"/>
      <c r="K33" s="355"/>
      <c r="L33" s="356"/>
      <c r="M33" s="880" t="s">
        <v>119</v>
      </c>
      <c r="N33" s="357"/>
      <c r="O33" s="358"/>
      <c r="P33" s="358"/>
      <c r="Q33" s="358"/>
      <c r="R33" s="358"/>
      <c r="S33" s="358"/>
      <c r="T33" s="358"/>
      <c r="U33" s="358"/>
      <c r="V33" s="358"/>
      <c r="W33" s="358"/>
      <c r="X33" s="358"/>
      <c r="Y33" s="359"/>
      <c r="Z33" s="354"/>
      <c r="AA33" s="355"/>
      <c r="AB33" s="355"/>
      <c r="AC33" s="355"/>
      <c r="AD33" s="360"/>
      <c r="AE33" s="361"/>
      <c r="AF33" s="367"/>
      <c r="AG33" s="368"/>
      <c r="AI33" s="881" t="s">
        <v>574</v>
      </c>
    </row>
    <row r="34" spans="2:35" ht="17.100000000000001" customHeight="1">
      <c r="B34" s="351"/>
      <c r="C34" s="352"/>
      <c r="D34" s="352"/>
      <c r="E34" s="352"/>
      <c r="F34" s="352"/>
      <c r="G34" s="353"/>
      <c r="H34" s="354"/>
      <c r="I34" s="355"/>
      <c r="J34" s="355"/>
      <c r="K34" s="355"/>
      <c r="L34" s="356"/>
      <c r="M34" s="882" t="s">
        <v>119</v>
      </c>
      <c r="N34" s="357"/>
      <c r="O34" s="358"/>
      <c r="P34" s="358"/>
      <c r="Q34" s="358"/>
      <c r="R34" s="358"/>
      <c r="S34" s="358"/>
      <c r="T34" s="358"/>
      <c r="U34" s="358"/>
      <c r="V34" s="358"/>
      <c r="W34" s="358"/>
      <c r="X34" s="358"/>
      <c r="Y34" s="359"/>
      <c r="Z34" s="354"/>
      <c r="AA34" s="355"/>
      <c r="AB34" s="355"/>
      <c r="AC34" s="355"/>
      <c r="AD34" s="360"/>
      <c r="AE34" s="361"/>
      <c r="AF34" s="367"/>
      <c r="AG34" s="368"/>
      <c r="AI34" s="881"/>
    </row>
    <row r="35" spans="2:35" ht="17.100000000000001" customHeight="1">
      <c r="B35" s="351"/>
      <c r="C35" s="352"/>
      <c r="D35" s="352"/>
      <c r="E35" s="352"/>
      <c r="F35" s="352"/>
      <c r="G35" s="353"/>
      <c r="H35" s="354"/>
      <c r="I35" s="355"/>
      <c r="J35" s="355"/>
      <c r="K35" s="355"/>
      <c r="L35" s="356"/>
      <c r="M35" s="882" t="s">
        <v>119</v>
      </c>
      <c r="N35" s="357"/>
      <c r="O35" s="358"/>
      <c r="P35" s="358"/>
      <c r="Q35" s="358"/>
      <c r="R35" s="358"/>
      <c r="S35" s="358"/>
      <c r="T35" s="358"/>
      <c r="U35" s="358"/>
      <c r="V35" s="358"/>
      <c r="W35" s="358"/>
      <c r="X35" s="358"/>
      <c r="Y35" s="359"/>
      <c r="Z35" s="354"/>
      <c r="AA35" s="355"/>
      <c r="AB35" s="355"/>
      <c r="AC35" s="355"/>
      <c r="AD35" s="360"/>
      <c r="AE35" s="361"/>
      <c r="AF35" s="367"/>
      <c r="AG35" s="368"/>
      <c r="AI35" s="881" t="s">
        <v>575</v>
      </c>
    </row>
    <row r="36" spans="2:35" ht="17.100000000000001" customHeight="1">
      <c r="B36" s="351"/>
      <c r="C36" s="352"/>
      <c r="D36" s="352"/>
      <c r="E36" s="352"/>
      <c r="F36" s="352"/>
      <c r="G36" s="353"/>
      <c r="H36" s="354"/>
      <c r="I36" s="355"/>
      <c r="J36" s="355"/>
      <c r="K36" s="355"/>
      <c r="L36" s="356"/>
      <c r="M36" s="882" t="s">
        <v>119</v>
      </c>
      <c r="N36" s="357"/>
      <c r="O36" s="358"/>
      <c r="P36" s="358"/>
      <c r="Q36" s="358"/>
      <c r="R36" s="358"/>
      <c r="S36" s="358"/>
      <c r="T36" s="358"/>
      <c r="U36" s="358"/>
      <c r="V36" s="358"/>
      <c r="W36" s="358"/>
      <c r="X36" s="358"/>
      <c r="Y36" s="359"/>
      <c r="Z36" s="354"/>
      <c r="AA36" s="355"/>
      <c r="AB36" s="355"/>
      <c r="AC36" s="355"/>
      <c r="AD36" s="360"/>
      <c r="AE36" s="361"/>
      <c r="AF36" s="367"/>
      <c r="AG36" s="368"/>
      <c r="AI36" s="881" t="s">
        <v>576</v>
      </c>
    </row>
    <row r="37" spans="2:35" ht="17.100000000000001" customHeight="1">
      <c r="B37" s="351"/>
      <c r="C37" s="352"/>
      <c r="D37" s="352"/>
      <c r="E37" s="352"/>
      <c r="F37" s="352"/>
      <c r="G37" s="353"/>
      <c r="H37" s="354"/>
      <c r="I37" s="355"/>
      <c r="J37" s="355"/>
      <c r="K37" s="355"/>
      <c r="L37" s="356"/>
      <c r="M37" s="882" t="s">
        <v>119</v>
      </c>
      <c r="N37" s="357"/>
      <c r="O37" s="358"/>
      <c r="P37" s="358"/>
      <c r="Q37" s="358"/>
      <c r="R37" s="358"/>
      <c r="S37" s="358"/>
      <c r="T37" s="358"/>
      <c r="U37" s="358"/>
      <c r="V37" s="358"/>
      <c r="W37" s="358"/>
      <c r="X37" s="358"/>
      <c r="Y37" s="359"/>
      <c r="Z37" s="354"/>
      <c r="AA37" s="355"/>
      <c r="AB37" s="355"/>
      <c r="AC37" s="355"/>
      <c r="AD37" s="360"/>
      <c r="AE37" s="361"/>
      <c r="AF37" s="367"/>
      <c r="AG37" s="368"/>
      <c r="AI37" s="881" t="s">
        <v>577</v>
      </c>
    </row>
    <row r="38" spans="2:35" ht="17.100000000000001" customHeight="1">
      <c r="B38" s="369"/>
      <c r="C38" s="370"/>
      <c r="D38" s="370"/>
      <c r="E38" s="370"/>
      <c r="F38" s="370"/>
      <c r="G38" s="371"/>
      <c r="H38" s="372"/>
      <c r="I38" s="373"/>
      <c r="J38" s="373"/>
      <c r="K38" s="373"/>
      <c r="L38" s="373"/>
      <c r="M38" s="883" t="s">
        <v>119</v>
      </c>
      <c r="N38" s="374"/>
      <c r="O38" s="375"/>
      <c r="P38" s="375"/>
      <c r="Q38" s="375"/>
      <c r="R38" s="375"/>
      <c r="S38" s="375"/>
      <c r="T38" s="375"/>
      <c r="U38" s="375"/>
      <c r="V38" s="375"/>
      <c r="W38" s="375"/>
      <c r="X38" s="375"/>
      <c r="Y38" s="376"/>
      <c r="Z38" s="372"/>
      <c r="AA38" s="373"/>
      <c r="AB38" s="373"/>
      <c r="AC38" s="373"/>
      <c r="AD38" s="377"/>
      <c r="AE38" s="378"/>
      <c r="AF38" s="379"/>
      <c r="AG38" s="380"/>
    </row>
    <row r="39" spans="2:35" ht="17.100000000000001" customHeight="1">
      <c r="B39" s="862" t="s">
        <v>166</v>
      </c>
      <c r="C39" s="862"/>
      <c r="D39" s="862"/>
      <c r="E39" s="862"/>
      <c r="F39" s="862"/>
      <c r="G39" s="862"/>
      <c r="H39" s="381" t="str">
        <f>IF(SUM(H18:L38)=0,"",SUM(H18:L38))</f>
        <v/>
      </c>
      <c r="I39" s="381"/>
      <c r="J39" s="381"/>
      <c r="K39" s="381"/>
      <c r="L39" s="381"/>
      <c r="M39" s="884" t="s">
        <v>119</v>
      </c>
      <c r="N39" s="885"/>
      <c r="O39" s="885"/>
      <c r="P39" s="885"/>
      <c r="Q39" s="885"/>
      <c r="R39" s="885"/>
      <c r="S39" s="885"/>
      <c r="T39" s="885"/>
      <c r="U39" s="885"/>
      <c r="V39" s="885"/>
      <c r="W39" s="885"/>
      <c r="X39" s="885"/>
      <c r="Y39" s="885"/>
      <c r="Z39" s="886"/>
      <c r="AA39" s="886"/>
      <c r="AB39" s="886"/>
      <c r="AC39" s="886"/>
      <c r="AD39" s="886"/>
      <c r="AE39" s="887"/>
      <c r="AF39" s="888"/>
      <c r="AG39" s="889"/>
    </row>
    <row r="40" spans="2:35" ht="17.100000000000001" customHeight="1">
      <c r="B40" s="890" t="s">
        <v>167</v>
      </c>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row>
    <row r="41" spans="2:35" ht="17.100000000000001" customHeight="1">
      <c r="B41" s="862" t="s">
        <v>168</v>
      </c>
      <c r="C41" s="862"/>
      <c r="D41" s="862"/>
      <c r="E41" s="862"/>
      <c r="F41" s="862"/>
      <c r="G41" s="862"/>
      <c r="H41" s="862"/>
      <c r="I41" s="862" t="s">
        <v>169</v>
      </c>
      <c r="J41" s="862"/>
      <c r="K41" s="862"/>
      <c r="L41" s="862"/>
      <c r="M41" s="862"/>
      <c r="N41" s="862"/>
      <c r="O41" s="862"/>
      <c r="P41" s="862"/>
      <c r="Q41" s="862" t="s">
        <v>170</v>
      </c>
      <c r="R41" s="862"/>
      <c r="S41" s="862"/>
      <c r="T41" s="862" t="s">
        <v>171</v>
      </c>
      <c r="U41" s="862"/>
      <c r="V41" s="862"/>
      <c r="W41" s="862"/>
      <c r="X41" s="862"/>
      <c r="Y41" s="862" t="s">
        <v>161</v>
      </c>
      <c r="Z41" s="862"/>
      <c r="AA41" s="862"/>
      <c r="AB41" s="862"/>
      <c r="AC41" s="862"/>
      <c r="AD41" s="887" t="s">
        <v>172</v>
      </c>
      <c r="AE41" s="888"/>
      <c r="AF41" s="888"/>
      <c r="AG41" s="889"/>
    </row>
    <row r="42" spans="2:35" ht="17.100000000000001" customHeight="1">
      <c r="B42" s="385"/>
      <c r="C42" s="385"/>
      <c r="D42" s="385"/>
      <c r="E42" s="385"/>
      <c r="F42" s="385"/>
      <c r="G42" s="385"/>
      <c r="H42" s="385"/>
      <c r="I42" s="385"/>
      <c r="J42" s="385"/>
      <c r="K42" s="385"/>
      <c r="L42" s="385"/>
      <c r="M42" s="385"/>
      <c r="N42" s="385"/>
      <c r="O42" s="385"/>
      <c r="P42" s="385"/>
      <c r="Q42" s="386"/>
      <c r="R42" s="386"/>
      <c r="S42" s="386"/>
      <c r="T42" s="387"/>
      <c r="U42" s="387"/>
      <c r="V42" s="387"/>
      <c r="W42" s="387"/>
      <c r="X42" s="387"/>
      <c r="Y42" s="381">
        <f>Q42*T42</f>
        <v>0</v>
      </c>
      <c r="Z42" s="381"/>
      <c r="AA42" s="381"/>
      <c r="AB42" s="381"/>
      <c r="AC42" s="381"/>
      <c r="AD42" s="382"/>
      <c r="AE42" s="383"/>
      <c r="AF42" s="383"/>
      <c r="AG42" s="384"/>
      <c r="AH42" s="589" t="s">
        <v>521</v>
      </c>
    </row>
    <row r="43" spans="2:35" ht="17.100000000000001" customHeight="1">
      <c r="B43" s="385"/>
      <c r="C43" s="385"/>
      <c r="D43" s="385"/>
      <c r="E43" s="385"/>
      <c r="F43" s="385"/>
      <c r="G43" s="385"/>
      <c r="H43" s="385"/>
      <c r="I43" s="385"/>
      <c r="J43" s="385"/>
      <c r="K43" s="385"/>
      <c r="L43" s="385"/>
      <c r="M43" s="385"/>
      <c r="N43" s="385"/>
      <c r="O43" s="385"/>
      <c r="P43" s="385"/>
      <c r="Q43" s="386"/>
      <c r="R43" s="386"/>
      <c r="S43" s="386"/>
      <c r="T43" s="387"/>
      <c r="U43" s="387"/>
      <c r="V43" s="387"/>
      <c r="W43" s="387"/>
      <c r="X43" s="387"/>
      <c r="Y43" s="381">
        <f t="shared" ref="Y43:Y47" si="0">Q43*T43</f>
        <v>0</v>
      </c>
      <c r="Z43" s="381"/>
      <c r="AA43" s="381"/>
      <c r="AB43" s="381"/>
      <c r="AC43" s="381"/>
      <c r="AD43" s="382"/>
      <c r="AE43" s="383"/>
      <c r="AF43" s="383"/>
      <c r="AG43" s="384"/>
      <c r="AI43" s="589" t="s">
        <v>520</v>
      </c>
    </row>
    <row r="44" spans="2:35" ht="17.100000000000001" customHeight="1">
      <c r="B44" s="385"/>
      <c r="C44" s="385"/>
      <c r="D44" s="385"/>
      <c r="E44" s="385"/>
      <c r="F44" s="385"/>
      <c r="G44" s="385"/>
      <c r="H44" s="385"/>
      <c r="I44" s="385"/>
      <c r="J44" s="385"/>
      <c r="K44" s="385"/>
      <c r="L44" s="385"/>
      <c r="M44" s="385"/>
      <c r="N44" s="385"/>
      <c r="O44" s="385"/>
      <c r="P44" s="385"/>
      <c r="Q44" s="386"/>
      <c r="R44" s="386"/>
      <c r="S44" s="386"/>
      <c r="T44" s="387"/>
      <c r="U44" s="387"/>
      <c r="V44" s="387"/>
      <c r="W44" s="387"/>
      <c r="X44" s="387"/>
      <c r="Y44" s="381">
        <f t="shared" si="0"/>
        <v>0</v>
      </c>
      <c r="Z44" s="381"/>
      <c r="AA44" s="381"/>
      <c r="AB44" s="381"/>
      <c r="AC44" s="381"/>
      <c r="AD44" s="382"/>
      <c r="AE44" s="383"/>
      <c r="AF44" s="383"/>
      <c r="AG44" s="384"/>
    </row>
    <row r="45" spans="2:35" ht="17.100000000000001" customHeight="1">
      <c r="B45" s="385"/>
      <c r="C45" s="385"/>
      <c r="D45" s="385"/>
      <c r="E45" s="385"/>
      <c r="F45" s="385"/>
      <c r="G45" s="385"/>
      <c r="H45" s="385"/>
      <c r="I45" s="385"/>
      <c r="J45" s="385"/>
      <c r="K45" s="385"/>
      <c r="L45" s="385"/>
      <c r="M45" s="385"/>
      <c r="N45" s="385"/>
      <c r="O45" s="385"/>
      <c r="P45" s="385"/>
      <c r="Q45" s="386"/>
      <c r="R45" s="386"/>
      <c r="S45" s="386"/>
      <c r="T45" s="387"/>
      <c r="U45" s="387"/>
      <c r="V45" s="387"/>
      <c r="W45" s="387"/>
      <c r="X45" s="387"/>
      <c r="Y45" s="381">
        <f t="shared" si="0"/>
        <v>0</v>
      </c>
      <c r="Z45" s="381"/>
      <c r="AA45" s="381"/>
      <c r="AB45" s="381"/>
      <c r="AC45" s="381"/>
      <c r="AD45" s="382"/>
      <c r="AE45" s="383"/>
      <c r="AF45" s="383"/>
      <c r="AG45" s="384"/>
    </row>
    <row r="46" spans="2:35" ht="17.100000000000001" customHeight="1">
      <c r="B46" s="385"/>
      <c r="C46" s="385"/>
      <c r="D46" s="385"/>
      <c r="E46" s="385"/>
      <c r="F46" s="385"/>
      <c r="G46" s="385"/>
      <c r="H46" s="385"/>
      <c r="I46" s="385"/>
      <c r="J46" s="385"/>
      <c r="K46" s="385"/>
      <c r="L46" s="385"/>
      <c r="M46" s="385"/>
      <c r="N46" s="385"/>
      <c r="O46" s="385"/>
      <c r="P46" s="385"/>
      <c r="Q46" s="386"/>
      <c r="R46" s="386"/>
      <c r="S46" s="386"/>
      <c r="T46" s="387"/>
      <c r="U46" s="387"/>
      <c r="V46" s="387"/>
      <c r="W46" s="387"/>
      <c r="X46" s="387"/>
      <c r="Y46" s="381">
        <f t="shared" si="0"/>
        <v>0</v>
      </c>
      <c r="Z46" s="381"/>
      <c r="AA46" s="381"/>
      <c r="AB46" s="381"/>
      <c r="AC46" s="381"/>
      <c r="AD46" s="382"/>
      <c r="AE46" s="383"/>
      <c r="AF46" s="383"/>
      <c r="AG46" s="384"/>
    </row>
    <row r="47" spans="2:35" ht="17.100000000000001" customHeight="1">
      <c r="B47" s="385"/>
      <c r="C47" s="385"/>
      <c r="D47" s="385"/>
      <c r="E47" s="385"/>
      <c r="F47" s="385"/>
      <c r="G47" s="385"/>
      <c r="H47" s="385"/>
      <c r="I47" s="385"/>
      <c r="J47" s="385"/>
      <c r="K47" s="385"/>
      <c r="L47" s="385"/>
      <c r="M47" s="385"/>
      <c r="N47" s="385"/>
      <c r="O47" s="385"/>
      <c r="P47" s="385"/>
      <c r="Q47" s="386"/>
      <c r="R47" s="386"/>
      <c r="S47" s="386"/>
      <c r="T47" s="387"/>
      <c r="U47" s="387"/>
      <c r="V47" s="387"/>
      <c r="W47" s="387"/>
      <c r="X47" s="387"/>
      <c r="Y47" s="381">
        <f t="shared" si="0"/>
        <v>0</v>
      </c>
      <c r="Z47" s="381"/>
      <c r="AA47" s="381"/>
      <c r="AB47" s="381"/>
      <c r="AC47" s="381"/>
      <c r="AD47" s="382"/>
      <c r="AE47" s="383"/>
      <c r="AF47" s="383"/>
      <c r="AG47" s="384"/>
    </row>
    <row r="48" spans="2:35">
      <c r="B48" s="891" t="s">
        <v>133</v>
      </c>
      <c r="C48" s="891"/>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891"/>
      <c r="AE48" s="891"/>
      <c r="AF48" s="891"/>
      <c r="AG48" s="891"/>
    </row>
    <row r="49" spans="2:33">
      <c r="B49" s="892" t="s">
        <v>134</v>
      </c>
      <c r="C49" s="892"/>
      <c r="D49" s="892"/>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row>
  </sheetData>
  <sheetProtection algorithmName="SHA-512" hashValue="RL8D2EmAUwNiSZ+TNCufa6kYUApZzzIOKmngPVL/hjAiYE78sLvg22fUvV9NeCPTz6NxjnzyeDvYA10HVPLb9w==" saltValue="P3U8/EnP23Az+0HE1mPYyw==" spinCount="100000" sheet="1" formatCells="0" formatColumns="0" formatRows="0" insertRows="0"/>
  <mergeCells count="183">
    <mergeCell ref="F10:L10"/>
    <mergeCell ref="M10:S10"/>
    <mergeCell ref="T10:Z10"/>
    <mergeCell ref="AA10:AG10"/>
    <mergeCell ref="F11:L13"/>
    <mergeCell ref="M11:S13"/>
    <mergeCell ref="T11:Z13"/>
    <mergeCell ref="AA11:AG13"/>
    <mergeCell ref="W3:AA3"/>
    <mergeCell ref="AB3:AG3"/>
    <mergeCell ref="A5:AG5"/>
    <mergeCell ref="A6:AG6"/>
    <mergeCell ref="B7:E14"/>
    <mergeCell ref="F7:L9"/>
    <mergeCell ref="M7:S9"/>
    <mergeCell ref="T7:Z7"/>
    <mergeCell ref="AA7:AG9"/>
    <mergeCell ref="T8:Z8"/>
    <mergeCell ref="Z17:AD17"/>
    <mergeCell ref="B18:G18"/>
    <mergeCell ref="H18:L18"/>
    <mergeCell ref="N18:Y18"/>
    <mergeCell ref="Z18:AD18"/>
    <mergeCell ref="AE18:AG18"/>
    <mergeCell ref="F14:L14"/>
    <mergeCell ref="M14:S14"/>
    <mergeCell ref="T14:Z14"/>
    <mergeCell ref="AA14:AG14"/>
    <mergeCell ref="B15:AG15"/>
    <mergeCell ref="B16:G17"/>
    <mergeCell ref="H16:M17"/>
    <mergeCell ref="N16:AD16"/>
    <mergeCell ref="AE16:AG17"/>
    <mergeCell ref="N17:Y17"/>
    <mergeCell ref="B19:G19"/>
    <mergeCell ref="H19:L19"/>
    <mergeCell ref="N19:Y19"/>
    <mergeCell ref="Z19:AD19"/>
    <mergeCell ref="AE19:AG19"/>
    <mergeCell ref="B20:G20"/>
    <mergeCell ref="H20:L20"/>
    <mergeCell ref="N20:Y20"/>
    <mergeCell ref="Z20:AD20"/>
    <mergeCell ref="AE20:AG20"/>
    <mergeCell ref="B21:G21"/>
    <mergeCell ref="H21:L21"/>
    <mergeCell ref="N21:Y21"/>
    <mergeCell ref="Z21:AD21"/>
    <mergeCell ref="AE21:AG21"/>
    <mergeCell ref="B22:G22"/>
    <mergeCell ref="H22:L22"/>
    <mergeCell ref="N22:Y22"/>
    <mergeCell ref="Z22:AD22"/>
    <mergeCell ref="AE22:AG22"/>
    <mergeCell ref="B23:G23"/>
    <mergeCell ref="H23:L23"/>
    <mergeCell ref="N23:Y23"/>
    <mergeCell ref="Z23:AD23"/>
    <mergeCell ref="AE23:AG23"/>
    <mergeCell ref="B24:G24"/>
    <mergeCell ref="H24:L24"/>
    <mergeCell ref="N24:Y24"/>
    <mergeCell ref="Z24:AD24"/>
    <mergeCell ref="AE24:AG24"/>
    <mergeCell ref="B25:G25"/>
    <mergeCell ref="H25:L25"/>
    <mergeCell ref="N25:Y25"/>
    <mergeCell ref="Z25:AD25"/>
    <mergeCell ref="AE25:AG25"/>
    <mergeCell ref="B26:G26"/>
    <mergeCell ref="H26:L26"/>
    <mergeCell ref="N26:Y26"/>
    <mergeCell ref="Z26:AD26"/>
    <mergeCell ref="AE26:AG26"/>
    <mergeCell ref="B27:G27"/>
    <mergeCell ref="H27:L27"/>
    <mergeCell ref="N27:Y27"/>
    <mergeCell ref="Z27:AD27"/>
    <mergeCell ref="AE27:AG27"/>
    <mergeCell ref="B28:G28"/>
    <mergeCell ref="H28:L28"/>
    <mergeCell ref="N28:Y28"/>
    <mergeCell ref="Z28:AD28"/>
    <mergeCell ref="AE28:AG28"/>
    <mergeCell ref="B29:G29"/>
    <mergeCell ref="H29:L29"/>
    <mergeCell ref="N29:Y29"/>
    <mergeCell ref="Z29:AD29"/>
    <mergeCell ref="AE29:AG29"/>
    <mergeCell ref="B30:G30"/>
    <mergeCell ref="H30:L30"/>
    <mergeCell ref="N30:Y30"/>
    <mergeCell ref="Z30:AD30"/>
    <mergeCell ref="AE30:AG30"/>
    <mergeCell ref="B31:G31"/>
    <mergeCell ref="H31:L31"/>
    <mergeCell ref="N31:Y31"/>
    <mergeCell ref="Z31:AD31"/>
    <mergeCell ref="AE31:AG31"/>
    <mergeCell ref="B32:G32"/>
    <mergeCell ref="H32:L32"/>
    <mergeCell ref="N32:Y32"/>
    <mergeCell ref="Z32:AD32"/>
    <mergeCell ref="AE32:AG32"/>
    <mergeCell ref="B33:G33"/>
    <mergeCell ref="H33:L33"/>
    <mergeCell ref="N33:Y33"/>
    <mergeCell ref="Z33:AD33"/>
    <mergeCell ref="AE33:AG33"/>
    <mergeCell ref="B34:G34"/>
    <mergeCell ref="H34:L34"/>
    <mergeCell ref="N34:Y34"/>
    <mergeCell ref="Z34:AD34"/>
    <mergeCell ref="AE34:AG34"/>
    <mergeCell ref="B35:G35"/>
    <mergeCell ref="H35:L35"/>
    <mergeCell ref="N35:Y35"/>
    <mergeCell ref="Z35:AD35"/>
    <mergeCell ref="AE35:AG35"/>
    <mergeCell ref="B36:G36"/>
    <mergeCell ref="H36:L36"/>
    <mergeCell ref="N36:Y36"/>
    <mergeCell ref="Z36:AD36"/>
    <mergeCell ref="AE36:AG36"/>
    <mergeCell ref="B37:G37"/>
    <mergeCell ref="H37:L37"/>
    <mergeCell ref="N37:Y37"/>
    <mergeCell ref="Z37:AD37"/>
    <mergeCell ref="AE37:AG37"/>
    <mergeCell ref="B38:G38"/>
    <mergeCell ref="H38:L38"/>
    <mergeCell ref="N38:Y38"/>
    <mergeCell ref="Z38:AD38"/>
    <mergeCell ref="AE38:AG38"/>
    <mergeCell ref="B39:G39"/>
    <mergeCell ref="H39:L39"/>
    <mergeCell ref="N39:Y39"/>
    <mergeCell ref="Z39:AD39"/>
    <mergeCell ref="AE39:AG39"/>
    <mergeCell ref="B41:H41"/>
    <mergeCell ref="I41:P41"/>
    <mergeCell ref="Q41:S41"/>
    <mergeCell ref="T41:X41"/>
    <mergeCell ref="Y41:AC41"/>
    <mergeCell ref="B43:H43"/>
    <mergeCell ref="I43:P43"/>
    <mergeCell ref="Q43:S43"/>
    <mergeCell ref="T43:X43"/>
    <mergeCell ref="Y43:AC43"/>
    <mergeCell ref="AD43:AG43"/>
    <mergeCell ref="AD41:AG41"/>
    <mergeCell ref="B42:H42"/>
    <mergeCell ref="I42:P42"/>
    <mergeCell ref="Q42:S42"/>
    <mergeCell ref="T42:X42"/>
    <mergeCell ref="Y42:AC42"/>
    <mergeCell ref="AD42:AG42"/>
    <mergeCell ref="B45:H45"/>
    <mergeCell ref="I45:P45"/>
    <mergeCell ref="Q45:S45"/>
    <mergeCell ref="T45:X45"/>
    <mergeCell ref="Y45:AC45"/>
    <mergeCell ref="AD45:AG45"/>
    <mergeCell ref="B44:H44"/>
    <mergeCell ref="I44:P44"/>
    <mergeCell ref="Q44:S44"/>
    <mergeCell ref="T44:X44"/>
    <mergeCell ref="Y44:AC44"/>
    <mergeCell ref="AD44:AG44"/>
    <mergeCell ref="B48:AG48"/>
    <mergeCell ref="B49:AG49"/>
    <mergeCell ref="B47:H47"/>
    <mergeCell ref="I47:P47"/>
    <mergeCell ref="Q47:S47"/>
    <mergeCell ref="T47:X47"/>
    <mergeCell ref="Y47:AC47"/>
    <mergeCell ref="AD47:AG47"/>
    <mergeCell ref="B46:H46"/>
    <mergeCell ref="I46:P46"/>
    <mergeCell ref="Q46:S46"/>
    <mergeCell ref="T46:X46"/>
    <mergeCell ref="Y46:AC46"/>
    <mergeCell ref="AD46:AG46"/>
  </mergeCells>
  <phoneticPr fontId="3"/>
  <dataValidations disablePrompts="1" count="2">
    <dataValidation type="whole" operator="greaterThanOrEqual" allowBlank="1" showInputMessage="1" showErrorMessage="1" sqref="M10:S10 JI10:JO10 TE10:TK10 ADA10:ADG10 AMW10:ANC10 AWS10:AWY10 BGO10:BGU10 BQK10:BQQ10 CAG10:CAM10 CKC10:CKI10 CTY10:CUE10 DDU10:DEA10 DNQ10:DNW10 DXM10:DXS10 EHI10:EHO10 ERE10:ERK10 FBA10:FBG10 FKW10:FLC10 FUS10:FUY10 GEO10:GEU10 GOK10:GOQ10 GYG10:GYM10 HIC10:HII10 HRY10:HSE10 IBU10:ICA10 ILQ10:ILW10 IVM10:IVS10 JFI10:JFO10 JPE10:JPK10 JZA10:JZG10 KIW10:KJC10 KSS10:KSY10 LCO10:LCU10 LMK10:LMQ10 LWG10:LWM10 MGC10:MGI10 MPY10:MQE10 MZU10:NAA10 NJQ10:NJW10 NTM10:NTS10 ODI10:ODO10 ONE10:ONK10 OXA10:OXG10 PGW10:PHC10 PQS10:PQY10 QAO10:QAU10 QKK10:QKQ10 QUG10:QUM10 REC10:REI10 RNY10:ROE10 RXU10:RYA10 SHQ10:SHW10 SRM10:SRS10 TBI10:TBO10 TLE10:TLK10 TVA10:TVG10 UEW10:UFC10 UOS10:UOY10 UYO10:UYU10 VIK10:VIQ10 VSG10:VSM10 WCC10:WCI10 WLY10:WME10 WVU10:WWA10 M65501:S65501 JI65501:JO65501 TE65501:TK65501 ADA65501:ADG65501 AMW65501:ANC65501 AWS65501:AWY65501 BGO65501:BGU65501 BQK65501:BQQ65501 CAG65501:CAM65501 CKC65501:CKI65501 CTY65501:CUE65501 DDU65501:DEA65501 DNQ65501:DNW65501 DXM65501:DXS65501 EHI65501:EHO65501 ERE65501:ERK65501 FBA65501:FBG65501 FKW65501:FLC65501 FUS65501:FUY65501 GEO65501:GEU65501 GOK65501:GOQ65501 GYG65501:GYM65501 HIC65501:HII65501 HRY65501:HSE65501 IBU65501:ICA65501 ILQ65501:ILW65501 IVM65501:IVS65501 JFI65501:JFO65501 JPE65501:JPK65501 JZA65501:JZG65501 KIW65501:KJC65501 KSS65501:KSY65501 LCO65501:LCU65501 LMK65501:LMQ65501 LWG65501:LWM65501 MGC65501:MGI65501 MPY65501:MQE65501 MZU65501:NAA65501 NJQ65501:NJW65501 NTM65501:NTS65501 ODI65501:ODO65501 ONE65501:ONK65501 OXA65501:OXG65501 PGW65501:PHC65501 PQS65501:PQY65501 QAO65501:QAU65501 QKK65501:QKQ65501 QUG65501:QUM65501 REC65501:REI65501 RNY65501:ROE65501 RXU65501:RYA65501 SHQ65501:SHW65501 SRM65501:SRS65501 TBI65501:TBO65501 TLE65501:TLK65501 TVA65501:TVG65501 UEW65501:UFC65501 UOS65501:UOY65501 UYO65501:UYU65501 VIK65501:VIQ65501 VSG65501:VSM65501 WCC65501:WCI65501 WLY65501:WME65501 WVU65501:WWA65501 M131037:S131037 JI131037:JO131037 TE131037:TK131037 ADA131037:ADG131037 AMW131037:ANC131037 AWS131037:AWY131037 BGO131037:BGU131037 BQK131037:BQQ131037 CAG131037:CAM131037 CKC131037:CKI131037 CTY131037:CUE131037 DDU131037:DEA131037 DNQ131037:DNW131037 DXM131037:DXS131037 EHI131037:EHO131037 ERE131037:ERK131037 FBA131037:FBG131037 FKW131037:FLC131037 FUS131037:FUY131037 GEO131037:GEU131037 GOK131037:GOQ131037 GYG131037:GYM131037 HIC131037:HII131037 HRY131037:HSE131037 IBU131037:ICA131037 ILQ131037:ILW131037 IVM131037:IVS131037 JFI131037:JFO131037 JPE131037:JPK131037 JZA131037:JZG131037 KIW131037:KJC131037 KSS131037:KSY131037 LCO131037:LCU131037 LMK131037:LMQ131037 LWG131037:LWM131037 MGC131037:MGI131037 MPY131037:MQE131037 MZU131037:NAA131037 NJQ131037:NJW131037 NTM131037:NTS131037 ODI131037:ODO131037 ONE131037:ONK131037 OXA131037:OXG131037 PGW131037:PHC131037 PQS131037:PQY131037 QAO131037:QAU131037 QKK131037:QKQ131037 QUG131037:QUM131037 REC131037:REI131037 RNY131037:ROE131037 RXU131037:RYA131037 SHQ131037:SHW131037 SRM131037:SRS131037 TBI131037:TBO131037 TLE131037:TLK131037 TVA131037:TVG131037 UEW131037:UFC131037 UOS131037:UOY131037 UYO131037:UYU131037 VIK131037:VIQ131037 VSG131037:VSM131037 WCC131037:WCI131037 WLY131037:WME131037 WVU131037:WWA131037 M196573:S196573 JI196573:JO196573 TE196573:TK196573 ADA196573:ADG196573 AMW196573:ANC196573 AWS196573:AWY196573 BGO196573:BGU196573 BQK196573:BQQ196573 CAG196573:CAM196573 CKC196573:CKI196573 CTY196573:CUE196573 DDU196573:DEA196573 DNQ196573:DNW196573 DXM196573:DXS196573 EHI196573:EHO196573 ERE196573:ERK196573 FBA196573:FBG196573 FKW196573:FLC196573 FUS196573:FUY196573 GEO196573:GEU196573 GOK196573:GOQ196573 GYG196573:GYM196573 HIC196573:HII196573 HRY196573:HSE196573 IBU196573:ICA196573 ILQ196573:ILW196573 IVM196573:IVS196573 JFI196573:JFO196573 JPE196573:JPK196573 JZA196573:JZG196573 KIW196573:KJC196573 KSS196573:KSY196573 LCO196573:LCU196573 LMK196573:LMQ196573 LWG196573:LWM196573 MGC196573:MGI196573 MPY196573:MQE196573 MZU196573:NAA196573 NJQ196573:NJW196573 NTM196573:NTS196573 ODI196573:ODO196573 ONE196573:ONK196573 OXA196573:OXG196573 PGW196573:PHC196573 PQS196573:PQY196573 QAO196573:QAU196573 QKK196573:QKQ196573 QUG196573:QUM196573 REC196573:REI196573 RNY196573:ROE196573 RXU196573:RYA196573 SHQ196573:SHW196573 SRM196573:SRS196573 TBI196573:TBO196573 TLE196573:TLK196573 TVA196573:TVG196573 UEW196573:UFC196573 UOS196573:UOY196573 UYO196573:UYU196573 VIK196573:VIQ196573 VSG196573:VSM196573 WCC196573:WCI196573 WLY196573:WME196573 WVU196573:WWA196573 M262109:S262109 JI262109:JO262109 TE262109:TK262109 ADA262109:ADG262109 AMW262109:ANC262109 AWS262109:AWY262109 BGO262109:BGU262109 BQK262109:BQQ262109 CAG262109:CAM262109 CKC262109:CKI262109 CTY262109:CUE262109 DDU262109:DEA262109 DNQ262109:DNW262109 DXM262109:DXS262109 EHI262109:EHO262109 ERE262109:ERK262109 FBA262109:FBG262109 FKW262109:FLC262109 FUS262109:FUY262109 GEO262109:GEU262109 GOK262109:GOQ262109 GYG262109:GYM262109 HIC262109:HII262109 HRY262109:HSE262109 IBU262109:ICA262109 ILQ262109:ILW262109 IVM262109:IVS262109 JFI262109:JFO262109 JPE262109:JPK262109 JZA262109:JZG262109 KIW262109:KJC262109 KSS262109:KSY262109 LCO262109:LCU262109 LMK262109:LMQ262109 LWG262109:LWM262109 MGC262109:MGI262109 MPY262109:MQE262109 MZU262109:NAA262109 NJQ262109:NJW262109 NTM262109:NTS262109 ODI262109:ODO262109 ONE262109:ONK262109 OXA262109:OXG262109 PGW262109:PHC262109 PQS262109:PQY262109 QAO262109:QAU262109 QKK262109:QKQ262109 QUG262109:QUM262109 REC262109:REI262109 RNY262109:ROE262109 RXU262109:RYA262109 SHQ262109:SHW262109 SRM262109:SRS262109 TBI262109:TBO262109 TLE262109:TLK262109 TVA262109:TVG262109 UEW262109:UFC262109 UOS262109:UOY262109 UYO262109:UYU262109 VIK262109:VIQ262109 VSG262109:VSM262109 WCC262109:WCI262109 WLY262109:WME262109 WVU262109:WWA262109 M327645:S327645 JI327645:JO327645 TE327645:TK327645 ADA327645:ADG327645 AMW327645:ANC327645 AWS327645:AWY327645 BGO327645:BGU327645 BQK327645:BQQ327645 CAG327645:CAM327645 CKC327645:CKI327645 CTY327645:CUE327645 DDU327645:DEA327645 DNQ327645:DNW327645 DXM327645:DXS327645 EHI327645:EHO327645 ERE327645:ERK327645 FBA327645:FBG327645 FKW327645:FLC327645 FUS327645:FUY327645 GEO327645:GEU327645 GOK327645:GOQ327645 GYG327645:GYM327645 HIC327645:HII327645 HRY327645:HSE327645 IBU327645:ICA327645 ILQ327645:ILW327645 IVM327645:IVS327645 JFI327645:JFO327645 JPE327645:JPK327645 JZA327645:JZG327645 KIW327645:KJC327645 KSS327645:KSY327645 LCO327645:LCU327645 LMK327645:LMQ327645 LWG327645:LWM327645 MGC327645:MGI327645 MPY327645:MQE327645 MZU327645:NAA327645 NJQ327645:NJW327645 NTM327645:NTS327645 ODI327645:ODO327645 ONE327645:ONK327645 OXA327645:OXG327645 PGW327645:PHC327645 PQS327645:PQY327645 QAO327645:QAU327645 QKK327645:QKQ327645 QUG327645:QUM327645 REC327645:REI327645 RNY327645:ROE327645 RXU327645:RYA327645 SHQ327645:SHW327645 SRM327645:SRS327645 TBI327645:TBO327645 TLE327645:TLK327645 TVA327645:TVG327645 UEW327645:UFC327645 UOS327645:UOY327645 UYO327645:UYU327645 VIK327645:VIQ327645 VSG327645:VSM327645 WCC327645:WCI327645 WLY327645:WME327645 WVU327645:WWA327645 M393181:S393181 JI393181:JO393181 TE393181:TK393181 ADA393181:ADG393181 AMW393181:ANC393181 AWS393181:AWY393181 BGO393181:BGU393181 BQK393181:BQQ393181 CAG393181:CAM393181 CKC393181:CKI393181 CTY393181:CUE393181 DDU393181:DEA393181 DNQ393181:DNW393181 DXM393181:DXS393181 EHI393181:EHO393181 ERE393181:ERK393181 FBA393181:FBG393181 FKW393181:FLC393181 FUS393181:FUY393181 GEO393181:GEU393181 GOK393181:GOQ393181 GYG393181:GYM393181 HIC393181:HII393181 HRY393181:HSE393181 IBU393181:ICA393181 ILQ393181:ILW393181 IVM393181:IVS393181 JFI393181:JFO393181 JPE393181:JPK393181 JZA393181:JZG393181 KIW393181:KJC393181 KSS393181:KSY393181 LCO393181:LCU393181 LMK393181:LMQ393181 LWG393181:LWM393181 MGC393181:MGI393181 MPY393181:MQE393181 MZU393181:NAA393181 NJQ393181:NJW393181 NTM393181:NTS393181 ODI393181:ODO393181 ONE393181:ONK393181 OXA393181:OXG393181 PGW393181:PHC393181 PQS393181:PQY393181 QAO393181:QAU393181 QKK393181:QKQ393181 QUG393181:QUM393181 REC393181:REI393181 RNY393181:ROE393181 RXU393181:RYA393181 SHQ393181:SHW393181 SRM393181:SRS393181 TBI393181:TBO393181 TLE393181:TLK393181 TVA393181:TVG393181 UEW393181:UFC393181 UOS393181:UOY393181 UYO393181:UYU393181 VIK393181:VIQ393181 VSG393181:VSM393181 WCC393181:WCI393181 WLY393181:WME393181 WVU393181:WWA393181 M458717:S458717 JI458717:JO458717 TE458717:TK458717 ADA458717:ADG458717 AMW458717:ANC458717 AWS458717:AWY458717 BGO458717:BGU458717 BQK458717:BQQ458717 CAG458717:CAM458717 CKC458717:CKI458717 CTY458717:CUE458717 DDU458717:DEA458717 DNQ458717:DNW458717 DXM458717:DXS458717 EHI458717:EHO458717 ERE458717:ERK458717 FBA458717:FBG458717 FKW458717:FLC458717 FUS458717:FUY458717 GEO458717:GEU458717 GOK458717:GOQ458717 GYG458717:GYM458717 HIC458717:HII458717 HRY458717:HSE458717 IBU458717:ICA458717 ILQ458717:ILW458717 IVM458717:IVS458717 JFI458717:JFO458717 JPE458717:JPK458717 JZA458717:JZG458717 KIW458717:KJC458717 KSS458717:KSY458717 LCO458717:LCU458717 LMK458717:LMQ458717 LWG458717:LWM458717 MGC458717:MGI458717 MPY458717:MQE458717 MZU458717:NAA458717 NJQ458717:NJW458717 NTM458717:NTS458717 ODI458717:ODO458717 ONE458717:ONK458717 OXA458717:OXG458717 PGW458717:PHC458717 PQS458717:PQY458717 QAO458717:QAU458717 QKK458717:QKQ458717 QUG458717:QUM458717 REC458717:REI458717 RNY458717:ROE458717 RXU458717:RYA458717 SHQ458717:SHW458717 SRM458717:SRS458717 TBI458717:TBO458717 TLE458717:TLK458717 TVA458717:TVG458717 UEW458717:UFC458717 UOS458717:UOY458717 UYO458717:UYU458717 VIK458717:VIQ458717 VSG458717:VSM458717 WCC458717:WCI458717 WLY458717:WME458717 WVU458717:WWA458717 M524253:S524253 JI524253:JO524253 TE524253:TK524253 ADA524253:ADG524253 AMW524253:ANC524253 AWS524253:AWY524253 BGO524253:BGU524253 BQK524253:BQQ524253 CAG524253:CAM524253 CKC524253:CKI524253 CTY524253:CUE524253 DDU524253:DEA524253 DNQ524253:DNW524253 DXM524253:DXS524253 EHI524253:EHO524253 ERE524253:ERK524253 FBA524253:FBG524253 FKW524253:FLC524253 FUS524253:FUY524253 GEO524253:GEU524253 GOK524253:GOQ524253 GYG524253:GYM524253 HIC524253:HII524253 HRY524253:HSE524253 IBU524253:ICA524253 ILQ524253:ILW524253 IVM524253:IVS524253 JFI524253:JFO524253 JPE524253:JPK524253 JZA524253:JZG524253 KIW524253:KJC524253 KSS524253:KSY524253 LCO524253:LCU524253 LMK524253:LMQ524253 LWG524253:LWM524253 MGC524253:MGI524253 MPY524253:MQE524253 MZU524253:NAA524253 NJQ524253:NJW524253 NTM524253:NTS524253 ODI524253:ODO524253 ONE524253:ONK524253 OXA524253:OXG524253 PGW524253:PHC524253 PQS524253:PQY524253 QAO524253:QAU524253 QKK524253:QKQ524253 QUG524253:QUM524253 REC524253:REI524253 RNY524253:ROE524253 RXU524253:RYA524253 SHQ524253:SHW524253 SRM524253:SRS524253 TBI524253:TBO524253 TLE524253:TLK524253 TVA524253:TVG524253 UEW524253:UFC524253 UOS524253:UOY524253 UYO524253:UYU524253 VIK524253:VIQ524253 VSG524253:VSM524253 WCC524253:WCI524253 WLY524253:WME524253 WVU524253:WWA524253 M589789:S589789 JI589789:JO589789 TE589789:TK589789 ADA589789:ADG589789 AMW589789:ANC589789 AWS589789:AWY589789 BGO589789:BGU589789 BQK589789:BQQ589789 CAG589789:CAM589789 CKC589789:CKI589789 CTY589789:CUE589789 DDU589789:DEA589789 DNQ589789:DNW589789 DXM589789:DXS589789 EHI589789:EHO589789 ERE589789:ERK589789 FBA589789:FBG589789 FKW589789:FLC589789 FUS589789:FUY589789 GEO589789:GEU589789 GOK589789:GOQ589789 GYG589789:GYM589789 HIC589789:HII589789 HRY589789:HSE589789 IBU589789:ICA589789 ILQ589789:ILW589789 IVM589789:IVS589789 JFI589789:JFO589789 JPE589789:JPK589789 JZA589789:JZG589789 KIW589789:KJC589789 KSS589789:KSY589789 LCO589789:LCU589789 LMK589789:LMQ589789 LWG589789:LWM589789 MGC589789:MGI589789 MPY589789:MQE589789 MZU589789:NAA589789 NJQ589789:NJW589789 NTM589789:NTS589789 ODI589789:ODO589789 ONE589789:ONK589789 OXA589789:OXG589789 PGW589789:PHC589789 PQS589789:PQY589789 QAO589789:QAU589789 QKK589789:QKQ589789 QUG589789:QUM589789 REC589789:REI589789 RNY589789:ROE589789 RXU589789:RYA589789 SHQ589789:SHW589789 SRM589789:SRS589789 TBI589789:TBO589789 TLE589789:TLK589789 TVA589789:TVG589789 UEW589789:UFC589789 UOS589789:UOY589789 UYO589789:UYU589789 VIK589789:VIQ589789 VSG589789:VSM589789 WCC589789:WCI589789 WLY589789:WME589789 WVU589789:WWA589789 M655325:S655325 JI655325:JO655325 TE655325:TK655325 ADA655325:ADG655325 AMW655325:ANC655325 AWS655325:AWY655325 BGO655325:BGU655325 BQK655325:BQQ655325 CAG655325:CAM655325 CKC655325:CKI655325 CTY655325:CUE655325 DDU655325:DEA655325 DNQ655325:DNW655325 DXM655325:DXS655325 EHI655325:EHO655325 ERE655325:ERK655325 FBA655325:FBG655325 FKW655325:FLC655325 FUS655325:FUY655325 GEO655325:GEU655325 GOK655325:GOQ655325 GYG655325:GYM655325 HIC655325:HII655325 HRY655325:HSE655325 IBU655325:ICA655325 ILQ655325:ILW655325 IVM655325:IVS655325 JFI655325:JFO655325 JPE655325:JPK655325 JZA655325:JZG655325 KIW655325:KJC655325 KSS655325:KSY655325 LCO655325:LCU655325 LMK655325:LMQ655325 LWG655325:LWM655325 MGC655325:MGI655325 MPY655325:MQE655325 MZU655325:NAA655325 NJQ655325:NJW655325 NTM655325:NTS655325 ODI655325:ODO655325 ONE655325:ONK655325 OXA655325:OXG655325 PGW655325:PHC655325 PQS655325:PQY655325 QAO655325:QAU655325 QKK655325:QKQ655325 QUG655325:QUM655325 REC655325:REI655325 RNY655325:ROE655325 RXU655325:RYA655325 SHQ655325:SHW655325 SRM655325:SRS655325 TBI655325:TBO655325 TLE655325:TLK655325 TVA655325:TVG655325 UEW655325:UFC655325 UOS655325:UOY655325 UYO655325:UYU655325 VIK655325:VIQ655325 VSG655325:VSM655325 WCC655325:WCI655325 WLY655325:WME655325 WVU655325:WWA655325 M720861:S720861 JI720861:JO720861 TE720861:TK720861 ADA720861:ADG720861 AMW720861:ANC720861 AWS720861:AWY720861 BGO720861:BGU720861 BQK720861:BQQ720861 CAG720861:CAM720861 CKC720861:CKI720861 CTY720861:CUE720861 DDU720861:DEA720861 DNQ720861:DNW720861 DXM720861:DXS720861 EHI720861:EHO720861 ERE720861:ERK720861 FBA720861:FBG720861 FKW720861:FLC720861 FUS720861:FUY720861 GEO720861:GEU720861 GOK720861:GOQ720861 GYG720861:GYM720861 HIC720861:HII720861 HRY720861:HSE720861 IBU720861:ICA720861 ILQ720861:ILW720861 IVM720861:IVS720861 JFI720861:JFO720861 JPE720861:JPK720861 JZA720861:JZG720861 KIW720861:KJC720861 KSS720861:KSY720861 LCO720861:LCU720861 LMK720861:LMQ720861 LWG720861:LWM720861 MGC720861:MGI720861 MPY720861:MQE720861 MZU720861:NAA720861 NJQ720861:NJW720861 NTM720861:NTS720861 ODI720861:ODO720861 ONE720861:ONK720861 OXA720861:OXG720861 PGW720861:PHC720861 PQS720861:PQY720861 QAO720861:QAU720861 QKK720861:QKQ720861 QUG720861:QUM720861 REC720861:REI720861 RNY720861:ROE720861 RXU720861:RYA720861 SHQ720861:SHW720861 SRM720861:SRS720861 TBI720861:TBO720861 TLE720861:TLK720861 TVA720861:TVG720861 UEW720861:UFC720861 UOS720861:UOY720861 UYO720861:UYU720861 VIK720861:VIQ720861 VSG720861:VSM720861 WCC720861:WCI720861 WLY720861:WME720861 WVU720861:WWA720861 M786397:S786397 JI786397:JO786397 TE786397:TK786397 ADA786397:ADG786397 AMW786397:ANC786397 AWS786397:AWY786397 BGO786397:BGU786397 BQK786397:BQQ786397 CAG786397:CAM786397 CKC786397:CKI786397 CTY786397:CUE786397 DDU786397:DEA786397 DNQ786397:DNW786397 DXM786397:DXS786397 EHI786397:EHO786397 ERE786397:ERK786397 FBA786397:FBG786397 FKW786397:FLC786397 FUS786397:FUY786397 GEO786397:GEU786397 GOK786397:GOQ786397 GYG786397:GYM786397 HIC786397:HII786397 HRY786397:HSE786397 IBU786397:ICA786397 ILQ786397:ILW786397 IVM786397:IVS786397 JFI786397:JFO786397 JPE786397:JPK786397 JZA786397:JZG786397 KIW786397:KJC786397 KSS786397:KSY786397 LCO786397:LCU786397 LMK786397:LMQ786397 LWG786397:LWM786397 MGC786397:MGI786397 MPY786397:MQE786397 MZU786397:NAA786397 NJQ786397:NJW786397 NTM786397:NTS786397 ODI786397:ODO786397 ONE786397:ONK786397 OXA786397:OXG786397 PGW786397:PHC786397 PQS786397:PQY786397 QAO786397:QAU786397 QKK786397:QKQ786397 QUG786397:QUM786397 REC786397:REI786397 RNY786397:ROE786397 RXU786397:RYA786397 SHQ786397:SHW786397 SRM786397:SRS786397 TBI786397:TBO786397 TLE786397:TLK786397 TVA786397:TVG786397 UEW786397:UFC786397 UOS786397:UOY786397 UYO786397:UYU786397 VIK786397:VIQ786397 VSG786397:VSM786397 WCC786397:WCI786397 WLY786397:WME786397 WVU786397:WWA786397 M851933:S851933 JI851933:JO851933 TE851933:TK851933 ADA851933:ADG851933 AMW851933:ANC851933 AWS851933:AWY851933 BGO851933:BGU851933 BQK851933:BQQ851933 CAG851933:CAM851933 CKC851933:CKI851933 CTY851933:CUE851933 DDU851933:DEA851933 DNQ851933:DNW851933 DXM851933:DXS851933 EHI851933:EHO851933 ERE851933:ERK851933 FBA851933:FBG851933 FKW851933:FLC851933 FUS851933:FUY851933 GEO851933:GEU851933 GOK851933:GOQ851933 GYG851933:GYM851933 HIC851933:HII851933 HRY851933:HSE851933 IBU851933:ICA851933 ILQ851933:ILW851933 IVM851933:IVS851933 JFI851933:JFO851933 JPE851933:JPK851933 JZA851933:JZG851933 KIW851933:KJC851933 KSS851933:KSY851933 LCO851933:LCU851933 LMK851933:LMQ851933 LWG851933:LWM851933 MGC851933:MGI851933 MPY851933:MQE851933 MZU851933:NAA851933 NJQ851933:NJW851933 NTM851933:NTS851933 ODI851933:ODO851933 ONE851933:ONK851933 OXA851933:OXG851933 PGW851933:PHC851933 PQS851933:PQY851933 QAO851933:QAU851933 QKK851933:QKQ851933 QUG851933:QUM851933 REC851933:REI851933 RNY851933:ROE851933 RXU851933:RYA851933 SHQ851933:SHW851933 SRM851933:SRS851933 TBI851933:TBO851933 TLE851933:TLK851933 TVA851933:TVG851933 UEW851933:UFC851933 UOS851933:UOY851933 UYO851933:UYU851933 VIK851933:VIQ851933 VSG851933:VSM851933 WCC851933:WCI851933 WLY851933:WME851933 WVU851933:WWA851933 M917469:S917469 JI917469:JO917469 TE917469:TK917469 ADA917469:ADG917469 AMW917469:ANC917469 AWS917469:AWY917469 BGO917469:BGU917469 BQK917469:BQQ917469 CAG917469:CAM917469 CKC917469:CKI917469 CTY917469:CUE917469 DDU917469:DEA917469 DNQ917469:DNW917469 DXM917469:DXS917469 EHI917469:EHO917469 ERE917469:ERK917469 FBA917469:FBG917469 FKW917469:FLC917469 FUS917469:FUY917469 GEO917469:GEU917469 GOK917469:GOQ917469 GYG917469:GYM917469 HIC917469:HII917469 HRY917469:HSE917469 IBU917469:ICA917469 ILQ917469:ILW917469 IVM917469:IVS917469 JFI917469:JFO917469 JPE917469:JPK917469 JZA917469:JZG917469 KIW917469:KJC917469 KSS917469:KSY917469 LCO917469:LCU917469 LMK917469:LMQ917469 LWG917469:LWM917469 MGC917469:MGI917469 MPY917469:MQE917469 MZU917469:NAA917469 NJQ917469:NJW917469 NTM917469:NTS917469 ODI917469:ODO917469 ONE917469:ONK917469 OXA917469:OXG917469 PGW917469:PHC917469 PQS917469:PQY917469 QAO917469:QAU917469 QKK917469:QKQ917469 QUG917469:QUM917469 REC917469:REI917469 RNY917469:ROE917469 RXU917469:RYA917469 SHQ917469:SHW917469 SRM917469:SRS917469 TBI917469:TBO917469 TLE917469:TLK917469 TVA917469:TVG917469 UEW917469:UFC917469 UOS917469:UOY917469 UYO917469:UYU917469 VIK917469:VIQ917469 VSG917469:VSM917469 WCC917469:WCI917469 WLY917469:WME917469 WVU917469:WWA917469 M983005:S983005 JI983005:JO983005 TE983005:TK983005 ADA983005:ADG983005 AMW983005:ANC983005 AWS983005:AWY983005 BGO983005:BGU983005 BQK983005:BQQ983005 CAG983005:CAM983005 CKC983005:CKI983005 CTY983005:CUE983005 DDU983005:DEA983005 DNQ983005:DNW983005 DXM983005:DXS983005 EHI983005:EHO983005 ERE983005:ERK983005 FBA983005:FBG983005 FKW983005:FLC983005 FUS983005:FUY983005 GEO983005:GEU983005 GOK983005:GOQ983005 GYG983005:GYM983005 HIC983005:HII983005 HRY983005:HSE983005 IBU983005:ICA983005 ILQ983005:ILW983005 IVM983005:IVS983005 JFI983005:JFO983005 JPE983005:JPK983005 JZA983005:JZG983005 KIW983005:KJC983005 KSS983005:KSY983005 LCO983005:LCU983005 LMK983005:LMQ983005 LWG983005:LWM983005 MGC983005:MGI983005 MPY983005:MQE983005 MZU983005:NAA983005 NJQ983005:NJW983005 NTM983005:NTS983005 ODI983005:ODO983005 ONE983005:ONK983005 OXA983005:OXG983005 PGW983005:PHC983005 PQS983005:PQY983005 QAO983005:QAU983005 QKK983005:QKQ983005 QUG983005:QUM983005 REC983005:REI983005 RNY983005:ROE983005 RXU983005:RYA983005 SHQ983005:SHW983005 SRM983005:SRS983005 TBI983005:TBO983005 TLE983005:TLK983005 TVA983005:TVG983005 UEW983005:UFC983005 UOS983005:UOY983005 UYO983005:UYU983005 VIK983005:VIQ983005 VSG983005:VSM983005 WCC983005:WCI983005 WLY983005:WME983005 WVU983005:WWA983005" xr:uid="{D19BB9BE-71FB-4003-86F0-0648ED794F58}">
      <formula1>0</formula1>
    </dataValidation>
    <dataValidation type="whole" operator="greaterThanOrEqual" allowBlank="1" showInputMessage="1" showErrorMessage="1" sqref="F10:L10 JB10:JH10 SX10:TD10 ACT10:ACZ10 AMP10:AMV10 AWL10:AWR10 BGH10:BGN10 BQD10:BQJ10 BZZ10:CAF10 CJV10:CKB10 CTR10:CTX10 DDN10:DDT10 DNJ10:DNP10 DXF10:DXL10 EHB10:EHH10 EQX10:ERD10 FAT10:FAZ10 FKP10:FKV10 FUL10:FUR10 GEH10:GEN10 GOD10:GOJ10 GXZ10:GYF10 HHV10:HIB10 HRR10:HRX10 IBN10:IBT10 ILJ10:ILP10 IVF10:IVL10 JFB10:JFH10 JOX10:JPD10 JYT10:JYZ10 KIP10:KIV10 KSL10:KSR10 LCH10:LCN10 LMD10:LMJ10 LVZ10:LWF10 MFV10:MGB10 MPR10:MPX10 MZN10:MZT10 NJJ10:NJP10 NTF10:NTL10 ODB10:ODH10 OMX10:OND10 OWT10:OWZ10 PGP10:PGV10 PQL10:PQR10 QAH10:QAN10 QKD10:QKJ10 QTZ10:QUF10 RDV10:REB10 RNR10:RNX10 RXN10:RXT10 SHJ10:SHP10 SRF10:SRL10 TBB10:TBH10 TKX10:TLD10 TUT10:TUZ10 UEP10:UEV10 UOL10:UOR10 UYH10:UYN10 VID10:VIJ10 VRZ10:VSF10 WBV10:WCB10 WLR10:WLX10 WVN10:WVT10 F65501:L65501 JB65501:JH65501 SX65501:TD65501 ACT65501:ACZ65501 AMP65501:AMV65501 AWL65501:AWR65501 BGH65501:BGN65501 BQD65501:BQJ65501 BZZ65501:CAF65501 CJV65501:CKB65501 CTR65501:CTX65501 DDN65501:DDT65501 DNJ65501:DNP65501 DXF65501:DXL65501 EHB65501:EHH65501 EQX65501:ERD65501 FAT65501:FAZ65501 FKP65501:FKV65501 FUL65501:FUR65501 GEH65501:GEN65501 GOD65501:GOJ65501 GXZ65501:GYF65501 HHV65501:HIB65501 HRR65501:HRX65501 IBN65501:IBT65501 ILJ65501:ILP65501 IVF65501:IVL65501 JFB65501:JFH65501 JOX65501:JPD65501 JYT65501:JYZ65501 KIP65501:KIV65501 KSL65501:KSR65501 LCH65501:LCN65501 LMD65501:LMJ65501 LVZ65501:LWF65501 MFV65501:MGB65501 MPR65501:MPX65501 MZN65501:MZT65501 NJJ65501:NJP65501 NTF65501:NTL65501 ODB65501:ODH65501 OMX65501:OND65501 OWT65501:OWZ65501 PGP65501:PGV65501 PQL65501:PQR65501 QAH65501:QAN65501 QKD65501:QKJ65501 QTZ65501:QUF65501 RDV65501:REB65501 RNR65501:RNX65501 RXN65501:RXT65501 SHJ65501:SHP65501 SRF65501:SRL65501 TBB65501:TBH65501 TKX65501:TLD65501 TUT65501:TUZ65501 UEP65501:UEV65501 UOL65501:UOR65501 UYH65501:UYN65501 VID65501:VIJ65501 VRZ65501:VSF65501 WBV65501:WCB65501 WLR65501:WLX65501 WVN65501:WVT65501 F131037:L131037 JB131037:JH131037 SX131037:TD131037 ACT131037:ACZ131037 AMP131037:AMV131037 AWL131037:AWR131037 BGH131037:BGN131037 BQD131037:BQJ131037 BZZ131037:CAF131037 CJV131037:CKB131037 CTR131037:CTX131037 DDN131037:DDT131037 DNJ131037:DNP131037 DXF131037:DXL131037 EHB131037:EHH131037 EQX131037:ERD131037 FAT131037:FAZ131037 FKP131037:FKV131037 FUL131037:FUR131037 GEH131037:GEN131037 GOD131037:GOJ131037 GXZ131037:GYF131037 HHV131037:HIB131037 HRR131037:HRX131037 IBN131037:IBT131037 ILJ131037:ILP131037 IVF131037:IVL131037 JFB131037:JFH131037 JOX131037:JPD131037 JYT131037:JYZ131037 KIP131037:KIV131037 KSL131037:KSR131037 LCH131037:LCN131037 LMD131037:LMJ131037 LVZ131037:LWF131037 MFV131037:MGB131037 MPR131037:MPX131037 MZN131037:MZT131037 NJJ131037:NJP131037 NTF131037:NTL131037 ODB131037:ODH131037 OMX131037:OND131037 OWT131037:OWZ131037 PGP131037:PGV131037 PQL131037:PQR131037 QAH131037:QAN131037 QKD131037:QKJ131037 QTZ131037:QUF131037 RDV131037:REB131037 RNR131037:RNX131037 RXN131037:RXT131037 SHJ131037:SHP131037 SRF131037:SRL131037 TBB131037:TBH131037 TKX131037:TLD131037 TUT131037:TUZ131037 UEP131037:UEV131037 UOL131037:UOR131037 UYH131037:UYN131037 VID131037:VIJ131037 VRZ131037:VSF131037 WBV131037:WCB131037 WLR131037:WLX131037 WVN131037:WVT131037 F196573:L196573 JB196573:JH196573 SX196573:TD196573 ACT196573:ACZ196573 AMP196573:AMV196573 AWL196573:AWR196573 BGH196573:BGN196573 BQD196573:BQJ196573 BZZ196573:CAF196573 CJV196573:CKB196573 CTR196573:CTX196573 DDN196573:DDT196573 DNJ196573:DNP196573 DXF196573:DXL196573 EHB196573:EHH196573 EQX196573:ERD196573 FAT196573:FAZ196573 FKP196573:FKV196573 FUL196573:FUR196573 GEH196573:GEN196573 GOD196573:GOJ196573 GXZ196573:GYF196573 HHV196573:HIB196573 HRR196573:HRX196573 IBN196573:IBT196573 ILJ196573:ILP196573 IVF196573:IVL196573 JFB196573:JFH196573 JOX196573:JPD196573 JYT196573:JYZ196573 KIP196573:KIV196573 KSL196573:KSR196573 LCH196573:LCN196573 LMD196573:LMJ196573 LVZ196573:LWF196573 MFV196573:MGB196573 MPR196573:MPX196573 MZN196573:MZT196573 NJJ196573:NJP196573 NTF196573:NTL196573 ODB196573:ODH196573 OMX196573:OND196573 OWT196573:OWZ196573 PGP196573:PGV196573 PQL196573:PQR196573 QAH196573:QAN196573 QKD196573:QKJ196573 QTZ196573:QUF196573 RDV196573:REB196573 RNR196573:RNX196573 RXN196573:RXT196573 SHJ196573:SHP196573 SRF196573:SRL196573 TBB196573:TBH196573 TKX196573:TLD196573 TUT196573:TUZ196573 UEP196573:UEV196573 UOL196573:UOR196573 UYH196573:UYN196573 VID196573:VIJ196573 VRZ196573:VSF196573 WBV196573:WCB196573 WLR196573:WLX196573 WVN196573:WVT196573 F262109:L262109 JB262109:JH262109 SX262109:TD262109 ACT262109:ACZ262109 AMP262109:AMV262109 AWL262109:AWR262109 BGH262109:BGN262109 BQD262109:BQJ262109 BZZ262109:CAF262109 CJV262109:CKB262109 CTR262109:CTX262109 DDN262109:DDT262109 DNJ262109:DNP262109 DXF262109:DXL262109 EHB262109:EHH262109 EQX262109:ERD262109 FAT262109:FAZ262109 FKP262109:FKV262109 FUL262109:FUR262109 GEH262109:GEN262109 GOD262109:GOJ262109 GXZ262109:GYF262109 HHV262109:HIB262109 HRR262109:HRX262109 IBN262109:IBT262109 ILJ262109:ILP262109 IVF262109:IVL262109 JFB262109:JFH262109 JOX262109:JPD262109 JYT262109:JYZ262109 KIP262109:KIV262109 KSL262109:KSR262109 LCH262109:LCN262109 LMD262109:LMJ262109 LVZ262109:LWF262109 MFV262109:MGB262109 MPR262109:MPX262109 MZN262109:MZT262109 NJJ262109:NJP262109 NTF262109:NTL262109 ODB262109:ODH262109 OMX262109:OND262109 OWT262109:OWZ262109 PGP262109:PGV262109 PQL262109:PQR262109 QAH262109:QAN262109 QKD262109:QKJ262109 QTZ262109:QUF262109 RDV262109:REB262109 RNR262109:RNX262109 RXN262109:RXT262109 SHJ262109:SHP262109 SRF262109:SRL262109 TBB262109:TBH262109 TKX262109:TLD262109 TUT262109:TUZ262109 UEP262109:UEV262109 UOL262109:UOR262109 UYH262109:UYN262109 VID262109:VIJ262109 VRZ262109:VSF262109 WBV262109:WCB262109 WLR262109:WLX262109 WVN262109:WVT262109 F327645:L327645 JB327645:JH327645 SX327645:TD327645 ACT327645:ACZ327645 AMP327645:AMV327645 AWL327645:AWR327645 BGH327645:BGN327645 BQD327645:BQJ327645 BZZ327645:CAF327645 CJV327645:CKB327645 CTR327645:CTX327645 DDN327645:DDT327645 DNJ327645:DNP327645 DXF327645:DXL327645 EHB327645:EHH327645 EQX327645:ERD327645 FAT327645:FAZ327645 FKP327645:FKV327645 FUL327645:FUR327645 GEH327645:GEN327645 GOD327645:GOJ327645 GXZ327645:GYF327645 HHV327645:HIB327645 HRR327645:HRX327645 IBN327645:IBT327645 ILJ327645:ILP327645 IVF327645:IVL327645 JFB327645:JFH327645 JOX327645:JPD327645 JYT327645:JYZ327645 KIP327645:KIV327645 KSL327645:KSR327645 LCH327645:LCN327645 LMD327645:LMJ327645 LVZ327645:LWF327645 MFV327645:MGB327645 MPR327645:MPX327645 MZN327645:MZT327645 NJJ327645:NJP327645 NTF327645:NTL327645 ODB327645:ODH327645 OMX327645:OND327645 OWT327645:OWZ327645 PGP327645:PGV327645 PQL327645:PQR327645 QAH327645:QAN327645 QKD327645:QKJ327645 QTZ327645:QUF327645 RDV327645:REB327645 RNR327645:RNX327645 RXN327645:RXT327645 SHJ327645:SHP327645 SRF327645:SRL327645 TBB327645:TBH327645 TKX327645:TLD327645 TUT327645:TUZ327645 UEP327645:UEV327645 UOL327645:UOR327645 UYH327645:UYN327645 VID327645:VIJ327645 VRZ327645:VSF327645 WBV327645:WCB327645 WLR327645:WLX327645 WVN327645:WVT327645 F393181:L393181 JB393181:JH393181 SX393181:TD393181 ACT393181:ACZ393181 AMP393181:AMV393181 AWL393181:AWR393181 BGH393181:BGN393181 BQD393181:BQJ393181 BZZ393181:CAF393181 CJV393181:CKB393181 CTR393181:CTX393181 DDN393181:DDT393181 DNJ393181:DNP393181 DXF393181:DXL393181 EHB393181:EHH393181 EQX393181:ERD393181 FAT393181:FAZ393181 FKP393181:FKV393181 FUL393181:FUR393181 GEH393181:GEN393181 GOD393181:GOJ393181 GXZ393181:GYF393181 HHV393181:HIB393181 HRR393181:HRX393181 IBN393181:IBT393181 ILJ393181:ILP393181 IVF393181:IVL393181 JFB393181:JFH393181 JOX393181:JPD393181 JYT393181:JYZ393181 KIP393181:KIV393181 KSL393181:KSR393181 LCH393181:LCN393181 LMD393181:LMJ393181 LVZ393181:LWF393181 MFV393181:MGB393181 MPR393181:MPX393181 MZN393181:MZT393181 NJJ393181:NJP393181 NTF393181:NTL393181 ODB393181:ODH393181 OMX393181:OND393181 OWT393181:OWZ393181 PGP393181:PGV393181 PQL393181:PQR393181 QAH393181:QAN393181 QKD393181:QKJ393181 QTZ393181:QUF393181 RDV393181:REB393181 RNR393181:RNX393181 RXN393181:RXT393181 SHJ393181:SHP393181 SRF393181:SRL393181 TBB393181:TBH393181 TKX393181:TLD393181 TUT393181:TUZ393181 UEP393181:UEV393181 UOL393181:UOR393181 UYH393181:UYN393181 VID393181:VIJ393181 VRZ393181:VSF393181 WBV393181:WCB393181 WLR393181:WLX393181 WVN393181:WVT393181 F458717:L458717 JB458717:JH458717 SX458717:TD458717 ACT458717:ACZ458717 AMP458717:AMV458717 AWL458717:AWR458717 BGH458717:BGN458717 BQD458717:BQJ458717 BZZ458717:CAF458717 CJV458717:CKB458717 CTR458717:CTX458717 DDN458717:DDT458717 DNJ458717:DNP458717 DXF458717:DXL458717 EHB458717:EHH458717 EQX458717:ERD458717 FAT458717:FAZ458717 FKP458717:FKV458717 FUL458717:FUR458717 GEH458717:GEN458717 GOD458717:GOJ458717 GXZ458717:GYF458717 HHV458717:HIB458717 HRR458717:HRX458717 IBN458717:IBT458717 ILJ458717:ILP458717 IVF458717:IVL458717 JFB458717:JFH458717 JOX458717:JPD458717 JYT458717:JYZ458717 KIP458717:KIV458717 KSL458717:KSR458717 LCH458717:LCN458717 LMD458717:LMJ458717 LVZ458717:LWF458717 MFV458717:MGB458717 MPR458717:MPX458717 MZN458717:MZT458717 NJJ458717:NJP458717 NTF458717:NTL458717 ODB458717:ODH458717 OMX458717:OND458717 OWT458717:OWZ458717 PGP458717:PGV458717 PQL458717:PQR458717 QAH458717:QAN458717 QKD458717:QKJ458717 QTZ458717:QUF458717 RDV458717:REB458717 RNR458717:RNX458717 RXN458717:RXT458717 SHJ458717:SHP458717 SRF458717:SRL458717 TBB458717:TBH458717 TKX458717:TLD458717 TUT458717:TUZ458717 UEP458717:UEV458717 UOL458717:UOR458717 UYH458717:UYN458717 VID458717:VIJ458717 VRZ458717:VSF458717 WBV458717:WCB458717 WLR458717:WLX458717 WVN458717:WVT458717 F524253:L524253 JB524253:JH524253 SX524253:TD524253 ACT524253:ACZ524253 AMP524253:AMV524253 AWL524253:AWR524253 BGH524253:BGN524253 BQD524253:BQJ524253 BZZ524253:CAF524253 CJV524253:CKB524253 CTR524253:CTX524253 DDN524253:DDT524253 DNJ524253:DNP524253 DXF524253:DXL524253 EHB524253:EHH524253 EQX524253:ERD524253 FAT524253:FAZ524253 FKP524253:FKV524253 FUL524253:FUR524253 GEH524253:GEN524253 GOD524253:GOJ524253 GXZ524253:GYF524253 HHV524253:HIB524253 HRR524253:HRX524253 IBN524253:IBT524253 ILJ524253:ILP524253 IVF524253:IVL524253 JFB524253:JFH524253 JOX524253:JPD524253 JYT524253:JYZ524253 KIP524253:KIV524253 KSL524253:KSR524253 LCH524253:LCN524253 LMD524253:LMJ524253 LVZ524253:LWF524253 MFV524253:MGB524253 MPR524253:MPX524253 MZN524253:MZT524253 NJJ524253:NJP524253 NTF524253:NTL524253 ODB524253:ODH524253 OMX524253:OND524253 OWT524253:OWZ524253 PGP524253:PGV524253 PQL524253:PQR524253 QAH524253:QAN524253 QKD524253:QKJ524253 QTZ524253:QUF524253 RDV524253:REB524253 RNR524253:RNX524253 RXN524253:RXT524253 SHJ524253:SHP524253 SRF524253:SRL524253 TBB524253:TBH524253 TKX524253:TLD524253 TUT524253:TUZ524253 UEP524253:UEV524253 UOL524253:UOR524253 UYH524253:UYN524253 VID524253:VIJ524253 VRZ524253:VSF524253 WBV524253:WCB524253 WLR524253:WLX524253 WVN524253:WVT524253 F589789:L589789 JB589789:JH589789 SX589789:TD589789 ACT589789:ACZ589789 AMP589789:AMV589789 AWL589789:AWR589789 BGH589789:BGN589789 BQD589789:BQJ589789 BZZ589789:CAF589789 CJV589789:CKB589789 CTR589789:CTX589789 DDN589789:DDT589789 DNJ589789:DNP589789 DXF589789:DXL589789 EHB589789:EHH589789 EQX589789:ERD589789 FAT589789:FAZ589789 FKP589789:FKV589789 FUL589789:FUR589789 GEH589789:GEN589789 GOD589789:GOJ589789 GXZ589789:GYF589789 HHV589789:HIB589789 HRR589789:HRX589789 IBN589789:IBT589789 ILJ589789:ILP589789 IVF589789:IVL589789 JFB589789:JFH589789 JOX589789:JPD589789 JYT589789:JYZ589789 KIP589789:KIV589789 KSL589789:KSR589789 LCH589789:LCN589789 LMD589789:LMJ589789 LVZ589789:LWF589789 MFV589789:MGB589789 MPR589789:MPX589789 MZN589789:MZT589789 NJJ589789:NJP589789 NTF589789:NTL589789 ODB589789:ODH589789 OMX589789:OND589789 OWT589789:OWZ589789 PGP589789:PGV589789 PQL589789:PQR589789 QAH589789:QAN589789 QKD589789:QKJ589789 QTZ589789:QUF589789 RDV589789:REB589789 RNR589789:RNX589789 RXN589789:RXT589789 SHJ589789:SHP589789 SRF589789:SRL589789 TBB589789:TBH589789 TKX589789:TLD589789 TUT589789:TUZ589789 UEP589789:UEV589789 UOL589789:UOR589789 UYH589789:UYN589789 VID589789:VIJ589789 VRZ589789:VSF589789 WBV589789:WCB589789 WLR589789:WLX589789 WVN589789:WVT589789 F655325:L655325 JB655325:JH655325 SX655325:TD655325 ACT655325:ACZ655325 AMP655325:AMV655325 AWL655325:AWR655325 BGH655325:BGN655325 BQD655325:BQJ655325 BZZ655325:CAF655325 CJV655325:CKB655325 CTR655325:CTX655325 DDN655325:DDT655325 DNJ655325:DNP655325 DXF655325:DXL655325 EHB655325:EHH655325 EQX655325:ERD655325 FAT655325:FAZ655325 FKP655325:FKV655325 FUL655325:FUR655325 GEH655325:GEN655325 GOD655325:GOJ655325 GXZ655325:GYF655325 HHV655325:HIB655325 HRR655325:HRX655325 IBN655325:IBT655325 ILJ655325:ILP655325 IVF655325:IVL655325 JFB655325:JFH655325 JOX655325:JPD655325 JYT655325:JYZ655325 KIP655325:KIV655325 KSL655325:KSR655325 LCH655325:LCN655325 LMD655325:LMJ655325 LVZ655325:LWF655325 MFV655325:MGB655325 MPR655325:MPX655325 MZN655325:MZT655325 NJJ655325:NJP655325 NTF655325:NTL655325 ODB655325:ODH655325 OMX655325:OND655325 OWT655325:OWZ655325 PGP655325:PGV655325 PQL655325:PQR655325 QAH655325:QAN655325 QKD655325:QKJ655325 QTZ655325:QUF655325 RDV655325:REB655325 RNR655325:RNX655325 RXN655325:RXT655325 SHJ655325:SHP655325 SRF655325:SRL655325 TBB655325:TBH655325 TKX655325:TLD655325 TUT655325:TUZ655325 UEP655325:UEV655325 UOL655325:UOR655325 UYH655325:UYN655325 VID655325:VIJ655325 VRZ655325:VSF655325 WBV655325:WCB655325 WLR655325:WLX655325 WVN655325:WVT655325 F720861:L720861 JB720861:JH720861 SX720861:TD720861 ACT720861:ACZ720861 AMP720861:AMV720861 AWL720861:AWR720861 BGH720861:BGN720861 BQD720861:BQJ720861 BZZ720861:CAF720861 CJV720861:CKB720861 CTR720861:CTX720861 DDN720861:DDT720861 DNJ720861:DNP720861 DXF720861:DXL720861 EHB720861:EHH720861 EQX720861:ERD720861 FAT720861:FAZ720861 FKP720861:FKV720861 FUL720861:FUR720861 GEH720861:GEN720861 GOD720861:GOJ720861 GXZ720861:GYF720861 HHV720861:HIB720861 HRR720861:HRX720861 IBN720861:IBT720861 ILJ720861:ILP720861 IVF720861:IVL720861 JFB720861:JFH720861 JOX720861:JPD720861 JYT720861:JYZ720861 KIP720861:KIV720861 KSL720861:KSR720861 LCH720861:LCN720861 LMD720861:LMJ720861 LVZ720861:LWF720861 MFV720861:MGB720861 MPR720861:MPX720861 MZN720861:MZT720861 NJJ720861:NJP720861 NTF720861:NTL720861 ODB720861:ODH720861 OMX720861:OND720861 OWT720861:OWZ720861 PGP720861:PGV720861 PQL720861:PQR720861 QAH720861:QAN720861 QKD720861:QKJ720861 QTZ720861:QUF720861 RDV720861:REB720861 RNR720861:RNX720861 RXN720861:RXT720861 SHJ720861:SHP720861 SRF720861:SRL720861 TBB720861:TBH720861 TKX720861:TLD720861 TUT720861:TUZ720861 UEP720861:UEV720861 UOL720861:UOR720861 UYH720861:UYN720861 VID720861:VIJ720861 VRZ720861:VSF720861 WBV720861:WCB720861 WLR720861:WLX720861 WVN720861:WVT720861 F786397:L786397 JB786397:JH786397 SX786397:TD786397 ACT786397:ACZ786397 AMP786397:AMV786397 AWL786397:AWR786397 BGH786397:BGN786397 BQD786397:BQJ786397 BZZ786397:CAF786397 CJV786397:CKB786397 CTR786397:CTX786397 DDN786397:DDT786397 DNJ786397:DNP786397 DXF786397:DXL786397 EHB786397:EHH786397 EQX786397:ERD786397 FAT786397:FAZ786397 FKP786397:FKV786397 FUL786397:FUR786397 GEH786397:GEN786397 GOD786397:GOJ786397 GXZ786397:GYF786397 HHV786397:HIB786397 HRR786397:HRX786397 IBN786397:IBT786397 ILJ786397:ILP786397 IVF786397:IVL786397 JFB786397:JFH786397 JOX786397:JPD786397 JYT786397:JYZ786397 KIP786397:KIV786397 KSL786397:KSR786397 LCH786397:LCN786397 LMD786397:LMJ786397 LVZ786397:LWF786397 MFV786397:MGB786397 MPR786397:MPX786397 MZN786397:MZT786397 NJJ786397:NJP786397 NTF786397:NTL786397 ODB786397:ODH786397 OMX786397:OND786397 OWT786397:OWZ786397 PGP786397:PGV786397 PQL786397:PQR786397 QAH786397:QAN786397 QKD786397:QKJ786397 QTZ786397:QUF786397 RDV786397:REB786397 RNR786397:RNX786397 RXN786397:RXT786397 SHJ786397:SHP786397 SRF786397:SRL786397 TBB786397:TBH786397 TKX786397:TLD786397 TUT786397:TUZ786397 UEP786397:UEV786397 UOL786397:UOR786397 UYH786397:UYN786397 VID786397:VIJ786397 VRZ786397:VSF786397 WBV786397:WCB786397 WLR786397:WLX786397 WVN786397:WVT786397 F851933:L851933 JB851933:JH851933 SX851933:TD851933 ACT851933:ACZ851933 AMP851933:AMV851933 AWL851933:AWR851933 BGH851933:BGN851933 BQD851933:BQJ851933 BZZ851933:CAF851933 CJV851933:CKB851933 CTR851933:CTX851933 DDN851933:DDT851933 DNJ851933:DNP851933 DXF851933:DXL851933 EHB851933:EHH851933 EQX851933:ERD851933 FAT851933:FAZ851933 FKP851933:FKV851933 FUL851933:FUR851933 GEH851933:GEN851933 GOD851933:GOJ851933 GXZ851933:GYF851933 HHV851933:HIB851933 HRR851933:HRX851933 IBN851933:IBT851933 ILJ851933:ILP851933 IVF851933:IVL851933 JFB851933:JFH851933 JOX851933:JPD851933 JYT851933:JYZ851933 KIP851933:KIV851933 KSL851933:KSR851933 LCH851933:LCN851933 LMD851933:LMJ851933 LVZ851933:LWF851933 MFV851933:MGB851933 MPR851933:MPX851933 MZN851933:MZT851933 NJJ851933:NJP851933 NTF851933:NTL851933 ODB851933:ODH851933 OMX851933:OND851933 OWT851933:OWZ851933 PGP851933:PGV851933 PQL851933:PQR851933 QAH851933:QAN851933 QKD851933:QKJ851933 QTZ851933:QUF851933 RDV851933:REB851933 RNR851933:RNX851933 RXN851933:RXT851933 SHJ851933:SHP851933 SRF851933:SRL851933 TBB851933:TBH851933 TKX851933:TLD851933 TUT851933:TUZ851933 UEP851933:UEV851933 UOL851933:UOR851933 UYH851933:UYN851933 VID851933:VIJ851933 VRZ851933:VSF851933 WBV851933:WCB851933 WLR851933:WLX851933 WVN851933:WVT851933 F917469:L917469 JB917469:JH917469 SX917469:TD917469 ACT917469:ACZ917469 AMP917469:AMV917469 AWL917469:AWR917469 BGH917469:BGN917469 BQD917469:BQJ917469 BZZ917469:CAF917469 CJV917469:CKB917469 CTR917469:CTX917469 DDN917469:DDT917469 DNJ917469:DNP917469 DXF917469:DXL917469 EHB917469:EHH917469 EQX917469:ERD917469 FAT917469:FAZ917469 FKP917469:FKV917469 FUL917469:FUR917469 GEH917469:GEN917469 GOD917469:GOJ917469 GXZ917469:GYF917469 HHV917469:HIB917469 HRR917469:HRX917469 IBN917469:IBT917469 ILJ917469:ILP917469 IVF917469:IVL917469 JFB917469:JFH917469 JOX917469:JPD917469 JYT917469:JYZ917469 KIP917469:KIV917469 KSL917469:KSR917469 LCH917469:LCN917469 LMD917469:LMJ917469 LVZ917469:LWF917469 MFV917469:MGB917469 MPR917469:MPX917469 MZN917469:MZT917469 NJJ917469:NJP917469 NTF917469:NTL917469 ODB917469:ODH917469 OMX917469:OND917469 OWT917469:OWZ917469 PGP917469:PGV917469 PQL917469:PQR917469 QAH917469:QAN917469 QKD917469:QKJ917469 QTZ917469:QUF917469 RDV917469:REB917469 RNR917469:RNX917469 RXN917469:RXT917469 SHJ917469:SHP917469 SRF917469:SRL917469 TBB917469:TBH917469 TKX917469:TLD917469 TUT917469:TUZ917469 UEP917469:UEV917469 UOL917469:UOR917469 UYH917469:UYN917469 VID917469:VIJ917469 VRZ917469:VSF917469 WBV917469:WCB917469 WLR917469:WLX917469 WVN917469:WVT917469 F983005:L983005 JB983005:JH983005 SX983005:TD983005 ACT983005:ACZ983005 AMP983005:AMV983005 AWL983005:AWR983005 BGH983005:BGN983005 BQD983005:BQJ983005 BZZ983005:CAF983005 CJV983005:CKB983005 CTR983005:CTX983005 DDN983005:DDT983005 DNJ983005:DNP983005 DXF983005:DXL983005 EHB983005:EHH983005 EQX983005:ERD983005 FAT983005:FAZ983005 FKP983005:FKV983005 FUL983005:FUR983005 GEH983005:GEN983005 GOD983005:GOJ983005 GXZ983005:GYF983005 HHV983005:HIB983005 HRR983005:HRX983005 IBN983005:IBT983005 ILJ983005:ILP983005 IVF983005:IVL983005 JFB983005:JFH983005 JOX983005:JPD983005 JYT983005:JYZ983005 KIP983005:KIV983005 KSL983005:KSR983005 LCH983005:LCN983005 LMD983005:LMJ983005 LVZ983005:LWF983005 MFV983005:MGB983005 MPR983005:MPX983005 MZN983005:MZT983005 NJJ983005:NJP983005 NTF983005:NTL983005 ODB983005:ODH983005 OMX983005:OND983005 OWT983005:OWZ983005 PGP983005:PGV983005 PQL983005:PQR983005 QAH983005:QAN983005 QKD983005:QKJ983005 QTZ983005:QUF983005 RDV983005:REB983005 RNR983005:RNX983005 RXN983005:RXT983005 SHJ983005:SHP983005 SRF983005:SRL983005 TBB983005:TBH983005 TKX983005:TLD983005 TUT983005:TUZ983005 UEP983005:UEV983005 UOL983005:UOR983005 UYH983005:UYN983005 VID983005:VIJ983005 VRZ983005:VSF983005 WBV983005:WCB983005 WLR983005:WLX983005 WVN983005:WVT983005 K65509:R65530 JG65509:JN65530 TC65509:TJ65530 ACY65509:ADF65530 AMU65509:ANB65530 AWQ65509:AWX65530 BGM65509:BGT65530 BQI65509:BQP65530 CAE65509:CAL65530 CKA65509:CKH65530 CTW65509:CUD65530 DDS65509:DDZ65530 DNO65509:DNV65530 DXK65509:DXR65530 EHG65509:EHN65530 ERC65509:ERJ65530 FAY65509:FBF65530 FKU65509:FLB65530 FUQ65509:FUX65530 GEM65509:GET65530 GOI65509:GOP65530 GYE65509:GYL65530 HIA65509:HIH65530 HRW65509:HSD65530 IBS65509:IBZ65530 ILO65509:ILV65530 IVK65509:IVR65530 JFG65509:JFN65530 JPC65509:JPJ65530 JYY65509:JZF65530 KIU65509:KJB65530 KSQ65509:KSX65530 LCM65509:LCT65530 LMI65509:LMP65530 LWE65509:LWL65530 MGA65509:MGH65530 MPW65509:MQD65530 MZS65509:MZZ65530 NJO65509:NJV65530 NTK65509:NTR65530 ODG65509:ODN65530 ONC65509:ONJ65530 OWY65509:OXF65530 PGU65509:PHB65530 PQQ65509:PQX65530 QAM65509:QAT65530 QKI65509:QKP65530 QUE65509:QUL65530 REA65509:REH65530 RNW65509:ROD65530 RXS65509:RXZ65530 SHO65509:SHV65530 SRK65509:SRR65530 TBG65509:TBN65530 TLC65509:TLJ65530 TUY65509:TVF65530 UEU65509:UFB65530 UOQ65509:UOX65530 UYM65509:UYT65530 VII65509:VIP65530 VSE65509:VSL65530 WCA65509:WCH65530 WLW65509:WMD65530 WVS65509:WVZ65530 K131045:R131066 JG131045:JN131066 TC131045:TJ131066 ACY131045:ADF131066 AMU131045:ANB131066 AWQ131045:AWX131066 BGM131045:BGT131066 BQI131045:BQP131066 CAE131045:CAL131066 CKA131045:CKH131066 CTW131045:CUD131066 DDS131045:DDZ131066 DNO131045:DNV131066 DXK131045:DXR131066 EHG131045:EHN131066 ERC131045:ERJ131066 FAY131045:FBF131066 FKU131045:FLB131066 FUQ131045:FUX131066 GEM131045:GET131066 GOI131045:GOP131066 GYE131045:GYL131066 HIA131045:HIH131066 HRW131045:HSD131066 IBS131045:IBZ131066 ILO131045:ILV131066 IVK131045:IVR131066 JFG131045:JFN131066 JPC131045:JPJ131066 JYY131045:JZF131066 KIU131045:KJB131066 KSQ131045:KSX131066 LCM131045:LCT131066 LMI131045:LMP131066 LWE131045:LWL131066 MGA131045:MGH131066 MPW131045:MQD131066 MZS131045:MZZ131066 NJO131045:NJV131066 NTK131045:NTR131066 ODG131045:ODN131066 ONC131045:ONJ131066 OWY131045:OXF131066 PGU131045:PHB131066 PQQ131045:PQX131066 QAM131045:QAT131066 QKI131045:QKP131066 QUE131045:QUL131066 REA131045:REH131066 RNW131045:ROD131066 RXS131045:RXZ131066 SHO131045:SHV131066 SRK131045:SRR131066 TBG131045:TBN131066 TLC131045:TLJ131066 TUY131045:TVF131066 UEU131045:UFB131066 UOQ131045:UOX131066 UYM131045:UYT131066 VII131045:VIP131066 VSE131045:VSL131066 WCA131045:WCH131066 WLW131045:WMD131066 WVS131045:WVZ131066 K196581:R196602 JG196581:JN196602 TC196581:TJ196602 ACY196581:ADF196602 AMU196581:ANB196602 AWQ196581:AWX196602 BGM196581:BGT196602 BQI196581:BQP196602 CAE196581:CAL196602 CKA196581:CKH196602 CTW196581:CUD196602 DDS196581:DDZ196602 DNO196581:DNV196602 DXK196581:DXR196602 EHG196581:EHN196602 ERC196581:ERJ196602 FAY196581:FBF196602 FKU196581:FLB196602 FUQ196581:FUX196602 GEM196581:GET196602 GOI196581:GOP196602 GYE196581:GYL196602 HIA196581:HIH196602 HRW196581:HSD196602 IBS196581:IBZ196602 ILO196581:ILV196602 IVK196581:IVR196602 JFG196581:JFN196602 JPC196581:JPJ196602 JYY196581:JZF196602 KIU196581:KJB196602 KSQ196581:KSX196602 LCM196581:LCT196602 LMI196581:LMP196602 LWE196581:LWL196602 MGA196581:MGH196602 MPW196581:MQD196602 MZS196581:MZZ196602 NJO196581:NJV196602 NTK196581:NTR196602 ODG196581:ODN196602 ONC196581:ONJ196602 OWY196581:OXF196602 PGU196581:PHB196602 PQQ196581:PQX196602 QAM196581:QAT196602 QKI196581:QKP196602 QUE196581:QUL196602 REA196581:REH196602 RNW196581:ROD196602 RXS196581:RXZ196602 SHO196581:SHV196602 SRK196581:SRR196602 TBG196581:TBN196602 TLC196581:TLJ196602 TUY196581:TVF196602 UEU196581:UFB196602 UOQ196581:UOX196602 UYM196581:UYT196602 VII196581:VIP196602 VSE196581:VSL196602 WCA196581:WCH196602 WLW196581:WMD196602 WVS196581:WVZ196602 K262117:R262138 JG262117:JN262138 TC262117:TJ262138 ACY262117:ADF262138 AMU262117:ANB262138 AWQ262117:AWX262138 BGM262117:BGT262138 BQI262117:BQP262138 CAE262117:CAL262138 CKA262117:CKH262138 CTW262117:CUD262138 DDS262117:DDZ262138 DNO262117:DNV262138 DXK262117:DXR262138 EHG262117:EHN262138 ERC262117:ERJ262138 FAY262117:FBF262138 FKU262117:FLB262138 FUQ262117:FUX262138 GEM262117:GET262138 GOI262117:GOP262138 GYE262117:GYL262138 HIA262117:HIH262138 HRW262117:HSD262138 IBS262117:IBZ262138 ILO262117:ILV262138 IVK262117:IVR262138 JFG262117:JFN262138 JPC262117:JPJ262138 JYY262117:JZF262138 KIU262117:KJB262138 KSQ262117:KSX262138 LCM262117:LCT262138 LMI262117:LMP262138 LWE262117:LWL262138 MGA262117:MGH262138 MPW262117:MQD262138 MZS262117:MZZ262138 NJO262117:NJV262138 NTK262117:NTR262138 ODG262117:ODN262138 ONC262117:ONJ262138 OWY262117:OXF262138 PGU262117:PHB262138 PQQ262117:PQX262138 QAM262117:QAT262138 QKI262117:QKP262138 QUE262117:QUL262138 REA262117:REH262138 RNW262117:ROD262138 RXS262117:RXZ262138 SHO262117:SHV262138 SRK262117:SRR262138 TBG262117:TBN262138 TLC262117:TLJ262138 TUY262117:TVF262138 UEU262117:UFB262138 UOQ262117:UOX262138 UYM262117:UYT262138 VII262117:VIP262138 VSE262117:VSL262138 WCA262117:WCH262138 WLW262117:WMD262138 WVS262117:WVZ262138 K327653:R327674 JG327653:JN327674 TC327653:TJ327674 ACY327653:ADF327674 AMU327653:ANB327674 AWQ327653:AWX327674 BGM327653:BGT327674 BQI327653:BQP327674 CAE327653:CAL327674 CKA327653:CKH327674 CTW327653:CUD327674 DDS327653:DDZ327674 DNO327653:DNV327674 DXK327653:DXR327674 EHG327653:EHN327674 ERC327653:ERJ327674 FAY327653:FBF327674 FKU327653:FLB327674 FUQ327653:FUX327674 GEM327653:GET327674 GOI327653:GOP327674 GYE327653:GYL327674 HIA327653:HIH327674 HRW327653:HSD327674 IBS327653:IBZ327674 ILO327653:ILV327674 IVK327653:IVR327674 JFG327653:JFN327674 JPC327653:JPJ327674 JYY327653:JZF327674 KIU327653:KJB327674 KSQ327653:KSX327674 LCM327653:LCT327674 LMI327653:LMP327674 LWE327653:LWL327674 MGA327653:MGH327674 MPW327653:MQD327674 MZS327653:MZZ327674 NJO327653:NJV327674 NTK327653:NTR327674 ODG327653:ODN327674 ONC327653:ONJ327674 OWY327653:OXF327674 PGU327653:PHB327674 PQQ327653:PQX327674 QAM327653:QAT327674 QKI327653:QKP327674 QUE327653:QUL327674 REA327653:REH327674 RNW327653:ROD327674 RXS327653:RXZ327674 SHO327653:SHV327674 SRK327653:SRR327674 TBG327653:TBN327674 TLC327653:TLJ327674 TUY327653:TVF327674 UEU327653:UFB327674 UOQ327653:UOX327674 UYM327653:UYT327674 VII327653:VIP327674 VSE327653:VSL327674 WCA327653:WCH327674 WLW327653:WMD327674 WVS327653:WVZ327674 K393189:R393210 JG393189:JN393210 TC393189:TJ393210 ACY393189:ADF393210 AMU393189:ANB393210 AWQ393189:AWX393210 BGM393189:BGT393210 BQI393189:BQP393210 CAE393189:CAL393210 CKA393189:CKH393210 CTW393189:CUD393210 DDS393189:DDZ393210 DNO393189:DNV393210 DXK393189:DXR393210 EHG393189:EHN393210 ERC393189:ERJ393210 FAY393189:FBF393210 FKU393189:FLB393210 FUQ393189:FUX393210 GEM393189:GET393210 GOI393189:GOP393210 GYE393189:GYL393210 HIA393189:HIH393210 HRW393189:HSD393210 IBS393189:IBZ393210 ILO393189:ILV393210 IVK393189:IVR393210 JFG393189:JFN393210 JPC393189:JPJ393210 JYY393189:JZF393210 KIU393189:KJB393210 KSQ393189:KSX393210 LCM393189:LCT393210 LMI393189:LMP393210 LWE393189:LWL393210 MGA393189:MGH393210 MPW393189:MQD393210 MZS393189:MZZ393210 NJO393189:NJV393210 NTK393189:NTR393210 ODG393189:ODN393210 ONC393189:ONJ393210 OWY393189:OXF393210 PGU393189:PHB393210 PQQ393189:PQX393210 QAM393189:QAT393210 QKI393189:QKP393210 QUE393189:QUL393210 REA393189:REH393210 RNW393189:ROD393210 RXS393189:RXZ393210 SHO393189:SHV393210 SRK393189:SRR393210 TBG393189:TBN393210 TLC393189:TLJ393210 TUY393189:TVF393210 UEU393189:UFB393210 UOQ393189:UOX393210 UYM393189:UYT393210 VII393189:VIP393210 VSE393189:VSL393210 WCA393189:WCH393210 WLW393189:WMD393210 WVS393189:WVZ393210 K458725:R458746 JG458725:JN458746 TC458725:TJ458746 ACY458725:ADF458746 AMU458725:ANB458746 AWQ458725:AWX458746 BGM458725:BGT458746 BQI458725:BQP458746 CAE458725:CAL458746 CKA458725:CKH458746 CTW458725:CUD458746 DDS458725:DDZ458746 DNO458725:DNV458746 DXK458725:DXR458746 EHG458725:EHN458746 ERC458725:ERJ458746 FAY458725:FBF458746 FKU458725:FLB458746 FUQ458725:FUX458746 GEM458725:GET458746 GOI458725:GOP458746 GYE458725:GYL458746 HIA458725:HIH458746 HRW458725:HSD458746 IBS458725:IBZ458746 ILO458725:ILV458746 IVK458725:IVR458746 JFG458725:JFN458746 JPC458725:JPJ458746 JYY458725:JZF458746 KIU458725:KJB458746 KSQ458725:KSX458746 LCM458725:LCT458746 LMI458725:LMP458746 LWE458725:LWL458746 MGA458725:MGH458746 MPW458725:MQD458746 MZS458725:MZZ458746 NJO458725:NJV458746 NTK458725:NTR458746 ODG458725:ODN458746 ONC458725:ONJ458746 OWY458725:OXF458746 PGU458725:PHB458746 PQQ458725:PQX458746 QAM458725:QAT458746 QKI458725:QKP458746 QUE458725:QUL458746 REA458725:REH458746 RNW458725:ROD458746 RXS458725:RXZ458746 SHO458725:SHV458746 SRK458725:SRR458746 TBG458725:TBN458746 TLC458725:TLJ458746 TUY458725:TVF458746 UEU458725:UFB458746 UOQ458725:UOX458746 UYM458725:UYT458746 VII458725:VIP458746 VSE458725:VSL458746 WCA458725:WCH458746 WLW458725:WMD458746 WVS458725:WVZ458746 K524261:R524282 JG524261:JN524282 TC524261:TJ524282 ACY524261:ADF524282 AMU524261:ANB524282 AWQ524261:AWX524282 BGM524261:BGT524282 BQI524261:BQP524282 CAE524261:CAL524282 CKA524261:CKH524282 CTW524261:CUD524282 DDS524261:DDZ524282 DNO524261:DNV524282 DXK524261:DXR524282 EHG524261:EHN524282 ERC524261:ERJ524282 FAY524261:FBF524282 FKU524261:FLB524282 FUQ524261:FUX524282 GEM524261:GET524282 GOI524261:GOP524282 GYE524261:GYL524282 HIA524261:HIH524282 HRW524261:HSD524282 IBS524261:IBZ524282 ILO524261:ILV524282 IVK524261:IVR524282 JFG524261:JFN524282 JPC524261:JPJ524282 JYY524261:JZF524282 KIU524261:KJB524282 KSQ524261:KSX524282 LCM524261:LCT524282 LMI524261:LMP524282 LWE524261:LWL524282 MGA524261:MGH524282 MPW524261:MQD524282 MZS524261:MZZ524282 NJO524261:NJV524282 NTK524261:NTR524282 ODG524261:ODN524282 ONC524261:ONJ524282 OWY524261:OXF524282 PGU524261:PHB524282 PQQ524261:PQX524282 QAM524261:QAT524282 QKI524261:QKP524282 QUE524261:QUL524282 REA524261:REH524282 RNW524261:ROD524282 RXS524261:RXZ524282 SHO524261:SHV524282 SRK524261:SRR524282 TBG524261:TBN524282 TLC524261:TLJ524282 TUY524261:TVF524282 UEU524261:UFB524282 UOQ524261:UOX524282 UYM524261:UYT524282 VII524261:VIP524282 VSE524261:VSL524282 WCA524261:WCH524282 WLW524261:WMD524282 WVS524261:WVZ524282 K589797:R589818 JG589797:JN589818 TC589797:TJ589818 ACY589797:ADF589818 AMU589797:ANB589818 AWQ589797:AWX589818 BGM589797:BGT589818 BQI589797:BQP589818 CAE589797:CAL589818 CKA589797:CKH589818 CTW589797:CUD589818 DDS589797:DDZ589818 DNO589797:DNV589818 DXK589797:DXR589818 EHG589797:EHN589818 ERC589797:ERJ589818 FAY589797:FBF589818 FKU589797:FLB589818 FUQ589797:FUX589818 GEM589797:GET589818 GOI589797:GOP589818 GYE589797:GYL589818 HIA589797:HIH589818 HRW589797:HSD589818 IBS589797:IBZ589818 ILO589797:ILV589818 IVK589797:IVR589818 JFG589797:JFN589818 JPC589797:JPJ589818 JYY589797:JZF589818 KIU589797:KJB589818 KSQ589797:KSX589818 LCM589797:LCT589818 LMI589797:LMP589818 LWE589797:LWL589818 MGA589797:MGH589818 MPW589797:MQD589818 MZS589797:MZZ589818 NJO589797:NJV589818 NTK589797:NTR589818 ODG589797:ODN589818 ONC589797:ONJ589818 OWY589797:OXF589818 PGU589797:PHB589818 PQQ589797:PQX589818 QAM589797:QAT589818 QKI589797:QKP589818 QUE589797:QUL589818 REA589797:REH589818 RNW589797:ROD589818 RXS589797:RXZ589818 SHO589797:SHV589818 SRK589797:SRR589818 TBG589797:TBN589818 TLC589797:TLJ589818 TUY589797:TVF589818 UEU589797:UFB589818 UOQ589797:UOX589818 UYM589797:UYT589818 VII589797:VIP589818 VSE589797:VSL589818 WCA589797:WCH589818 WLW589797:WMD589818 WVS589797:WVZ589818 K655333:R655354 JG655333:JN655354 TC655333:TJ655354 ACY655333:ADF655354 AMU655333:ANB655354 AWQ655333:AWX655354 BGM655333:BGT655354 BQI655333:BQP655354 CAE655333:CAL655354 CKA655333:CKH655354 CTW655333:CUD655354 DDS655333:DDZ655354 DNO655333:DNV655354 DXK655333:DXR655354 EHG655333:EHN655354 ERC655333:ERJ655354 FAY655333:FBF655354 FKU655333:FLB655354 FUQ655333:FUX655354 GEM655333:GET655354 GOI655333:GOP655354 GYE655333:GYL655354 HIA655333:HIH655354 HRW655333:HSD655354 IBS655333:IBZ655354 ILO655333:ILV655354 IVK655333:IVR655354 JFG655333:JFN655354 JPC655333:JPJ655354 JYY655333:JZF655354 KIU655333:KJB655354 KSQ655333:KSX655354 LCM655333:LCT655354 LMI655333:LMP655354 LWE655333:LWL655354 MGA655333:MGH655354 MPW655333:MQD655354 MZS655333:MZZ655354 NJO655333:NJV655354 NTK655333:NTR655354 ODG655333:ODN655354 ONC655333:ONJ655354 OWY655333:OXF655354 PGU655333:PHB655354 PQQ655333:PQX655354 QAM655333:QAT655354 QKI655333:QKP655354 QUE655333:QUL655354 REA655333:REH655354 RNW655333:ROD655354 RXS655333:RXZ655354 SHO655333:SHV655354 SRK655333:SRR655354 TBG655333:TBN655354 TLC655333:TLJ655354 TUY655333:TVF655354 UEU655333:UFB655354 UOQ655333:UOX655354 UYM655333:UYT655354 VII655333:VIP655354 VSE655333:VSL655354 WCA655333:WCH655354 WLW655333:WMD655354 WVS655333:WVZ655354 K720869:R720890 JG720869:JN720890 TC720869:TJ720890 ACY720869:ADF720890 AMU720869:ANB720890 AWQ720869:AWX720890 BGM720869:BGT720890 BQI720869:BQP720890 CAE720869:CAL720890 CKA720869:CKH720890 CTW720869:CUD720890 DDS720869:DDZ720890 DNO720869:DNV720890 DXK720869:DXR720890 EHG720869:EHN720890 ERC720869:ERJ720890 FAY720869:FBF720890 FKU720869:FLB720890 FUQ720869:FUX720890 GEM720869:GET720890 GOI720869:GOP720890 GYE720869:GYL720890 HIA720869:HIH720890 HRW720869:HSD720890 IBS720869:IBZ720890 ILO720869:ILV720890 IVK720869:IVR720890 JFG720869:JFN720890 JPC720869:JPJ720890 JYY720869:JZF720890 KIU720869:KJB720890 KSQ720869:KSX720890 LCM720869:LCT720890 LMI720869:LMP720890 LWE720869:LWL720890 MGA720869:MGH720890 MPW720869:MQD720890 MZS720869:MZZ720890 NJO720869:NJV720890 NTK720869:NTR720890 ODG720869:ODN720890 ONC720869:ONJ720890 OWY720869:OXF720890 PGU720869:PHB720890 PQQ720869:PQX720890 QAM720869:QAT720890 QKI720869:QKP720890 QUE720869:QUL720890 REA720869:REH720890 RNW720869:ROD720890 RXS720869:RXZ720890 SHO720869:SHV720890 SRK720869:SRR720890 TBG720869:TBN720890 TLC720869:TLJ720890 TUY720869:TVF720890 UEU720869:UFB720890 UOQ720869:UOX720890 UYM720869:UYT720890 VII720869:VIP720890 VSE720869:VSL720890 WCA720869:WCH720890 WLW720869:WMD720890 WVS720869:WVZ720890 K786405:R786426 JG786405:JN786426 TC786405:TJ786426 ACY786405:ADF786426 AMU786405:ANB786426 AWQ786405:AWX786426 BGM786405:BGT786426 BQI786405:BQP786426 CAE786405:CAL786426 CKA786405:CKH786426 CTW786405:CUD786426 DDS786405:DDZ786426 DNO786405:DNV786426 DXK786405:DXR786426 EHG786405:EHN786426 ERC786405:ERJ786426 FAY786405:FBF786426 FKU786405:FLB786426 FUQ786405:FUX786426 GEM786405:GET786426 GOI786405:GOP786426 GYE786405:GYL786426 HIA786405:HIH786426 HRW786405:HSD786426 IBS786405:IBZ786426 ILO786405:ILV786426 IVK786405:IVR786426 JFG786405:JFN786426 JPC786405:JPJ786426 JYY786405:JZF786426 KIU786405:KJB786426 KSQ786405:KSX786426 LCM786405:LCT786426 LMI786405:LMP786426 LWE786405:LWL786426 MGA786405:MGH786426 MPW786405:MQD786426 MZS786405:MZZ786426 NJO786405:NJV786426 NTK786405:NTR786426 ODG786405:ODN786426 ONC786405:ONJ786426 OWY786405:OXF786426 PGU786405:PHB786426 PQQ786405:PQX786426 QAM786405:QAT786426 QKI786405:QKP786426 QUE786405:QUL786426 REA786405:REH786426 RNW786405:ROD786426 RXS786405:RXZ786426 SHO786405:SHV786426 SRK786405:SRR786426 TBG786405:TBN786426 TLC786405:TLJ786426 TUY786405:TVF786426 UEU786405:UFB786426 UOQ786405:UOX786426 UYM786405:UYT786426 VII786405:VIP786426 VSE786405:VSL786426 WCA786405:WCH786426 WLW786405:WMD786426 WVS786405:WVZ786426 K851941:R851962 JG851941:JN851962 TC851941:TJ851962 ACY851941:ADF851962 AMU851941:ANB851962 AWQ851941:AWX851962 BGM851941:BGT851962 BQI851941:BQP851962 CAE851941:CAL851962 CKA851941:CKH851962 CTW851941:CUD851962 DDS851941:DDZ851962 DNO851941:DNV851962 DXK851941:DXR851962 EHG851941:EHN851962 ERC851941:ERJ851962 FAY851941:FBF851962 FKU851941:FLB851962 FUQ851941:FUX851962 GEM851941:GET851962 GOI851941:GOP851962 GYE851941:GYL851962 HIA851941:HIH851962 HRW851941:HSD851962 IBS851941:IBZ851962 ILO851941:ILV851962 IVK851941:IVR851962 JFG851941:JFN851962 JPC851941:JPJ851962 JYY851941:JZF851962 KIU851941:KJB851962 KSQ851941:KSX851962 LCM851941:LCT851962 LMI851941:LMP851962 LWE851941:LWL851962 MGA851941:MGH851962 MPW851941:MQD851962 MZS851941:MZZ851962 NJO851941:NJV851962 NTK851941:NTR851962 ODG851941:ODN851962 ONC851941:ONJ851962 OWY851941:OXF851962 PGU851941:PHB851962 PQQ851941:PQX851962 QAM851941:QAT851962 QKI851941:QKP851962 QUE851941:QUL851962 REA851941:REH851962 RNW851941:ROD851962 RXS851941:RXZ851962 SHO851941:SHV851962 SRK851941:SRR851962 TBG851941:TBN851962 TLC851941:TLJ851962 TUY851941:TVF851962 UEU851941:UFB851962 UOQ851941:UOX851962 UYM851941:UYT851962 VII851941:VIP851962 VSE851941:VSL851962 WCA851941:WCH851962 WLW851941:WMD851962 WVS851941:WVZ851962 K917477:R917498 JG917477:JN917498 TC917477:TJ917498 ACY917477:ADF917498 AMU917477:ANB917498 AWQ917477:AWX917498 BGM917477:BGT917498 BQI917477:BQP917498 CAE917477:CAL917498 CKA917477:CKH917498 CTW917477:CUD917498 DDS917477:DDZ917498 DNO917477:DNV917498 DXK917477:DXR917498 EHG917477:EHN917498 ERC917477:ERJ917498 FAY917477:FBF917498 FKU917477:FLB917498 FUQ917477:FUX917498 GEM917477:GET917498 GOI917477:GOP917498 GYE917477:GYL917498 HIA917477:HIH917498 HRW917477:HSD917498 IBS917477:IBZ917498 ILO917477:ILV917498 IVK917477:IVR917498 JFG917477:JFN917498 JPC917477:JPJ917498 JYY917477:JZF917498 KIU917477:KJB917498 KSQ917477:KSX917498 LCM917477:LCT917498 LMI917477:LMP917498 LWE917477:LWL917498 MGA917477:MGH917498 MPW917477:MQD917498 MZS917477:MZZ917498 NJO917477:NJV917498 NTK917477:NTR917498 ODG917477:ODN917498 ONC917477:ONJ917498 OWY917477:OXF917498 PGU917477:PHB917498 PQQ917477:PQX917498 QAM917477:QAT917498 QKI917477:QKP917498 QUE917477:QUL917498 REA917477:REH917498 RNW917477:ROD917498 RXS917477:RXZ917498 SHO917477:SHV917498 SRK917477:SRR917498 TBG917477:TBN917498 TLC917477:TLJ917498 TUY917477:TVF917498 UEU917477:UFB917498 UOQ917477:UOX917498 UYM917477:UYT917498 VII917477:VIP917498 VSE917477:VSL917498 WCA917477:WCH917498 WLW917477:WMD917498 WVS917477:WVZ917498 K983013:R983034 JG983013:JN983034 TC983013:TJ983034 ACY983013:ADF983034 AMU983013:ANB983034 AWQ983013:AWX983034 BGM983013:BGT983034 BQI983013:BQP983034 CAE983013:CAL983034 CKA983013:CKH983034 CTW983013:CUD983034 DDS983013:DDZ983034 DNO983013:DNV983034 DXK983013:DXR983034 EHG983013:EHN983034 ERC983013:ERJ983034 FAY983013:FBF983034 FKU983013:FLB983034 FUQ983013:FUX983034 GEM983013:GET983034 GOI983013:GOP983034 GYE983013:GYL983034 HIA983013:HIH983034 HRW983013:HSD983034 IBS983013:IBZ983034 ILO983013:ILV983034 IVK983013:IVR983034 JFG983013:JFN983034 JPC983013:JPJ983034 JYY983013:JZF983034 KIU983013:KJB983034 KSQ983013:KSX983034 LCM983013:LCT983034 LMI983013:LMP983034 LWE983013:LWL983034 MGA983013:MGH983034 MPW983013:MQD983034 MZS983013:MZZ983034 NJO983013:NJV983034 NTK983013:NTR983034 ODG983013:ODN983034 ONC983013:ONJ983034 OWY983013:OXF983034 PGU983013:PHB983034 PQQ983013:PQX983034 QAM983013:QAT983034 QKI983013:QKP983034 QUE983013:QUL983034 REA983013:REH983034 RNW983013:ROD983034 RXS983013:RXZ983034 SHO983013:SHV983034 SRK983013:SRR983034 TBG983013:TBN983034 TLC983013:TLJ983034 TUY983013:TVF983034 UEU983013:UFB983034 UOQ983013:UOX983034 UYM983013:UYT983034 VII983013:VIP983034 VSE983013:VSL983034 WCA983013:WCH983034 WLW983013:WMD983034 WVS983013:WVZ983034 WVN983009:WVT983009 F65505:L65505 JB65505:JH65505 SX65505:TD65505 ACT65505:ACZ65505 AMP65505:AMV65505 AWL65505:AWR65505 BGH65505:BGN65505 BQD65505:BQJ65505 BZZ65505:CAF65505 CJV65505:CKB65505 CTR65505:CTX65505 DDN65505:DDT65505 DNJ65505:DNP65505 DXF65505:DXL65505 EHB65505:EHH65505 EQX65505:ERD65505 FAT65505:FAZ65505 FKP65505:FKV65505 FUL65505:FUR65505 GEH65505:GEN65505 GOD65505:GOJ65505 GXZ65505:GYF65505 HHV65505:HIB65505 HRR65505:HRX65505 IBN65505:IBT65505 ILJ65505:ILP65505 IVF65505:IVL65505 JFB65505:JFH65505 JOX65505:JPD65505 JYT65505:JYZ65505 KIP65505:KIV65505 KSL65505:KSR65505 LCH65505:LCN65505 LMD65505:LMJ65505 LVZ65505:LWF65505 MFV65505:MGB65505 MPR65505:MPX65505 MZN65505:MZT65505 NJJ65505:NJP65505 NTF65505:NTL65505 ODB65505:ODH65505 OMX65505:OND65505 OWT65505:OWZ65505 PGP65505:PGV65505 PQL65505:PQR65505 QAH65505:QAN65505 QKD65505:QKJ65505 QTZ65505:QUF65505 RDV65505:REB65505 RNR65505:RNX65505 RXN65505:RXT65505 SHJ65505:SHP65505 SRF65505:SRL65505 TBB65505:TBH65505 TKX65505:TLD65505 TUT65505:TUZ65505 UEP65505:UEV65505 UOL65505:UOR65505 UYH65505:UYN65505 VID65505:VIJ65505 VRZ65505:VSF65505 WBV65505:WCB65505 WLR65505:WLX65505 WVN65505:WVT65505 F131041:L131041 JB131041:JH131041 SX131041:TD131041 ACT131041:ACZ131041 AMP131041:AMV131041 AWL131041:AWR131041 BGH131041:BGN131041 BQD131041:BQJ131041 BZZ131041:CAF131041 CJV131041:CKB131041 CTR131041:CTX131041 DDN131041:DDT131041 DNJ131041:DNP131041 DXF131041:DXL131041 EHB131041:EHH131041 EQX131041:ERD131041 FAT131041:FAZ131041 FKP131041:FKV131041 FUL131041:FUR131041 GEH131041:GEN131041 GOD131041:GOJ131041 GXZ131041:GYF131041 HHV131041:HIB131041 HRR131041:HRX131041 IBN131041:IBT131041 ILJ131041:ILP131041 IVF131041:IVL131041 JFB131041:JFH131041 JOX131041:JPD131041 JYT131041:JYZ131041 KIP131041:KIV131041 KSL131041:KSR131041 LCH131041:LCN131041 LMD131041:LMJ131041 LVZ131041:LWF131041 MFV131041:MGB131041 MPR131041:MPX131041 MZN131041:MZT131041 NJJ131041:NJP131041 NTF131041:NTL131041 ODB131041:ODH131041 OMX131041:OND131041 OWT131041:OWZ131041 PGP131041:PGV131041 PQL131041:PQR131041 QAH131041:QAN131041 QKD131041:QKJ131041 QTZ131041:QUF131041 RDV131041:REB131041 RNR131041:RNX131041 RXN131041:RXT131041 SHJ131041:SHP131041 SRF131041:SRL131041 TBB131041:TBH131041 TKX131041:TLD131041 TUT131041:TUZ131041 UEP131041:UEV131041 UOL131041:UOR131041 UYH131041:UYN131041 VID131041:VIJ131041 VRZ131041:VSF131041 WBV131041:WCB131041 WLR131041:WLX131041 WVN131041:WVT131041 F196577:L196577 JB196577:JH196577 SX196577:TD196577 ACT196577:ACZ196577 AMP196577:AMV196577 AWL196577:AWR196577 BGH196577:BGN196577 BQD196577:BQJ196577 BZZ196577:CAF196577 CJV196577:CKB196577 CTR196577:CTX196577 DDN196577:DDT196577 DNJ196577:DNP196577 DXF196577:DXL196577 EHB196577:EHH196577 EQX196577:ERD196577 FAT196577:FAZ196577 FKP196577:FKV196577 FUL196577:FUR196577 GEH196577:GEN196577 GOD196577:GOJ196577 GXZ196577:GYF196577 HHV196577:HIB196577 HRR196577:HRX196577 IBN196577:IBT196577 ILJ196577:ILP196577 IVF196577:IVL196577 JFB196577:JFH196577 JOX196577:JPD196577 JYT196577:JYZ196577 KIP196577:KIV196577 KSL196577:KSR196577 LCH196577:LCN196577 LMD196577:LMJ196577 LVZ196577:LWF196577 MFV196577:MGB196577 MPR196577:MPX196577 MZN196577:MZT196577 NJJ196577:NJP196577 NTF196577:NTL196577 ODB196577:ODH196577 OMX196577:OND196577 OWT196577:OWZ196577 PGP196577:PGV196577 PQL196577:PQR196577 QAH196577:QAN196577 QKD196577:QKJ196577 QTZ196577:QUF196577 RDV196577:REB196577 RNR196577:RNX196577 RXN196577:RXT196577 SHJ196577:SHP196577 SRF196577:SRL196577 TBB196577:TBH196577 TKX196577:TLD196577 TUT196577:TUZ196577 UEP196577:UEV196577 UOL196577:UOR196577 UYH196577:UYN196577 VID196577:VIJ196577 VRZ196577:VSF196577 WBV196577:WCB196577 WLR196577:WLX196577 WVN196577:WVT196577 F262113:L262113 JB262113:JH262113 SX262113:TD262113 ACT262113:ACZ262113 AMP262113:AMV262113 AWL262113:AWR262113 BGH262113:BGN262113 BQD262113:BQJ262113 BZZ262113:CAF262113 CJV262113:CKB262113 CTR262113:CTX262113 DDN262113:DDT262113 DNJ262113:DNP262113 DXF262113:DXL262113 EHB262113:EHH262113 EQX262113:ERD262113 FAT262113:FAZ262113 FKP262113:FKV262113 FUL262113:FUR262113 GEH262113:GEN262113 GOD262113:GOJ262113 GXZ262113:GYF262113 HHV262113:HIB262113 HRR262113:HRX262113 IBN262113:IBT262113 ILJ262113:ILP262113 IVF262113:IVL262113 JFB262113:JFH262113 JOX262113:JPD262113 JYT262113:JYZ262113 KIP262113:KIV262113 KSL262113:KSR262113 LCH262113:LCN262113 LMD262113:LMJ262113 LVZ262113:LWF262113 MFV262113:MGB262113 MPR262113:MPX262113 MZN262113:MZT262113 NJJ262113:NJP262113 NTF262113:NTL262113 ODB262113:ODH262113 OMX262113:OND262113 OWT262113:OWZ262113 PGP262113:PGV262113 PQL262113:PQR262113 QAH262113:QAN262113 QKD262113:QKJ262113 QTZ262113:QUF262113 RDV262113:REB262113 RNR262113:RNX262113 RXN262113:RXT262113 SHJ262113:SHP262113 SRF262113:SRL262113 TBB262113:TBH262113 TKX262113:TLD262113 TUT262113:TUZ262113 UEP262113:UEV262113 UOL262113:UOR262113 UYH262113:UYN262113 VID262113:VIJ262113 VRZ262113:VSF262113 WBV262113:WCB262113 WLR262113:WLX262113 WVN262113:WVT262113 F327649:L327649 JB327649:JH327649 SX327649:TD327649 ACT327649:ACZ327649 AMP327649:AMV327649 AWL327649:AWR327649 BGH327649:BGN327649 BQD327649:BQJ327649 BZZ327649:CAF327649 CJV327649:CKB327649 CTR327649:CTX327649 DDN327649:DDT327649 DNJ327649:DNP327649 DXF327649:DXL327649 EHB327649:EHH327649 EQX327649:ERD327649 FAT327649:FAZ327649 FKP327649:FKV327649 FUL327649:FUR327649 GEH327649:GEN327649 GOD327649:GOJ327649 GXZ327649:GYF327649 HHV327649:HIB327649 HRR327649:HRX327649 IBN327649:IBT327649 ILJ327649:ILP327649 IVF327649:IVL327649 JFB327649:JFH327649 JOX327649:JPD327649 JYT327649:JYZ327649 KIP327649:KIV327649 KSL327649:KSR327649 LCH327649:LCN327649 LMD327649:LMJ327649 LVZ327649:LWF327649 MFV327649:MGB327649 MPR327649:MPX327649 MZN327649:MZT327649 NJJ327649:NJP327649 NTF327649:NTL327649 ODB327649:ODH327649 OMX327649:OND327649 OWT327649:OWZ327649 PGP327649:PGV327649 PQL327649:PQR327649 QAH327649:QAN327649 QKD327649:QKJ327649 QTZ327649:QUF327649 RDV327649:REB327649 RNR327649:RNX327649 RXN327649:RXT327649 SHJ327649:SHP327649 SRF327649:SRL327649 TBB327649:TBH327649 TKX327649:TLD327649 TUT327649:TUZ327649 UEP327649:UEV327649 UOL327649:UOR327649 UYH327649:UYN327649 VID327649:VIJ327649 VRZ327649:VSF327649 WBV327649:WCB327649 WLR327649:WLX327649 WVN327649:WVT327649 F393185:L393185 JB393185:JH393185 SX393185:TD393185 ACT393185:ACZ393185 AMP393185:AMV393185 AWL393185:AWR393185 BGH393185:BGN393185 BQD393185:BQJ393185 BZZ393185:CAF393185 CJV393185:CKB393185 CTR393185:CTX393185 DDN393185:DDT393185 DNJ393185:DNP393185 DXF393185:DXL393185 EHB393185:EHH393185 EQX393185:ERD393185 FAT393185:FAZ393185 FKP393185:FKV393185 FUL393185:FUR393185 GEH393185:GEN393185 GOD393185:GOJ393185 GXZ393185:GYF393185 HHV393185:HIB393185 HRR393185:HRX393185 IBN393185:IBT393185 ILJ393185:ILP393185 IVF393185:IVL393185 JFB393185:JFH393185 JOX393185:JPD393185 JYT393185:JYZ393185 KIP393185:KIV393185 KSL393185:KSR393185 LCH393185:LCN393185 LMD393185:LMJ393185 LVZ393185:LWF393185 MFV393185:MGB393185 MPR393185:MPX393185 MZN393185:MZT393185 NJJ393185:NJP393185 NTF393185:NTL393185 ODB393185:ODH393185 OMX393185:OND393185 OWT393185:OWZ393185 PGP393185:PGV393185 PQL393185:PQR393185 QAH393185:QAN393185 QKD393185:QKJ393185 QTZ393185:QUF393185 RDV393185:REB393185 RNR393185:RNX393185 RXN393185:RXT393185 SHJ393185:SHP393185 SRF393185:SRL393185 TBB393185:TBH393185 TKX393185:TLD393185 TUT393185:TUZ393185 UEP393185:UEV393185 UOL393185:UOR393185 UYH393185:UYN393185 VID393185:VIJ393185 VRZ393185:VSF393185 WBV393185:WCB393185 WLR393185:WLX393185 WVN393185:WVT393185 F458721:L458721 JB458721:JH458721 SX458721:TD458721 ACT458721:ACZ458721 AMP458721:AMV458721 AWL458721:AWR458721 BGH458721:BGN458721 BQD458721:BQJ458721 BZZ458721:CAF458721 CJV458721:CKB458721 CTR458721:CTX458721 DDN458721:DDT458721 DNJ458721:DNP458721 DXF458721:DXL458721 EHB458721:EHH458721 EQX458721:ERD458721 FAT458721:FAZ458721 FKP458721:FKV458721 FUL458721:FUR458721 GEH458721:GEN458721 GOD458721:GOJ458721 GXZ458721:GYF458721 HHV458721:HIB458721 HRR458721:HRX458721 IBN458721:IBT458721 ILJ458721:ILP458721 IVF458721:IVL458721 JFB458721:JFH458721 JOX458721:JPD458721 JYT458721:JYZ458721 KIP458721:KIV458721 KSL458721:KSR458721 LCH458721:LCN458721 LMD458721:LMJ458721 LVZ458721:LWF458721 MFV458721:MGB458721 MPR458721:MPX458721 MZN458721:MZT458721 NJJ458721:NJP458721 NTF458721:NTL458721 ODB458721:ODH458721 OMX458721:OND458721 OWT458721:OWZ458721 PGP458721:PGV458721 PQL458721:PQR458721 QAH458721:QAN458721 QKD458721:QKJ458721 QTZ458721:QUF458721 RDV458721:REB458721 RNR458721:RNX458721 RXN458721:RXT458721 SHJ458721:SHP458721 SRF458721:SRL458721 TBB458721:TBH458721 TKX458721:TLD458721 TUT458721:TUZ458721 UEP458721:UEV458721 UOL458721:UOR458721 UYH458721:UYN458721 VID458721:VIJ458721 VRZ458721:VSF458721 WBV458721:WCB458721 WLR458721:WLX458721 WVN458721:WVT458721 F524257:L524257 JB524257:JH524257 SX524257:TD524257 ACT524257:ACZ524257 AMP524257:AMV524257 AWL524257:AWR524257 BGH524257:BGN524257 BQD524257:BQJ524257 BZZ524257:CAF524257 CJV524257:CKB524257 CTR524257:CTX524257 DDN524257:DDT524257 DNJ524257:DNP524257 DXF524257:DXL524257 EHB524257:EHH524257 EQX524257:ERD524257 FAT524257:FAZ524257 FKP524257:FKV524257 FUL524257:FUR524257 GEH524257:GEN524257 GOD524257:GOJ524257 GXZ524257:GYF524257 HHV524257:HIB524257 HRR524257:HRX524257 IBN524257:IBT524257 ILJ524257:ILP524257 IVF524257:IVL524257 JFB524257:JFH524257 JOX524257:JPD524257 JYT524257:JYZ524257 KIP524257:KIV524257 KSL524257:KSR524257 LCH524257:LCN524257 LMD524257:LMJ524257 LVZ524257:LWF524257 MFV524257:MGB524257 MPR524257:MPX524257 MZN524257:MZT524257 NJJ524257:NJP524257 NTF524257:NTL524257 ODB524257:ODH524257 OMX524257:OND524257 OWT524257:OWZ524257 PGP524257:PGV524257 PQL524257:PQR524257 QAH524257:QAN524257 QKD524257:QKJ524257 QTZ524257:QUF524257 RDV524257:REB524257 RNR524257:RNX524257 RXN524257:RXT524257 SHJ524257:SHP524257 SRF524257:SRL524257 TBB524257:TBH524257 TKX524257:TLD524257 TUT524257:TUZ524257 UEP524257:UEV524257 UOL524257:UOR524257 UYH524257:UYN524257 VID524257:VIJ524257 VRZ524257:VSF524257 WBV524257:WCB524257 WLR524257:WLX524257 WVN524257:WVT524257 F589793:L589793 JB589793:JH589793 SX589793:TD589793 ACT589793:ACZ589793 AMP589793:AMV589793 AWL589793:AWR589793 BGH589793:BGN589793 BQD589793:BQJ589793 BZZ589793:CAF589793 CJV589793:CKB589793 CTR589793:CTX589793 DDN589793:DDT589793 DNJ589793:DNP589793 DXF589793:DXL589793 EHB589793:EHH589793 EQX589793:ERD589793 FAT589793:FAZ589793 FKP589793:FKV589793 FUL589793:FUR589793 GEH589793:GEN589793 GOD589793:GOJ589793 GXZ589793:GYF589793 HHV589793:HIB589793 HRR589793:HRX589793 IBN589793:IBT589793 ILJ589793:ILP589793 IVF589793:IVL589793 JFB589793:JFH589793 JOX589793:JPD589793 JYT589793:JYZ589793 KIP589793:KIV589793 KSL589793:KSR589793 LCH589793:LCN589793 LMD589793:LMJ589793 LVZ589793:LWF589793 MFV589793:MGB589793 MPR589793:MPX589793 MZN589793:MZT589793 NJJ589793:NJP589793 NTF589793:NTL589793 ODB589793:ODH589793 OMX589793:OND589793 OWT589793:OWZ589793 PGP589793:PGV589793 PQL589793:PQR589793 QAH589793:QAN589793 QKD589793:QKJ589793 QTZ589793:QUF589793 RDV589793:REB589793 RNR589793:RNX589793 RXN589793:RXT589793 SHJ589793:SHP589793 SRF589793:SRL589793 TBB589793:TBH589793 TKX589793:TLD589793 TUT589793:TUZ589793 UEP589793:UEV589793 UOL589793:UOR589793 UYH589793:UYN589793 VID589793:VIJ589793 VRZ589793:VSF589793 WBV589793:WCB589793 WLR589793:WLX589793 WVN589793:WVT589793 F655329:L655329 JB655329:JH655329 SX655329:TD655329 ACT655329:ACZ655329 AMP655329:AMV655329 AWL655329:AWR655329 BGH655329:BGN655329 BQD655329:BQJ655329 BZZ655329:CAF655329 CJV655329:CKB655329 CTR655329:CTX655329 DDN655329:DDT655329 DNJ655329:DNP655329 DXF655329:DXL655329 EHB655329:EHH655329 EQX655329:ERD655329 FAT655329:FAZ655329 FKP655329:FKV655329 FUL655329:FUR655329 GEH655329:GEN655329 GOD655329:GOJ655329 GXZ655329:GYF655329 HHV655329:HIB655329 HRR655329:HRX655329 IBN655329:IBT655329 ILJ655329:ILP655329 IVF655329:IVL655329 JFB655329:JFH655329 JOX655329:JPD655329 JYT655329:JYZ655329 KIP655329:KIV655329 KSL655329:KSR655329 LCH655329:LCN655329 LMD655329:LMJ655329 LVZ655329:LWF655329 MFV655329:MGB655329 MPR655329:MPX655329 MZN655329:MZT655329 NJJ655329:NJP655329 NTF655329:NTL655329 ODB655329:ODH655329 OMX655329:OND655329 OWT655329:OWZ655329 PGP655329:PGV655329 PQL655329:PQR655329 QAH655329:QAN655329 QKD655329:QKJ655329 QTZ655329:QUF655329 RDV655329:REB655329 RNR655329:RNX655329 RXN655329:RXT655329 SHJ655329:SHP655329 SRF655329:SRL655329 TBB655329:TBH655329 TKX655329:TLD655329 TUT655329:TUZ655329 UEP655329:UEV655329 UOL655329:UOR655329 UYH655329:UYN655329 VID655329:VIJ655329 VRZ655329:VSF655329 WBV655329:WCB655329 WLR655329:WLX655329 WVN655329:WVT655329 F720865:L720865 JB720865:JH720865 SX720865:TD720865 ACT720865:ACZ720865 AMP720865:AMV720865 AWL720865:AWR720865 BGH720865:BGN720865 BQD720865:BQJ720865 BZZ720865:CAF720865 CJV720865:CKB720865 CTR720865:CTX720865 DDN720865:DDT720865 DNJ720865:DNP720865 DXF720865:DXL720865 EHB720865:EHH720865 EQX720865:ERD720865 FAT720865:FAZ720865 FKP720865:FKV720865 FUL720865:FUR720865 GEH720865:GEN720865 GOD720865:GOJ720865 GXZ720865:GYF720865 HHV720865:HIB720865 HRR720865:HRX720865 IBN720865:IBT720865 ILJ720865:ILP720865 IVF720865:IVL720865 JFB720865:JFH720865 JOX720865:JPD720865 JYT720865:JYZ720865 KIP720865:KIV720865 KSL720865:KSR720865 LCH720865:LCN720865 LMD720865:LMJ720865 LVZ720865:LWF720865 MFV720865:MGB720865 MPR720865:MPX720865 MZN720865:MZT720865 NJJ720865:NJP720865 NTF720865:NTL720865 ODB720865:ODH720865 OMX720865:OND720865 OWT720865:OWZ720865 PGP720865:PGV720865 PQL720865:PQR720865 QAH720865:QAN720865 QKD720865:QKJ720865 QTZ720865:QUF720865 RDV720865:REB720865 RNR720865:RNX720865 RXN720865:RXT720865 SHJ720865:SHP720865 SRF720865:SRL720865 TBB720865:TBH720865 TKX720865:TLD720865 TUT720865:TUZ720865 UEP720865:UEV720865 UOL720865:UOR720865 UYH720865:UYN720865 VID720865:VIJ720865 VRZ720865:VSF720865 WBV720865:WCB720865 WLR720865:WLX720865 WVN720865:WVT720865 F786401:L786401 JB786401:JH786401 SX786401:TD786401 ACT786401:ACZ786401 AMP786401:AMV786401 AWL786401:AWR786401 BGH786401:BGN786401 BQD786401:BQJ786401 BZZ786401:CAF786401 CJV786401:CKB786401 CTR786401:CTX786401 DDN786401:DDT786401 DNJ786401:DNP786401 DXF786401:DXL786401 EHB786401:EHH786401 EQX786401:ERD786401 FAT786401:FAZ786401 FKP786401:FKV786401 FUL786401:FUR786401 GEH786401:GEN786401 GOD786401:GOJ786401 GXZ786401:GYF786401 HHV786401:HIB786401 HRR786401:HRX786401 IBN786401:IBT786401 ILJ786401:ILP786401 IVF786401:IVL786401 JFB786401:JFH786401 JOX786401:JPD786401 JYT786401:JYZ786401 KIP786401:KIV786401 KSL786401:KSR786401 LCH786401:LCN786401 LMD786401:LMJ786401 LVZ786401:LWF786401 MFV786401:MGB786401 MPR786401:MPX786401 MZN786401:MZT786401 NJJ786401:NJP786401 NTF786401:NTL786401 ODB786401:ODH786401 OMX786401:OND786401 OWT786401:OWZ786401 PGP786401:PGV786401 PQL786401:PQR786401 QAH786401:QAN786401 QKD786401:QKJ786401 QTZ786401:QUF786401 RDV786401:REB786401 RNR786401:RNX786401 RXN786401:RXT786401 SHJ786401:SHP786401 SRF786401:SRL786401 TBB786401:TBH786401 TKX786401:TLD786401 TUT786401:TUZ786401 UEP786401:UEV786401 UOL786401:UOR786401 UYH786401:UYN786401 VID786401:VIJ786401 VRZ786401:VSF786401 WBV786401:WCB786401 WLR786401:WLX786401 WVN786401:WVT786401 F851937:L851937 JB851937:JH851937 SX851937:TD851937 ACT851937:ACZ851937 AMP851937:AMV851937 AWL851937:AWR851937 BGH851937:BGN851937 BQD851937:BQJ851937 BZZ851937:CAF851937 CJV851937:CKB851937 CTR851937:CTX851937 DDN851937:DDT851937 DNJ851937:DNP851937 DXF851937:DXL851937 EHB851937:EHH851937 EQX851937:ERD851937 FAT851937:FAZ851937 FKP851937:FKV851937 FUL851937:FUR851937 GEH851937:GEN851937 GOD851937:GOJ851937 GXZ851937:GYF851937 HHV851937:HIB851937 HRR851937:HRX851937 IBN851937:IBT851937 ILJ851937:ILP851937 IVF851937:IVL851937 JFB851937:JFH851937 JOX851937:JPD851937 JYT851937:JYZ851937 KIP851937:KIV851937 KSL851937:KSR851937 LCH851937:LCN851937 LMD851937:LMJ851937 LVZ851937:LWF851937 MFV851937:MGB851937 MPR851937:MPX851937 MZN851937:MZT851937 NJJ851937:NJP851937 NTF851937:NTL851937 ODB851937:ODH851937 OMX851937:OND851937 OWT851937:OWZ851937 PGP851937:PGV851937 PQL851937:PQR851937 QAH851937:QAN851937 QKD851937:QKJ851937 QTZ851937:QUF851937 RDV851937:REB851937 RNR851937:RNX851937 RXN851937:RXT851937 SHJ851937:SHP851937 SRF851937:SRL851937 TBB851937:TBH851937 TKX851937:TLD851937 TUT851937:TUZ851937 UEP851937:UEV851937 UOL851937:UOR851937 UYH851937:UYN851937 VID851937:VIJ851937 VRZ851937:VSF851937 WBV851937:WCB851937 WLR851937:WLX851937 WVN851937:WVT851937 F917473:L917473 JB917473:JH917473 SX917473:TD917473 ACT917473:ACZ917473 AMP917473:AMV917473 AWL917473:AWR917473 BGH917473:BGN917473 BQD917473:BQJ917473 BZZ917473:CAF917473 CJV917473:CKB917473 CTR917473:CTX917473 DDN917473:DDT917473 DNJ917473:DNP917473 DXF917473:DXL917473 EHB917473:EHH917473 EQX917473:ERD917473 FAT917473:FAZ917473 FKP917473:FKV917473 FUL917473:FUR917473 GEH917473:GEN917473 GOD917473:GOJ917473 GXZ917473:GYF917473 HHV917473:HIB917473 HRR917473:HRX917473 IBN917473:IBT917473 ILJ917473:ILP917473 IVF917473:IVL917473 JFB917473:JFH917473 JOX917473:JPD917473 JYT917473:JYZ917473 KIP917473:KIV917473 KSL917473:KSR917473 LCH917473:LCN917473 LMD917473:LMJ917473 LVZ917473:LWF917473 MFV917473:MGB917473 MPR917473:MPX917473 MZN917473:MZT917473 NJJ917473:NJP917473 NTF917473:NTL917473 ODB917473:ODH917473 OMX917473:OND917473 OWT917473:OWZ917473 PGP917473:PGV917473 PQL917473:PQR917473 QAH917473:QAN917473 QKD917473:QKJ917473 QTZ917473:QUF917473 RDV917473:REB917473 RNR917473:RNX917473 RXN917473:RXT917473 SHJ917473:SHP917473 SRF917473:SRL917473 TBB917473:TBH917473 TKX917473:TLD917473 TUT917473:TUZ917473 UEP917473:UEV917473 UOL917473:UOR917473 UYH917473:UYN917473 VID917473:VIJ917473 VRZ917473:VSF917473 WBV917473:WCB917473 WLR917473:WLX917473 WVN917473:WVT917473 F983009:L983009 JB983009:JH983009 SX983009:TD983009 ACT983009:ACZ983009 AMP983009:AMV983009 AWL983009:AWR983009 BGH983009:BGN983009 BQD983009:BQJ983009 BZZ983009:CAF983009 CJV983009:CKB983009 CTR983009:CTX983009 DDN983009:DDT983009 DNJ983009:DNP983009 DXF983009:DXL983009 EHB983009:EHH983009 EQX983009:ERD983009 FAT983009:FAZ983009 FKP983009:FKV983009 FUL983009:FUR983009 GEH983009:GEN983009 GOD983009:GOJ983009 GXZ983009:GYF983009 HHV983009:HIB983009 HRR983009:HRX983009 IBN983009:IBT983009 ILJ983009:ILP983009 IVF983009:IVL983009 JFB983009:JFH983009 JOX983009:JPD983009 JYT983009:JYZ983009 KIP983009:KIV983009 KSL983009:KSR983009 LCH983009:LCN983009 LMD983009:LMJ983009 LVZ983009:LWF983009 MFV983009:MGB983009 MPR983009:MPX983009 MZN983009:MZT983009 NJJ983009:NJP983009 NTF983009:NTL983009 ODB983009:ODH983009 OMX983009:OND983009 OWT983009:OWZ983009 PGP983009:PGV983009 PQL983009:PQR983009 QAH983009:QAN983009 QKD983009:QKJ983009 QTZ983009:QUF983009 RDV983009:REB983009 RNR983009:RNX983009 RXN983009:RXT983009 SHJ983009:SHP983009 SRF983009:SRL983009 TBB983009:TBH983009 TKX983009:TLD983009 TUT983009:TUZ983009 UEP983009:UEV983009 UOL983009:UOR983009 UYH983009:UYN983009 VID983009:VIJ983009 VRZ983009:VSF983009 WBV983009:WCB983009 WLR983009:WLX983009 F14:L14 JB14:JH47 SX14:TD47 ACT14:ACZ47 AMP14:AMV47 AWL14:AWR47 BGH14:BGN47 BQD14:BQJ47 BZZ14:CAF47 CJV14:CKB47 CTR14:CTX47 DDN14:DDT47 DNJ14:DNP47 DXF14:DXL47 EHB14:EHH47 EQX14:ERD47 FAT14:FAZ47 FKP14:FKV47 FUL14:FUR47 GEH14:GEN47 GOD14:GOJ47 GXZ14:GYF47 HHV14:HIB47 HRR14:HRX47 IBN14:IBT47 ILJ14:ILP47 IVF14:IVL47 JFB14:JFH47 JOX14:JPD47 JYT14:JYZ47 KIP14:KIV47 KSL14:KSR47 LCH14:LCN47 LMD14:LMJ47 LVZ14:LWF47 MFV14:MGB47 MPR14:MPX47 MZN14:MZT47 NJJ14:NJP47 NTF14:NTL47 ODB14:ODH47 OMX14:OND47 OWT14:OWZ47 PGP14:PGV47 PQL14:PQR47 QAH14:QAN47 QKD14:QKJ47 QTZ14:QUF47 RDV14:REB47 RNR14:RNX47 RXN14:RXT47 SHJ14:SHP47 SRF14:SRL47 TBB14:TBH47 TKX14:TLD47 TUT14:TUZ47 UEP14:UEV47 UOL14:UOR47 UYH14:UYN47 VID14:VIJ47 VRZ14:VSF47 WBV14:WCB47 WLR14:WLX47 WVN14:WVT47" xr:uid="{5028B2F9-7B61-4344-8D33-9F96EA549DE2}">
      <formula1>1</formula1>
    </dataValidation>
  </dataValidations>
  <pageMargins left="0.70866141732283472" right="0.70866141732283472" top="0.74803149606299213" bottom="0.74803149606299213" header="0.31496062992125984" footer="0.31496062992125984"/>
  <pageSetup paperSize="9" scale="91" orientation="portrait" r:id="rId1"/>
  <headerFooter>
    <oddHeader>&amp;C&amp;12&amp;K00-024（交付申請用）</oddHeader>
  </headerFooter>
  <colBreaks count="1" manualBreakCount="1">
    <brk id="27" min="2" max="5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81A7-6C0D-44FF-A55D-E2C7E7395DF4}">
  <sheetPr codeName="Sheet11">
    <pageSetUpPr fitToPage="1"/>
  </sheetPr>
  <dimension ref="A1:AI49"/>
  <sheetViews>
    <sheetView view="pageBreakPreview" zoomScaleNormal="100" zoomScaleSheetLayoutView="100" workbookViewId="0">
      <selection activeCell="H22" sqref="H22"/>
    </sheetView>
  </sheetViews>
  <sheetFormatPr defaultColWidth="2.625" defaultRowHeight="13.5"/>
  <cols>
    <col min="1" max="16384" width="2.625" style="589"/>
  </cols>
  <sheetData>
    <row r="1" spans="1:33" ht="16.5" customHeight="1">
      <c r="A1" s="802"/>
      <c r="B1" s="803" t="s">
        <v>542</v>
      </c>
    </row>
    <row r="2" spans="1:33" ht="18" customHeight="1">
      <c r="B2" s="803" t="s">
        <v>123</v>
      </c>
    </row>
    <row r="3" spans="1:33" ht="18.75">
      <c r="A3" s="589" t="s">
        <v>180</v>
      </c>
      <c r="B3" s="541"/>
      <c r="C3" s="541"/>
      <c r="D3" s="541"/>
      <c r="E3" s="541"/>
      <c r="F3" s="541"/>
      <c r="G3" s="541"/>
      <c r="I3" s="804"/>
      <c r="J3" s="804"/>
      <c r="K3" s="804"/>
      <c r="L3" s="804"/>
      <c r="M3" s="804"/>
      <c r="N3" s="804"/>
      <c r="O3" s="804"/>
      <c r="P3" s="804"/>
      <c r="Q3" s="804"/>
      <c r="R3" s="804"/>
      <c r="S3" s="804"/>
      <c r="T3" s="804"/>
      <c r="U3" s="804"/>
      <c r="V3" s="804"/>
      <c r="W3" s="805" t="s">
        <v>325</v>
      </c>
      <c r="X3" s="805"/>
      <c r="Y3" s="805"/>
      <c r="Z3" s="805"/>
      <c r="AA3" s="805"/>
      <c r="AB3" s="893">
        <f>'【別紙1-1】実施計画書_企業概要'!$K$6</f>
        <v>0</v>
      </c>
      <c r="AC3" s="894"/>
      <c r="AD3" s="894"/>
      <c r="AE3" s="894"/>
      <c r="AF3" s="894"/>
      <c r="AG3" s="895"/>
    </row>
    <row r="4" spans="1:33" ht="19.5" customHeight="1">
      <c r="B4" s="806"/>
      <c r="C4" s="806"/>
      <c r="D4" s="806"/>
      <c r="F4" s="806"/>
      <c r="G4" s="806"/>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7"/>
    </row>
    <row r="5" spans="1:33">
      <c r="A5" s="432" t="s">
        <v>158</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row>
    <row r="6" spans="1:33" ht="18.75">
      <c r="A6" s="808" t="s">
        <v>484</v>
      </c>
      <c r="B6" s="809"/>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row>
    <row r="7" spans="1:33" ht="17.100000000000001" customHeight="1">
      <c r="B7" s="810" t="s">
        <v>124</v>
      </c>
      <c r="C7" s="811"/>
      <c r="D7" s="811"/>
      <c r="E7" s="812"/>
      <c r="F7" s="813" t="s">
        <v>125</v>
      </c>
      <c r="G7" s="814"/>
      <c r="H7" s="814"/>
      <c r="I7" s="814"/>
      <c r="J7" s="814"/>
      <c r="K7" s="814"/>
      <c r="L7" s="815"/>
      <c r="M7" s="816" t="s">
        <v>126</v>
      </c>
      <c r="N7" s="817"/>
      <c r="O7" s="817"/>
      <c r="P7" s="817"/>
      <c r="Q7" s="817"/>
      <c r="R7" s="817"/>
      <c r="S7" s="818"/>
      <c r="T7" s="819" t="s">
        <v>127</v>
      </c>
      <c r="U7" s="820"/>
      <c r="V7" s="820"/>
      <c r="W7" s="820"/>
      <c r="X7" s="820"/>
      <c r="Y7" s="820"/>
      <c r="Z7" s="821"/>
      <c r="AA7" s="816" t="s">
        <v>128</v>
      </c>
      <c r="AB7" s="817"/>
      <c r="AC7" s="817"/>
      <c r="AD7" s="817"/>
      <c r="AE7" s="817"/>
      <c r="AF7" s="817"/>
      <c r="AG7" s="818"/>
    </row>
    <row r="8" spans="1:33" ht="17.100000000000001" customHeight="1">
      <c r="B8" s="822"/>
      <c r="C8" s="432"/>
      <c r="D8" s="432"/>
      <c r="E8" s="823"/>
      <c r="F8" s="824"/>
      <c r="G8" s="825"/>
      <c r="H8" s="825"/>
      <c r="I8" s="825"/>
      <c r="J8" s="825"/>
      <c r="K8" s="825"/>
      <c r="L8" s="826"/>
      <c r="M8" s="827"/>
      <c r="N8" s="828"/>
      <c r="O8" s="828"/>
      <c r="P8" s="828"/>
      <c r="Q8" s="828"/>
      <c r="R8" s="828"/>
      <c r="S8" s="829"/>
      <c r="T8" s="830" t="s">
        <v>129</v>
      </c>
      <c r="U8" s="831"/>
      <c r="V8" s="831"/>
      <c r="W8" s="831"/>
      <c r="X8" s="831"/>
      <c r="Y8" s="831"/>
      <c r="Z8" s="832"/>
      <c r="AA8" s="827"/>
      <c r="AB8" s="828"/>
      <c r="AC8" s="828"/>
      <c r="AD8" s="828"/>
      <c r="AE8" s="828"/>
      <c r="AF8" s="828"/>
      <c r="AG8" s="829"/>
    </row>
    <row r="9" spans="1:33" ht="17.100000000000001" customHeight="1">
      <c r="B9" s="822"/>
      <c r="C9" s="432"/>
      <c r="D9" s="432"/>
      <c r="E9" s="823"/>
      <c r="F9" s="833"/>
      <c r="G9" s="834"/>
      <c r="H9" s="834"/>
      <c r="I9" s="834"/>
      <c r="J9" s="834"/>
      <c r="K9" s="834"/>
      <c r="L9" s="835"/>
      <c r="M9" s="836"/>
      <c r="N9" s="837"/>
      <c r="O9" s="837"/>
      <c r="P9" s="837"/>
      <c r="Q9" s="837"/>
      <c r="R9" s="837"/>
      <c r="S9" s="838"/>
      <c r="T9" s="839"/>
      <c r="U9" s="840"/>
      <c r="V9" s="840"/>
      <c r="W9" s="840"/>
      <c r="X9" s="840"/>
      <c r="Y9" s="840"/>
      <c r="Z9" s="841"/>
      <c r="AA9" s="836"/>
      <c r="AB9" s="837"/>
      <c r="AC9" s="837"/>
      <c r="AD9" s="837"/>
      <c r="AE9" s="837"/>
      <c r="AF9" s="837"/>
      <c r="AG9" s="838"/>
    </row>
    <row r="10" spans="1:33" ht="17.100000000000001" customHeight="1">
      <c r="B10" s="822"/>
      <c r="C10" s="432"/>
      <c r="D10" s="432"/>
      <c r="E10" s="823"/>
      <c r="F10" s="342"/>
      <c r="G10" s="342"/>
      <c r="H10" s="342"/>
      <c r="I10" s="342"/>
      <c r="J10" s="342"/>
      <c r="K10" s="342"/>
      <c r="L10" s="343"/>
      <c r="M10" s="344"/>
      <c r="N10" s="344"/>
      <c r="O10" s="344"/>
      <c r="P10" s="344"/>
      <c r="Q10" s="344"/>
      <c r="R10" s="344"/>
      <c r="S10" s="344"/>
      <c r="T10" s="896">
        <f>$F$10-$M$10</f>
        <v>0</v>
      </c>
      <c r="U10" s="896"/>
      <c r="V10" s="896"/>
      <c r="W10" s="896"/>
      <c r="X10" s="896"/>
      <c r="Y10" s="896"/>
      <c r="Z10" s="896"/>
      <c r="AA10" s="896">
        <f>IF(H39="",0,H39)</f>
        <v>0</v>
      </c>
      <c r="AB10" s="896"/>
      <c r="AC10" s="896"/>
      <c r="AD10" s="896"/>
      <c r="AE10" s="896"/>
      <c r="AF10" s="896"/>
      <c r="AG10" s="896"/>
    </row>
    <row r="11" spans="1:33" ht="17.100000000000001" customHeight="1">
      <c r="B11" s="822"/>
      <c r="C11" s="432"/>
      <c r="D11" s="432"/>
      <c r="E11" s="823"/>
      <c r="F11" s="816" t="s">
        <v>519</v>
      </c>
      <c r="G11" s="814"/>
      <c r="H11" s="814"/>
      <c r="I11" s="814"/>
      <c r="J11" s="814"/>
      <c r="K11" s="814"/>
      <c r="L11" s="815"/>
      <c r="M11" s="842" t="s">
        <v>131</v>
      </c>
      <c r="N11" s="843"/>
      <c r="O11" s="843"/>
      <c r="P11" s="843"/>
      <c r="Q11" s="843"/>
      <c r="R11" s="843"/>
      <c r="S11" s="844"/>
      <c r="T11" s="842" t="s">
        <v>132</v>
      </c>
      <c r="U11" s="845"/>
      <c r="V11" s="845"/>
      <c r="W11" s="845"/>
      <c r="X11" s="845"/>
      <c r="Y11" s="845"/>
      <c r="Z11" s="846"/>
      <c r="AA11" s="842" t="s">
        <v>483</v>
      </c>
      <c r="AB11" s="843"/>
      <c r="AC11" s="843"/>
      <c r="AD11" s="843"/>
      <c r="AE11" s="843"/>
      <c r="AF11" s="843"/>
      <c r="AG11" s="844"/>
    </row>
    <row r="12" spans="1:33" ht="17.100000000000001" customHeight="1">
      <c r="B12" s="822"/>
      <c r="C12" s="432"/>
      <c r="D12" s="432"/>
      <c r="E12" s="823"/>
      <c r="F12" s="824"/>
      <c r="G12" s="825"/>
      <c r="H12" s="825"/>
      <c r="I12" s="825"/>
      <c r="J12" s="825"/>
      <c r="K12" s="825"/>
      <c r="L12" s="826"/>
      <c r="M12" s="847"/>
      <c r="N12" s="848"/>
      <c r="O12" s="848"/>
      <c r="P12" s="848"/>
      <c r="Q12" s="848"/>
      <c r="R12" s="848"/>
      <c r="S12" s="849"/>
      <c r="T12" s="850"/>
      <c r="U12" s="851"/>
      <c r="V12" s="851"/>
      <c r="W12" s="851"/>
      <c r="X12" s="851"/>
      <c r="Y12" s="851"/>
      <c r="Z12" s="852"/>
      <c r="AA12" s="847"/>
      <c r="AB12" s="848"/>
      <c r="AC12" s="848"/>
      <c r="AD12" s="848"/>
      <c r="AE12" s="848"/>
      <c r="AF12" s="848"/>
      <c r="AG12" s="849"/>
    </row>
    <row r="13" spans="1:33" ht="33" customHeight="1">
      <c r="B13" s="822"/>
      <c r="C13" s="432"/>
      <c r="D13" s="432"/>
      <c r="E13" s="823"/>
      <c r="F13" s="833"/>
      <c r="G13" s="834"/>
      <c r="H13" s="834"/>
      <c r="I13" s="834"/>
      <c r="J13" s="834"/>
      <c r="K13" s="834"/>
      <c r="L13" s="835"/>
      <c r="M13" s="853"/>
      <c r="N13" s="854"/>
      <c r="O13" s="854"/>
      <c r="P13" s="854"/>
      <c r="Q13" s="854"/>
      <c r="R13" s="854"/>
      <c r="S13" s="855"/>
      <c r="T13" s="856"/>
      <c r="U13" s="857"/>
      <c r="V13" s="857"/>
      <c r="W13" s="857"/>
      <c r="X13" s="857"/>
      <c r="Y13" s="857"/>
      <c r="Z13" s="858"/>
      <c r="AA13" s="853"/>
      <c r="AB13" s="854"/>
      <c r="AC13" s="854"/>
      <c r="AD13" s="854"/>
      <c r="AE13" s="854"/>
      <c r="AF13" s="854"/>
      <c r="AG13" s="855"/>
    </row>
    <row r="14" spans="1:33" ht="17.100000000000001" customHeight="1" thickBot="1">
      <c r="B14" s="822"/>
      <c r="C14" s="432"/>
      <c r="D14" s="432"/>
      <c r="E14" s="823"/>
      <c r="F14" s="335"/>
      <c r="G14" s="335"/>
      <c r="H14" s="335"/>
      <c r="I14" s="335"/>
      <c r="J14" s="335"/>
      <c r="K14" s="335"/>
      <c r="L14" s="336"/>
      <c r="M14" s="897">
        <f>IF($AA$10&gt;$F$14,$F$14,$AA$10)</f>
        <v>0</v>
      </c>
      <c r="N14" s="897"/>
      <c r="O14" s="897"/>
      <c r="P14" s="897"/>
      <c r="Q14" s="897"/>
      <c r="R14" s="897"/>
      <c r="S14" s="897"/>
      <c r="T14" s="898">
        <f>IF($T$10&gt;$M$14,$M$14,$T$10)</f>
        <v>0</v>
      </c>
      <c r="U14" s="898"/>
      <c r="V14" s="898"/>
      <c r="W14" s="898"/>
      <c r="X14" s="898"/>
      <c r="Y14" s="898"/>
      <c r="Z14" s="898"/>
      <c r="AA14" s="897">
        <f>MIN(1500000000,IF(T14="",0,IFERROR((ROUNDDOWN(T14/2,-3)),"")))</f>
        <v>0</v>
      </c>
      <c r="AB14" s="897"/>
      <c r="AC14" s="897"/>
      <c r="AD14" s="897"/>
      <c r="AE14" s="897"/>
      <c r="AF14" s="897"/>
      <c r="AG14" s="897"/>
    </row>
    <row r="15" spans="1:33" ht="17.100000000000001" customHeight="1" thickTop="1">
      <c r="B15" s="859" t="s">
        <v>159</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1"/>
    </row>
    <row r="16" spans="1:33" ht="17.100000000000001" customHeight="1">
      <c r="B16" s="862" t="s">
        <v>160</v>
      </c>
      <c r="C16" s="862"/>
      <c r="D16" s="862"/>
      <c r="E16" s="862"/>
      <c r="F16" s="862"/>
      <c r="G16" s="862"/>
      <c r="H16" s="863" t="s">
        <v>161</v>
      </c>
      <c r="I16" s="864"/>
      <c r="J16" s="864"/>
      <c r="K16" s="864"/>
      <c r="L16" s="864"/>
      <c r="M16" s="865"/>
      <c r="N16" s="866" t="s">
        <v>162</v>
      </c>
      <c r="O16" s="866"/>
      <c r="P16" s="866"/>
      <c r="Q16" s="866"/>
      <c r="R16" s="866"/>
      <c r="S16" s="866"/>
      <c r="T16" s="866"/>
      <c r="U16" s="866"/>
      <c r="V16" s="866"/>
      <c r="W16" s="866"/>
      <c r="X16" s="866"/>
      <c r="Y16" s="866"/>
      <c r="Z16" s="866"/>
      <c r="AA16" s="866"/>
      <c r="AB16" s="866"/>
      <c r="AC16" s="866"/>
      <c r="AD16" s="867"/>
      <c r="AE16" s="863" t="s">
        <v>163</v>
      </c>
      <c r="AF16" s="868"/>
      <c r="AG16" s="869"/>
    </row>
    <row r="17" spans="2:35" ht="17.100000000000001" customHeight="1">
      <c r="B17" s="862"/>
      <c r="C17" s="862"/>
      <c r="D17" s="862"/>
      <c r="E17" s="862"/>
      <c r="F17" s="862"/>
      <c r="G17" s="862"/>
      <c r="H17" s="870"/>
      <c r="I17" s="871"/>
      <c r="J17" s="871"/>
      <c r="K17" s="871"/>
      <c r="L17" s="871"/>
      <c r="M17" s="872"/>
      <c r="N17" s="873" t="s">
        <v>164</v>
      </c>
      <c r="O17" s="873"/>
      <c r="P17" s="873"/>
      <c r="Q17" s="873"/>
      <c r="R17" s="873"/>
      <c r="S17" s="873"/>
      <c r="T17" s="873"/>
      <c r="U17" s="873"/>
      <c r="V17" s="873"/>
      <c r="W17" s="873"/>
      <c r="X17" s="873"/>
      <c r="Y17" s="874"/>
      <c r="Z17" s="862" t="s">
        <v>161</v>
      </c>
      <c r="AA17" s="862"/>
      <c r="AB17" s="862"/>
      <c r="AC17" s="862"/>
      <c r="AD17" s="862"/>
      <c r="AE17" s="875"/>
      <c r="AF17" s="876"/>
      <c r="AG17" s="877"/>
      <c r="AI17" s="878" t="s">
        <v>578</v>
      </c>
    </row>
    <row r="18" spans="2:35" ht="17.100000000000001" customHeight="1">
      <c r="B18" s="364"/>
      <c r="C18" s="365"/>
      <c r="D18" s="365"/>
      <c r="E18" s="365"/>
      <c r="F18" s="365"/>
      <c r="G18" s="366"/>
      <c r="H18" s="337"/>
      <c r="I18" s="338"/>
      <c r="J18" s="338"/>
      <c r="K18" s="338"/>
      <c r="L18" s="338"/>
      <c r="M18" s="879" t="s">
        <v>119</v>
      </c>
      <c r="N18" s="339"/>
      <c r="O18" s="340"/>
      <c r="P18" s="340"/>
      <c r="Q18" s="340"/>
      <c r="R18" s="340"/>
      <c r="S18" s="340"/>
      <c r="T18" s="340"/>
      <c r="U18" s="340"/>
      <c r="V18" s="340"/>
      <c r="W18" s="340"/>
      <c r="X18" s="340"/>
      <c r="Y18" s="341"/>
      <c r="Z18" s="345"/>
      <c r="AA18" s="346"/>
      <c r="AB18" s="346"/>
      <c r="AC18" s="346"/>
      <c r="AD18" s="347"/>
      <c r="AE18" s="348"/>
      <c r="AF18" s="349"/>
      <c r="AG18" s="350"/>
      <c r="AI18" s="878" t="s">
        <v>563</v>
      </c>
    </row>
    <row r="19" spans="2:35" ht="17.100000000000001" customHeight="1">
      <c r="B19" s="351"/>
      <c r="C19" s="352"/>
      <c r="D19" s="352"/>
      <c r="E19" s="352"/>
      <c r="F19" s="352"/>
      <c r="G19" s="353"/>
      <c r="H19" s="354"/>
      <c r="I19" s="355"/>
      <c r="J19" s="355"/>
      <c r="K19" s="355"/>
      <c r="L19" s="356"/>
      <c r="M19" s="880" t="s">
        <v>100</v>
      </c>
      <c r="N19" s="357"/>
      <c r="O19" s="358"/>
      <c r="P19" s="358"/>
      <c r="Q19" s="358"/>
      <c r="R19" s="358"/>
      <c r="S19" s="358"/>
      <c r="T19" s="358"/>
      <c r="U19" s="358"/>
      <c r="V19" s="358"/>
      <c r="W19" s="358"/>
      <c r="X19" s="358"/>
      <c r="Y19" s="359"/>
      <c r="Z19" s="354"/>
      <c r="AA19" s="355"/>
      <c r="AB19" s="355"/>
      <c r="AC19" s="355"/>
      <c r="AD19" s="360"/>
      <c r="AE19" s="361"/>
      <c r="AF19" s="362"/>
      <c r="AG19" s="363"/>
      <c r="AI19" s="878" t="s">
        <v>564</v>
      </c>
    </row>
    <row r="20" spans="2:35" ht="17.100000000000001" customHeight="1">
      <c r="B20" s="351"/>
      <c r="C20" s="352"/>
      <c r="D20" s="352"/>
      <c r="E20" s="352"/>
      <c r="F20" s="352"/>
      <c r="G20" s="353"/>
      <c r="H20" s="354"/>
      <c r="I20" s="355"/>
      <c r="J20" s="355"/>
      <c r="K20" s="355"/>
      <c r="L20" s="356"/>
      <c r="M20" s="880" t="s">
        <v>100</v>
      </c>
      <c r="N20" s="357"/>
      <c r="O20" s="358"/>
      <c r="P20" s="358"/>
      <c r="Q20" s="358"/>
      <c r="R20" s="358"/>
      <c r="S20" s="358"/>
      <c r="T20" s="358"/>
      <c r="U20" s="358"/>
      <c r="V20" s="358"/>
      <c r="W20" s="358"/>
      <c r="X20" s="358"/>
      <c r="Y20" s="359"/>
      <c r="Z20" s="354"/>
      <c r="AA20" s="355"/>
      <c r="AB20" s="355"/>
      <c r="AC20" s="355"/>
      <c r="AD20" s="360"/>
      <c r="AE20" s="361"/>
      <c r="AF20" s="362"/>
      <c r="AG20" s="363"/>
      <c r="AI20" s="878" t="s">
        <v>565</v>
      </c>
    </row>
    <row r="21" spans="2:35" ht="17.100000000000001" customHeight="1">
      <c r="B21" s="351"/>
      <c r="C21" s="352"/>
      <c r="D21" s="352"/>
      <c r="E21" s="352"/>
      <c r="F21" s="352"/>
      <c r="G21" s="353"/>
      <c r="H21" s="354"/>
      <c r="I21" s="355"/>
      <c r="J21" s="355"/>
      <c r="K21" s="355"/>
      <c r="L21" s="356"/>
      <c r="M21" s="880" t="s">
        <v>165</v>
      </c>
      <c r="N21" s="357"/>
      <c r="O21" s="358"/>
      <c r="P21" s="358"/>
      <c r="Q21" s="358"/>
      <c r="R21" s="358"/>
      <c r="S21" s="358"/>
      <c r="T21" s="358"/>
      <c r="U21" s="358"/>
      <c r="V21" s="358"/>
      <c r="W21" s="358"/>
      <c r="X21" s="358"/>
      <c r="Y21" s="359"/>
      <c r="Z21" s="354"/>
      <c r="AA21" s="355"/>
      <c r="AB21" s="355"/>
      <c r="AC21" s="355"/>
      <c r="AD21" s="360"/>
      <c r="AE21" s="361"/>
      <c r="AF21" s="362"/>
      <c r="AG21" s="363"/>
      <c r="AI21" s="878"/>
    </row>
    <row r="22" spans="2:35" ht="17.100000000000001" customHeight="1">
      <c r="B22" s="351"/>
      <c r="C22" s="352"/>
      <c r="D22" s="352"/>
      <c r="E22" s="352"/>
      <c r="F22" s="352"/>
      <c r="G22" s="353"/>
      <c r="H22" s="354"/>
      <c r="I22" s="355"/>
      <c r="J22" s="355"/>
      <c r="K22" s="355"/>
      <c r="L22" s="356"/>
      <c r="M22" s="880" t="s">
        <v>165</v>
      </c>
      <c r="N22" s="357"/>
      <c r="O22" s="358"/>
      <c r="P22" s="358"/>
      <c r="Q22" s="358"/>
      <c r="R22" s="358"/>
      <c r="S22" s="358"/>
      <c r="T22" s="358"/>
      <c r="U22" s="358"/>
      <c r="V22" s="358"/>
      <c r="W22" s="358"/>
      <c r="X22" s="358"/>
      <c r="Y22" s="359"/>
      <c r="Z22" s="354"/>
      <c r="AA22" s="355"/>
      <c r="AB22" s="355"/>
      <c r="AC22" s="355"/>
      <c r="AD22" s="360"/>
      <c r="AE22" s="361"/>
      <c r="AF22" s="362"/>
      <c r="AG22" s="363"/>
      <c r="AI22" s="878" t="s">
        <v>566</v>
      </c>
    </row>
    <row r="23" spans="2:35" ht="17.100000000000001" customHeight="1">
      <c r="B23" s="351"/>
      <c r="C23" s="352"/>
      <c r="D23" s="352"/>
      <c r="E23" s="352"/>
      <c r="F23" s="352"/>
      <c r="G23" s="353"/>
      <c r="H23" s="354"/>
      <c r="I23" s="355"/>
      <c r="J23" s="355"/>
      <c r="K23" s="355"/>
      <c r="L23" s="356"/>
      <c r="M23" s="880" t="s">
        <v>165</v>
      </c>
      <c r="N23" s="357"/>
      <c r="O23" s="358"/>
      <c r="P23" s="358"/>
      <c r="Q23" s="358"/>
      <c r="R23" s="358"/>
      <c r="S23" s="358"/>
      <c r="T23" s="358"/>
      <c r="U23" s="358"/>
      <c r="V23" s="358"/>
      <c r="W23" s="358"/>
      <c r="X23" s="358"/>
      <c r="Y23" s="359"/>
      <c r="Z23" s="354"/>
      <c r="AA23" s="355"/>
      <c r="AB23" s="355"/>
      <c r="AC23" s="355"/>
      <c r="AD23" s="360"/>
      <c r="AE23" s="361"/>
      <c r="AF23" s="362"/>
      <c r="AG23" s="363"/>
      <c r="AI23" s="878" t="s">
        <v>564</v>
      </c>
    </row>
    <row r="24" spans="2:35" ht="17.100000000000001" customHeight="1">
      <c r="B24" s="351"/>
      <c r="C24" s="352"/>
      <c r="D24" s="352"/>
      <c r="E24" s="352"/>
      <c r="F24" s="352"/>
      <c r="G24" s="353"/>
      <c r="H24" s="354"/>
      <c r="I24" s="355"/>
      <c r="J24" s="355"/>
      <c r="K24" s="355"/>
      <c r="L24" s="356"/>
      <c r="M24" s="880" t="s">
        <v>165</v>
      </c>
      <c r="N24" s="357"/>
      <c r="O24" s="358"/>
      <c r="P24" s="358"/>
      <c r="Q24" s="358"/>
      <c r="R24" s="358"/>
      <c r="S24" s="358"/>
      <c r="T24" s="358"/>
      <c r="U24" s="358"/>
      <c r="V24" s="358"/>
      <c r="W24" s="358"/>
      <c r="X24" s="358"/>
      <c r="Y24" s="359"/>
      <c r="Z24" s="354"/>
      <c r="AA24" s="355"/>
      <c r="AB24" s="355"/>
      <c r="AC24" s="355"/>
      <c r="AD24" s="360"/>
      <c r="AE24" s="361"/>
      <c r="AF24" s="362"/>
      <c r="AG24" s="363"/>
      <c r="AI24" s="878" t="s">
        <v>567</v>
      </c>
    </row>
    <row r="25" spans="2:35" ht="17.100000000000001" customHeight="1">
      <c r="B25" s="351"/>
      <c r="C25" s="352"/>
      <c r="D25" s="352"/>
      <c r="E25" s="352"/>
      <c r="F25" s="352"/>
      <c r="G25" s="353"/>
      <c r="H25" s="354"/>
      <c r="I25" s="355"/>
      <c r="J25" s="355"/>
      <c r="K25" s="355"/>
      <c r="L25" s="356"/>
      <c r="M25" s="880" t="s">
        <v>165</v>
      </c>
      <c r="N25" s="357"/>
      <c r="O25" s="358"/>
      <c r="P25" s="358"/>
      <c r="Q25" s="358"/>
      <c r="R25" s="358"/>
      <c r="S25" s="358"/>
      <c r="T25" s="358"/>
      <c r="U25" s="358"/>
      <c r="V25" s="358"/>
      <c r="W25" s="358"/>
      <c r="X25" s="358"/>
      <c r="Y25" s="359"/>
      <c r="Z25" s="354"/>
      <c r="AA25" s="355"/>
      <c r="AB25" s="355"/>
      <c r="AC25" s="355"/>
      <c r="AD25" s="360"/>
      <c r="AE25" s="361"/>
      <c r="AF25" s="362"/>
      <c r="AG25" s="363"/>
      <c r="AI25" s="878"/>
    </row>
    <row r="26" spans="2:35" ht="17.100000000000001" customHeight="1">
      <c r="B26" s="351"/>
      <c r="C26" s="352"/>
      <c r="D26" s="352"/>
      <c r="E26" s="352"/>
      <c r="F26" s="352"/>
      <c r="G26" s="353"/>
      <c r="H26" s="354"/>
      <c r="I26" s="355"/>
      <c r="J26" s="355"/>
      <c r="K26" s="355"/>
      <c r="L26" s="356"/>
      <c r="M26" s="880" t="s">
        <v>34</v>
      </c>
      <c r="N26" s="357"/>
      <c r="O26" s="358"/>
      <c r="P26" s="358"/>
      <c r="Q26" s="358"/>
      <c r="R26" s="358"/>
      <c r="S26" s="358"/>
      <c r="T26" s="358"/>
      <c r="U26" s="358"/>
      <c r="V26" s="358"/>
      <c r="W26" s="358"/>
      <c r="X26" s="358"/>
      <c r="Y26" s="359"/>
      <c r="Z26" s="354"/>
      <c r="AA26" s="355"/>
      <c r="AB26" s="355"/>
      <c r="AC26" s="355"/>
      <c r="AD26" s="360"/>
      <c r="AE26" s="361"/>
      <c r="AF26" s="362"/>
      <c r="AG26" s="363"/>
      <c r="AI26" s="881" t="s">
        <v>568</v>
      </c>
    </row>
    <row r="27" spans="2:35" ht="17.100000000000001" customHeight="1">
      <c r="B27" s="351"/>
      <c r="C27" s="352"/>
      <c r="D27" s="352"/>
      <c r="E27" s="352"/>
      <c r="F27" s="352"/>
      <c r="G27" s="353"/>
      <c r="H27" s="354"/>
      <c r="I27" s="355"/>
      <c r="J27" s="355"/>
      <c r="K27" s="355"/>
      <c r="L27" s="356"/>
      <c r="M27" s="880" t="s">
        <v>165</v>
      </c>
      <c r="N27" s="357"/>
      <c r="O27" s="358"/>
      <c r="P27" s="358"/>
      <c r="Q27" s="358"/>
      <c r="R27" s="358"/>
      <c r="S27" s="358"/>
      <c r="T27" s="358"/>
      <c r="U27" s="358"/>
      <c r="V27" s="358"/>
      <c r="W27" s="358"/>
      <c r="X27" s="358"/>
      <c r="Y27" s="359"/>
      <c r="Z27" s="354"/>
      <c r="AA27" s="355"/>
      <c r="AB27" s="355"/>
      <c r="AC27" s="355"/>
      <c r="AD27" s="360"/>
      <c r="AE27" s="361"/>
      <c r="AF27" s="362"/>
      <c r="AG27" s="363"/>
      <c r="AI27" s="881" t="s">
        <v>569</v>
      </c>
    </row>
    <row r="28" spans="2:35" ht="17.100000000000001" customHeight="1">
      <c r="B28" s="351"/>
      <c r="C28" s="352"/>
      <c r="D28" s="352"/>
      <c r="E28" s="352"/>
      <c r="F28" s="352"/>
      <c r="G28" s="353"/>
      <c r="H28" s="354"/>
      <c r="I28" s="355"/>
      <c r="J28" s="355"/>
      <c r="K28" s="355"/>
      <c r="L28" s="356"/>
      <c r="M28" s="880" t="s">
        <v>119</v>
      </c>
      <c r="N28" s="357"/>
      <c r="O28" s="358"/>
      <c r="P28" s="358"/>
      <c r="Q28" s="358"/>
      <c r="R28" s="358"/>
      <c r="S28" s="358"/>
      <c r="T28" s="358"/>
      <c r="U28" s="358"/>
      <c r="V28" s="358"/>
      <c r="W28" s="358"/>
      <c r="X28" s="358"/>
      <c r="Y28" s="359"/>
      <c r="Z28" s="354"/>
      <c r="AA28" s="355"/>
      <c r="AB28" s="355"/>
      <c r="AC28" s="355"/>
      <c r="AD28" s="360"/>
      <c r="AE28" s="361"/>
      <c r="AF28" s="362"/>
      <c r="AG28" s="363"/>
      <c r="AI28" s="881" t="s">
        <v>570</v>
      </c>
    </row>
    <row r="29" spans="2:35" ht="17.100000000000001" customHeight="1">
      <c r="B29" s="351"/>
      <c r="C29" s="352"/>
      <c r="D29" s="352"/>
      <c r="E29" s="352"/>
      <c r="F29" s="352"/>
      <c r="G29" s="353"/>
      <c r="H29" s="354"/>
      <c r="I29" s="355"/>
      <c r="J29" s="355"/>
      <c r="K29" s="355"/>
      <c r="L29" s="356"/>
      <c r="M29" s="880" t="s">
        <v>119</v>
      </c>
      <c r="N29" s="357"/>
      <c r="O29" s="358"/>
      <c r="P29" s="358"/>
      <c r="Q29" s="358"/>
      <c r="R29" s="358"/>
      <c r="S29" s="358"/>
      <c r="T29" s="358"/>
      <c r="U29" s="358"/>
      <c r="V29" s="358"/>
      <c r="W29" s="358"/>
      <c r="X29" s="358"/>
      <c r="Y29" s="359"/>
      <c r="Z29" s="354"/>
      <c r="AA29" s="355"/>
      <c r="AB29" s="355"/>
      <c r="AC29" s="355"/>
      <c r="AD29" s="360"/>
      <c r="AE29" s="361"/>
      <c r="AF29" s="362"/>
      <c r="AG29" s="363"/>
      <c r="AI29" s="881" t="s">
        <v>571</v>
      </c>
    </row>
    <row r="30" spans="2:35" ht="17.100000000000001" customHeight="1">
      <c r="B30" s="351"/>
      <c r="C30" s="352"/>
      <c r="D30" s="352"/>
      <c r="E30" s="352"/>
      <c r="F30" s="352"/>
      <c r="G30" s="353"/>
      <c r="H30" s="354"/>
      <c r="I30" s="355"/>
      <c r="J30" s="355"/>
      <c r="K30" s="355"/>
      <c r="L30" s="356"/>
      <c r="M30" s="880" t="s">
        <v>119</v>
      </c>
      <c r="N30" s="357"/>
      <c r="O30" s="358"/>
      <c r="P30" s="358"/>
      <c r="Q30" s="358"/>
      <c r="R30" s="358"/>
      <c r="S30" s="358"/>
      <c r="T30" s="358"/>
      <c r="U30" s="358"/>
      <c r="V30" s="358"/>
      <c r="W30" s="358"/>
      <c r="X30" s="358"/>
      <c r="Y30" s="359"/>
      <c r="Z30" s="354"/>
      <c r="AA30" s="355"/>
      <c r="AB30" s="355"/>
      <c r="AC30" s="355"/>
      <c r="AD30" s="360"/>
      <c r="AE30" s="361"/>
      <c r="AF30" s="362"/>
      <c r="AG30" s="363"/>
      <c r="AI30" s="881" t="s">
        <v>572</v>
      </c>
    </row>
    <row r="31" spans="2:35" ht="17.100000000000001" customHeight="1">
      <c r="B31" s="351"/>
      <c r="C31" s="352"/>
      <c r="D31" s="352"/>
      <c r="E31" s="352"/>
      <c r="F31" s="352"/>
      <c r="G31" s="353"/>
      <c r="H31" s="354"/>
      <c r="I31" s="355"/>
      <c r="J31" s="355"/>
      <c r="K31" s="355"/>
      <c r="L31" s="356"/>
      <c r="M31" s="880" t="s">
        <v>119</v>
      </c>
      <c r="N31" s="357"/>
      <c r="O31" s="358"/>
      <c r="P31" s="358"/>
      <c r="Q31" s="358"/>
      <c r="R31" s="358"/>
      <c r="S31" s="358"/>
      <c r="T31" s="358"/>
      <c r="U31" s="358"/>
      <c r="V31" s="358"/>
      <c r="W31" s="358"/>
      <c r="X31" s="358"/>
      <c r="Y31" s="359"/>
      <c r="Z31" s="354"/>
      <c r="AA31" s="355"/>
      <c r="AB31" s="355"/>
      <c r="AC31" s="355"/>
      <c r="AD31" s="360"/>
      <c r="AE31" s="361"/>
      <c r="AF31" s="362"/>
      <c r="AG31" s="363"/>
      <c r="AI31" s="881" t="s">
        <v>573</v>
      </c>
    </row>
    <row r="32" spans="2:35" ht="17.100000000000001" customHeight="1">
      <c r="B32" s="351"/>
      <c r="C32" s="352"/>
      <c r="D32" s="352"/>
      <c r="E32" s="352"/>
      <c r="F32" s="352"/>
      <c r="G32" s="353"/>
      <c r="H32" s="354"/>
      <c r="I32" s="355"/>
      <c r="J32" s="355"/>
      <c r="K32" s="355"/>
      <c r="L32" s="356"/>
      <c r="M32" s="880" t="s">
        <v>119</v>
      </c>
      <c r="N32" s="357"/>
      <c r="O32" s="358"/>
      <c r="P32" s="358"/>
      <c r="Q32" s="358"/>
      <c r="R32" s="358"/>
      <c r="S32" s="358"/>
      <c r="T32" s="358"/>
      <c r="U32" s="358"/>
      <c r="V32" s="358"/>
      <c r="W32" s="358"/>
      <c r="X32" s="358"/>
      <c r="Y32" s="359"/>
      <c r="Z32" s="354"/>
      <c r="AA32" s="355"/>
      <c r="AB32" s="355"/>
      <c r="AC32" s="355"/>
      <c r="AD32" s="360"/>
      <c r="AE32" s="361"/>
      <c r="AF32" s="367"/>
      <c r="AG32" s="368"/>
      <c r="AI32" s="881"/>
    </row>
    <row r="33" spans="2:35" ht="17.100000000000001" customHeight="1">
      <c r="B33" s="351"/>
      <c r="C33" s="352"/>
      <c r="D33" s="352"/>
      <c r="E33" s="352"/>
      <c r="F33" s="352"/>
      <c r="G33" s="353"/>
      <c r="H33" s="354"/>
      <c r="I33" s="355"/>
      <c r="J33" s="355"/>
      <c r="K33" s="355"/>
      <c r="L33" s="356"/>
      <c r="M33" s="880" t="s">
        <v>119</v>
      </c>
      <c r="N33" s="357"/>
      <c r="O33" s="358"/>
      <c r="P33" s="358"/>
      <c r="Q33" s="358"/>
      <c r="R33" s="358"/>
      <c r="S33" s="358"/>
      <c r="T33" s="358"/>
      <c r="U33" s="358"/>
      <c r="V33" s="358"/>
      <c r="W33" s="358"/>
      <c r="X33" s="358"/>
      <c r="Y33" s="359"/>
      <c r="Z33" s="354"/>
      <c r="AA33" s="355"/>
      <c r="AB33" s="355"/>
      <c r="AC33" s="355"/>
      <c r="AD33" s="360"/>
      <c r="AE33" s="361"/>
      <c r="AF33" s="367"/>
      <c r="AG33" s="368"/>
      <c r="AI33" s="881" t="s">
        <v>574</v>
      </c>
    </row>
    <row r="34" spans="2:35" ht="17.100000000000001" customHeight="1">
      <c r="B34" s="351"/>
      <c r="C34" s="352"/>
      <c r="D34" s="352"/>
      <c r="E34" s="352"/>
      <c r="F34" s="352"/>
      <c r="G34" s="353"/>
      <c r="H34" s="354"/>
      <c r="I34" s="355"/>
      <c r="J34" s="355"/>
      <c r="K34" s="355"/>
      <c r="L34" s="356"/>
      <c r="M34" s="882" t="s">
        <v>119</v>
      </c>
      <c r="N34" s="357"/>
      <c r="O34" s="358"/>
      <c r="P34" s="358"/>
      <c r="Q34" s="358"/>
      <c r="R34" s="358"/>
      <c r="S34" s="358"/>
      <c r="T34" s="358"/>
      <c r="U34" s="358"/>
      <c r="V34" s="358"/>
      <c r="W34" s="358"/>
      <c r="X34" s="358"/>
      <c r="Y34" s="359"/>
      <c r="Z34" s="354"/>
      <c r="AA34" s="355"/>
      <c r="AB34" s="355"/>
      <c r="AC34" s="355"/>
      <c r="AD34" s="360"/>
      <c r="AE34" s="361"/>
      <c r="AF34" s="367"/>
      <c r="AG34" s="368"/>
      <c r="AI34" s="881"/>
    </row>
    <row r="35" spans="2:35" ht="17.100000000000001" customHeight="1">
      <c r="B35" s="351"/>
      <c r="C35" s="352"/>
      <c r="D35" s="352"/>
      <c r="E35" s="352"/>
      <c r="F35" s="352"/>
      <c r="G35" s="353"/>
      <c r="H35" s="354"/>
      <c r="I35" s="355"/>
      <c r="J35" s="355"/>
      <c r="K35" s="355"/>
      <c r="L35" s="356"/>
      <c r="M35" s="882" t="s">
        <v>119</v>
      </c>
      <c r="N35" s="357"/>
      <c r="O35" s="358"/>
      <c r="P35" s="358"/>
      <c r="Q35" s="358"/>
      <c r="R35" s="358"/>
      <c r="S35" s="358"/>
      <c r="T35" s="358"/>
      <c r="U35" s="358"/>
      <c r="V35" s="358"/>
      <c r="W35" s="358"/>
      <c r="X35" s="358"/>
      <c r="Y35" s="359"/>
      <c r="Z35" s="354"/>
      <c r="AA35" s="355"/>
      <c r="AB35" s="355"/>
      <c r="AC35" s="355"/>
      <c r="AD35" s="360"/>
      <c r="AE35" s="361"/>
      <c r="AF35" s="367"/>
      <c r="AG35" s="368"/>
      <c r="AI35" s="881" t="s">
        <v>575</v>
      </c>
    </row>
    <row r="36" spans="2:35" ht="17.100000000000001" customHeight="1">
      <c r="B36" s="351"/>
      <c r="C36" s="352"/>
      <c r="D36" s="352"/>
      <c r="E36" s="352"/>
      <c r="F36" s="352"/>
      <c r="G36" s="353"/>
      <c r="H36" s="354"/>
      <c r="I36" s="355"/>
      <c r="J36" s="355"/>
      <c r="K36" s="355"/>
      <c r="L36" s="356"/>
      <c r="M36" s="882" t="s">
        <v>119</v>
      </c>
      <c r="N36" s="357"/>
      <c r="O36" s="358"/>
      <c r="P36" s="358"/>
      <c r="Q36" s="358"/>
      <c r="R36" s="358"/>
      <c r="S36" s="358"/>
      <c r="T36" s="358"/>
      <c r="U36" s="358"/>
      <c r="V36" s="358"/>
      <c r="W36" s="358"/>
      <c r="X36" s="358"/>
      <c r="Y36" s="359"/>
      <c r="Z36" s="354"/>
      <c r="AA36" s="355"/>
      <c r="AB36" s="355"/>
      <c r="AC36" s="355"/>
      <c r="AD36" s="360"/>
      <c r="AE36" s="361"/>
      <c r="AF36" s="367"/>
      <c r="AG36" s="368"/>
      <c r="AI36" s="881" t="s">
        <v>576</v>
      </c>
    </row>
    <row r="37" spans="2:35" ht="17.100000000000001" customHeight="1">
      <c r="B37" s="351"/>
      <c r="C37" s="352"/>
      <c r="D37" s="352"/>
      <c r="E37" s="352"/>
      <c r="F37" s="352"/>
      <c r="G37" s="353"/>
      <c r="H37" s="354"/>
      <c r="I37" s="355"/>
      <c r="J37" s="355"/>
      <c r="K37" s="355"/>
      <c r="L37" s="356"/>
      <c r="M37" s="882" t="s">
        <v>119</v>
      </c>
      <c r="N37" s="357"/>
      <c r="O37" s="358"/>
      <c r="P37" s="358"/>
      <c r="Q37" s="358"/>
      <c r="R37" s="358"/>
      <c r="S37" s="358"/>
      <c r="T37" s="358"/>
      <c r="U37" s="358"/>
      <c r="V37" s="358"/>
      <c r="W37" s="358"/>
      <c r="X37" s="358"/>
      <c r="Y37" s="359"/>
      <c r="Z37" s="354"/>
      <c r="AA37" s="355"/>
      <c r="AB37" s="355"/>
      <c r="AC37" s="355"/>
      <c r="AD37" s="360"/>
      <c r="AE37" s="361"/>
      <c r="AF37" s="367"/>
      <c r="AG37" s="368"/>
      <c r="AI37" s="881" t="s">
        <v>577</v>
      </c>
    </row>
    <row r="38" spans="2:35" ht="17.100000000000001" customHeight="1">
      <c r="B38" s="369"/>
      <c r="C38" s="370"/>
      <c r="D38" s="370"/>
      <c r="E38" s="370"/>
      <c r="F38" s="370"/>
      <c r="G38" s="371"/>
      <c r="H38" s="372"/>
      <c r="I38" s="373"/>
      <c r="J38" s="373"/>
      <c r="K38" s="373"/>
      <c r="L38" s="373"/>
      <c r="M38" s="883" t="s">
        <v>119</v>
      </c>
      <c r="N38" s="374"/>
      <c r="O38" s="375"/>
      <c r="P38" s="375"/>
      <c r="Q38" s="375"/>
      <c r="R38" s="375"/>
      <c r="S38" s="375"/>
      <c r="T38" s="375"/>
      <c r="U38" s="375"/>
      <c r="V38" s="375"/>
      <c r="W38" s="375"/>
      <c r="X38" s="375"/>
      <c r="Y38" s="376"/>
      <c r="Z38" s="372"/>
      <c r="AA38" s="373"/>
      <c r="AB38" s="373"/>
      <c r="AC38" s="373"/>
      <c r="AD38" s="377"/>
      <c r="AE38" s="378"/>
      <c r="AF38" s="379"/>
      <c r="AG38" s="380"/>
    </row>
    <row r="39" spans="2:35" ht="17.100000000000001" customHeight="1">
      <c r="B39" s="862" t="s">
        <v>166</v>
      </c>
      <c r="C39" s="862"/>
      <c r="D39" s="862"/>
      <c r="E39" s="862"/>
      <c r="F39" s="862"/>
      <c r="G39" s="862"/>
      <c r="H39" s="381" t="str">
        <f>IF(SUM(H18:L38)=0,"",SUM(H18:L38))</f>
        <v/>
      </c>
      <c r="I39" s="381"/>
      <c r="J39" s="381"/>
      <c r="K39" s="381"/>
      <c r="L39" s="381"/>
      <c r="M39" s="884" t="s">
        <v>119</v>
      </c>
      <c r="N39" s="885"/>
      <c r="O39" s="885"/>
      <c r="P39" s="885"/>
      <c r="Q39" s="885"/>
      <c r="R39" s="885"/>
      <c r="S39" s="885"/>
      <c r="T39" s="885"/>
      <c r="U39" s="885"/>
      <c r="V39" s="885"/>
      <c r="W39" s="885"/>
      <c r="X39" s="885"/>
      <c r="Y39" s="885"/>
      <c r="Z39" s="886"/>
      <c r="AA39" s="886"/>
      <c r="AB39" s="886"/>
      <c r="AC39" s="886"/>
      <c r="AD39" s="886"/>
      <c r="AE39" s="887"/>
      <c r="AF39" s="888"/>
      <c r="AG39" s="889"/>
    </row>
    <row r="40" spans="2:35" ht="17.100000000000001" customHeight="1">
      <c r="B40" s="890" t="s">
        <v>167</v>
      </c>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row>
    <row r="41" spans="2:35" ht="17.100000000000001" customHeight="1">
      <c r="B41" s="862" t="s">
        <v>168</v>
      </c>
      <c r="C41" s="862"/>
      <c r="D41" s="862"/>
      <c r="E41" s="862"/>
      <c r="F41" s="862"/>
      <c r="G41" s="862"/>
      <c r="H41" s="862"/>
      <c r="I41" s="862" t="s">
        <v>169</v>
      </c>
      <c r="J41" s="862"/>
      <c r="K41" s="862"/>
      <c r="L41" s="862"/>
      <c r="M41" s="862"/>
      <c r="N41" s="862"/>
      <c r="O41" s="862"/>
      <c r="P41" s="862"/>
      <c r="Q41" s="862" t="s">
        <v>170</v>
      </c>
      <c r="R41" s="862"/>
      <c r="S41" s="862"/>
      <c r="T41" s="862" t="s">
        <v>171</v>
      </c>
      <c r="U41" s="862"/>
      <c r="V41" s="862"/>
      <c r="W41" s="862"/>
      <c r="X41" s="862"/>
      <c r="Y41" s="862" t="s">
        <v>161</v>
      </c>
      <c r="Z41" s="862"/>
      <c r="AA41" s="862"/>
      <c r="AB41" s="862"/>
      <c r="AC41" s="862"/>
      <c r="AD41" s="887" t="s">
        <v>172</v>
      </c>
      <c r="AE41" s="888"/>
      <c r="AF41" s="888"/>
      <c r="AG41" s="889"/>
    </row>
    <row r="42" spans="2:35" ht="17.100000000000001" customHeight="1">
      <c r="B42" s="385"/>
      <c r="C42" s="385"/>
      <c r="D42" s="385"/>
      <c r="E42" s="385"/>
      <c r="F42" s="385"/>
      <c r="G42" s="385"/>
      <c r="H42" s="385"/>
      <c r="I42" s="385"/>
      <c r="J42" s="385"/>
      <c r="K42" s="385"/>
      <c r="L42" s="385"/>
      <c r="M42" s="385"/>
      <c r="N42" s="385"/>
      <c r="O42" s="385"/>
      <c r="P42" s="385"/>
      <c r="Q42" s="386"/>
      <c r="R42" s="386"/>
      <c r="S42" s="386"/>
      <c r="T42" s="387"/>
      <c r="U42" s="387"/>
      <c r="V42" s="387"/>
      <c r="W42" s="387"/>
      <c r="X42" s="387"/>
      <c r="Y42" s="381">
        <f>Q42*T42</f>
        <v>0</v>
      </c>
      <c r="Z42" s="381"/>
      <c r="AA42" s="381"/>
      <c r="AB42" s="381"/>
      <c r="AC42" s="381"/>
      <c r="AD42" s="382"/>
      <c r="AE42" s="383"/>
      <c r="AF42" s="383"/>
      <c r="AG42" s="384"/>
      <c r="AH42" s="589" t="s">
        <v>521</v>
      </c>
    </row>
    <row r="43" spans="2:35" ht="17.100000000000001" customHeight="1">
      <c r="B43" s="385"/>
      <c r="C43" s="385"/>
      <c r="D43" s="385"/>
      <c r="E43" s="385"/>
      <c r="F43" s="385"/>
      <c r="G43" s="385"/>
      <c r="H43" s="385"/>
      <c r="I43" s="385"/>
      <c r="J43" s="385"/>
      <c r="K43" s="385"/>
      <c r="L43" s="385"/>
      <c r="M43" s="385"/>
      <c r="N43" s="385"/>
      <c r="O43" s="385"/>
      <c r="P43" s="385"/>
      <c r="Q43" s="386"/>
      <c r="R43" s="386"/>
      <c r="S43" s="386"/>
      <c r="T43" s="387"/>
      <c r="U43" s="387"/>
      <c r="V43" s="387"/>
      <c r="W43" s="387"/>
      <c r="X43" s="387"/>
      <c r="Y43" s="381">
        <f t="shared" ref="Y43:Y47" si="0">Q43*T43</f>
        <v>0</v>
      </c>
      <c r="Z43" s="381"/>
      <c r="AA43" s="381"/>
      <c r="AB43" s="381"/>
      <c r="AC43" s="381"/>
      <c r="AD43" s="382"/>
      <c r="AE43" s="383"/>
      <c r="AF43" s="383"/>
      <c r="AG43" s="384"/>
      <c r="AI43" s="589" t="s">
        <v>520</v>
      </c>
    </row>
    <row r="44" spans="2:35" ht="17.100000000000001" customHeight="1">
      <c r="B44" s="385"/>
      <c r="C44" s="385"/>
      <c r="D44" s="385"/>
      <c r="E44" s="385"/>
      <c r="F44" s="385"/>
      <c r="G44" s="385"/>
      <c r="H44" s="385"/>
      <c r="I44" s="385"/>
      <c r="J44" s="385"/>
      <c r="K44" s="385"/>
      <c r="L44" s="385"/>
      <c r="M44" s="385"/>
      <c r="N44" s="385"/>
      <c r="O44" s="385"/>
      <c r="P44" s="385"/>
      <c r="Q44" s="386"/>
      <c r="R44" s="386"/>
      <c r="S44" s="386"/>
      <c r="T44" s="387"/>
      <c r="U44" s="387"/>
      <c r="V44" s="387"/>
      <c r="W44" s="387"/>
      <c r="X44" s="387"/>
      <c r="Y44" s="381">
        <f t="shared" si="0"/>
        <v>0</v>
      </c>
      <c r="Z44" s="381"/>
      <c r="AA44" s="381"/>
      <c r="AB44" s="381"/>
      <c r="AC44" s="381"/>
      <c r="AD44" s="382"/>
      <c r="AE44" s="383"/>
      <c r="AF44" s="383"/>
      <c r="AG44" s="384"/>
    </row>
    <row r="45" spans="2:35" ht="17.100000000000001" customHeight="1">
      <c r="B45" s="385"/>
      <c r="C45" s="385"/>
      <c r="D45" s="385"/>
      <c r="E45" s="385"/>
      <c r="F45" s="385"/>
      <c r="G45" s="385"/>
      <c r="H45" s="385"/>
      <c r="I45" s="385"/>
      <c r="J45" s="385"/>
      <c r="K45" s="385"/>
      <c r="L45" s="385"/>
      <c r="M45" s="385"/>
      <c r="N45" s="385"/>
      <c r="O45" s="385"/>
      <c r="P45" s="385"/>
      <c r="Q45" s="386"/>
      <c r="R45" s="386"/>
      <c r="S45" s="386"/>
      <c r="T45" s="387"/>
      <c r="U45" s="387"/>
      <c r="V45" s="387"/>
      <c r="W45" s="387"/>
      <c r="X45" s="387"/>
      <c r="Y45" s="381">
        <f t="shared" si="0"/>
        <v>0</v>
      </c>
      <c r="Z45" s="381"/>
      <c r="AA45" s="381"/>
      <c r="AB45" s="381"/>
      <c r="AC45" s="381"/>
      <c r="AD45" s="382"/>
      <c r="AE45" s="383"/>
      <c r="AF45" s="383"/>
      <c r="AG45" s="384"/>
    </row>
    <row r="46" spans="2:35" ht="17.100000000000001" customHeight="1">
      <c r="B46" s="385"/>
      <c r="C46" s="385"/>
      <c r="D46" s="385"/>
      <c r="E46" s="385"/>
      <c r="F46" s="385"/>
      <c r="G46" s="385"/>
      <c r="H46" s="385"/>
      <c r="I46" s="385"/>
      <c r="J46" s="385"/>
      <c r="K46" s="385"/>
      <c r="L46" s="385"/>
      <c r="M46" s="385"/>
      <c r="N46" s="385"/>
      <c r="O46" s="385"/>
      <c r="P46" s="385"/>
      <c r="Q46" s="386"/>
      <c r="R46" s="386"/>
      <c r="S46" s="386"/>
      <c r="T46" s="387"/>
      <c r="U46" s="387"/>
      <c r="V46" s="387"/>
      <c r="W46" s="387"/>
      <c r="X46" s="387"/>
      <c r="Y46" s="381">
        <f t="shared" si="0"/>
        <v>0</v>
      </c>
      <c r="Z46" s="381"/>
      <c r="AA46" s="381"/>
      <c r="AB46" s="381"/>
      <c r="AC46" s="381"/>
      <c r="AD46" s="382"/>
      <c r="AE46" s="383"/>
      <c r="AF46" s="383"/>
      <c r="AG46" s="384"/>
    </row>
    <row r="47" spans="2:35" ht="17.100000000000001" customHeight="1">
      <c r="B47" s="385"/>
      <c r="C47" s="385"/>
      <c r="D47" s="385"/>
      <c r="E47" s="385"/>
      <c r="F47" s="385"/>
      <c r="G47" s="385"/>
      <c r="H47" s="385"/>
      <c r="I47" s="385"/>
      <c r="J47" s="385"/>
      <c r="K47" s="385"/>
      <c r="L47" s="385"/>
      <c r="M47" s="385"/>
      <c r="N47" s="385"/>
      <c r="O47" s="385"/>
      <c r="P47" s="385"/>
      <c r="Q47" s="386"/>
      <c r="R47" s="386"/>
      <c r="S47" s="386"/>
      <c r="T47" s="387"/>
      <c r="U47" s="387"/>
      <c r="V47" s="387"/>
      <c r="W47" s="387"/>
      <c r="X47" s="387"/>
      <c r="Y47" s="381">
        <f t="shared" si="0"/>
        <v>0</v>
      </c>
      <c r="Z47" s="381"/>
      <c r="AA47" s="381"/>
      <c r="AB47" s="381"/>
      <c r="AC47" s="381"/>
      <c r="AD47" s="382"/>
      <c r="AE47" s="383"/>
      <c r="AF47" s="383"/>
      <c r="AG47" s="384"/>
    </row>
    <row r="48" spans="2:35">
      <c r="B48" s="891" t="s">
        <v>133</v>
      </c>
      <c r="C48" s="891"/>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891"/>
      <c r="AE48" s="891"/>
      <c r="AF48" s="891"/>
      <c r="AG48" s="891"/>
    </row>
    <row r="49" spans="2:33">
      <c r="B49" s="892" t="s">
        <v>134</v>
      </c>
      <c r="C49" s="892"/>
      <c r="D49" s="892"/>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row>
  </sheetData>
  <sheetProtection algorithmName="SHA-512" hashValue="/olngBPeOTpUvb9hKooMGKaYS6pDy1ha7WVYG5l10mvWYMRlfjhppDeci90LADG/wQhvismSrLBrPTf1oVQZLg==" saltValue="hygJ9UvJMsroTf9F92FFig==" spinCount="100000" sheet="1" formatCells="0" formatColumns="0" formatRows="0" insertRows="0"/>
  <mergeCells count="183">
    <mergeCell ref="F10:L10"/>
    <mergeCell ref="M10:S10"/>
    <mergeCell ref="T10:Z10"/>
    <mergeCell ref="AA10:AG10"/>
    <mergeCell ref="F11:L13"/>
    <mergeCell ref="M11:S13"/>
    <mergeCell ref="T11:Z13"/>
    <mergeCell ref="AA11:AG13"/>
    <mergeCell ref="W3:AA3"/>
    <mergeCell ref="AB3:AG3"/>
    <mergeCell ref="A5:AG5"/>
    <mergeCell ref="A6:AG6"/>
    <mergeCell ref="B7:E14"/>
    <mergeCell ref="F7:L9"/>
    <mergeCell ref="M7:S9"/>
    <mergeCell ref="T7:Z7"/>
    <mergeCell ref="AA7:AG9"/>
    <mergeCell ref="T8:Z8"/>
    <mergeCell ref="Z17:AD17"/>
    <mergeCell ref="B18:G18"/>
    <mergeCell ref="H18:L18"/>
    <mergeCell ref="N18:Y18"/>
    <mergeCell ref="Z18:AD18"/>
    <mergeCell ref="AE18:AG18"/>
    <mergeCell ref="F14:L14"/>
    <mergeCell ref="M14:S14"/>
    <mergeCell ref="T14:Z14"/>
    <mergeCell ref="AA14:AG14"/>
    <mergeCell ref="B15:AG15"/>
    <mergeCell ref="B16:G17"/>
    <mergeCell ref="H16:M17"/>
    <mergeCell ref="N16:AD16"/>
    <mergeCell ref="AE16:AG17"/>
    <mergeCell ref="N17:Y17"/>
    <mergeCell ref="B19:G19"/>
    <mergeCell ref="H19:L19"/>
    <mergeCell ref="N19:Y19"/>
    <mergeCell ref="Z19:AD19"/>
    <mergeCell ref="AE19:AG19"/>
    <mergeCell ref="B20:G20"/>
    <mergeCell ref="H20:L20"/>
    <mergeCell ref="N20:Y20"/>
    <mergeCell ref="Z20:AD20"/>
    <mergeCell ref="AE20:AG20"/>
    <mergeCell ref="B21:G21"/>
    <mergeCell ref="H21:L21"/>
    <mergeCell ref="N21:Y21"/>
    <mergeCell ref="Z21:AD21"/>
    <mergeCell ref="AE21:AG21"/>
    <mergeCell ref="B22:G22"/>
    <mergeCell ref="H22:L22"/>
    <mergeCell ref="N22:Y22"/>
    <mergeCell ref="Z22:AD22"/>
    <mergeCell ref="AE22:AG22"/>
    <mergeCell ref="B23:G23"/>
    <mergeCell ref="H23:L23"/>
    <mergeCell ref="N23:Y23"/>
    <mergeCell ref="Z23:AD23"/>
    <mergeCell ref="AE23:AG23"/>
    <mergeCell ref="B24:G24"/>
    <mergeCell ref="H24:L24"/>
    <mergeCell ref="N24:Y24"/>
    <mergeCell ref="Z24:AD24"/>
    <mergeCell ref="AE24:AG24"/>
    <mergeCell ref="B25:G25"/>
    <mergeCell ref="H25:L25"/>
    <mergeCell ref="N25:Y25"/>
    <mergeCell ref="Z25:AD25"/>
    <mergeCell ref="AE25:AG25"/>
    <mergeCell ref="B26:G26"/>
    <mergeCell ref="H26:L26"/>
    <mergeCell ref="N26:Y26"/>
    <mergeCell ref="Z26:AD26"/>
    <mergeCell ref="AE26:AG26"/>
    <mergeCell ref="B27:G27"/>
    <mergeCell ref="H27:L27"/>
    <mergeCell ref="N27:Y27"/>
    <mergeCell ref="Z27:AD27"/>
    <mergeCell ref="AE27:AG27"/>
    <mergeCell ref="B28:G28"/>
    <mergeCell ref="H28:L28"/>
    <mergeCell ref="N28:Y28"/>
    <mergeCell ref="Z28:AD28"/>
    <mergeCell ref="AE28:AG28"/>
    <mergeCell ref="B29:G29"/>
    <mergeCell ref="H29:L29"/>
    <mergeCell ref="N29:Y29"/>
    <mergeCell ref="Z29:AD29"/>
    <mergeCell ref="AE29:AG29"/>
    <mergeCell ref="B30:G30"/>
    <mergeCell ref="H30:L30"/>
    <mergeCell ref="N30:Y30"/>
    <mergeCell ref="Z30:AD30"/>
    <mergeCell ref="AE30:AG30"/>
    <mergeCell ref="B31:G31"/>
    <mergeCell ref="H31:L31"/>
    <mergeCell ref="N31:Y31"/>
    <mergeCell ref="Z31:AD31"/>
    <mergeCell ref="AE31:AG31"/>
    <mergeCell ref="B32:G32"/>
    <mergeCell ref="H32:L32"/>
    <mergeCell ref="N32:Y32"/>
    <mergeCell ref="Z32:AD32"/>
    <mergeCell ref="AE32:AG32"/>
    <mergeCell ref="B33:G33"/>
    <mergeCell ref="H33:L33"/>
    <mergeCell ref="N33:Y33"/>
    <mergeCell ref="Z33:AD33"/>
    <mergeCell ref="AE33:AG33"/>
    <mergeCell ref="B34:G34"/>
    <mergeCell ref="H34:L34"/>
    <mergeCell ref="N34:Y34"/>
    <mergeCell ref="Z34:AD34"/>
    <mergeCell ref="AE34:AG34"/>
    <mergeCell ref="B35:G35"/>
    <mergeCell ref="H35:L35"/>
    <mergeCell ref="N35:Y35"/>
    <mergeCell ref="Z35:AD35"/>
    <mergeCell ref="AE35:AG35"/>
    <mergeCell ref="B36:G36"/>
    <mergeCell ref="H36:L36"/>
    <mergeCell ref="N36:Y36"/>
    <mergeCell ref="Z36:AD36"/>
    <mergeCell ref="AE36:AG36"/>
    <mergeCell ref="B37:G37"/>
    <mergeCell ref="H37:L37"/>
    <mergeCell ref="N37:Y37"/>
    <mergeCell ref="Z37:AD37"/>
    <mergeCell ref="AE37:AG37"/>
    <mergeCell ref="B38:G38"/>
    <mergeCell ref="H38:L38"/>
    <mergeCell ref="N38:Y38"/>
    <mergeCell ref="Z38:AD38"/>
    <mergeCell ref="AE38:AG38"/>
    <mergeCell ref="B39:G39"/>
    <mergeCell ref="H39:L39"/>
    <mergeCell ref="N39:Y39"/>
    <mergeCell ref="Z39:AD39"/>
    <mergeCell ref="AE39:AG39"/>
    <mergeCell ref="B41:H41"/>
    <mergeCell ref="I41:P41"/>
    <mergeCell ref="Q41:S41"/>
    <mergeCell ref="T41:X41"/>
    <mergeCell ref="Y41:AC41"/>
    <mergeCell ref="B43:H43"/>
    <mergeCell ref="I43:P43"/>
    <mergeCell ref="Q43:S43"/>
    <mergeCell ref="T43:X43"/>
    <mergeCell ref="Y43:AC43"/>
    <mergeCell ref="AD43:AG43"/>
    <mergeCell ref="AD41:AG41"/>
    <mergeCell ref="B42:H42"/>
    <mergeCell ref="I42:P42"/>
    <mergeCell ref="Q42:S42"/>
    <mergeCell ref="T42:X42"/>
    <mergeCell ref="Y42:AC42"/>
    <mergeCell ref="AD42:AG42"/>
    <mergeCell ref="B45:H45"/>
    <mergeCell ref="I45:P45"/>
    <mergeCell ref="Q45:S45"/>
    <mergeCell ref="T45:X45"/>
    <mergeCell ref="Y45:AC45"/>
    <mergeCell ref="AD45:AG45"/>
    <mergeCell ref="B44:H44"/>
    <mergeCell ref="I44:P44"/>
    <mergeCell ref="Q44:S44"/>
    <mergeCell ref="T44:X44"/>
    <mergeCell ref="Y44:AC44"/>
    <mergeCell ref="AD44:AG44"/>
    <mergeCell ref="B48:AG48"/>
    <mergeCell ref="B49:AG49"/>
    <mergeCell ref="B47:H47"/>
    <mergeCell ref="I47:P47"/>
    <mergeCell ref="Q47:S47"/>
    <mergeCell ref="T47:X47"/>
    <mergeCell ref="Y47:AC47"/>
    <mergeCell ref="AD47:AG47"/>
    <mergeCell ref="B46:H46"/>
    <mergeCell ref="I46:P46"/>
    <mergeCell ref="Q46:S46"/>
    <mergeCell ref="T46:X46"/>
    <mergeCell ref="Y46:AC46"/>
    <mergeCell ref="AD46:AG46"/>
  </mergeCells>
  <phoneticPr fontId="3"/>
  <dataValidations count="2">
    <dataValidation type="whole" operator="greaterThanOrEqual" allowBlank="1" showInputMessage="1" showErrorMessage="1" sqref="F10:L10 JB10:JH10 SX10:TD10 ACT10:ACZ10 AMP10:AMV10 AWL10:AWR10 BGH10:BGN10 BQD10:BQJ10 BZZ10:CAF10 CJV10:CKB10 CTR10:CTX10 DDN10:DDT10 DNJ10:DNP10 DXF10:DXL10 EHB10:EHH10 EQX10:ERD10 FAT10:FAZ10 FKP10:FKV10 FUL10:FUR10 GEH10:GEN10 GOD10:GOJ10 GXZ10:GYF10 HHV10:HIB10 HRR10:HRX10 IBN10:IBT10 ILJ10:ILP10 IVF10:IVL10 JFB10:JFH10 JOX10:JPD10 JYT10:JYZ10 KIP10:KIV10 KSL10:KSR10 LCH10:LCN10 LMD10:LMJ10 LVZ10:LWF10 MFV10:MGB10 MPR10:MPX10 MZN10:MZT10 NJJ10:NJP10 NTF10:NTL10 ODB10:ODH10 OMX10:OND10 OWT10:OWZ10 PGP10:PGV10 PQL10:PQR10 QAH10:QAN10 QKD10:QKJ10 QTZ10:QUF10 RDV10:REB10 RNR10:RNX10 RXN10:RXT10 SHJ10:SHP10 SRF10:SRL10 TBB10:TBH10 TKX10:TLD10 TUT10:TUZ10 UEP10:UEV10 UOL10:UOR10 UYH10:UYN10 VID10:VIJ10 VRZ10:VSF10 WBV10:WCB10 WLR10:WLX10 WVN10:WVT10 F65501:L65501 JB65501:JH65501 SX65501:TD65501 ACT65501:ACZ65501 AMP65501:AMV65501 AWL65501:AWR65501 BGH65501:BGN65501 BQD65501:BQJ65501 BZZ65501:CAF65501 CJV65501:CKB65501 CTR65501:CTX65501 DDN65501:DDT65501 DNJ65501:DNP65501 DXF65501:DXL65501 EHB65501:EHH65501 EQX65501:ERD65501 FAT65501:FAZ65501 FKP65501:FKV65501 FUL65501:FUR65501 GEH65501:GEN65501 GOD65501:GOJ65501 GXZ65501:GYF65501 HHV65501:HIB65501 HRR65501:HRX65501 IBN65501:IBT65501 ILJ65501:ILP65501 IVF65501:IVL65501 JFB65501:JFH65501 JOX65501:JPD65501 JYT65501:JYZ65501 KIP65501:KIV65501 KSL65501:KSR65501 LCH65501:LCN65501 LMD65501:LMJ65501 LVZ65501:LWF65501 MFV65501:MGB65501 MPR65501:MPX65501 MZN65501:MZT65501 NJJ65501:NJP65501 NTF65501:NTL65501 ODB65501:ODH65501 OMX65501:OND65501 OWT65501:OWZ65501 PGP65501:PGV65501 PQL65501:PQR65501 QAH65501:QAN65501 QKD65501:QKJ65501 QTZ65501:QUF65501 RDV65501:REB65501 RNR65501:RNX65501 RXN65501:RXT65501 SHJ65501:SHP65501 SRF65501:SRL65501 TBB65501:TBH65501 TKX65501:TLD65501 TUT65501:TUZ65501 UEP65501:UEV65501 UOL65501:UOR65501 UYH65501:UYN65501 VID65501:VIJ65501 VRZ65501:VSF65501 WBV65501:WCB65501 WLR65501:WLX65501 WVN65501:WVT65501 F131037:L131037 JB131037:JH131037 SX131037:TD131037 ACT131037:ACZ131037 AMP131037:AMV131037 AWL131037:AWR131037 BGH131037:BGN131037 BQD131037:BQJ131037 BZZ131037:CAF131037 CJV131037:CKB131037 CTR131037:CTX131037 DDN131037:DDT131037 DNJ131037:DNP131037 DXF131037:DXL131037 EHB131037:EHH131037 EQX131037:ERD131037 FAT131037:FAZ131037 FKP131037:FKV131037 FUL131037:FUR131037 GEH131037:GEN131037 GOD131037:GOJ131037 GXZ131037:GYF131037 HHV131037:HIB131037 HRR131037:HRX131037 IBN131037:IBT131037 ILJ131037:ILP131037 IVF131037:IVL131037 JFB131037:JFH131037 JOX131037:JPD131037 JYT131037:JYZ131037 KIP131037:KIV131037 KSL131037:KSR131037 LCH131037:LCN131037 LMD131037:LMJ131037 LVZ131037:LWF131037 MFV131037:MGB131037 MPR131037:MPX131037 MZN131037:MZT131037 NJJ131037:NJP131037 NTF131037:NTL131037 ODB131037:ODH131037 OMX131037:OND131037 OWT131037:OWZ131037 PGP131037:PGV131037 PQL131037:PQR131037 QAH131037:QAN131037 QKD131037:QKJ131037 QTZ131037:QUF131037 RDV131037:REB131037 RNR131037:RNX131037 RXN131037:RXT131037 SHJ131037:SHP131037 SRF131037:SRL131037 TBB131037:TBH131037 TKX131037:TLD131037 TUT131037:TUZ131037 UEP131037:UEV131037 UOL131037:UOR131037 UYH131037:UYN131037 VID131037:VIJ131037 VRZ131037:VSF131037 WBV131037:WCB131037 WLR131037:WLX131037 WVN131037:WVT131037 F196573:L196573 JB196573:JH196573 SX196573:TD196573 ACT196573:ACZ196573 AMP196573:AMV196573 AWL196573:AWR196573 BGH196573:BGN196573 BQD196573:BQJ196573 BZZ196573:CAF196573 CJV196573:CKB196573 CTR196573:CTX196573 DDN196573:DDT196573 DNJ196573:DNP196573 DXF196573:DXL196573 EHB196573:EHH196573 EQX196573:ERD196573 FAT196573:FAZ196573 FKP196573:FKV196573 FUL196573:FUR196573 GEH196573:GEN196573 GOD196573:GOJ196573 GXZ196573:GYF196573 HHV196573:HIB196573 HRR196573:HRX196573 IBN196573:IBT196573 ILJ196573:ILP196573 IVF196573:IVL196573 JFB196573:JFH196573 JOX196573:JPD196573 JYT196573:JYZ196573 KIP196573:KIV196573 KSL196573:KSR196573 LCH196573:LCN196573 LMD196573:LMJ196573 LVZ196573:LWF196573 MFV196573:MGB196573 MPR196573:MPX196573 MZN196573:MZT196573 NJJ196573:NJP196573 NTF196573:NTL196573 ODB196573:ODH196573 OMX196573:OND196573 OWT196573:OWZ196573 PGP196573:PGV196573 PQL196573:PQR196573 QAH196573:QAN196573 QKD196573:QKJ196573 QTZ196573:QUF196573 RDV196573:REB196573 RNR196573:RNX196573 RXN196573:RXT196573 SHJ196573:SHP196573 SRF196573:SRL196573 TBB196573:TBH196573 TKX196573:TLD196573 TUT196573:TUZ196573 UEP196573:UEV196573 UOL196573:UOR196573 UYH196573:UYN196573 VID196573:VIJ196573 VRZ196573:VSF196573 WBV196573:WCB196573 WLR196573:WLX196573 WVN196573:WVT196573 F262109:L262109 JB262109:JH262109 SX262109:TD262109 ACT262109:ACZ262109 AMP262109:AMV262109 AWL262109:AWR262109 BGH262109:BGN262109 BQD262109:BQJ262109 BZZ262109:CAF262109 CJV262109:CKB262109 CTR262109:CTX262109 DDN262109:DDT262109 DNJ262109:DNP262109 DXF262109:DXL262109 EHB262109:EHH262109 EQX262109:ERD262109 FAT262109:FAZ262109 FKP262109:FKV262109 FUL262109:FUR262109 GEH262109:GEN262109 GOD262109:GOJ262109 GXZ262109:GYF262109 HHV262109:HIB262109 HRR262109:HRX262109 IBN262109:IBT262109 ILJ262109:ILP262109 IVF262109:IVL262109 JFB262109:JFH262109 JOX262109:JPD262109 JYT262109:JYZ262109 KIP262109:KIV262109 KSL262109:KSR262109 LCH262109:LCN262109 LMD262109:LMJ262109 LVZ262109:LWF262109 MFV262109:MGB262109 MPR262109:MPX262109 MZN262109:MZT262109 NJJ262109:NJP262109 NTF262109:NTL262109 ODB262109:ODH262109 OMX262109:OND262109 OWT262109:OWZ262109 PGP262109:PGV262109 PQL262109:PQR262109 QAH262109:QAN262109 QKD262109:QKJ262109 QTZ262109:QUF262109 RDV262109:REB262109 RNR262109:RNX262109 RXN262109:RXT262109 SHJ262109:SHP262109 SRF262109:SRL262109 TBB262109:TBH262109 TKX262109:TLD262109 TUT262109:TUZ262109 UEP262109:UEV262109 UOL262109:UOR262109 UYH262109:UYN262109 VID262109:VIJ262109 VRZ262109:VSF262109 WBV262109:WCB262109 WLR262109:WLX262109 WVN262109:WVT262109 F327645:L327645 JB327645:JH327645 SX327645:TD327645 ACT327645:ACZ327645 AMP327645:AMV327645 AWL327645:AWR327645 BGH327645:BGN327645 BQD327645:BQJ327645 BZZ327645:CAF327645 CJV327645:CKB327645 CTR327645:CTX327645 DDN327645:DDT327645 DNJ327645:DNP327645 DXF327645:DXL327645 EHB327645:EHH327645 EQX327645:ERD327645 FAT327645:FAZ327645 FKP327645:FKV327645 FUL327645:FUR327645 GEH327645:GEN327645 GOD327645:GOJ327645 GXZ327645:GYF327645 HHV327645:HIB327645 HRR327645:HRX327645 IBN327645:IBT327645 ILJ327645:ILP327645 IVF327645:IVL327645 JFB327645:JFH327645 JOX327645:JPD327645 JYT327645:JYZ327645 KIP327645:KIV327645 KSL327645:KSR327645 LCH327645:LCN327645 LMD327645:LMJ327645 LVZ327645:LWF327645 MFV327645:MGB327645 MPR327645:MPX327645 MZN327645:MZT327645 NJJ327645:NJP327645 NTF327645:NTL327645 ODB327645:ODH327645 OMX327645:OND327645 OWT327645:OWZ327645 PGP327645:PGV327645 PQL327645:PQR327645 QAH327645:QAN327645 QKD327645:QKJ327645 QTZ327645:QUF327645 RDV327645:REB327645 RNR327645:RNX327645 RXN327645:RXT327645 SHJ327645:SHP327645 SRF327645:SRL327645 TBB327645:TBH327645 TKX327645:TLD327645 TUT327645:TUZ327645 UEP327645:UEV327645 UOL327645:UOR327645 UYH327645:UYN327645 VID327645:VIJ327645 VRZ327645:VSF327645 WBV327645:WCB327645 WLR327645:WLX327645 WVN327645:WVT327645 F393181:L393181 JB393181:JH393181 SX393181:TD393181 ACT393181:ACZ393181 AMP393181:AMV393181 AWL393181:AWR393181 BGH393181:BGN393181 BQD393181:BQJ393181 BZZ393181:CAF393181 CJV393181:CKB393181 CTR393181:CTX393181 DDN393181:DDT393181 DNJ393181:DNP393181 DXF393181:DXL393181 EHB393181:EHH393181 EQX393181:ERD393181 FAT393181:FAZ393181 FKP393181:FKV393181 FUL393181:FUR393181 GEH393181:GEN393181 GOD393181:GOJ393181 GXZ393181:GYF393181 HHV393181:HIB393181 HRR393181:HRX393181 IBN393181:IBT393181 ILJ393181:ILP393181 IVF393181:IVL393181 JFB393181:JFH393181 JOX393181:JPD393181 JYT393181:JYZ393181 KIP393181:KIV393181 KSL393181:KSR393181 LCH393181:LCN393181 LMD393181:LMJ393181 LVZ393181:LWF393181 MFV393181:MGB393181 MPR393181:MPX393181 MZN393181:MZT393181 NJJ393181:NJP393181 NTF393181:NTL393181 ODB393181:ODH393181 OMX393181:OND393181 OWT393181:OWZ393181 PGP393181:PGV393181 PQL393181:PQR393181 QAH393181:QAN393181 QKD393181:QKJ393181 QTZ393181:QUF393181 RDV393181:REB393181 RNR393181:RNX393181 RXN393181:RXT393181 SHJ393181:SHP393181 SRF393181:SRL393181 TBB393181:TBH393181 TKX393181:TLD393181 TUT393181:TUZ393181 UEP393181:UEV393181 UOL393181:UOR393181 UYH393181:UYN393181 VID393181:VIJ393181 VRZ393181:VSF393181 WBV393181:WCB393181 WLR393181:WLX393181 WVN393181:WVT393181 F458717:L458717 JB458717:JH458717 SX458717:TD458717 ACT458717:ACZ458717 AMP458717:AMV458717 AWL458717:AWR458717 BGH458717:BGN458717 BQD458717:BQJ458717 BZZ458717:CAF458717 CJV458717:CKB458717 CTR458717:CTX458717 DDN458717:DDT458717 DNJ458717:DNP458717 DXF458717:DXL458717 EHB458717:EHH458717 EQX458717:ERD458717 FAT458717:FAZ458717 FKP458717:FKV458717 FUL458717:FUR458717 GEH458717:GEN458717 GOD458717:GOJ458717 GXZ458717:GYF458717 HHV458717:HIB458717 HRR458717:HRX458717 IBN458717:IBT458717 ILJ458717:ILP458717 IVF458717:IVL458717 JFB458717:JFH458717 JOX458717:JPD458717 JYT458717:JYZ458717 KIP458717:KIV458717 KSL458717:KSR458717 LCH458717:LCN458717 LMD458717:LMJ458717 LVZ458717:LWF458717 MFV458717:MGB458717 MPR458717:MPX458717 MZN458717:MZT458717 NJJ458717:NJP458717 NTF458717:NTL458717 ODB458717:ODH458717 OMX458717:OND458717 OWT458717:OWZ458717 PGP458717:PGV458717 PQL458717:PQR458717 QAH458717:QAN458717 QKD458717:QKJ458717 QTZ458717:QUF458717 RDV458717:REB458717 RNR458717:RNX458717 RXN458717:RXT458717 SHJ458717:SHP458717 SRF458717:SRL458717 TBB458717:TBH458717 TKX458717:TLD458717 TUT458717:TUZ458717 UEP458717:UEV458717 UOL458717:UOR458717 UYH458717:UYN458717 VID458717:VIJ458717 VRZ458717:VSF458717 WBV458717:WCB458717 WLR458717:WLX458717 WVN458717:WVT458717 F524253:L524253 JB524253:JH524253 SX524253:TD524253 ACT524253:ACZ524253 AMP524253:AMV524253 AWL524253:AWR524253 BGH524253:BGN524253 BQD524253:BQJ524253 BZZ524253:CAF524253 CJV524253:CKB524253 CTR524253:CTX524253 DDN524253:DDT524253 DNJ524253:DNP524253 DXF524253:DXL524253 EHB524253:EHH524253 EQX524253:ERD524253 FAT524253:FAZ524253 FKP524253:FKV524253 FUL524253:FUR524253 GEH524253:GEN524253 GOD524253:GOJ524253 GXZ524253:GYF524253 HHV524253:HIB524253 HRR524253:HRX524253 IBN524253:IBT524253 ILJ524253:ILP524253 IVF524253:IVL524253 JFB524253:JFH524253 JOX524253:JPD524253 JYT524253:JYZ524253 KIP524253:KIV524253 KSL524253:KSR524253 LCH524253:LCN524253 LMD524253:LMJ524253 LVZ524253:LWF524253 MFV524253:MGB524253 MPR524253:MPX524253 MZN524253:MZT524253 NJJ524253:NJP524253 NTF524253:NTL524253 ODB524253:ODH524253 OMX524253:OND524253 OWT524253:OWZ524253 PGP524253:PGV524253 PQL524253:PQR524253 QAH524253:QAN524253 QKD524253:QKJ524253 QTZ524253:QUF524253 RDV524253:REB524253 RNR524253:RNX524253 RXN524253:RXT524253 SHJ524253:SHP524253 SRF524253:SRL524253 TBB524253:TBH524253 TKX524253:TLD524253 TUT524253:TUZ524253 UEP524253:UEV524253 UOL524253:UOR524253 UYH524253:UYN524253 VID524253:VIJ524253 VRZ524253:VSF524253 WBV524253:WCB524253 WLR524253:WLX524253 WVN524253:WVT524253 F589789:L589789 JB589789:JH589789 SX589789:TD589789 ACT589789:ACZ589789 AMP589789:AMV589789 AWL589789:AWR589789 BGH589789:BGN589789 BQD589789:BQJ589789 BZZ589789:CAF589789 CJV589789:CKB589789 CTR589789:CTX589789 DDN589789:DDT589789 DNJ589789:DNP589789 DXF589789:DXL589789 EHB589789:EHH589789 EQX589789:ERD589789 FAT589789:FAZ589789 FKP589789:FKV589789 FUL589789:FUR589789 GEH589789:GEN589789 GOD589789:GOJ589789 GXZ589789:GYF589789 HHV589789:HIB589789 HRR589789:HRX589789 IBN589789:IBT589789 ILJ589789:ILP589789 IVF589789:IVL589789 JFB589789:JFH589789 JOX589789:JPD589789 JYT589789:JYZ589789 KIP589789:KIV589789 KSL589789:KSR589789 LCH589789:LCN589789 LMD589789:LMJ589789 LVZ589789:LWF589789 MFV589789:MGB589789 MPR589789:MPX589789 MZN589789:MZT589789 NJJ589789:NJP589789 NTF589789:NTL589789 ODB589789:ODH589789 OMX589789:OND589789 OWT589789:OWZ589789 PGP589789:PGV589789 PQL589789:PQR589789 QAH589789:QAN589789 QKD589789:QKJ589789 QTZ589789:QUF589789 RDV589789:REB589789 RNR589789:RNX589789 RXN589789:RXT589789 SHJ589789:SHP589789 SRF589789:SRL589789 TBB589789:TBH589789 TKX589789:TLD589789 TUT589789:TUZ589789 UEP589789:UEV589789 UOL589789:UOR589789 UYH589789:UYN589789 VID589789:VIJ589789 VRZ589789:VSF589789 WBV589789:WCB589789 WLR589789:WLX589789 WVN589789:WVT589789 F655325:L655325 JB655325:JH655325 SX655325:TD655325 ACT655325:ACZ655325 AMP655325:AMV655325 AWL655325:AWR655325 BGH655325:BGN655325 BQD655325:BQJ655325 BZZ655325:CAF655325 CJV655325:CKB655325 CTR655325:CTX655325 DDN655325:DDT655325 DNJ655325:DNP655325 DXF655325:DXL655325 EHB655325:EHH655325 EQX655325:ERD655325 FAT655325:FAZ655325 FKP655325:FKV655325 FUL655325:FUR655325 GEH655325:GEN655325 GOD655325:GOJ655325 GXZ655325:GYF655325 HHV655325:HIB655325 HRR655325:HRX655325 IBN655325:IBT655325 ILJ655325:ILP655325 IVF655325:IVL655325 JFB655325:JFH655325 JOX655325:JPD655325 JYT655325:JYZ655325 KIP655325:KIV655325 KSL655325:KSR655325 LCH655325:LCN655325 LMD655325:LMJ655325 LVZ655325:LWF655325 MFV655325:MGB655325 MPR655325:MPX655325 MZN655325:MZT655325 NJJ655325:NJP655325 NTF655325:NTL655325 ODB655325:ODH655325 OMX655325:OND655325 OWT655325:OWZ655325 PGP655325:PGV655325 PQL655325:PQR655325 QAH655325:QAN655325 QKD655325:QKJ655325 QTZ655325:QUF655325 RDV655325:REB655325 RNR655325:RNX655325 RXN655325:RXT655325 SHJ655325:SHP655325 SRF655325:SRL655325 TBB655325:TBH655325 TKX655325:TLD655325 TUT655325:TUZ655325 UEP655325:UEV655325 UOL655325:UOR655325 UYH655325:UYN655325 VID655325:VIJ655325 VRZ655325:VSF655325 WBV655325:WCB655325 WLR655325:WLX655325 WVN655325:WVT655325 F720861:L720861 JB720861:JH720861 SX720861:TD720861 ACT720861:ACZ720861 AMP720861:AMV720861 AWL720861:AWR720861 BGH720861:BGN720861 BQD720861:BQJ720861 BZZ720861:CAF720861 CJV720861:CKB720861 CTR720861:CTX720861 DDN720861:DDT720861 DNJ720861:DNP720861 DXF720861:DXL720861 EHB720861:EHH720861 EQX720861:ERD720861 FAT720861:FAZ720861 FKP720861:FKV720861 FUL720861:FUR720861 GEH720861:GEN720861 GOD720861:GOJ720861 GXZ720861:GYF720861 HHV720861:HIB720861 HRR720861:HRX720861 IBN720861:IBT720861 ILJ720861:ILP720861 IVF720861:IVL720861 JFB720861:JFH720861 JOX720861:JPD720861 JYT720861:JYZ720861 KIP720861:KIV720861 KSL720861:KSR720861 LCH720861:LCN720861 LMD720861:LMJ720861 LVZ720861:LWF720861 MFV720861:MGB720861 MPR720861:MPX720861 MZN720861:MZT720861 NJJ720861:NJP720861 NTF720861:NTL720861 ODB720861:ODH720861 OMX720861:OND720861 OWT720861:OWZ720861 PGP720861:PGV720861 PQL720861:PQR720861 QAH720861:QAN720861 QKD720861:QKJ720861 QTZ720861:QUF720861 RDV720861:REB720861 RNR720861:RNX720861 RXN720861:RXT720861 SHJ720861:SHP720861 SRF720861:SRL720861 TBB720861:TBH720861 TKX720861:TLD720861 TUT720861:TUZ720861 UEP720861:UEV720861 UOL720861:UOR720861 UYH720861:UYN720861 VID720861:VIJ720861 VRZ720861:VSF720861 WBV720861:WCB720861 WLR720861:WLX720861 WVN720861:WVT720861 F786397:L786397 JB786397:JH786397 SX786397:TD786397 ACT786397:ACZ786397 AMP786397:AMV786397 AWL786397:AWR786397 BGH786397:BGN786397 BQD786397:BQJ786397 BZZ786397:CAF786397 CJV786397:CKB786397 CTR786397:CTX786397 DDN786397:DDT786397 DNJ786397:DNP786397 DXF786397:DXL786397 EHB786397:EHH786397 EQX786397:ERD786397 FAT786397:FAZ786397 FKP786397:FKV786397 FUL786397:FUR786397 GEH786397:GEN786397 GOD786397:GOJ786397 GXZ786397:GYF786397 HHV786397:HIB786397 HRR786397:HRX786397 IBN786397:IBT786397 ILJ786397:ILP786397 IVF786397:IVL786397 JFB786397:JFH786397 JOX786397:JPD786397 JYT786397:JYZ786397 KIP786397:KIV786397 KSL786397:KSR786397 LCH786397:LCN786397 LMD786397:LMJ786397 LVZ786397:LWF786397 MFV786397:MGB786397 MPR786397:MPX786397 MZN786397:MZT786397 NJJ786397:NJP786397 NTF786397:NTL786397 ODB786397:ODH786397 OMX786397:OND786397 OWT786397:OWZ786397 PGP786397:PGV786397 PQL786397:PQR786397 QAH786397:QAN786397 QKD786397:QKJ786397 QTZ786397:QUF786397 RDV786397:REB786397 RNR786397:RNX786397 RXN786397:RXT786397 SHJ786397:SHP786397 SRF786397:SRL786397 TBB786397:TBH786397 TKX786397:TLD786397 TUT786397:TUZ786397 UEP786397:UEV786397 UOL786397:UOR786397 UYH786397:UYN786397 VID786397:VIJ786397 VRZ786397:VSF786397 WBV786397:WCB786397 WLR786397:WLX786397 WVN786397:WVT786397 F851933:L851933 JB851933:JH851933 SX851933:TD851933 ACT851933:ACZ851933 AMP851933:AMV851933 AWL851933:AWR851933 BGH851933:BGN851933 BQD851933:BQJ851933 BZZ851933:CAF851933 CJV851933:CKB851933 CTR851933:CTX851933 DDN851933:DDT851933 DNJ851933:DNP851933 DXF851933:DXL851933 EHB851933:EHH851933 EQX851933:ERD851933 FAT851933:FAZ851933 FKP851933:FKV851933 FUL851933:FUR851933 GEH851933:GEN851933 GOD851933:GOJ851933 GXZ851933:GYF851933 HHV851933:HIB851933 HRR851933:HRX851933 IBN851933:IBT851933 ILJ851933:ILP851933 IVF851933:IVL851933 JFB851933:JFH851933 JOX851933:JPD851933 JYT851933:JYZ851933 KIP851933:KIV851933 KSL851933:KSR851933 LCH851933:LCN851933 LMD851933:LMJ851933 LVZ851933:LWF851933 MFV851933:MGB851933 MPR851933:MPX851933 MZN851933:MZT851933 NJJ851933:NJP851933 NTF851933:NTL851933 ODB851933:ODH851933 OMX851933:OND851933 OWT851933:OWZ851933 PGP851933:PGV851933 PQL851933:PQR851933 QAH851933:QAN851933 QKD851933:QKJ851933 QTZ851933:QUF851933 RDV851933:REB851933 RNR851933:RNX851933 RXN851933:RXT851933 SHJ851933:SHP851933 SRF851933:SRL851933 TBB851933:TBH851933 TKX851933:TLD851933 TUT851933:TUZ851933 UEP851933:UEV851933 UOL851933:UOR851933 UYH851933:UYN851933 VID851933:VIJ851933 VRZ851933:VSF851933 WBV851933:WCB851933 WLR851933:WLX851933 WVN851933:WVT851933 F917469:L917469 JB917469:JH917469 SX917469:TD917469 ACT917469:ACZ917469 AMP917469:AMV917469 AWL917469:AWR917469 BGH917469:BGN917469 BQD917469:BQJ917469 BZZ917469:CAF917469 CJV917469:CKB917469 CTR917469:CTX917469 DDN917469:DDT917469 DNJ917469:DNP917469 DXF917469:DXL917469 EHB917469:EHH917469 EQX917469:ERD917469 FAT917469:FAZ917469 FKP917469:FKV917469 FUL917469:FUR917469 GEH917469:GEN917469 GOD917469:GOJ917469 GXZ917469:GYF917469 HHV917469:HIB917469 HRR917469:HRX917469 IBN917469:IBT917469 ILJ917469:ILP917469 IVF917469:IVL917469 JFB917469:JFH917469 JOX917469:JPD917469 JYT917469:JYZ917469 KIP917469:KIV917469 KSL917469:KSR917469 LCH917469:LCN917469 LMD917469:LMJ917469 LVZ917469:LWF917469 MFV917469:MGB917469 MPR917469:MPX917469 MZN917469:MZT917469 NJJ917469:NJP917469 NTF917469:NTL917469 ODB917469:ODH917469 OMX917469:OND917469 OWT917469:OWZ917469 PGP917469:PGV917469 PQL917469:PQR917469 QAH917469:QAN917469 QKD917469:QKJ917469 QTZ917469:QUF917469 RDV917469:REB917469 RNR917469:RNX917469 RXN917469:RXT917469 SHJ917469:SHP917469 SRF917469:SRL917469 TBB917469:TBH917469 TKX917469:TLD917469 TUT917469:TUZ917469 UEP917469:UEV917469 UOL917469:UOR917469 UYH917469:UYN917469 VID917469:VIJ917469 VRZ917469:VSF917469 WBV917469:WCB917469 WLR917469:WLX917469 WVN917469:WVT917469 F983005:L983005 JB983005:JH983005 SX983005:TD983005 ACT983005:ACZ983005 AMP983005:AMV983005 AWL983005:AWR983005 BGH983005:BGN983005 BQD983005:BQJ983005 BZZ983005:CAF983005 CJV983005:CKB983005 CTR983005:CTX983005 DDN983005:DDT983005 DNJ983005:DNP983005 DXF983005:DXL983005 EHB983005:EHH983005 EQX983005:ERD983005 FAT983005:FAZ983005 FKP983005:FKV983005 FUL983005:FUR983005 GEH983005:GEN983005 GOD983005:GOJ983005 GXZ983005:GYF983005 HHV983005:HIB983005 HRR983005:HRX983005 IBN983005:IBT983005 ILJ983005:ILP983005 IVF983005:IVL983005 JFB983005:JFH983005 JOX983005:JPD983005 JYT983005:JYZ983005 KIP983005:KIV983005 KSL983005:KSR983005 LCH983005:LCN983005 LMD983005:LMJ983005 LVZ983005:LWF983005 MFV983005:MGB983005 MPR983005:MPX983005 MZN983005:MZT983005 NJJ983005:NJP983005 NTF983005:NTL983005 ODB983005:ODH983005 OMX983005:OND983005 OWT983005:OWZ983005 PGP983005:PGV983005 PQL983005:PQR983005 QAH983005:QAN983005 QKD983005:QKJ983005 QTZ983005:QUF983005 RDV983005:REB983005 RNR983005:RNX983005 RXN983005:RXT983005 SHJ983005:SHP983005 SRF983005:SRL983005 TBB983005:TBH983005 TKX983005:TLD983005 TUT983005:TUZ983005 UEP983005:UEV983005 UOL983005:UOR983005 UYH983005:UYN983005 VID983005:VIJ983005 VRZ983005:VSF983005 WBV983005:WCB983005 WLR983005:WLX983005 WVN983005:WVT983005 K65509:R65530 JG65509:JN65530 TC65509:TJ65530 ACY65509:ADF65530 AMU65509:ANB65530 AWQ65509:AWX65530 BGM65509:BGT65530 BQI65509:BQP65530 CAE65509:CAL65530 CKA65509:CKH65530 CTW65509:CUD65530 DDS65509:DDZ65530 DNO65509:DNV65530 DXK65509:DXR65530 EHG65509:EHN65530 ERC65509:ERJ65530 FAY65509:FBF65530 FKU65509:FLB65530 FUQ65509:FUX65530 GEM65509:GET65530 GOI65509:GOP65530 GYE65509:GYL65530 HIA65509:HIH65530 HRW65509:HSD65530 IBS65509:IBZ65530 ILO65509:ILV65530 IVK65509:IVR65530 JFG65509:JFN65530 JPC65509:JPJ65530 JYY65509:JZF65530 KIU65509:KJB65530 KSQ65509:KSX65530 LCM65509:LCT65530 LMI65509:LMP65530 LWE65509:LWL65530 MGA65509:MGH65530 MPW65509:MQD65530 MZS65509:MZZ65530 NJO65509:NJV65530 NTK65509:NTR65530 ODG65509:ODN65530 ONC65509:ONJ65530 OWY65509:OXF65530 PGU65509:PHB65530 PQQ65509:PQX65530 QAM65509:QAT65530 QKI65509:QKP65530 QUE65509:QUL65530 REA65509:REH65530 RNW65509:ROD65530 RXS65509:RXZ65530 SHO65509:SHV65530 SRK65509:SRR65530 TBG65509:TBN65530 TLC65509:TLJ65530 TUY65509:TVF65530 UEU65509:UFB65530 UOQ65509:UOX65530 UYM65509:UYT65530 VII65509:VIP65530 VSE65509:VSL65530 WCA65509:WCH65530 WLW65509:WMD65530 WVS65509:WVZ65530 K131045:R131066 JG131045:JN131066 TC131045:TJ131066 ACY131045:ADF131066 AMU131045:ANB131066 AWQ131045:AWX131066 BGM131045:BGT131066 BQI131045:BQP131066 CAE131045:CAL131066 CKA131045:CKH131066 CTW131045:CUD131066 DDS131045:DDZ131066 DNO131045:DNV131066 DXK131045:DXR131066 EHG131045:EHN131066 ERC131045:ERJ131066 FAY131045:FBF131066 FKU131045:FLB131066 FUQ131045:FUX131066 GEM131045:GET131066 GOI131045:GOP131066 GYE131045:GYL131066 HIA131045:HIH131066 HRW131045:HSD131066 IBS131045:IBZ131066 ILO131045:ILV131066 IVK131045:IVR131066 JFG131045:JFN131066 JPC131045:JPJ131066 JYY131045:JZF131066 KIU131045:KJB131066 KSQ131045:KSX131066 LCM131045:LCT131066 LMI131045:LMP131066 LWE131045:LWL131066 MGA131045:MGH131066 MPW131045:MQD131066 MZS131045:MZZ131066 NJO131045:NJV131066 NTK131045:NTR131066 ODG131045:ODN131066 ONC131045:ONJ131066 OWY131045:OXF131066 PGU131045:PHB131066 PQQ131045:PQX131066 QAM131045:QAT131066 QKI131045:QKP131066 QUE131045:QUL131066 REA131045:REH131066 RNW131045:ROD131066 RXS131045:RXZ131066 SHO131045:SHV131066 SRK131045:SRR131066 TBG131045:TBN131066 TLC131045:TLJ131066 TUY131045:TVF131066 UEU131045:UFB131066 UOQ131045:UOX131066 UYM131045:UYT131066 VII131045:VIP131066 VSE131045:VSL131066 WCA131045:WCH131066 WLW131045:WMD131066 WVS131045:WVZ131066 K196581:R196602 JG196581:JN196602 TC196581:TJ196602 ACY196581:ADF196602 AMU196581:ANB196602 AWQ196581:AWX196602 BGM196581:BGT196602 BQI196581:BQP196602 CAE196581:CAL196602 CKA196581:CKH196602 CTW196581:CUD196602 DDS196581:DDZ196602 DNO196581:DNV196602 DXK196581:DXR196602 EHG196581:EHN196602 ERC196581:ERJ196602 FAY196581:FBF196602 FKU196581:FLB196602 FUQ196581:FUX196602 GEM196581:GET196602 GOI196581:GOP196602 GYE196581:GYL196602 HIA196581:HIH196602 HRW196581:HSD196602 IBS196581:IBZ196602 ILO196581:ILV196602 IVK196581:IVR196602 JFG196581:JFN196602 JPC196581:JPJ196602 JYY196581:JZF196602 KIU196581:KJB196602 KSQ196581:KSX196602 LCM196581:LCT196602 LMI196581:LMP196602 LWE196581:LWL196602 MGA196581:MGH196602 MPW196581:MQD196602 MZS196581:MZZ196602 NJO196581:NJV196602 NTK196581:NTR196602 ODG196581:ODN196602 ONC196581:ONJ196602 OWY196581:OXF196602 PGU196581:PHB196602 PQQ196581:PQX196602 QAM196581:QAT196602 QKI196581:QKP196602 QUE196581:QUL196602 REA196581:REH196602 RNW196581:ROD196602 RXS196581:RXZ196602 SHO196581:SHV196602 SRK196581:SRR196602 TBG196581:TBN196602 TLC196581:TLJ196602 TUY196581:TVF196602 UEU196581:UFB196602 UOQ196581:UOX196602 UYM196581:UYT196602 VII196581:VIP196602 VSE196581:VSL196602 WCA196581:WCH196602 WLW196581:WMD196602 WVS196581:WVZ196602 K262117:R262138 JG262117:JN262138 TC262117:TJ262138 ACY262117:ADF262138 AMU262117:ANB262138 AWQ262117:AWX262138 BGM262117:BGT262138 BQI262117:BQP262138 CAE262117:CAL262138 CKA262117:CKH262138 CTW262117:CUD262138 DDS262117:DDZ262138 DNO262117:DNV262138 DXK262117:DXR262138 EHG262117:EHN262138 ERC262117:ERJ262138 FAY262117:FBF262138 FKU262117:FLB262138 FUQ262117:FUX262138 GEM262117:GET262138 GOI262117:GOP262138 GYE262117:GYL262138 HIA262117:HIH262138 HRW262117:HSD262138 IBS262117:IBZ262138 ILO262117:ILV262138 IVK262117:IVR262138 JFG262117:JFN262138 JPC262117:JPJ262138 JYY262117:JZF262138 KIU262117:KJB262138 KSQ262117:KSX262138 LCM262117:LCT262138 LMI262117:LMP262138 LWE262117:LWL262138 MGA262117:MGH262138 MPW262117:MQD262138 MZS262117:MZZ262138 NJO262117:NJV262138 NTK262117:NTR262138 ODG262117:ODN262138 ONC262117:ONJ262138 OWY262117:OXF262138 PGU262117:PHB262138 PQQ262117:PQX262138 QAM262117:QAT262138 QKI262117:QKP262138 QUE262117:QUL262138 REA262117:REH262138 RNW262117:ROD262138 RXS262117:RXZ262138 SHO262117:SHV262138 SRK262117:SRR262138 TBG262117:TBN262138 TLC262117:TLJ262138 TUY262117:TVF262138 UEU262117:UFB262138 UOQ262117:UOX262138 UYM262117:UYT262138 VII262117:VIP262138 VSE262117:VSL262138 WCA262117:WCH262138 WLW262117:WMD262138 WVS262117:WVZ262138 K327653:R327674 JG327653:JN327674 TC327653:TJ327674 ACY327653:ADF327674 AMU327653:ANB327674 AWQ327653:AWX327674 BGM327653:BGT327674 BQI327653:BQP327674 CAE327653:CAL327674 CKA327653:CKH327674 CTW327653:CUD327674 DDS327653:DDZ327674 DNO327653:DNV327674 DXK327653:DXR327674 EHG327653:EHN327674 ERC327653:ERJ327674 FAY327653:FBF327674 FKU327653:FLB327674 FUQ327653:FUX327674 GEM327653:GET327674 GOI327653:GOP327674 GYE327653:GYL327674 HIA327653:HIH327674 HRW327653:HSD327674 IBS327653:IBZ327674 ILO327653:ILV327674 IVK327653:IVR327674 JFG327653:JFN327674 JPC327653:JPJ327674 JYY327653:JZF327674 KIU327653:KJB327674 KSQ327653:KSX327674 LCM327653:LCT327674 LMI327653:LMP327674 LWE327653:LWL327674 MGA327653:MGH327674 MPW327653:MQD327674 MZS327653:MZZ327674 NJO327653:NJV327674 NTK327653:NTR327674 ODG327653:ODN327674 ONC327653:ONJ327674 OWY327653:OXF327674 PGU327653:PHB327674 PQQ327653:PQX327674 QAM327653:QAT327674 QKI327653:QKP327674 QUE327653:QUL327674 REA327653:REH327674 RNW327653:ROD327674 RXS327653:RXZ327674 SHO327653:SHV327674 SRK327653:SRR327674 TBG327653:TBN327674 TLC327653:TLJ327674 TUY327653:TVF327674 UEU327653:UFB327674 UOQ327653:UOX327674 UYM327653:UYT327674 VII327653:VIP327674 VSE327653:VSL327674 WCA327653:WCH327674 WLW327653:WMD327674 WVS327653:WVZ327674 K393189:R393210 JG393189:JN393210 TC393189:TJ393210 ACY393189:ADF393210 AMU393189:ANB393210 AWQ393189:AWX393210 BGM393189:BGT393210 BQI393189:BQP393210 CAE393189:CAL393210 CKA393189:CKH393210 CTW393189:CUD393210 DDS393189:DDZ393210 DNO393189:DNV393210 DXK393189:DXR393210 EHG393189:EHN393210 ERC393189:ERJ393210 FAY393189:FBF393210 FKU393189:FLB393210 FUQ393189:FUX393210 GEM393189:GET393210 GOI393189:GOP393210 GYE393189:GYL393210 HIA393189:HIH393210 HRW393189:HSD393210 IBS393189:IBZ393210 ILO393189:ILV393210 IVK393189:IVR393210 JFG393189:JFN393210 JPC393189:JPJ393210 JYY393189:JZF393210 KIU393189:KJB393210 KSQ393189:KSX393210 LCM393189:LCT393210 LMI393189:LMP393210 LWE393189:LWL393210 MGA393189:MGH393210 MPW393189:MQD393210 MZS393189:MZZ393210 NJO393189:NJV393210 NTK393189:NTR393210 ODG393189:ODN393210 ONC393189:ONJ393210 OWY393189:OXF393210 PGU393189:PHB393210 PQQ393189:PQX393210 QAM393189:QAT393210 QKI393189:QKP393210 QUE393189:QUL393210 REA393189:REH393210 RNW393189:ROD393210 RXS393189:RXZ393210 SHO393189:SHV393210 SRK393189:SRR393210 TBG393189:TBN393210 TLC393189:TLJ393210 TUY393189:TVF393210 UEU393189:UFB393210 UOQ393189:UOX393210 UYM393189:UYT393210 VII393189:VIP393210 VSE393189:VSL393210 WCA393189:WCH393210 WLW393189:WMD393210 WVS393189:WVZ393210 K458725:R458746 JG458725:JN458746 TC458725:TJ458746 ACY458725:ADF458746 AMU458725:ANB458746 AWQ458725:AWX458746 BGM458725:BGT458746 BQI458725:BQP458746 CAE458725:CAL458746 CKA458725:CKH458746 CTW458725:CUD458746 DDS458725:DDZ458746 DNO458725:DNV458746 DXK458725:DXR458746 EHG458725:EHN458746 ERC458725:ERJ458746 FAY458725:FBF458746 FKU458725:FLB458746 FUQ458725:FUX458746 GEM458725:GET458746 GOI458725:GOP458746 GYE458725:GYL458746 HIA458725:HIH458746 HRW458725:HSD458746 IBS458725:IBZ458746 ILO458725:ILV458746 IVK458725:IVR458746 JFG458725:JFN458746 JPC458725:JPJ458746 JYY458725:JZF458746 KIU458725:KJB458746 KSQ458725:KSX458746 LCM458725:LCT458746 LMI458725:LMP458746 LWE458725:LWL458746 MGA458725:MGH458746 MPW458725:MQD458746 MZS458725:MZZ458746 NJO458725:NJV458746 NTK458725:NTR458746 ODG458725:ODN458746 ONC458725:ONJ458746 OWY458725:OXF458746 PGU458725:PHB458746 PQQ458725:PQX458746 QAM458725:QAT458746 QKI458725:QKP458746 QUE458725:QUL458746 REA458725:REH458746 RNW458725:ROD458746 RXS458725:RXZ458746 SHO458725:SHV458746 SRK458725:SRR458746 TBG458725:TBN458746 TLC458725:TLJ458746 TUY458725:TVF458746 UEU458725:UFB458746 UOQ458725:UOX458746 UYM458725:UYT458746 VII458725:VIP458746 VSE458725:VSL458746 WCA458725:WCH458746 WLW458725:WMD458746 WVS458725:WVZ458746 K524261:R524282 JG524261:JN524282 TC524261:TJ524282 ACY524261:ADF524282 AMU524261:ANB524282 AWQ524261:AWX524282 BGM524261:BGT524282 BQI524261:BQP524282 CAE524261:CAL524282 CKA524261:CKH524282 CTW524261:CUD524282 DDS524261:DDZ524282 DNO524261:DNV524282 DXK524261:DXR524282 EHG524261:EHN524282 ERC524261:ERJ524282 FAY524261:FBF524282 FKU524261:FLB524282 FUQ524261:FUX524282 GEM524261:GET524282 GOI524261:GOP524282 GYE524261:GYL524282 HIA524261:HIH524282 HRW524261:HSD524282 IBS524261:IBZ524282 ILO524261:ILV524282 IVK524261:IVR524282 JFG524261:JFN524282 JPC524261:JPJ524282 JYY524261:JZF524282 KIU524261:KJB524282 KSQ524261:KSX524282 LCM524261:LCT524282 LMI524261:LMP524282 LWE524261:LWL524282 MGA524261:MGH524282 MPW524261:MQD524282 MZS524261:MZZ524282 NJO524261:NJV524282 NTK524261:NTR524282 ODG524261:ODN524282 ONC524261:ONJ524282 OWY524261:OXF524282 PGU524261:PHB524282 PQQ524261:PQX524282 QAM524261:QAT524282 QKI524261:QKP524282 QUE524261:QUL524282 REA524261:REH524282 RNW524261:ROD524282 RXS524261:RXZ524282 SHO524261:SHV524282 SRK524261:SRR524282 TBG524261:TBN524282 TLC524261:TLJ524282 TUY524261:TVF524282 UEU524261:UFB524282 UOQ524261:UOX524282 UYM524261:UYT524282 VII524261:VIP524282 VSE524261:VSL524282 WCA524261:WCH524282 WLW524261:WMD524282 WVS524261:WVZ524282 K589797:R589818 JG589797:JN589818 TC589797:TJ589818 ACY589797:ADF589818 AMU589797:ANB589818 AWQ589797:AWX589818 BGM589797:BGT589818 BQI589797:BQP589818 CAE589797:CAL589818 CKA589797:CKH589818 CTW589797:CUD589818 DDS589797:DDZ589818 DNO589797:DNV589818 DXK589797:DXR589818 EHG589797:EHN589818 ERC589797:ERJ589818 FAY589797:FBF589818 FKU589797:FLB589818 FUQ589797:FUX589818 GEM589797:GET589818 GOI589797:GOP589818 GYE589797:GYL589818 HIA589797:HIH589818 HRW589797:HSD589818 IBS589797:IBZ589818 ILO589797:ILV589818 IVK589797:IVR589818 JFG589797:JFN589818 JPC589797:JPJ589818 JYY589797:JZF589818 KIU589797:KJB589818 KSQ589797:KSX589818 LCM589797:LCT589818 LMI589797:LMP589818 LWE589797:LWL589818 MGA589797:MGH589818 MPW589797:MQD589818 MZS589797:MZZ589818 NJO589797:NJV589818 NTK589797:NTR589818 ODG589797:ODN589818 ONC589797:ONJ589818 OWY589797:OXF589818 PGU589797:PHB589818 PQQ589797:PQX589818 QAM589797:QAT589818 QKI589797:QKP589818 QUE589797:QUL589818 REA589797:REH589818 RNW589797:ROD589818 RXS589797:RXZ589818 SHO589797:SHV589818 SRK589797:SRR589818 TBG589797:TBN589818 TLC589797:TLJ589818 TUY589797:TVF589818 UEU589797:UFB589818 UOQ589797:UOX589818 UYM589797:UYT589818 VII589797:VIP589818 VSE589797:VSL589818 WCA589797:WCH589818 WLW589797:WMD589818 WVS589797:WVZ589818 K655333:R655354 JG655333:JN655354 TC655333:TJ655354 ACY655333:ADF655354 AMU655333:ANB655354 AWQ655333:AWX655354 BGM655333:BGT655354 BQI655333:BQP655354 CAE655333:CAL655354 CKA655333:CKH655354 CTW655333:CUD655354 DDS655333:DDZ655354 DNO655333:DNV655354 DXK655333:DXR655354 EHG655333:EHN655354 ERC655333:ERJ655354 FAY655333:FBF655354 FKU655333:FLB655354 FUQ655333:FUX655354 GEM655333:GET655354 GOI655333:GOP655354 GYE655333:GYL655354 HIA655333:HIH655354 HRW655333:HSD655354 IBS655333:IBZ655354 ILO655333:ILV655354 IVK655333:IVR655354 JFG655333:JFN655354 JPC655333:JPJ655354 JYY655333:JZF655354 KIU655333:KJB655354 KSQ655333:KSX655354 LCM655333:LCT655354 LMI655333:LMP655354 LWE655333:LWL655354 MGA655333:MGH655354 MPW655333:MQD655354 MZS655333:MZZ655354 NJO655333:NJV655354 NTK655333:NTR655354 ODG655333:ODN655354 ONC655333:ONJ655354 OWY655333:OXF655354 PGU655333:PHB655354 PQQ655333:PQX655354 QAM655333:QAT655354 QKI655333:QKP655354 QUE655333:QUL655354 REA655333:REH655354 RNW655333:ROD655354 RXS655333:RXZ655354 SHO655333:SHV655354 SRK655333:SRR655354 TBG655333:TBN655354 TLC655333:TLJ655354 TUY655333:TVF655354 UEU655333:UFB655354 UOQ655333:UOX655354 UYM655333:UYT655354 VII655333:VIP655354 VSE655333:VSL655354 WCA655333:WCH655354 WLW655333:WMD655354 WVS655333:WVZ655354 K720869:R720890 JG720869:JN720890 TC720869:TJ720890 ACY720869:ADF720890 AMU720869:ANB720890 AWQ720869:AWX720890 BGM720869:BGT720890 BQI720869:BQP720890 CAE720869:CAL720890 CKA720869:CKH720890 CTW720869:CUD720890 DDS720869:DDZ720890 DNO720869:DNV720890 DXK720869:DXR720890 EHG720869:EHN720890 ERC720869:ERJ720890 FAY720869:FBF720890 FKU720869:FLB720890 FUQ720869:FUX720890 GEM720869:GET720890 GOI720869:GOP720890 GYE720869:GYL720890 HIA720869:HIH720890 HRW720869:HSD720890 IBS720869:IBZ720890 ILO720869:ILV720890 IVK720869:IVR720890 JFG720869:JFN720890 JPC720869:JPJ720890 JYY720869:JZF720890 KIU720869:KJB720890 KSQ720869:KSX720890 LCM720869:LCT720890 LMI720869:LMP720890 LWE720869:LWL720890 MGA720869:MGH720890 MPW720869:MQD720890 MZS720869:MZZ720890 NJO720869:NJV720890 NTK720869:NTR720890 ODG720869:ODN720890 ONC720869:ONJ720890 OWY720869:OXF720890 PGU720869:PHB720890 PQQ720869:PQX720890 QAM720869:QAT720890 QKI720869:QKP720890 QUE720869:QUL720890 REA720869:REH720890 RNW720869:ROD720890 RXS720869:RXZ720890 SHO720869:SHV720890 SRK720869:SRR720890 TBG720869:TBN720890 TLC720869:TLJ720890 TUY720869:TVF720890 UEU720869:UFB720890 UOQ720869:UOX720890 UYM720869:UYT720890 VII720869:VIP720890 VSE720869:VSL720890 WCA720869:WCH720890 WLW720869:WMD720890 WVS720869:WVZ720890 K786405:R786426 JG786405:JN786426 TC786405:TJ786426 ACY786405:ADF786426 AMU786405:ANB786426 AWQ786405:AWX786426 BGM786405:BGT786426 BQI786405:BQP786426 CAE786405:CAL786426 CKA786405:CKH786426 CTW786405:CUD786426 DDS786405:DDZ786426 DNO786405:DNV786426 DXK786405:DXR786426 EHG786405:EHN786426 ERC786405:ERJ786426 FAY786405:FBF786426 FKU786405:FLB786426 FUQ786405:FUX786426 GEM786405:GET786426 GOI786405:GOP786426 GYE786405:GYL786426 HIA786405:HIH786426 HRW786405:HSD786426 IBS786405:IBZ786426 ILO786405:ILV786426 IVK786405:IVR786426 JFG786405:JFN786426 JPC786405:JPJ786426 JYY786405:JZF786426 KIU786405:KJB786426 KSQ786405:KSX786426 LCM786405:LCT786426 LMI786405:LMP786426 LWE786405:LWL786426 MGA786405:MGH786426 MPW786405:MQD786426 MZS786405:MZZ786426 NJO786405:NJV786426 NTK786405:NTR786426 ODG786405:ODN786426 ONC786405:ONJ786426 OWY786405:OXF786426 PGU786405:PHB786426 PQQ786405:PQX786426 QAM786405:QAT786426 QKI786405:QKP786426 QUE786405:QUL786426 REA786405:REH786426 RNW786405:ROD786426 RXS786405:RXZ786426 SHO786405:SHV786426 SRK786405:SRR786426 TBG786405:TBN786426 TLC786405:TLJ786426 TUY786405:TVF786426 UEU786405:UFB786426 UOQ786405:UOX786426 UYM786405:UYT786426 VII786405:VIP786426 VSE786405:VSL786426 WCA786405:WCH786426 WLW786405:WMD786426 WVS786405:WVZ786426 K851941:R851962 JG851941:JN851962 TC851941:TJ851962 ACY851941:ADF851962 AMU851941:ANB851962 AWQ851941:AWX851962 BGM851941:BGT851962 BQI851941:BQP851962 CAE851941:CAL851962 CKA851941:CKH851962 CTW851941:CUD851962 DDS851941:DDZ851962 DNO851941:DNV851962 DXK851941:DXR851962 EHG851941:EHN851962 ERC851941:ERJ851962 FAY851941:FBF851962 FKU851941:FLB851962 FUQ851941:FUX851962 GEM851941:GET851962 GOI851941:GOP851962 GYE851941:GYL851962 HIA851941:HIH851962 HRW851941:HSD851962 IBS851941:IBZ851962 ILO851941:ILV851962 IVK851941:IVR851962 JFG851941:JFN851962 JPC851941:JPJ851962 JYY851941:JZF851962 KIU851941:KJB851962 KSQ851941:KSX851962 LCM851941:LCT851962 LMI851941:LMP851962 LWE851941:LWL851962 MGA851941:MGH851962 MPW851941:MQD851962 MZS851941:MZZ851962 NJO851941:NJV851962 NTK851941:NTR851962 ODG851941:ODN851962 ONC851941:ONJ851962 OWY851941:OXF851962 PGU851941:PHB851962 PQQ851941:PQX851962 QAM851941:QAT851962 QKI851941:QKP851962 QUE851941:QUL851962 REA851941:REH851962 RNW851941:ROD851962 RXS851941:RXZ851962 SHO851941:SHV851962 SRK851941:SRR851962 TBG851941:TBN851962 TLC851941:TLJ851962 TUY851941:TVF851962 UEU851941:UFB851962 UOQ851941:UOX851962 UYM851941:UYT851962 VII851941:VIP851962 VSE851941:VSL851962 WCA851941:WCH851962 WLW851941:WMD851962 WVS851941:WVZ851962 K917477:R917498 JG917477:JN917498 TC917477:TJ917498 ACY917477:ADF917498 AMU917477:ANB917498 AWQ917477:AWX917498 BGM917477:BGT917498 BQI917477:BQP917498 CAE917477:CAL917498 CKA917477:CKH917498 CTW917477:CUD917498 DDS917477:DDZ917498 DNO917477:DNV917498 DXK917477:DXR917498 EHG917477:EHN917498 ERC917477:ERJ917498 FAY917477:FBF917498 FKU917477:FLB917498 FUQ917477:FUX917498 GEM917477:GET917498 GOI917477:GOP917498 GYE917477:GYL917498 HIA917477:HIH917498 HRW917477:HSD917498 IBS917477:IBZ917498 ILO917477:ILV917498 IVK917477:IVR917498 JFG917477:JFN917498 JPC917477:JPJ917498 JYY917477:JZF917498 KIU917477:KJB917498 KSQ917477:KSX917498 LCM917477:LCT917498 LMI917477:LMP917498 LWE917477:LWL917498 MGA917477:MGH917498 MPW917477:MQD917498 MZS917477:MZZ917498 NJO917477:NJV917498 NTK917477:NTR917498 ODG917477:ODN917498 ONC917477:ONJ917498 OWY917477:OXF917498 PGU917477:PHB917498 PQQ917477:PQX917498 QAM917477:QAT917498 QKI917477:QKP917498 QUE917477:QUL917498 REA917477:REH917498 RNW917477:ROD917498 RXS917477:RXZ917498 SHO917477:SHV917498 SRK917477:SRR917498 TBG917477:TBN917498 TLC917477:TLJ917498 TUY917477:TVF917498 UEU917477:UFB917498 UOQ917477:UOX917498 UYM917477:UYT917498 VII917477:VIP917498 VSE917477:VSL917498 WCA917477:WCH917498 WLW917477:WMD917498 WVS917477:WVZ917498 K983013:R983034 JG983013:JN983034 TC983013:TJ983034 ACY983013:ADF983034 AMU983013:ANB983034 AWQ983013:AWX983034 BGM983013:BGT983034 BQI983013:BQP983034 CAE983013:CAL983034 CKA983013:CKH983034 CTW983013:CUD983034 DDS983013:DDZ983034 DNO983013:DNV983034 DXK983013:DXR983034 EHG983013:EHN983034 ERC983013:ERJ983034 FAY983013:FBF983034 FKU983013:FLB983034 FUQ983013:FUX983034 GEM983013:GET983034 GOI983013:GOP983034 GYE983013:GYL983034 HIA983013:HIH983034 HRW983013:HSD983034 IBS983013:IBZ983034 ILO983013:ILV983034 IVK983013:IVR983034 JFG983013:JFN983034 JPC983013:JPJ983034 JYY983013:JZF983034 KIU983013:KJB983034 KSQ983013:KSX983034 LCM983013:LCT983034 LMI983013:LMP983034 LWE983013:LWL983034 MGA983013:MGH983034 MPW983013:MQD983034 MZS983013:MZZ983034 NJO983013:NJV983034 NTK983013:NTR983034 ODG983013:ODN983034 ONC983013:ONJ983034 OWY983013:OXF983034 PGU983013:PHB983034 PQQ983013:PQX983034 QAM983013:QAT983034 QKI983013:QKP983034 QUE983013:QUL983034 REA983013:REH983034 RNW983013:ROD983034 RXS983013:RXZ983034 SHO983013:SHV983034 SRK983013:SRR983034 TBG983013:TBN983034 TLC983013:TLJ983034 TUY983013:TVF983034 UEU983013:UFB983034 UOQ983013:UOX983034 UYM983013:UYT983034 VII983013:VIP983034 VSE983013:VSL983034 WCA983013:WCH983034 WLW983013:WMD983034 WVS983013:WVZ983034 WVN983009:WVT983009 F65505:L65505 JB65505:JH65505 SX65505:TD65505 ACT65505:ACZ65505 AMP65505:AMV65505 AWL65505:AWR65505 BGH65505:BGN65505 BQD65505:BQJ65505 BZZ65505:CAF65505 CJV65505:CKB65505 CTR65505:CTX65505 DDN65505:DDT65505 DNJ65505:DNP65505 DXF65505:DXL65505 EHB65505:EHH65505 EQX65505:ERD65505 FAT65505:FAZ65505 FKP65505:FKV65505 FUL65505:FUR65505 GEH65505:GEN65505 GOD65505:GOJ65505 GXZ65505:GYF65505 HHV65505:HIB65505 HRR65505:HRX65505 IBN65505:IBT65505 ILJ65505:ILP65505 IVF65505:IVL65505 JFB65505:JFH65505 JOX65505:JPD65505 JYT65505:JYZ65505 KIP65505:KIV65505 KSL65505:KSR65505 LCH65505:LCN65505 LMD65505:LMJ65505 LVZ65505:LWF65505 MFV65505:MGB65505 MPR65505:MPX65505 MZN65505:MZT65505 NJJ65505:NJP65505 NTF65505:NTL65505 ODB65505:ODH65505 OMX65505:OND65505 OWT65505:OWZ65505 PGP65505:PGV65505 PQL65505:PQR65505 QAH65505:QAN65505 QKD65505:QKJ65505 QTZ65505:QUF65505 RDV65505:REB65505 RNR65505:RNX65505 RXN65505:RXT65505 SHJ65505:SHP65505 SRF65505:SRL65505 TBB65505:TBH65505 TKX65505:TLD65505 TUT65505:TUZ65505 UEP65505:UEV65505 UOL65505:UOR65505 UYH65505:UYN65505 VID65505:VIJ65505 VRZ65505:VSF65505 WBV65505:WCB65505 WLR65505:WLX65505 WVN65505:WVT65505 F131041:L131041 JB131041:JH131041 SX131041:TD131041 ACT131041:ACZ131041 AMP131041:AMV131041 AWL131041:AWR131041 BGH131041:BGN131041 BQD131041:BQJ131041 BZZ131041:CAF131041 CJV131041:CKB131041 CTR131041:CTX131041 DDN131041:DDT131041 DNJ131041:DNP131041 DXF131041:DXL131041 EHB131041:EHH131041 EQX131041:ERD131041 FAT131041:FAZ131041 FKP131041:FKV131041 FUL131041:FUR131041 GEH131041:GEN131041 GOD131041:GOJ131041 GXZ131041:GYF131041 HHV131041:HIB131041 HRR131041:HRX131041 IBN131041:IBT131041 ILJ131041:ILP131041 IVF131041:IVL131041 JFB131041:JFH131041 JOX131041:JPD131041 JYT131041:JYZ131041 KIP131041:KIV131041 KSL131041:KSR131041 LCH131041:LCN131041 LMD131041:LMJ131041 LVZ131041:LWF131041 MFV131041:MGB131041 MPR131041:MPX131041 MZN131041:MZT131041 NJJ131041:NJP131041 NTF131041:NTL131041 ODB131041:ODH131041 OMX131041:OND131041 OWT131041:OWZ131041 PGP131041:PGV131041 PQL131041:PQR131041 QAH131041:QAN131041 QKD131041:QKJ131041 QTZ131041:QUF131041 RDV131041:REB131041 RNR131041:RNX131041 RXN131041:RXT131041 SHJ131041:SHP131041 SRF131041:SRL131041 TBB131041:TBH131041 TKX131041:TLD131041 TUT131041:TUZ131041 UEP131041:UEV131041 UOL131041:UOR131041 UYH131041:UYN131041 VID131041:VIJ131041 VRZ131041:VSF131041 WBV131041:WCB131041 WLR131041:WLX131041 WVN131041:WVT131041 F196577:L196577 JB196577:JH196577 SX196577:TD196577 ACT196577:ACZ196577 AMP196577:AMV196577 AWL196577:AWR196577 BGH196577:BGN196577 BQD196577:BQJ196577 BZZ196577:CAF196577 CJV196577:CKB196577 CTR196577:CTX196577 DDN196577:DDT196577 DNJ196577:DNP196577 DXF196577:DXL196577 EHB196577:EHH196577 EQX196577:ERD196577 FAT196577:FAZ196577 FKP196577:FKV196577 FUL196577:FUR196577 GEH196577:GEN196577 GOD196577:GOJ196577 GXZ196577:GYF196577 HHV196577:HIB196577 HRR196577:HRX196577 IBN196577:IBT196577 ILJ196577:ILP196577 IVF196577:IVL196577 JFB196577:JFH196577 JOX196577:JPD196577 JYT196577:JYZ196577 KIP196577:KIV196577 KSL196577:KSR196577 LCH196577:LCN196577 LMD196577:LMJ196577 LVZ196577:LWF196577 MFV196577:MGB196577 MPR196577:MPX196577 MZN196577:MZT196577 NJJ196577:NJP196577 NTF196577:NTL196577 ODB196577:ODH196577 OMX196577:OND196577 OWT196577:OWZ196577 PGP196577:PGV196577 PQL196577:PQR196577 QAH196577:QAN196577 QKD196577:QKJ196577 QTZ196577:QUF196577 RDV196577:REB196577 RNR196577:RNX196577 RXN196577:RXT196577 SHJ196577:SHP196577 SRF196577:SRL196577 TBB196577:TBH196577 TKX196577:TLD196577 TUT196577:TUZ196577 UEP196577:UEV196577 UOL196577:UOR196577 UYH196577:UYN196577 VID196577:VIJ196577 VRZ196577:VSF196577 WBV196577:WCB196577 WLR196577:WLX196577 WVN196577:WVT196577 F262113:L262113 JB262113:JH262113 SX262113:TD262113 ACT262113:ACZ262113 AMP262113:AMV262113 AWL262113:AWR262113 BGH262113:BGN262113 BQD262113:BQJ262113 BZZ262113:CAF262113 CJV262113:CKB262113 CTR262113:CTX262113 DDN262113:DDT262113 DNJ262113:DNP262113 DXF262113:DXL262113 EHB262113:EHH262113 EQX262113:ERD262113 FAT262113:FAZ262113 FKP262113:FKV262113 FUL262113:FUR262113 GEH262113:GEN262113 GOD262113:GOJ262113 GXZ262113:GYF262113 HHV262113:HIB262113 HRR262113:HRX262113 IBN262113:IBT262113 ILJ262113:ILP262113 IVF262113:IVL262113 JFB262113:JFH262113 JOX262113:JPD262113 JYT262113:JYZ262113 KIP262113:KIV262113 KSL262113:KSR262113 LCH262113:LCN262113 LMD262113:LMJ262113 LVZ262113:LWF262113 MFV262113:MGB262113 MPR262113:MPX262113 MZN262113:MZT262113 NJJ262113:NJP262113 NTF262113:NTL262113 ODB262113:ODH262113 OMX262113:OND262113 OWT262113:OWZ262113 PGP262113:PGV262113 PQL262113:PQR262113 QAH262113:QAN262113 QKD262113:QKJ262113 QTZ262113:QUF262113 RDV262113:REB262113 RNR262113:RNX262113 RXN262113:RXT262113 SHJ262113:SHP262113 SRF262113:SRL262113 TBB262113:TBH262113 TKX262113:TLD262113 TUT262113:TUZ262113 UEP262113:UEV262113 UOL262113:UOR262113 UYH262113:UYN262113 VID262113:VIJ262113 VRZ262113:VSF262113 WBV262113:WCB262113 WLR262113:WLX262113 WVN262113:WVT262113 F327649:L327649 JB327649:JH327649 SX327649:TD327649 ACT327649:ACZ327649 AMP327649:AMV327649 AWL327649:AWR327649 BGH327649:BGN327649 BQD327649:BQJ327649 BZZ327649:CAF327649 CJV327649:CKB327649 CTR327649:CTX327649 DDN327649:DDT327649 DNJ327649:DNP327649 DXF327649:DXL327649 EHB327649:EHH327649 EQX327649:ERD327649 FAT327649:FAZ327649 FKP327649:FKV327649 FUL327649:FUR327649 GEH327649:GEN327649 GOD327649:GOJ327649 GXZ327649:GYF327649 HHV327649:HIB327649 HRR327649:HRX327649 IBN327649:IBT327649 ILJ327649:ILP327649 IVF327649:IVL327649 JFB327649:JFH327649 JOX327649:JPD327649 JYT327649:JYZ327649 KIP327649:KIV327649 KSL327649:KSR327649 LCH327649:LCN327649 LMD327649:LMJ327649 LVZ327649:LWF327649 MFV327649:MGB327649 MPR327649:MPX327649 MZN327649:MZT327649 NJJ327649:NJP327649 NTF327649:NTL327649 ODB327649:ODH327649 OMX327649:OND327649 OWT327649:OWZ327649 PGP327649:PGV327649 PQL327649:PQR327649 QAH327649:QAN327649 QKD327649:QKJ327649 QTZ327649:QUF327649 RDV327649:REB327649 RNR327649:RNX327649 RXN327649:RXT327649 SHJ327649:SHP327649 SRF327649:SRL327649 TBB327649:TBH327649 TKX327649:TLD327649 TUT327649:TUZ327649 UEP327649:UEV327649 UOL327649:UOR327649 UYH327649:UYN327649 VID327649:VIJ327649 VRZ327649:VSF327649 WBV327649:WCB327649 WLR327649:WLX327649 WVN327649:WVT327649 F393185:L393185 JB393185:JH393185 SX393185:TD393185 ACT393185:ACZ393185 AMP393185:AMV393185 AWL393185:AWR393185 BGH393185:BGN393185 BQD393185:BQJ393185 BZZ393185:CAF393185 CJV393185:CKB393185 CTR393185:CTX393185 DDN393185:DDT393185 DNJ393185:DNP393185 DXF393185:DXL393185 EHB393185:EHH393185 EQX393185:ERD393185 FAT393185:FAZ393185 FKP393185:FKV393185 FUL393185:FUR393185 GEH393185:GEN393185 GOD393185:GOJ393185 GXZ393185:GYF393185 HHV393185:HIB393185 HRR393185:HRX393185 IBN393185:IBT393185 ILJ393185:ILP393185 IVF393185:IVL393185 JFB393185:JFH393185 JOX393185:JPD393185 JYT393185:JYZ393185 KIP393185:KIV393185 KSL393185:KSR393185 LCH393185:LCN393185 LMD393185:LMJ393185 LVZ393185:LWF393185 MFV393185:MGB393185 MPR393185:MPX393185 MZN393185:MZT393185 NJJ393185:NJP393185 NTF393185:NTL393185 ODB393185:ODH393185 OMX393185:OND393185 OWT393185:OWZ393185 PGP393185:PGV393185 PQL393185:PQR393185 QAH393185:QAN393185 QKD393185:QKJ393185 QTZ393185:QUF393185 RDV393185:REB393185 RNR393185:RNX393185 RXN393185:RXT393185 SHJ393185:SHP393185 SRF393185:SRL393185 TBB393185:TBH393185 TKX393185:TLD393185 TUT393185:TUZ393185 UEP393185:UEV393185 UOL393185:UOR393185 UYH393185:UYN393185 VID393185:VIJ393185 VRZ393185:VSF393185 WBV393185:WCB393185 WLR393185:WLX393185 WVN393185:WVT393185 F458721:L458721 JB458721:JH458721 SX458721:TD458721 ACT458721:ACZ458721 AMP458721:AMV458721 AWL458721:AWR458721 BGH458721:BGN458721 BQD458721:BQJ458721 BZZ458721:CAF458721 CJV458721:CKB458721 CTR458721:CTX458721 DDN458721:DDT458721 DNJ458721:DNP458721 DXF458721:DXL458721 EHB458721:EHH458721 EQX458721:ERD458721 FAT458721:FAZ458721 FKP458721:FKV458721 FUL458721:FUR458721 GEH458721:GEN458721 GOD458721:GOJ458721 GXZ458721:GYF458721 HHV458721:HIB458721 HRR458721:HRX458721 IBN458721:IBT458721 ILJ458721:ILP458721 IVF458721:IVL458721 JFB458721:JFH458721 JOX458721:JPD458721 JYT458721:JYZ458721 KIP458721:KIV458721 KSL458721:KSR458721 LCH458721:LCN458721 LMD458721:LMJ458721 LVZ458721:LWF458721 MFV458721:MGB458721 MPR458721:MPX458721 MZN458721:MZT458721 NJJ458721:NJP458721 NTF458721:NTL458721 ODB458721:ODH458721 OMX458721:OND458721 OWT458721:OWZ458721 PGP458721:PGV458721 PQL458721:PQR458721 QAH458721:QAN458721 QKD458721:QKJ458721 QTZ458721:QUF458721 RDV458721:REB458721 RNR458721:RNX458721 RXN458721:RXT458721 SHJ458721:SHP458721 SRF458721:SRL458721 TBB458721:TBH458721 TKX458721:TLD458721 TUT458721:TUZ458721 UEP458721:UEV458721 UOL458721:UOR458721 UYH458721:UYN458721 VID458721:VIJ458721 VRZ458721:VSF458721 WBV458721:WCB458721 WLR458721:WLX458721 WVN458721:WVT458721 F524257:L524257 JB524257:JH524257 SX524257:TD524257 ACT524257:ACZ524257 AMP524257:AMV524257 AWL524257:AWR524257 BGH524257:BGN524257 BQD524257:BQJ524257 BZZ524257:CAF524257 CJV524257:CKB524257 CTR524257:CTX524257 DDN524257:DDT524257 DNJ524257:DNP524257 DXF524257:DXL524257 EHB524257:EHH524257 EQX524257:ERD524257 FAT524257:FAZ524257 FKP524257:FKV524257 FUL524257:FUR524257 GEH524257:GEN524257 GOD524257:GOJ524257 GXZ524257:GYF524257 HHV524257:HIB524257 HRR524257:HRX524257 IBN524257:IBT524257 ILJ524257:ILP524257 IVF524257:IVL524257 JFB524257:JFH524257 JOX524257:JPD524257 JYT524257:JYZ524257 KIP524257:KIV524257 KSL524257:KSR524257 LCH524257:LCN524257 LMD524257:LMJ524257 LVZ524257:LWF524257 MFV524257:MGB524257 MPR524257:MPX524257 MZN524257:MZT524257 NJJ524257:NJP524257 NTF524257:NTL524257 ODB524257:ODH524257 OMX524257:OND524257 OWT524257:OWZ524257 PGP524257:PGV524257 PQL524257:PQR524257 QAH524257:QAN524257 QKD524257:QKJ524257 QTZ524257:QUF524257 RDV524257:REB524257 RNR524257:RNX524257 RXN524257:RXT524257 SHJ524257:SHP524257 SRF524257:SRL524257 TBB524257:TBH524257 TKX524257:TLD524257 TUT524257:TUZ524257 UEP524257:UEV524257 UOL524257:UOR524257 UYH524257:UYN524257 VID524257:VIJ524257 VRZ524257:VSF524257 WBV524257:WCB524257 WLR524257:WLX524257 WVN524257:WVT524257 F589793:L589793 JB589793:JH589793 SX589793:TD589793 ACT589793:ACZ589793 AMP589793:AMV589793 AWL589793:AWR589793 BGH589793:BGN589793 BQD589793:BQJ589793 BZZ589793:CAF589793 CJV589793:CKB589793 CTR589793:CTX589793 DDN589793:DDT589793 DNJ589793:DNP589793 DXF589793:DXL589793 EHB589793:EHH589793 EQX589793:ERD589793 FAT589793:FAZ589793 FKP589793:FKV589793 FUL589793:FUR589793 GEH589793:GEN589793 GOD589793:GOJ589793 GXZ589793:GYF589793 HHV589793:HIB589793 HRR589793:HRX589793 IBN589793:IBT589793 ILJ589793:ILP589793 IVF589793:IVL589793 JFB589793:JFH589793 JOX589793:JPD589793 JYT589793:JYZ589793 KIP589793:KIV589793 KSL589793:KSR589793 LCH589793:LCN589793 LMD589793:LMJ589793 LVZ589793:LWF589793 MFV589793:MGB589793 MPR589793:MPX589793 MZN589793:MZT589793 NJJ589793:NJP589793 NTF589793:NTL589793 ODB589793:ODH589793 OMX589793:OND589793 OWT589793:OWZ589793 PGP589793:PGV589793 PQL589793:PQR589793 QAH589793:QAN589793 QKD589793:QKJ589793 QTZ589793:QUF589793 RDV589793:REB589793 RNR589793:RNX589793 RXN589793:RXT589793 SHJ589793:SHP589793 SRF589793:SRL589793 TBB589793:TBH589793 TKX589793:TLD589793 TUT589793:TUZ589793 UEP589793:UEV589793 UOL589793:UOR589793 UYH589793:UYN589793 VID589793:VIJ589793 VRZ589793:VSF589793 WBV589793:WCB589793 WLR589793:WLX589793 WVN589793:WVT589793 F655329:L655329 JB655329:JH655329 SX655329:TD655329 ACT655329:ACZ655329 AMP655329:AMV655329 AWL655329:AWR655329 BGH655329:BGN655329 BQD655329:BQJ655329 BZZ655329:CAF655329 CJV655329:CKB655329 CTR655329:CTX655329 DDN655329:DDT655329 DNJ655329:DNP655329 DXF655329:DXL655329 EHB655329:EHH655329 EQX655329:ERD655329 FAT655329:FAZ655329 FKP655329:FKV655329 FUL655329:FUR655329 GEH655329:GEN655329 GOD655329:GOJ655329 GXZ655329:GYF655329 HHV655329:HIB655329 HRR655329:HRX655329 IBN655329:IBT655329 ILJ655329:ILP655329 IVF655329:IVL655329 JFB655329:JFH655329 JOX655329:JPD655329 JYT655329:JYZ655329 KIP655329:KIV655329 KSL655329:KSR655329 LCH655329:LCN655329 LMD655329:LMJ655329 LVZ655329:LWF655329 MFV655329:MGB655329 MPR655329:MPX655329 MZN655329:MZT655329 NJJ655329:NJP655329 NTF655329:NTL655329 ODB655329:ODH655329 OMX655329:OND655329 OWT655329:OWZ655329 PGP655329:PGV655329 PQL655329:PQR655329 QAH655329:QAN655329 QKD655329:QKJ655329 QTZ655329:QUF655329 RDV655329:REB655329 RNR655329:RNX655329 RXN655329:RXT655329 SHJ655329:SHP655329 SRF655329:SRL655329 TBB655329:TBH655329 TKX655329:TLD655329 TUT655329:TUZ655329 UEP655329:UEV655329 UOL655329:UOR655329 UYH655329:UYN655329 VID655329:VIJ655329 VRZ655329:VSF655329 WBV655329:WCB655329 WLR655329:WLX655329 WVN655329:WVT655329 F720865:L720865 JB720865:JH720865 SX720865:TD720865 ACT720865:ACZ720865 AMP720865:AMV720865 AWL720865:AWR720865 BGH720865:BGN720865 BQD720865:BQJ720865 BZZ720865:CAF720865 CJV720865:CKB720865 CTR720865:CTX720865 DDN720865:DDT720865 DNJ720865:DNP720865 DXF720865:DXL720865 EHB720865:EHH720865 EQX720865:ERD720865 FAT720865:FAZ720865 FKP720865:FKV720865 FUL720865:FUR720865 GEH720865:GEN720865 GOD720865:GOJ720865 GXZ720865:GYF720865 HHV720865:HIB720865 HRR720865:HRX720865 IBN720865:IBT720865 ILJ720865:ILP720865 IVF720865:IVL720865 JFB720865:JFH720865 JOX720865:JPD720865 JYT720865:JYZ720865 KIP720865:KIV720865 KSL720865:KSR720865 LCH720865:LCN720865 LMD720865:LMJ720865 LVZ720865:LWF720865 MFV720865:MGB720865 MPR720865:MPX720865 MZN720865:MZT720865 NJJ720865:NJP720865 NTF720865:NTL720865 ODB720865:ODH720865 OMX720865:OND720865 OWT720865:OWZ720865 PGP720865:PGV720865 PQL720865:PQR720865 QAH720865:QAN720865 QKD720865:QKJ720865 QTZ720865:QUF720865 RDV720865:REB720865 RNR720865:RNX720865 RXN720865:RXT720865 SHJ720865:SHP720865 SRF720865:SRL720865 TBB720865:TBH720865 TKX720865:TLD720865 TUT720865:TUZ720865 UEP720865:UEV720865 UOL720865:UOR720865 UYH720865:UYN720865 VID720865:VIJ720865 VRZ720865:VSF720865 WBV720865:WCB720865 WLR720865:WLX720865 WVN720865:WVT720865 F786401:L786401 JB786401:JH786401 SX786401:TD786401 ACT786401:ACZ786401 AMP786401:AMV786401 AWL786401:AWR786401 BGH786401:BGN786401 BQD786401:BQJ786401 BZZ786401:CAF786401 CJV786401:CKB786401 CTR786401:CTX786401 DDN786401:DDT786401 DNJ786401:DNP786401 DXF786401:DXL786401 EHB786401:EHH786401 EQX786401:ERD786401 FAT786401:FAZ786401 FKP786401:FKV786401 FUL786401:FUR786401 GEH786401:GEN786401 GOD786401:GOJ786401 GXZ786401:GYF786401 HHV786401:HIB786401 HRR786401:HRX786401 IBN786401:IBT786401 ILJ786401:ILP786401 IVF786401:IVL786401 JFB786401:JFH786401 JOX786401:JPD786401 JYT786401:JYZ786401 KIP786401:KIV786401 KSL786401:KSR786401 LCH786401:LCN786401 LMD786401:LMJ786401 LVZ786401:LWF786401 MFV786401:MGB786401 MPR786401:MPX786401 MZN786401:MZT786401 NJJ786401:NJP786401 NTF786401:NTL786401 ODB786401:ODH786401 OMX786401:OND786401 OWT786401:OWZ786401 PGP786401:PGV786401 PQL786401:PQR786401 QAH786401:QAN786401 QKD786401:QKJ786401 QTZ786401:QUF786401 RDV786401:REB786401 RNR786401:RNX786401 RXN786401:RXT786401 SHJ786401:SHP786401 SRF786401:SRL786401 TBB786401:TBH786401 TKX786401:TLD786401 TUT786401:TUZ786401 UEP786401:UEV786401 UOL786401:UOR786401 UYH786401:UYN786401 VID786401:VIJ786401 VRZ786401:VSF786401 WBV786401:WCB786401 WLR786401:WLX786401 WVN786401:WVT786401 F851937:L851937 JB851937:JH851937 SX851937:TD851937 ACT851937:ACZ851937 AMP851937:AMV851937 AWL851937:AWR851937 BGH851937:BGN851937 BQD851937:BQJ851937 BZZ851937:CAF851937 CJV851937:CKB851937 CTR851937:CTX851937 DDN851937:DDT851937 DNJ851937:DNP851937 DXF851937:DXL851937 EHB851937:EHH851937 EQX851937:ERD851937 FAT851937:FAZ851937 FKP851937:FKV851937 FUL851937:FUR851937 GEH851937:GEN851937 GOD851937:GOJ851937 GXZ851937:GYF851937 HHV851937:HIB851937 HRR851937:HRX851937 IBN851937:IBT851937 ILJ851937:ILP851937 IVF851937:IVL851937 JFB851937:JFH851937 JOX851937:JPD851937 JYT851937:JYZ851937 KIP851937:KIV851937 KSL851937:KSR851937 LCH851937:LCN851937 LMD851937:LMJ851937 LVZ851937:LWF851937 MFV851937:MGB851937 MPR851937:MPX851937 MZN851937:MZT851937 NJJ851937:NJP851937 NTF851937:NTL851937 ODB851937:ODH851937 OMX851937:OND851937 OWT851937:OWZ851937 PGP851937:PGV851937 PQL851937:PQR851937 QAH851937:QAN851937 QKD851937:QKJ851937 QTZ851937:QUF851937 RDV851937:REB851937 RNR851937:RNX851937 RXN851937:RXT851937 SHJ851937:SHP851937 SRF851937:SRL851937 TBB851937:TBH851937 TKX851937:TLD851937 TUT851937:TUZ851937 UEP851937:UEV851937 UOL851937:UOR851937 UYH851937:UYN851937 VID851937:VIJ851937 VRZ851937:VSF851937 WBV851937:WCB851937 WLR851937:WLX851937 WVN851937:WVT851937 F917473:L917473 JB917473:JH917473 SX917473:TD917473 ACT917473:ACZ917473 AMP917473:AMV917473 AWL917473:AWR917473 BGH917473:BGN917473 BQD917473:BQJ917473 BZZ917473:CAF917473 CJV917473:CKB917473 CTR917473:CTX917473 DDN917473:DDT917473 DNJ917473:DNP917473 DXF917473:DXL917473 EHB917473:EHH917473 EQX917473:ERD917473 FAT917473:FAZ917473 FKP917473:FKV917473 FUL917473:FUR917473 GEH917473:GEN917473 GOD917473:GOJ917473 GXZ917473:GYF917473 HHV917473:HIB917473 HRR917473:HRX917473 IBN917473:IBT917473 ILJ917473:ILP917473 IVF917473:IVL917473 JFB917473:JFH917473 JOX917473:JPD917473 JYT917473:JYZ917473 KIP917473:KIV917473 KSL917473:KSR917473 LCH917473:LCN917473 LMD917473:LMJ917473 LVZ917473:LWF917473 MFV917473:MGB917473 MPR917473:MPX917473 MZN917473:MZT917473 NJJ917473:NJP917473 NTF917473:NTL917473 ODB917473:ODH917473 OMX917473:OND917473 OWT917473:OWZ917473 PGP917473:PGV917473 PQL917473:PQR917473 QAH917473:QAN917473 QKD917473:QKJ917473 QTZ917473:QUF917473 RDV917473:REB917473 RNR917473:RNX917473 RXN917473:RXT917473 SHJ917473:SHP917473 SRF917473:SRL917473 TBB917473:TBH917473 TKX917473:TLD917473 TUT917473:TUZ917473 UEP917473:UEV917473 UOL917473:UOR917473 UYH917473:UYN917473 VID917473:VIJ917473 VRZ917473:VSF917473 WBV917473:WCB917473 WLR917473:WLX917473 WVN917473:WVT917473 F983009:L983009 JB983009:JH983009 SX983009:TD983009 ACT983009:ACZ983009 AMP983009:AMV983009 AWL983009:AWR983009 BGH983009:BGN983009 BQD983009:BQJ983009 BZZ983009:CAF983009 CJV983009:CKB983009 CTR983009:CTX983009 DDN983009:DDT983009 DNJ983009:DNP983009 DXF983009:DXL983009 EHB983009:EHH983009 EQX983009:ERD983009 FAT983009:FAZ983009 FKP983009:FKV983009 FUL983009:FUR983009 GEH983009:GEN983009 GOD983009:GOJ983009 GXZ983009:GYF983009 HHV983009:HIB983009 HRR983009:HRX983009 IBN983009:IBT983009 ILJ983009:ILP983009 IVF983009:IVL983009 JFB983009:JFH983009 JOX983009:JPD983009 JYT983009:JYZ983009 KIP983009:KIV983009 KSL983009:KSR983009 LCH983009:LCN983009 LMD983009:LMJ983009 LVZ983009:LWF983009 MFV983009:MGB983009 MPR983009:MPX983009 MZN983009:MZT983009 NJJ983009:NJP983009 NTF983009:NTL983009 ODB983009:ODH983009 OMX983009:OND983009 OWT983009:OWZ983009 PGP983009:PGV983009 PQL983009:PQR983009 QAH983009:QAN983009 QKD983009:QKJ983009 QTZ983009:QUF983009 RDV983009:REB983009 RNR983009:RNX983009 RXN983009:RXT983009 SHJ983009:SHP983009 SRF983009:SRL983009 TBB983009:TBH983009 TKX983009:TLD983009 TUT983009:TUZ983009 UEP983009:UEV983009 UOL983009:UOR983009 UYH983009:UYN983009 VID983009:VIJ983009 VRZ983009:VSF983009 WBV983009:WCB983009 WLR983009:WLX983009 F14:L14 JB14:JH47 SX14:TD47 ACT14:ACZ47 AMP14:AMV47 AWL14:AWR47 BGH14:BGN47 BQD14:BQJ47 BZZ14:CAF47 CJV14:CKB47 CTR14:CTX47 DDN14:DDT47 DNJ14:DNP47 DXF14:DXL47 EHB14:EHH47 EQX14:ERD47 FAT14:FAZ47 FKP14:FKV47 FUL14:FUR47 GEH14:GEN47 GOD14:GOJ47 GXZ14:GYF47 HHV14:HIB47 HRR14:HRX47 IBN14:IBT47 ILJ14:ILP47 IVF14:IVL47 JFB14:JFH47 JOX14:JPD47 JYT14:JYZ47 KIP14:KIV47 KSL14:KSR47 LCH14:LCN47 LMD14:LMJ47 LVZ14:LWF47 MFV14:MGB47 MPR14:MPX47 MZN14:MZT47 NJJ14:NJP47 NTF14:NTL47 ODB14:ODH47 OMX14:OND47 OWT14:OWZ47 PGP14:PGV47 PQL14:PQR47 QAH14:QAN47 QKD14:QKJ47 QTZ14:QUF47 RDV14:REB47 RNR14:RNX47 RXN14:RXT47 SHJ14:SHP47 SRF14:SRL47 TBB14:TBH47 TKX14:TLD47 TUT14:TUZ47 UEP14:UEV47 UOL14:UOR47 UYH14:UYN47 VID14:VIJ47 VRZ14:VSF47 WBV14:WCB47 WLR14:WLX47 WVN14:WVT47" xr:uid="{3D600898-482B-4E8E-AA94-7F337BAE6D0D}">
      <formula1>1</formula1>
    </dataValidation>
    <dataValidation type="whole" operator="greaterThanOrEqual" allowBlank="1" showInputMessage="1" showErrorMessage="1" sqref="M10:S10 JI10:JO10 TE10:TK10 ADA10:ADG10 AMW10:ANC10 AWS10:AWY10 BGO10:BGU10 BQK10:BQQ10 CAG10:CAM10 CKC10:CKI10 CTY10:CUE10 DDU10:DEA10 DNQ10:DNW10 DXM10:DXS10 EHI10:EHO10 ERE10:ERK10 FBA10:FBG10 FKW10:FLC10 FUS10:FUY10 GEO10:GEU10 GOK10:GOQ10 GYG10:GYM10 HIC10:HII10 HRY10:HSE10 IBU10:ICA10 ILQ10:ILW10 IVM10:IVS10 JFI10:JFO10 JPE10:JPK10 JZA10:JZG10 KIW10:KJC10 KSS10:KSY10 LCO10:LCU10 LMK10:LMQ10 LWG10:LWM10 MGC10:MGI10 MPY10:MQE10 MZU10:NAA10 NJQ10:NJW10 NTM10:NTS10 ODI10:ODO10 ONE10:ONK10 OXA10:OXG10 PGW10:PHC10 PQS10:PQY10 QAO10:QAU10 QKK10:QKQ10 QUG10:QUM10 REC10:REI10 RNY10:ROE10 RXU10:RYA10 SHQ10:SHW10 SRM10:SRS10 TBI10:TBO10 TLE10:TLK10 TVA10:TVG10 UEW10:UFC10 UOS10:UOY10 UYO10:UYU10 VIK10:VIQ10 VSG10:VSM10 WCC10:WCI10 WLY10:WME10 WVU10:WWA10 M65501:S65501 JI65501:JO65501 TE65501:TK65501 ADA65501:ADG65501 AMW65501:ANC65501 AWS65501:AWY65501 BGO65501:BGU65501 BQK65501:BQQ65501 CAG65501:CAM65501 CKC65501:CKI65501 CTY65501:CUE65501 DDU65501:DEA65501 DNQ65501:DNW65501 DXM65501:DXS65501 EHI65501:EHO65501 ERE65501:ERK65501 FBA65501:FBG65501 FKW65501:FLC65501 FUS65501:FUY65501 GEO65501:GEU65501 GOK65501:GOQ65501 GYG65501:GYM65501 HIC65501:HII65501 HRY65501:HSE65501 IBU65501:ICA65501 ILQ65501:ILW65501 IVM65501:IVS65501 JFI65501:JFO65501 JPE65501:JPK65501 JZA65501:JZG65501 KIW65501:KJC65501 KSS65501:KSY65501 LCO65501:LCU65501 LMK65501:LMQ65501 LWG65501:LWM65501 MGC65501:MGI65501 MPY65501:MQE65501 MZU65501:NAA65501 NJQ65501:NJW65501 NTM65501:NTS65501 ODI65501:ODO65501 ONE65501:ONK65501 OXA65501:OXG65501 PGW65501:PHC65501 PQS65501:PQY65501 QAO65501:QAU65501 QKK65501:QKQ65501 QUG65501:QUM65501 REC65501:REI65501 RNY65501:ROE65501 RXU65501:RYA65501 SHQ65501:SHW65501 SRM65501:SRS65501 TBI65501:TBO65501 TLE65501:TLK65501 TVA65501:TVG65501 UEW65501:UFC65501 UOS65501:UOY65501 UYO65501:UYU65501 VIK65501:VIQ65501 VSG65501:VSM65501 WCC65501:WCI65501 WLY65501:WME65501 WVU65501:WWA65501 M131037:S131037 JI131037:JO131037 TE131037:TK131037 ADA131037:ADG131037 AMW131037:ANC131037 AWS131037:AWY131037 BGO131037:BGU131037 BQK131037:BQQ131037 CAG131037:CAM131037 CKC131037:CKI131037 CTY131037:CUE131037 DDU131037:DEA131037 DNQ131037:DNW131037 DXM131037:DXS131037 EHI131037:EHO131037 ERE131037:ERK131037 FBA131037:FBG131037 FKW131037:FLC131037 FUS131037:FUY131037 GEO131037:GEU131037 GOK131037:GOQ131037 GYG131037:GYM131037 HIC131037:HII131037 HRY131037:HSE131037 IBU131037:ICA131037 ILQ131037:ILW131037 IVM131037:IVS131037 JFI131037:JFO131037 JPE131037:JPK131037 JZA131037:JZG131037 KIW131037:KJC131037 KSS131037:KSY131037 LCO131037:LCU131037 LMK131037:LMQ131037 LWG131037:LWM131037 MGC131037:MGI131037 MPY131037:MQE131037 MZU131037:NAA131037 NJQ131037:NJW131037 NTM131037:NTS131037 ODI131037:ODO131037 ONE131037:ONK131037 OXA131037:OXG131037 PGW131037:PHC131037 PQS131037:PQY131037 QAO131037:QAU131037 QKK131037:QKQ131037 QUG131037:QUM131037 REC131037:REI131037 RNY131037:ROE131037 RXU131037:RYA131037 SHQ131037:SHW131037 SRM131037:SRS131037 TBI131037:TBO131037 TLE131037:TLK131037 TVA131037:TVG131037 UEW131037:UFC131037 UOS131037:UOY131037 UYO131037:UYU131037 VIK131037:VIQ131037 VSG131037:VSM131037 WCC131037:WCI131037 WLY131037:WME131037 WVU131037:WWA131037 M196573:S196573 JI196573:JO196573 TE196573:TK196573 ADA196573:ADG196573 AMW196573:ANC196573 AWS196573:AWY196573 BGO196573:BGU196573 BQK196573:BQQ196573 CAG196573:CAM196573 CKC196573:CKI196573 CTY196573:CUE196573 DDU196573:DEA196573 DNQ196573:DNW196573 DXM196573:DXS196573 EHI196573:EHO196573 ERE196573:ERK196573 FBA196573:FBG196573 FKW196573:FLC196573 FUS196573:FUY196573 GEO196573:GEU196573 GOK196573:GOQ196573 GYG196573:GYM196573 HIC196573:HII196573 HRY196573:HSE196573 IBU196573:ICA196573 ILQ196573:ILW196573 IVM196573:IVS196573 JFI196573:JFO196573 JPE196573:JPK196573 JZA196573:JZG196573 KIW196573:KJC196573 KSS196573:KSY196573 LCO196573:LCU196573 LMK196573:LMQ196573 LWG196573:LWM196573 MGC196573:MGI196573 MPY196573:MQE196573 MZU196573:NAA196573 NJQ196573:NJW196573 NTM196573:NTS196573 ODI196573:ODO196573 ONE196573:ONK196573 OXA196573:OXG196573 PGW196573:PHC196573 PQS196573:PQY196573 QAO196573:QAU196573 QKK196573:QKQ196573 QUG196573:QUM196573 REC196573:REI196573 RNY196573:ROE196573 RXU196573:RYA196573 SHQ196573:SHW196573 SRM196573:SRS196573 TBI196573:TBO196573 TLE196573:TLK196573 TVA196573:TVG196573 UEW196573:UFC196573 UOS196573:UOY196573 UYO196573:UYU196573 VIK196573:VIQ196573 VSG196573:VSM196573 WCC196573:WCI196573 WLY196573:WME196573 WVU196573:WWA196573 M262109:S262109 JI262109:JO262109 TE262109:TK262109 ADA262109:ADG262109 AMW262109:ANC262109 AWS262109:AWY262109 BGO262109:BGU262109 BQK262109:BQQ262109 CAG262109:CAM262109 CKC262109:CKI262109 CTY262109:CUE262109 DDU262109:DEA262109 DNQ262109:DNW262109 DXM262109:DXS262109 EHI262109:EHO262109 ERE262109:ERK262109 FBA262109:FBG262109 FKW262109:FLC262109 FUS262109:FUY262109 GEO262109:GEU262109 GOK262109:GOQ262109 GYG262109:GYM262109 HIC262109:HII262109 HRY262109:HSE262109 IBU262109:ICA262109 ILQ262109:ILW262109 IVM262109:IVS262109 JFI262109:JFO262109 JPE262109:JPK262109 JZA262109:JZG262109 KIW262109:KJC262109 KSS262109:KSY262109 LCO262109:LCU262109 LMK262109:LMQ262109 LWG262109:LWM262109 MGC262109:MGI262109 MPY262109:MQE262109 MZU262109:NAA262109 NJQ262109:NJW262109 NTM262109:NTS262109 ODI262109:ODO262109 ONE262109:ONK262109 OXA262109:OXG262109 PGW262109:PHC262109 PQS262109:PQY262109 QAO262109:QAU262109 QKK262109:QKQ262109 QUG262109:QUM262109 REC262109:REI262109 RNY262109:ROE262109 RXU262109:RYA262109 SHQ262109:SHW262109 SRM262109:SRS262109 TBI262109:TBO262109 TLE262109:TLK262109 TVA262109:TVG262109 UEW262109:UFC262109 UOS262109:UOY262109 UYO262109:UYU262109 VIK262109:VIQ262109 VSG262109:VSM262109 WCC262109:WCI262109 WLY262109:WME262109 WVU262109:WWA262109 M327645:S327645 JI327645:JO327645 TE327645:TK327645 ADA327645:ADG327645 AMW327645:ANC327645 AWS327645:AWY327645 BGO327645:BGU327645 BQK327645:BQQ327645 CAG327645:CAM327645 CKC327645:CKI327645 CTY327645:CUE327645 DDU327645:DEA327645 DNQ327645:DNW327645 DXM327645:DXS327645 EHI327645:EHO327645 ERE327645:ERK327645 FBA327645:FBG327645 FKW327645:FLC327645 FUS327645:FUY327645 GEO327645:GEU327645 GOK327645:GOQ327645 GYG327645:GYM327645 HIC327645:HII327645 HRY327645:HSE327645 IBU327645:ICA327645 ILQ327645:ILW327645 IVM327645:IVS327645 JFI327645:JFO327645 JPE327645:JPK327645 JZA327645:JZG327645 KIW327645:KJC327645 KSS327645:KSY327645 LCO327645:LCU327645 LMK327645:LMQ327645 LWG327645:LWM327645 MGC327645:MGI327645 MPY327645:MQE327645 MZU327645:NAA327645 NJQ327645:NJW327645 NTM327645:NTS327645 ODI327645:ODO327645 ONE327645:ONK327645 OXA327645:OXG327645 PGW327645:PHC327645 PQS327645:PQY327645 QAO327645:QAU327645 QKK327645:QKQ327645 QUG327645:QUM327645 REC327645:REI327645 RNY327645:ROE327645 RXU327645:RYA327645 SHQ327645:SHW327645 SRM327645:SRS327645 TBI327645:TBO327645 TLE327645:TLK327645 TVA327645:TVG327645 UEW327645:UFC327645 UOS327645:UOY327645 UYO327645:UYU327645 VIK327645:VIQ327645 VSG327645:VSM327645 WCC327645:WCI327645 WLY327645:WME327645 WVU327645:WWA327645 M393181:S393181 JI393181:JO393181 TE393181:TK393181 ADA393181:ADG393181 AMW393181:ANC393181 AWS393181:AWY393181 BGO393181:BGU393181 BQK393181:BQQ393181 CAG393181:CAM393181 CKC393181:CKI393181 CTY393181:CUE393181 DDU393181:DEA393181 DNQ393181:DNW393181 DXM393181:DXS393181 EHI393181:EHO393181 ERE393181:ERK393181 FBA393181:FBG393181 FKW393181:FLC393181 FUS393181:FUY393181 GEO393181:GEU393181 GOK393181:GOQ393181 GYG393181:GYM393181 HIC393181:HII393181 HRY393181:HSE393181 IBU393181:ICA393181 ILQ393181:ILW393181 IVM393181:IVS393181 JFI393181:JFO393181 JPE393181:JPK393181 JZA393181:JZG393181 KIW393181:KJC393181 KSS393181:KSY393181 LCO393181:LCU393181 LMK393181:LMQ393181 LWG393181:LWM393181 MGC393181:MGI393181 MPY393181:MQE393181 MZU393181:NAA393181 NJQ393181:NJW393181 NTM393181:NTS393181 ODI393181:ODO393181 ONE393181:ONK393181 OXA393181:OXG393181 PGW393181:PHC393181 PQS393181:PQY393181 QAO393181:QAU393181 QKK393181:QKQ393181 QUG393181:QUM393181 REC393181:REI393181 RNY393181:ROE393181 RXU393181:RYA393181 SHQ393181:SHW393181 SRM393181:SRS393181 TBI393181:TBO393181 TLE393181:TLK393181 TVA393181:TVG393181 UEW393181:UFC393181 UOS393181:UOY393181 UYO393181:UYU393181 VIK393181:VIQ393181 VSG393181:VSM393181 WCC393181:WCI393181 WLY393181:WME393181 WVU393181:WWA393181 M458717:S458717 JI458717:JO458717 TE458717:TK458717 ADA458717:ADG458717 AMW458717:ANC458717 AWS458717:AWY458717 BGO458717:BGU458717 BQK458717:BQQ458717 CAG458717:CAM458717 CKC458717:CKI458717 CTY458717:CUE458717 DDU458717:DEA458717 DNQ458717:DNW458717 DXM458717:DXS458717 EHI458717:EHO458717 ERE458717:ERK458717 FBA458717:FBG458717 FKW458717:FLC458717 FUS458717:FUY458717 GEO458717:GEU458717 GOK458717:GOQ458717 GYG458717:GYM458717 HIC458717:HII458717 HRY458717:HSE458717 IBU458717:ICA458717 ILQ458717:ILW458717 IVM458717:IVS458717 JFI458717:JFO458717 JPE458717:JPK458717 JZA458717:JZG458717 KIW458717:KJC458717 KSS458717:KSY458717 LCO458717:LCU458717 LMK458717:LMQ458717 LWG458717:LWM458717 MGC458717:MGI458717 MPY458717:MQE458717 MZU458717:NAA458717 NJQ458717:NJW458717 NTM458717:NTS458717 ODI458717:ODO458717 ONE458717:ONK458717 OXA458717:OXG458717 PGW458717:PHC458717 PQS458717:PQY458717 QAO458717:QAU458717 QKK458717:QKQ458717 QUG458717:QUM458717 REC458717:REI458717 RNY458717:ROE458717 RXU458717:RYA458717 SHQ458717:SHW458717 SRM458717:SRS458717 TBI458717:TBO458717 TLE458717:TLK458717 TVA458717:TVG458717 UEW458717:UFC458717 UOS458717:UOY458717 UYO458717:UYU458717 VIK458717:VIQ458717 VSG458717:VSM458717 WCC458717:WCI458717 WLY458717:WME458717 WVU458717:WWA458717 M524253:S524253 JI524253:JO524253 TE524253:TK524253 ADA524253:ADG524253 AMW524253:ANC524253 AWS524253:AWY524253 BGO524253:BGU524253 BQK524253:BQQ524253 CAG524253:CAM524253 CKC524253:CKI524253 CTY524253:CUE524253 DDU524253:DEA524253 DNQ524253:DNW524253 DXM524253:DXS524253 EHI524253:EHO524253 ERE524253:ERK524253 FBA524253:FBG524253 FKW524253:FLC524253 FUS524253:FUY524253 GEO524253:GEU524253 GOK524253:GOQ524253 GYG524253:GYM524253 HIC524253:HII524253 HRY524253:HSE524253 IBU524253:ICA524253 ILQ524253:ILW524253 IVM524253:IVS524253 JFI524253:JFO524253 JPE524253:JPK524253 JZA524253:JZG524253 KIW524253:KJC524253 KSS524253:KSY524253 LCO524253:LCU524253 LMK524253:LMQ524253 LWG524253:LWM524253 MGC524253:MGI524253 MPY524253:MQE524253 MZU524253:NAA524253 NJQ524253:NJW524253 NTM524253:NTS524253 ODI524253:ODO524253 ONE524253:ONK524253 OXA524253:OXG524253 PGW524253:PHC524253 PQS524253:PQY524253 QAO524253:QAU524253 QKK524253:QKQ524253 QUG524253:QUM524253 REC524253:REI524253 RNY524253:ROE524253 RXU524253:RYA524253 SHQ524253:SHW524253 SRM524253:SRS524253 TBI524253:TBO524253 TLE524253:TLK524253 TVA524253:TVG524253 UEW524253:UFC524253 UOS524253:UOY524253 UYO524253:UYU524253 VIK524253:VIQ524253 VSG524253:VSM524253 WCC524253:WCI524253 WLY524253:WME524253 WVU524253:WWA524253 M589789:S589789 JI589789:JO589789 TE589789:TK589789 ADA589789:ADG589789 AMW589789:ANC589789 AWS589789:AWY589789 BGO589789:BGU589789 BQK589789:BQQ589789 CAG589789:CAM589789 CKC589789:CKI589789 CTY589789:CUE589789 DDU589789:DEA589789 DNQ589789:DNW589789 DXM589789:DXS589789 EHI589789:EHO589789 ERE589789:ERK589789 FBA589789:FBG589789 FKW589789:FLC589789 FUS589789:FUY589789 GEO589789:GEU589789 GOK589789:GOQ589789 GYG589789:GYM589789 HIC589789:HII589789 HRY589789:HSE589789 IBU589789:ICA589789 ILQ589789:ILW589789 IVM589789:IVS589789 JFI589789:JFO589789 JPE589789:JPK589789 JZA589789:JZG589789 KIW589789:KJC589789 KSS589789:KSY589789 LCO589789:LCU589789 LMK589789:LMQ589789 LWG589789:LWM589789 MGC589789:MGI589789 MPY589789:MQE589789 MZU589789:NAA589789 NJQ589789:NJW589789 NTM589789:NTS589789 ODI589789:ODO589789 ONE589789:ONK589789 OXA589789:OXG589789 PGW589789:PHC589789 PQS589789:PQY589789 QAO589789:QAU589789 QKK589789:QKQ589789 QUG589789:QUM589789 REC589789:REI589789 RNY589789:ROE589789 RXU589789:RYA589789 SHQ589789:SHW589789 SRM589789:SRS589789 TBI589789:TBO589789 TLE589789:TLK589789 TVA589789:TVG589789 UEW589789:UFC589789 UOS589789:UOY589789 UYO589789:UYU589789 VIK589789:VIQ589789 VSG589789:VSM589789 WCC589789:WCI589789 WLY589789:WME589789 WVU589789:WWA589789 M655325:S655325 JI655325:JO655325 TE655325:TK655325 ADA655325:ADG655325 AMW655325:ANC655325 AWS655325:AWY655325 BGO655325:BGU655325 BQK655325:BQQ655325 CAG655325:CAM655325 CKC655325:CKI655325 CTY655325:CUE655325 DDU655325:DEA655325 DNQ655325:DNW655325 DXM655325:DXS655325 EHI655325:EHO655325 ERE655325:ERK655325 FBA655325:FBG655325 FKW655325:FLC655325 FUS655325:FUY655325 GEO655325:GEU655325 GOK655325:GOQ655325 GYG655325:GYM655325 HIC655325:HII655325 HRY655325:HSE655325 IBU655325:ICA655325 ILQ655325:ILW655325 IVM655325:IVS655325 JFI655325:JFO655325 JPE655325:JPK655325 JZA655325:JZG655325 KIW655325:KJC655325 KSS655325:KSY655325 LCO655325:LCU655325 LMK655325:LMQ655325 LWG655325:LWM655325 MGC655325:MGI655325 MPY655325:MQE655325 MZU655325:NAA655325 NJQ655325:NJW655325 NTM655325:NTS655325 ODI655325:ODO655325 ONE655325:ONK655325 OXA655325:OXG655325 PGW655325:PHC655325 PQS655325:PQY655325 QAO655325:QAU655325 QKK655325:QKQ655325 QUG655325:QUM655325 REC655325:REI655325 RNY655325:ROE655325 RXU655325:RYA655325 SHQ655325:SHW655325 SRM655325:SRS655325 TBI655325:TBO655325 TLE655325:TLK655325 TVA655325:TVG655325 UEW655325:UFC655325 UOS655325:UOY655325 UYO655325:UYU655325 VIK655325:VIQ655325 VSG655325:VSM655325 WCC655325:WCI655325 WLY655325:WME655325 WVU655325:WWA655325 M720861:S720861 JI720861:JO720861 TE720861:TK720861 ADA720861:ADG720861 AMW720861:ANC720861 AWS720861:AWY720861 BGO720861:BGU720861 BQK720861:BQQ720861 CAG720861:CAM720861 CKC720861:CKI720861 CTY720861:CUE720861 DDU720861:DEA720861 DNQ720861:DNW720861 DXM720861:DXS720861 EHI720861:EHO720861 ERE720861:ERK720861 FBA720861:FBG720861 FKW720861:FLC720861 FUS720861:FUY720861 GEO720861:GEU720861 GOK720861:GOQ720861 GYG720861:GYM720861 HIC720861:HII720861 HRY720861:HSE720861 IBU720861:ICA720861 ILQ720861:ILW720861 IVM720861:IVS720861 JFI720861:JFO720861 JPE720861:JPK720861 JZA720861:JZG720861 KIW720861:KJC720861 KSS720861:KSY720861 LCO720861:LCU720861 LMK720861:LMQ720861 LWG720861:LWM720861 MGC720861:MGI720861 MPY720861:MQE720861 MZU720861:NAA720861 NJQ720861:NJW720861 NTM720861:NTS720861 ODI720861:ODO720861 ONE720861:ONK720861 OXA720861:OXG720861 PGW720861:PHC720861 PQS720861:PQY720861 QAO720861:QAU720861 QKK720861:QKQ720861 QUG720861:QUM720861 REC720861:REI720861 RNY720861:ROE720861 RXU720861:RYA720861 SHQ720861:SHW720861 SRM720861:SRS720861 TBI720861:TBO720861 TLE720861:TLK720861 TVA720861:TVG720861 UEW720861:UFC720861 UOS720861:UOY720861 UYO720861:UYU720861 VIK720861:VIQ720861 VSG720861:VSM720861 WCC720861:WCI720861 WLY720861:WME720861 WVU720861:WWA720861 M786397:S786397 JI786397:JO786397 TE786397:TK786397 ADA786397:ADG786397 AMW786397:ANC786397 AWS786397:AWY786397 BGO786397:BGU786397 BQK786397:BQQ786397 CAG786397:CAM786397 CKC786397:CKI786397 CTY786397:CUE786397 DDU786397:DEA786397 DNQ786397:DNW786397 DXM786397:DXS786397 EHI786397:EHO786397 ERE786397:ERK786397 FBA786397:FBG786397 FKW786397:FLC786397 FUS786397:FUY786397 GEO786397:GEU786397 GOK786397:GOQ786397 GYG786397:GYM786397 HIC786397:HII786397 HRY786397:HSE786397 IBU786397:ICA786397 ILQ786397:ILW786397 IVM786397:IVS786397 JFI786397:JFO786397 JPE786397:JPK786397 JZA786397:JZG786397 KIW786397:KJC786397 KSS786397:KSY786397 LCO786397:LCU786397 LMK786397:LMQ786397 LWG786397:LWM786397 MGC786397:MGI786397 MPY786397:MQE786397 MZU786397:NAA786397 NJQ786397:NJW786397 NTM786397:NTS786397 ODI786397:ODO786397 ONE786397:ONK786397 OXA786397:OXG786397 PGW786397:PHC786397 PQS786397:PQY786397 QAO786397:QAU786397 QKK786397:QKQ786397 QUG786397:QUM786397 REC786397:REI786397 RNY786397:ROE786397 RXU786397:RYA786397 SHQ786397:SHW786397 SRM786397:SRS786397 TBI786397:TBO786397 TLE786397:TLK786397 TVA786397:TVG786397 UEW786397:UFC786397 UOS786397:UOY786397 UYO786397:UYU786397 VIK786397:VIQ786397 VSG786397:VSM786397 WCC786397:WCI786397 WLY786397:WME786397 WVU786397:WWA786397 M851933:S851933 JI851933:JO851933 TE851933:TK851933 ADA851933:ADG851933 AMW851933:ANC851933 AWS851933:AWY851933 BGO851933:BGU851933 BQK851933:BQQ851933 CAG851933:CAM851933 CKC851933:CKI851933 CTY851933:CUE851933 DDU851933:DEA851933 DNQ851933:DNW851933 DXM851933:DXS851933 EHI851933:EHO851933 ERE851933:ERK851933 FBA851933:FBG851933 FKW851933:FLC851933 FUS851933:FUY851933 GEO851933:GEU851933 GOK851933:GOQ851933 GYG851933:GYM851933 HIC851933:HII851933 HRY851933:HSE851933 IBU851933:ICA851933 ILQ851933:ILW851933 IVM851933:IVS851933 JFI851933:JFO851933 JPE851933:JPK851933 JZA851933:JZG851933 KIW851933:KJC851933 KSS851933:KSY851933 LCO851933:LCU851933 LMK851933:LMQ851933 LWG851933:LWM851933 MGC851933:MGI851933 MPY851933:MQE851933 MZU851933:NAA851933 NJQ851933:NJW851933 NTM851933:NTS851933 ODI851933:ODO851933 ONE851933:ONK851933 OXA851933:OXG851933 PGW851933:PHC851933 PQS851933:PQY851933 QAO851933:QAU851933 QKK851933:QKQ851933 QUG851933:QUM851933 REC851933:REI851933 RNY851933:ROE851933 RXU851933:RYA851933 SHQ851933:SHW851933 SRM851933:SRS851933 TBI851933:TBO851933 TLE851933:TLK851933 TVA851933:TVG851933 UEW851933:UFC851933 UOS851933:UOY851933 UYO851933:UYU851933 VIK851933:VIQ851933 VSG851933:VSM851933 WCC851933:WCI851933 WLY851933:WME851933 WVU851933:WWA851933 M917469:S917469 JI917469:JO917469 TE917469:TK917469 ADA917469:ADG917469 AMW917469:ANC917469 AWS917469:AWY917469 BGO917469:BGU917469 BQK917469:BQQ917469 CAG917469:CAM917469 CKC917469:CKI917469 CTY917469:CUE917469 DDU917469:DEA917469 DNQ917469:DNW917469 DXM917469:DXS917469 EHI917469:EHO917469 ERE917469:ERK917469 FBA917469:FBG917469 FKW917469:FLC917469 FUS917469:FUY917469 GEO917469:GEU917469 GOK917469:GOQ917469 GYG917469:GYM917469 HIC917469:HII917469 HRY917469:HSE917469 IBU917469:ICA917469 ILQ917469:ILW917469 IVM917469:IVS917469 JFI917469:JFO917469 JPE917469:JPK917469 JZA917469:JZG917469 KIW917469:KJC917469 KSS917469:KSY917469 LCO917469:LCU917469 LMK917469:LMQ917469 LWG917469:LWM917469 MGC917469:MGI917469 MPY917469:MQE917469 MZU917469:NAA917469 NJQ917469:NJW917469 NTM917469:NTS917469 ODI917469:ODO917469 ONE917469:ONK917469 OXA917469:OXG917469 PGW917469:PHC917469 PQS917469:PQY917469 QAO917469:QAU917469 QKK917469:QKQ917469 QUG917469:QUM917469 REC917469:REI917469 RNY917469:ROE917469 RXU917469:RYA917469 SHQ917469:SHW917469 SRM917469:SRS917469 TBI917469:TBO917469 TLE917469:TLK917469 TVA917469:TVG917469 UEW917469:UFC917469 UOS917469:UOY917469 UYO917469:UYU917469 VIK917469:VIQ917469 VSG917469:VSM917469 WCC917469:WCI917469 WLY917469:WME917469 WVU917469:WWA917469 M983005:S983005 JI983005:JO983005 TE983005:TK983005 ADA983005:ADG983005 AMW983005:ANC983005 AWS983005:AWY983005 BGO983005:BGU983005 BQK983005:BQQ983005 CAG983005:CAM983005 CKC983005:CKI983005 CTY983005:CUE983005 DDU983005:DEA983005 DNQ983005:DNW983005 DXM983005:DXS983005 EHI983005:EHO983005 ERE983005:ERK983005 FBA983005:FBG983005 FKW983005:FLC983005 FUS983005:FUY983005 GEO983005:GEU983005 GOK983005:GOQ983005 GYG983005:GYM983005 HIC983005:HII983005 HRY983005:HSE983005 IBU983005:ICA983005 ILQ983005:ILW983005 IVM983005:IVS983005 JFI983005:JFO983005 JPE983005:JPK983005 JZA983005:JZG983005 KIW983005:KJC983005 KSS983005:KSY983005 LCO983005:LCU983005 LMK983005:LMQ983005 LWG983005:LWM983005 MGC983005:MGI983005 MPY983005:MQE983005 MZU983005:NAA983005 NJQ983005:NJW983005 NTM983005:NTS983005 ODI983005:ODO983005 ONE983005:ONK983005 OXA983005:OXG983005 PGW983005:PHC983005 PQS983005:PQY983005 QAO983005:QAU983005 QKK983005:QKQ983005 QUG983005:QUM983005 REC983005:REI983005 RNY983005:ROE983005 RXU983005:RYA983005 SHQ983005:SHW983005 SRM983005:SRS983005 TBI983005:TBO983005 TLE983005:TLK983005 TVA983005:TVG983005 UEW983005:UFC983005 UOS983005:UOY983005 UYO983005:UYU983005 VIK983005:VIQ983005 VSG983005:VSM983005 WCC983005:WCI983005 WLY983005:WME983005 WVU983005:WWA983005" xr:uid="{852964C7-2671-496E-8D94-BA9F9F2D703C}">
      <formula1>0</formula1>
    </dataValidation>
  </dataValidations>
  <pageMargins left="0.70866141732283472" right="0.70866141732283472" top="0.74803149606299213" bottom="0.74803149606299213" header="0.31496062992125984" footer="0.31496062992125984"/>
  <pageSetup paperSize="9" scale="91" orientation="portrait" r:id="rId1"/>
  <headerFooter>
    <oddHeader>&amp;C&amp;12&amp;K00-024（交付申請用）</oddHeader>
  </headerFooter>
  <colBreaks count="1" manualBreakCount="1">
    <brk id="27" min="2" max="5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E233-5308-411C-B3EE-4FB28BF40B97}">
  <sheetPr codeName="Sheet12">
    <pageSetUpPr fitToPage="1"/>
  </sheetPr>
  <dimension ref="A1:AQ48"/>
  <sheetViews>
    <sheetView showGridLines="0" view="pageBreakPreview" zoomScaleNormal="100" zoomScaleSheetLayoutView="100" workbookViewId="0">
      <selection activeCell="H22" sqref="H22"/>
    </sheetView>
  </sheetViews>
  <sheetFormatPr defaultColWidth="2.625" defaultRowHeight="13.5"/>
  <cols>
    <col min="1" max="16384" width="2.625" style="589"/>
  </cols>
  <sheetData>
    <row r="1" spans="1:33" ht="24">
      <c r="B1" s="899" t="s">
        <v>135</v>
      </c>
    </row>
    <row r="2" spans="1:33" ht="24">
      <c r="B2" s="803" t="s">
        <v>136</v>
      </c>
    </row>
    <row r="3" spans="1:33" ht="18.75">
      <c r="A3" s="589" t="s">
        <v>182</v>
      </c>
      <c r="B3" s="806"/>
      <c r="C3" s="806"/>
      <c r="D3" s="806"/>
      <c r="E3" s="806"/>
      <c r="F3" s="806"/>
      <c r="G3" s="806"/>
      <c r="H3" s="900"/>
      <c r="I3" s="901"/>
      <c r="J3" s="804"/>
      <c r="K3" s="804"/>
      <c r="L3" s="804"/>
      <c r="M3" s="804"/>
      <c r="N3" s="804"/>
      <c r="O3" s="804"/>
      <c r="P3" s="804"/>
      <c r="Q3" s="804"/>
      <c r="R3" s="804"/>
      <c r="S3" s="804"/>
      <c r="T3" s="804"/>
      <c r="U3" s="804"/>
      <c r="V3" s="804"/>
      <c r="W3" s="805" t="s">
        <v>325</v>
      </c>
      <c r="X3" s="805"/>
      <c r="Y3" s="805"/>
      <c r="Z3" s="805"/>
      <c r="AA3" s="805"/>
      <c r="AB3" s="893">
        <f>'【別紙1-1】実施計画書_企業概要'!$K$6</f>
        <v>0</v>
      </c>
      <c r="AC3" s="894"/>
      <c r="AD3" s="894"/>
      <c r="AE3" s="894"/>
      <c r="AF3" s="894"/>
      <c r="AG3" s="895"/>
    </row>
    <row r="4" spans="1:33" ht="18" customHeight="1">
      <c r="B4" s="806"/>
      <c r="C4" s="806"/>
      <c r="D4" s="806"/>
      <c r="E4" s="806"/>
      <c r="F4" s="806"/>
      <c r="G4" s="806"/>
      <c r="H4" s="900"/>
      <c r="I4" s="901"/>
      <c r="J4" s="804"/>
      <c r="K4" s="804"/>
      <c r="L4" s="804"/>
      <c r="M4" s="804"/>
      <c r="N4" s="804"/>
      <c r="O4" s="804"/>
      <c r="P4" s="804"/>
      <c r="Q4" s="804"/>
      <c r="R4" s="804"/>
      <c r="S4" s="804"/>
      <c r="T4" s="804"/>
      <c r="U4" s="804"/>
      <c r="V4" s="804"/>
      <c r="W4" s="902"/>
      <c r="X4" s="903"/>
      <c r="Y4" s="903"/>
      <c r="Z4" s="903"/>
      <c r="AA4" s="903"/>
      <c r="AB4" s="904"/>
      <c r="AC4" s="905"/>
      <c r="AD4" s="905"/>
      <c r="AE4" s="905"/>
      <c r="AF4" s="905"/>
      <c r="AG4" s="905"/>
    </row>
    <row r="5" spans="1:33">
      <c r="A5" s="432" t="s">
        <v>181</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row>
    <row r="6" spans="1:33" ht="18.75">
      <c r="A6" s="808" t="s">
        <v>484</v>
      </c>
      <c r="B6" s="809"/>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row>
    <row r="7" spans="1:33" ht="17.100000000000001" customHeight="1">
      <c r="B7" s="810" t="s">
        <v>124</v>
      </c>
      <c r="C7" s="811"/>
      <c r="D7" s="811"/>
      <c r="E7" s="812"/>
      <c r="F7" s="813" t="s">
        <v>125</v>
      </c>
      <c r="G7" s="814"/>
      <c r="H7" s="814"/>
      <c r="I7" s="814"/>
      <c r="J7" s="814"/>
      <c r="K7" s="814"/>
      <c r="L7" s="815"/>
      <c r="M7" s="816" t="s">
        <v>126</v>
      </c>
      <c r="N7" s="817"/>
      <c r="O7" s="817"/>
      <c r="P7" s="817"/>
      <c r="Q7" s="817"/>
      <c r="R7" s="817"/>
      <c r="S7" s="818"/>
      <c r="T7" s="816" t="s">
        <v>137</v>
      </c>
      <c r="U7" s="817"/>
      <c r="V7" s="817"/>
      <c r="W7" s="817"/>
      <c r="X7" s="817"/>
      <c r="Y7" s="817"/>
      <c r="Z7" s="818"/>
      <c r="AA7" s="816" t="s">
        <v>128</v>
      </c>
      <c r="AB7" s="817"/>
      <c r="AC7" s="817"/>
      <c r="AD7" s="817"/>
      <c r="AE7" s="817"/>
      <c r="AF7" s="817"/>
      <c r="AG7" s="818"/>
    </row>
    <row r="8" spans="1:33" ht="17.100000000000001" customHeight="1">
      <c r="B8" s="822"/>
      <c r="C8" s="432"/>
      <c r="D8" s="432"/>
      <c r="E8" s="823"/>
      <c r="F8" s="824"/>
      <c r="G8" s="825"/>
      <c r="H8" s="825"/>
      <c r="I8" s="825"/>
      <c r="J8" s="825"/>
      <c r="K8" s="825"/>
      <c r="L8" s="826"/>
      <c r="M8" s="827"/>
      <c r="N8" s="828"/>
      <c r="O8" s="828"/>
      <c r="P8" s="828"/>
      <c r="Q8" s="828"/>
      <c r="R8" s="828"/>
      <c r="S8" s="829"/>
      <c r="T8" s="827"/>
      <c r="U8" s="828"/>
      <c r="V8" s="828"/>
      <c r="W8" s="828"/>
      <c r="X8" s="828"/>
      <c r="Y8" s="828"/>
      <c r="Z8" s="829"/>
      <c r="AA8" s="827"/>
      <c r="AB8" s="828"/>
      <c r="AC8" s="828"/>
      <c r="AD8" s="828"/>
      <c r="AE8" s="828"/>
      <c r="AF8" s="828"/>
      <c r="AG8" s="829"/>
    </row>
    <row r="9" spans="1:33" ht="17.100000000000001" customHeight="1">
      <c r="B9" s="822"/>
      <c r="C9" s="432"/>
      <c r="D9" s="432"/>
      <c r="E9" s="823"/>
      <c r="F9" s="833"/>
      <c r="G9" s="834"/>
      <c r="H9" s="834"/>
      <c r="I9" s="834"/>
      <c r="J9" s="834"/>
      <c r="K9" s="834"/>
      <c r="L9" s="835"/>
      <c r="M9" s="836"/>
      <c r="N9" s="837"/>
      <c r="O9" s="837"/>
      <c r="P9" s="837"/>
      <c r="Q9" s="837"/>
      <c r="R9" s="837"/>
      <c r="S9" s="838"/>
      <c r="T9" s="836"/>
      <c r="U9" s="837"/>
      <c r="V9" s="837"/>
      <c r="W9" s="837"/>
      <c r="X9" s="837"/>
      <c r="Y9" s="837"/>
      <c r="Z9" s="838"/>
      <c r="AA9" s="836"/>
      <c r="AB9" s="837"/>
      <c r="AC9" s="837"/>
      <c r="AD9" s="837"/>
      <c r="AE9" s="837"/>
      <c r="AF9" s="837"/>
      <c r="AG9" s="838"/>
    </row>
    <row r="10" spans="1:33" ht="17.100000000000001" customHeight="1">
      <c r="B10" s="822"/>
      <c r="C10" s="432"/>
      <c r="D10" s="432"/>
      <c r="E10" s="823"/>
      <c r="F10" s="976">
        <f>'【別紙２】（補助率２分の１）R７年度経費内訳'!F10+'【別紙２】（補助率２分の１）R８年度経費内訳'!F10+'【別紙２】（補助率２分の１）R９年度経費内訳'!F10</f>
        <v>0</v>
      </c>
      <c r="G10" s="976"/>
      <c r="H10" s="976"/>
      <c r="I10" s="976"/>
      <c r="J10" s="976"/>
      <c r="K10" s="976"/>
      <c r="L10" s="977"/>
      <c r="M10" s="978" t="str">
        <f>_xlfn.LET(_xlpm.total,'【別紙２】（補助率２分の１）R７年度経費内訳'!M10 +'【別紙２】（補助率２分の１）R８年度経費内訳'!M10 +'【別紙２】（補助率２分の１）R９年度経費内訳'!M10,IF(_xlpm.total=0, "0円", TEXT(_xlpm.total,"#,##0") &amp; "円"))</f>
        <v>0円</v>
      </c>
      <c r="N10" s="978"/>
      <c r="O10" s="978"/>
      <c r="P10" s="978"/>
      <c r="Q10" s="978"/>
      <c r="R10" s="978"/>
      <c r="S10" s="979"/>
      <c r="T10" s="896">
        <f>VALUE(SUBSTITUTE(F10,"円","")) - VALUE(SUBSTITUTE(M10,"円",""))</f>
        <v>0</v>
      </c>
      <c r="U10" s="896"/>
      <c r="V10" s="896"/>
      <c r="W10" s="896"/>
      <c r="X10" s="896"/>
      <c r="Y10" s="896"/>
      <c r="Z10" s="896"/>
      <c r="AA10" s="896">
        <f>IFERROR('【別紙２】（補助率２分の１）R７年度経費内訳'!AA10+'【別紙２】（補助率２分の１）R８年度経費内訳'!AA10+'【別紙２】（補助率２分の１）R９年度経費内訳'!AA10,"")</f>
        <v>0</v>
      </c>
      <c r="AB10" s="896"/>
      <c r="AC10" s="896"/>
      <c r="AD10" s="896"/>
      <c r="AE10" s="896"/>
      <c r="AF10" s="896"/>
      <c r="AG10" s="896"/>
    </row>
    <row r="11" spans="1:33" ht="17.100000000000001" customHeight="1">
      <c r="B11" s="822"/>
      <c r="C11" s="432"/>
      <c r="D11" s="432"/>
      <c r="E11" s="823"/>
      <c r="F11" s="813" t="s">
        <v>130</v>
      </c>
      <c r="G11" s="814"/>
      <c r="H11" s="814"/>
      <c r="I11" s="814"/>
      <c r="J11" s="814"/>
      <c r="K11" s="814"/>
      <c r="L11" s="815"/>
      <c r="M11" s="842" t="s">
        <v>443</v>
      </c>
      <c r="N11" s="843"/>
      <c r="O11" s="843"/>
      <c r="P11" s="843"/>
      <c r="Q11" s="843"/>
      <c r="R11" s="843"/>
      <c r="S11" s="844"/>
      <c r="T11" s="842" t="s">
        <v>444</v>
      </c>
      <c r="U11" s="845"/>
      <c r="V11" s="845"/>
      <c r="W11" s="845"/>
      <c r="X11" s="845"/>
      <c r="Y11" s="845"/>
      <c r="Z11" s="846"/>
      <c r="AA11" s="842" t="s">
        <v>483</v>
      </c>
      <c r="AB11" s="843"/>
      <c r="AC11" s="843"/>
      <c r="AD11" s="843"/>
      <c r="AE11" s="843"/>
      <c r="AF11" s="843"/>
      <c r="AG11" s="844"/>
    </row>
    <row r="12" spans="1:33" ht="17.100000000000001" customHeight="1">
      <c r="B12" s="822"/>
      <c r="C12" s="432"/>
      <c r="D12" s="432"/>
      <c r="E12" s="823"/>
      <c r="F12" s="824"/>
      <c r="G12" s="825"/>
      <c r="H12" s="825"/>
      <c r="I12" s="825"/>
      <c r="J12" s="825"/>
      <c r="K12" s="825"/>
      <c r="L12" s="826"/>
      <c r="M12" s="847"/>
      <c r="N12" s="848"/>
      <c r="O12" s="848"/>
      <c r="P12" s="848"/>
      <c r="Q12" s="848"/>
      <c r="R12" s="848"/>
      <c r="S12" s="849"/>
      <c r="T12" s="850"/>
      <c r="U12" s="851"/>
      <c r="V12" s="851"/>
      <c r="W12" s="851"/>
      <c r="X12" s="851"/>
      <c r="Y12" s="851"/>
      <c r="Z12" s="852"/>
      <c r="AA12" s="847"/>
      <c r="AB12" s="848"/>
      <c r="AC12" s="848"/>
      <c r="AD12" s="848"/>
      <c r="AE12" s="848"/>
      <c r="AF12" s="848"/>
      <c r="AG12" s="849"/>
    </row>
    <row r="13" spans="1:33" ht="38.25" customHeight="1">
      <c r="B13" s="822"/>
      <c r="C13" s="432"/>
      <c r="D13" s="432"/>
      <c r="E13" s="823"/>
      <c r="F13" s="833"/>
      <c r="G13" s="834"/>
      <c r="H13" s="834"/>
      <c r="I13" s="834"/>
      <c r="J13" s="834"/>
      <c r="K13" s="834"/>
      <c r="L13" s="835"/>
      <c r="M13" s="853"/>
      <c r="N13" s="854"/>
      <c r="O13" s="854"/>
      <c r="P13" s="854"/>
      <c r="Q13" s="854"/>
      <c r="R13" s="854"/>
      <c r="S13" s="855"/>
      <c r="T13" s="856"/>
      <c r="U13" s="857"/>
      <c r="V13" s="857"/>
      <c r="W13" s="857"/>
      <c r="X13" s="857"/>
      <c r="Y13" s="857"/>
      <c r="Z13" s="858"/>
      <c r="AA13" s="853"/>
      <c r="AB13" s="854"/>
      <c r="AC13" s="854"/>
      <c r="AD13" s="854"/>
      <c r="AE13" s="854"/>
      <c r="AF13" s="854"/>
      <c r="AG13" s="855"/>
    </row>
    <row r="14" spans="1:33" ht="17.100000000000001" customHeight="1" thickBot="1">
      <c r="B14" s="822"/>
      <c r="C14" s="432"/>
      <c r="D14" s="432"/>
      <c r="E14" s="823"/>
      <c r="F14" s="976">
        <f>'【別紙２】（補助率２分の１）R７年度経費内訳'!F14+'【別紙２】（補助率２分の１）R８年度経費内訳'!F14+'【別紙２】（補助率２分の１）R９年度経費内訳'!F14</f>
        <v>0</v>
      </c>
      <c r="G14" s="976"/>
      <c r="H14" s="976"/>
      <c r="I14" s="976"/>
      <c r="J14" s="976"/>
      <c r="K14" s="976"/>
      <c r="L14" s="977"/>
      <c r="M14" s="897">
        <f>IFERROR('【別紙２】（補助率２分の１）R７年度経費内訳'!M14+'【別紙２】（補助率２分の１）R８年度経費内訳'!M14+'【別紙２】（補助率２分の１）R９年度経費内訳'!M14,"")</f>
        <v>0</v>
      </c>
      <c r="N14" s="897"/>
      <c r="O14" s="897"/>
      <c r="P14" s="897"/>
      <c r="Q14" s="897"/>
      <c r="R14" s="897"/>
      <c r="S14" s="897"/>
      <c r="T14" s="897">
        <f>IFERROR('【別紙２】（補助率２分の１）R７年度経費内訳'!T14+'【別紙２】（補助率２分の１）R８年度経費内訳'!T14+'【別紙２】（補助率２分の１）R９年度経費内訳'!T14,"")</f>
        <v>0</v>
      </c>
      <c r="U14" s="897"/>
      <c r="V14" s="897"/>
      <c r="W14" s="897"/>
      <c r="X14" s="897"/>
      <c r="Y14" s="897"/>
      <c r="Z14" s="897"/>
      <c r="AA14" s="897">
        <f>MIN(1500000000,IFERROR('【別紙２】（補助率２分の１）R７年度経費内訳'!AA14+'【別紙２】（補助率２分の１）R８年度経費内訳'!AA14+'【別紙２】（補助率２分の１）R９年度経費内訳'!AA14,""))</f>
        <v>0</v>
      </c>
      <c r="AB14" s="897"/>
      <c r="AC14" s="897"/>
      <c r="AD14" s="897"/>
      <c r="AE14" s="897"/>
      <c r="AF14" s="897"/>
      <c r="AG14" s="897"/>
    </row>
    <row r="15" spans="1:33" ht="17.100000000000001" customHeight="1" thickTop="1">
      <c r="B15" s="859" t="s">
        <v>159</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1"/>
    </row>
    <row r="16" spans="1:33" ht="17.100000000000001" customHeight="1">
      <c r="B16" s="906" t="s">
        <v>160</v>
      </c>
      <c r="C16" s="906"/>
      <c r="D16" s="906"/>
      <c r="E16" s="906"/>
      <c r="F16" s="906"/>
      <c r="G16" s="906"/>
      <c r="H16" s="907" t="s">
        <v>161</v>
      </c>
      <c r="I16" s="908"/>
      <c r="J16" s="908"/>
      <c r="K16" s="908"/>
      <c r="L16" s="908"/>
      <c r="M16" s="909"/>
      <c r="N16" s="910" t="s">
        <v>162</v>
      </c>
      <c r="O16" s="910"/>
      <c r="P16" s="910"/>
      <c r="Q16" s="910"/>
      <c r="R16" s="910"/>
      <c r="S16" s="910"/>
      <c r="T16" s="910"/>
      <c r="U16" s="910"/>
      <c r="V16" s="910"/>
      <c r="W16" s="910"/>
      <c r="X16" s="910"/>
      <c r="Y16" s="910"/>
      <c r="Z16" s="910"/>
      <c r="AA16" s="910"/>
      <c r="AB16" s="910"/>
      <c r="AC16" s="910"/>
      <c r="AD16" s="911"/>
      <c r="AE16" s="907" t="s">
        <v>163</v>
      </c>
      <c r="AF16" s="912"/>
      <c r="AG16" s="913"/>
    </row>
    <row r="17" spans="2:43" ht="17.100000000000001" customHeight="1">
      <c r="B17" s="906"/>
      <c r="C17" s="906"/>
      <c r="D17" s="906"/>
      <c r="E17" s="906"/>
      <c r="F17" s="906"/>
      <c r="G17" s="906"/>
      <c r="H17" s="914"/>
      <c r="I17" s="915"/>
      <c r="J17" s="915"/>
      <c r="K17" s="915"/>
      <c r="L17" s="915"/>
      <c r="M17" s="916"/>
      <c r="N17" s="917" t="s">
        <v>164</v>
      </c>
      <c r="O17" s="917"/>
      <c r="P17" s="917"/>
      <c r="Q17" s="917"/>
      <c r="R17" s="917"/>
      <c r="S17" s="917"/>
      <c r="T17" s="917"/>
      <c r="U17" s="917"/>
      <c r="V17" s="917"/>
      <c r="W17" s="917"/>
      <c r="X17" s="917"/>
      <c r="Y17" s="918"/>
      <c r="Z17" s="906" t="s">
        <v>161</v>
      </c>
      <c r="AA17" s="906"/>
      <c r="AB17" s="906"/>
      <c r="AC17" s="906"/>
      <c r="AD17" s="906"/>
      <c r="AE17" s="919"/>
      <c r="AF17" s="920"/>
      <c r="AG17" s="921"/>
    </row>
    <row r="18" spans="2:43" ht="17.100000000000001" customHeight="1">
      <c r="B18" s="922"/>
      <c r="C18" s="923"/>
      <c r="D18" s="923"/>
      <c r="E18" s="923"/>
      <c r="F18" s="923"/>
      <c r="G18" s="924"/>
      <c r="H18" s="925"/>
      <c r="I18" s="926"/>
      <c r="J18" s="926"/>
      <c r="K18" s="926"/>
      <c r="L18" s="926"/>
      <c r="M18" s="927" t="s">
        <v>119</v>
      </c>
      <c r="N18" s="928"/>
      <c r="O18" s="929"/>
      <c r="P18" s="929"/>
      <c r="Q18" s="929"/>
      <c r="R18" s="929"/>
      <c r="S18" s="929"/>
      <c r="T18" s="929"/>
      <c r="U18" s="929"/>
      <c r="V18" s="929"/>
      <c r="W18" s="929"/>
      <c r="X18" s="929"/>
      <c r="Y18" s="930"/>
      <c r="Z18" s="931"/>
      <c r="AA18" s="932"/>
      <c r="AB18" s="932"/>
      <c r="AC18" s="932"/>
      <c r="AD18" s="933"/>
      <c r="AE18" s="934"/>
      <c r="AF18" s="935"/>
      <c r="AG18" s="936"/>
    </row>
    <row r="19" spans="2:43" ht="16.5" customHeight="1">
      <c r="B19" s="937"/>
      <c r="C19" s="938"/>
      <c r="D19" s="938"/>
      <c r="E19" s="938"/>
      <c r="F19" s="938"/>
      <c r="G19" s="939"/>
      <c r="H19" s="940"/>
      <c r="I19" s="941"/>
      <c r="J19" s="941"/>
      <c r="K19" s="941"/>
      <c r="L19" s="942"/>
      <c r="M19" s="943" t="s">
        <v>100</v>
      </c>
      <c r="N19" s="944"/>
      <c r="O19" s="945"/>
      <c r="P19" s="945"/>
      <c r="Q19" s="945"/>
      <c r="R19" s="945"/>
      <c r="S19" s="945"/>
      <c r="T19" s="945"/>
      <c r="U19" s="945"/>
      <c r="V19" s="945"/>
      <c r="W19" s="945"/>
      <c r="X19" s="945"/>
      <c r="Y19" s="946"/>
      <c r="Z19" s="940"/>
      <c r="AA19" s="941"/>
      <c r="AB19" s="941"/>
      <c r="AC19" s="941"/>
      <c r="AD19" s="947"/>
      <c r="AE19" s="948"/>
      <c r="AF19" s="949"/>
      <c r="AG19" s="950"/>
    </row>
    <row r="20" spans="2:43" ht="17.100000000000001" customHeight="1">
      <c r="B20" s="937"/>
      <c r="C20" s="938"/>
      <c r="D20" s="938"/>
      <c r="E20" s="938"/>
      <c r="F20" s="938"/>
      <c r="G20" s="939"/>
      <c r="H20" s="940"/>
      <c r="I20" s="941"/>
      <c r="J20" s="941"/>
      <c r="K20" s="941"/>
      <c r="L20" s="942"/>
      <c r="M20" s="943" t="s">
        <v>100</v>
      </c>
      <c r="N20" s="944"/>
      <c r="O20" s="945"/>
      <c r="P20" s="945"/>
      <c r="Q20" s="945"/>
      <c r="R20" s="945"/>
      <c r="S20" s="945"/>
      <c r="T20" s="945"/>
      <c r="U20" s="945"/>
      <c r="V20" s="945"/>
      <c r="W20" s="945"/>
      <c r="X20" s="945"/>
      <c r="Y20" s="946"/>
      <c r="Z20" s="940"/>
      <c r="AA20" s="941"/>
      <c r="AB20" s="941"/>
      <c r="AC20" s="941"/>
      <c r="AD20" s="947"/>
      <c r="AE20" s="948"/>
      <c r="AF20" s="949"/>
      <c r="AG20" s="950"/>
    </row>
    <row r="21" spans="2:43" ht="17.100000000000001" customHeight="1">
      <c r="B21" s="937"/>
      <c r="C21" s="938"/>
      <c r="D21" s="938"/>
      <c r="E21" s="938"/>
      <c r="F21" s="938"/>
      <c r="G21" s="939"/>
      <c r="H21" s="940"/>
      <c r="I21" s="941"/>
      <c r="J21" s="941"/>
      <c r="K21" s="941"/>
      <c r="L21" s="942"/>
      <c r="M21" s="943" t="s">
        <v>165</v>
      </c>
      <c r="N21" s="944"/>
      <c r="O21" s="945"/>
      <c r="P21" s="945"/>
      <c r="Q21" s="945"/>
      <c r="R21" s="945"/>
      <c r="S21" s="945"/>
      <c r="T21" s="945"/>
      <c r="U21" s="945"/>
      <c r="V21" s="945"/>
      <c r="W21" s="945"/>
      <c r="X21" s="945"/>
      <c r="Y21" s="946"/>
      <c r="Z21" s="940"/>
      <c r="AA21" s="941"/>
      <c r="AB21" s="941"/>
      <c r="AC21" s="941"/>
      <c r="AD21" s="947"/>
      <c r="AE21" s="948"/>
      <c r="AF21" s="949"/>
      <c r="AG21" s="950"/>
    </row>
    <row r="22" spans="2:43" ht="17.100000000000001" customHeight="1">
      <c r="B22" s="937"/>
      <c r="C22" s="938"/>
      <c r="D22" s="938"/>
      <c r="E22" s="938"/>
      <c r="F22" s="938"/>
      <c r="G22" s="939"/>
      <c r="H22" s="940"/>
      <c r="I22" s="941"/>
      <c r="J22" s="941"/>
      <c r="K22" s="941"/>
      <c r="L22" s="942"/>
      <c r="M22" s="943" t="s">
        <v>165</v>
      </c>
      <c r="N22" s="944"/>
      <c r="O22" s="945"/>
      <c r="P22" s="945"/>
      <c r="Q22" s="945"/>
      <c r="R22" s="945"/>
      <c r="S22" s="945"/>
      <c r="T22" s="945"/>
      <c r="U22" s="945"/>
      <c r="V22" s="945"/>
      <c r="W22" s="945"/>
      <c r="X22" s="945"/>
      <c r="Y22" s="946"/>
      <c r="Z22" s="940"/>
      <c r="AA22" s="941"/>
      <c r="AB22" s="941"/>
      <c r="AC22" s="941"/>
      <c r="AD22" s="947"/>
      <c r="AE22" s="948"/>
      <c r="AF22" s="949"/>
      <c r="AG22" s="950"/>
    </row>
    <row r="23" spans="2:43" ht="17.100000000000001" customHeight="1">
      <c r="B23" s="937"/>
      <c r="C23" s="938"/>
      <c r="D23" s="938"/>
      <c r="E23" s="938"/>
      <c r="F23" s="938"/>
      <c r="G23" s="939"/>
      <c r="H23" s="940"/>
      <c r="I23" s="941"/>
      <c r="J23" s="941"/>
      <c r="K23" s="941"/>
      <c r="L23" s="942"/>
      <c r="M23" s="943" t="s">
        <v>165</v>
      </c>
      <c r="N23" s="944"/>
      <c r="O23" s="945"/>
      <c r="P23" s="945"/>
      <c r="Q23" s="945"/>
      <c r="R23" s="945"/>
      <c r="S23" s="945"/>
      <c r="T23" s="945"/>
      <c r="U23" s="945"/>
      <c r="V23" s="945"/>
      <c r="W23" s="945"/>
      <c r="X23" s="945"/>
      <c r="Y23" s="946"/>
      <c r="Z23" s="940"/>
      <c r="AA23" s="941"/>
      <c r="AB23" s="941"/>
      <c r="AC23" s="941"/>
      <c r="AD23" s="947"/>
      <c r="AE23" s="948"/>
      <c r="AF23" s="949"/>
      <c r="AG23" s="950"/>
    </row>
    <row r="24" spans="2:43" ht="17.100000000000001" customHeight="1">
      <c r="B24" s="937"/>
      <c r="C24" s="938"/>
      <c r="D24" s="938"/>
      <c r="E24" s="938"/>
      <c r="F24" s="938"/>
      <c r="G24" s="939"/>
      <c r="H24" s="940"/>
      <c r="I24" s="941"/>
      <c r="J24" s="941"/>
      <c r="K24" s="941"/>
      <c r="L24" s="942"/>
      <c r="M24" s="943" t="s">
        <v>165</v>
      </c>
      <c r="N24" s="944"/>
      <c r="O24" s="945"/>
      <c r="P24" s="945"/>
      <c r="Q24" s="945"/>
      <c r="R24" s="945"/>
      <c r="S24" s="945"/>
      <c r="T24" s="945"/>
      <c r="U24" s="945"/>
      <c r="V24" s="945"/>
      <c r="W24" s="945"/>
      <c r="X24" s="945"/>
      <c r="Y24" s="946"/>
      <c r="Z24" s="940"/>
      <c r="AA24" s="941"/>
      <c r="AB24" s="941"/>
      <c r="AC24" s="941"/>
      <c r="AD24" s="947"/>
      <c r="AE24" s="948"/>
      <c r="AF24" s="949"/>
      <c r="AG24" s="950"/>
    </row>
    <row r="25" spans="2:43" ht="17.100000000000001" customHeight="1">
      <c r="B25" s="937"/>
      <c r="C25" s="938"/>
      <c r="D25" s="938"/>
      <c r="E25" s="938"/>
      <c r="F25" s="938"/>
      <c r="G25" s="939"/>
      <c r="H25" s="940"/>
      <c r="I25" s="941"/>
      <c r="J25" s="941"/>
      <c r="K25" s="941"/>
      <c r="L25" s="942"/>
      <c r="M25" s="943" t="s">
        <v>165</v>
      </c>
      <c r="N25" s="944"/>
      <c r="O25" s="945"/>
      <c r="P25" s="945"/>
      <c r="Q25" s="945"/>
      <c r="R25" s="945"/>
      <c r="S25" s="945"/>
      <c r="T25" s="945"/>
      <c r="U25" s="945"/>
      <c r="V25" s="945"/>
      <c r="W25" s="945"/>
      <c r="X25" s="945"/>
      <c r="Y25" s="946"/>
      <c r="Z25" s="940"/>
      <c r="AA25" s="941"/>
      <c r="AB25" s="941"/>
      <c r="AC25" s="941"/>
      <c r="AD25" s="947"/>
      <c r="AE25" s="948"/>
      <c r="AF25" s="949"/>
      <c r="AG25" s="950"/>
    </row>
    <row r="26" spans="2:43" ht="17.100000000000001" customHeight="1">
      <c r="B26" s="937"/>
      <c r="C26" s="938"/>
      <c r="D26" s="938"/>
      <c r="E26" s="938"/>
      <c r="F26" s="938"/>
      <c r="G26" s="939"/>
      <c r="H26" s="940"/>
      <c r="I26" s="941"/>
      <c r="J26" s="941"/>
      <c r="K26" s="941"/>
      <c r="L26" s="942"/>
      <c r="M26" s="943" t="s">
        <v>34</v>
      </c>
      <c r="N26" s="944"/>
      <c r="O26" s="945"/>
      <c r="P26" s="945"/>
      <c r="Q26" s="945"/>
      <c r="R26" s="945"/>
      <c r="S26" s="945"/>
      <c r="T26" s="945"/>
      <c r="U26" s="945"/>
      <c r="V26" s="945"/>
      <c r="W26" s="945"/>
      <c r="X26" s="945"/>
      <c r="Y26" s="946"/>
      <c r="Z26" s="940"/>
      <c r="AA26" s="941"/>
      <c r="AB26" s="941"/>
      <c r="AC26" s="941"/>
      <c r="AD26" s="947"/>
      <c r="AE26" s="948"/>
      <c r="AF26" s="949"/>
      <c r="AG26" s="950"/>
    </row>
    <row r="27" spans="2:43" ht="17.100000000000001" customHeight="1">
      <c r="B27" s="937"/>
      <c r="C27" s="938"/>
      <c r="D27" s="938"/>
      <c r="E27" s="938"/>
      <c r="F27" s="938"/>
      <c r="G27" s="939"/>
      <c r="H27" s="940"/>
      <c r="I27" s="941"/>
      <c r="J27" s="941"/>
      <c r="K27" s="941"/>
      <c r="L27" s="942"/>
      <c r="M27" s="943" t="s">
        <v>165</v>
      </c>
      <c r="N27" s="944"/>
      <c r="O27" s="945"/>
      <c r="P27" s="945"/>
      <c r="Q27" s="945"/>
      <c r="R27" s="945"/>
      <c r="S27" s="945"/>
      <c r="T27" s="945"/>
      <c r="U27" s="945"/>
      <c r="V27" s="945"/>
      <c r="W27" s="945"/>
      <c r="X27" s="945"/>
      <c r="Y27" s="946"/>
      <c r="Z27" s="940"/>
      <c r="AA27" s="941"/>
      <c r="AB27" s="941"/>
      <c r="AC27" s="941"/>
      <c r="AD27" s="947"/>
      <c r="AE27" s="948"/>
      <c r="AF27" s="949"/>
      <c r="AG27" s="950"/>
    </row>
    <row r="28" spans="2:43" ht="17.100000000000001" customHeight="1">
      <c r="B28" s="937"/>
      <c r="C28" s="938"/>
      <c r="D28" s="938"/>
      <c r="E28" s="938"/>
      <c r="F28" s="938"/>
      <c r="G28" s="939"/>
      <c r="H28" s="940"/>
      <c r="I28" s="941"/>
      <c r="J28" s="941"/>
      <c r="K28" s="941"/>
      <c r="L28" s="942"/>
      <c r="M28" s="943" t="s">
        <v>119</v>
      </c>
      <c r="N28" s="944"/>
      <c r="O28" s="945"/>
      <c r="P28" s="945"/>
      <c r="Q28" s="945"/>
      <c r="R28" s="945"/>
      <c r="S28" s="945"/>
      <c r="T28" s="945"/>
      <c r="U28" s="945"/>
      <c r="V28" s="945"/>
      <c r="W28" s="945"/>
      <c r="X28" s="945"/>
      <c r="Y28" s="946"/>
      <c r="Z28" s="940"/>
      <c r="AA28" s="941"/>
      <c r="AB28" s="941"/>
      <c r="AC28" s="941"/>
      <c r="AD28" s="947"/>
      <c r="AE28" s="948"/>
      <c r="AF28" s="949"/>
      <c r="AG28" s="950"/>
    </row>
    <row r="29" spans="2:43" ht="17.100000000000001" customHeight="1">
      <c r="B29" s="937"/>
      <c r="C29" s="938"/>
      <c r="D29" s="938"/>
      <c r="E29" s="938"/>
      <c r="F29" s="938"/>
      <c r="G29" s="939"/>
      <c r="H29" s="940"/>
      <c r="I29" s="941"/>
      <c r="J29" s="941"/>
      <c r="K29" s="941"/>
      <c r="L29" s="942"/>
      <c r="M29" s="943" t="s">
        <v>119</v>
      </c>
      <c r="N29" s="944"/>
      <c r="O29" s="945"/>
      <c r="P29" s="945"/>
      <c r="Q29" s="945"/>
      <c r="R29" s="945"/>
      <c r="S29" s="945"/>
      <c r="T29" s="945"/>
      <c r="U29" s="945"/>
      <c r="V29" s="945"/>
      <c r="W29" s="945"/>
      <c r="X29" s="945"/>
      <c r="Y29" s="946"/>
      <c r="Z29" s="940"/>
      <c r="AA29" s="941"/>
      <c r="AB29" s="941"/>
      <c r="AC29" s="941"/>
      <c r="AD29" s="947"/>
      <c r="AE29" s="948"/>
      <c r="AF29" s="949"/>
      <c r="AG29" s="950"/>
    </row>
    <row r="30" spans="2:43" ht="17.100000000000001" customHeight="1">
      <c r="B30" s="937"/>
      <c r="C30" s="938"/>
      <c r="D30" s="938"/>
      <c r="E30" s="938"/>
      <c r="F30" s="938"/>
      <c r="G30" s="939"/>
      <c r="H30" s="940"/>
      <c r="I30" s="941"/>
      <c r="J30" s="941"/>
      <c r="K30" s="941"/>
      <c r="L30" s="942"/>
      <c r="M30" s="943" t="s">
        <v>119</v>
      </c>
      <c r="N30" s="944"/>
      <c r="O30" s="945"/>
      <c r="P30" s="945"/>
      <c r="Q30" s="945"/>
      <c r="R30" s="945"/>
      <c r="S30" s="945"/>
      <c r="T30" s="945"/>
      <c r="U30" s="945"/>
      <c r="V30" s="945"/>
      <c r="W30" s="945"/>
      <c r="X30" s="945"/>
      <c r="Y30" s="946"/>
      <c r="Z30" s="940"/>
      <c r="AA30" s="941"/>
      <c r="AB30" s="941"/>
      <c r="AC30" s="941"/>
      <c r="AD30" s="947"/>
      <c r="AE30" s="948"/>
      <c r="AF30" s="949"/>
      <c r="AG30" s="950"/>
      <c r="AQ30" s="951"/>
    </row>
    <row r="31" spans="2:43" ht="17.100000000000001" customHeight="1">
      <c r="B31" s="937"/>
      <c r="C31" s="938"/>
      <c r="D31" s="938"/>
      <c r="E31" s="938"/>
      <c r="F31" s="938"/>
      <c r="G31" s="939"/>
      <c r="H31" s="940"/>
      <c r="I31" s="941"/>
      <c r="J31" s="941"/>
      <c r="K31" s="941"/>
      <c r="L31" s="942"/>
      <c r="M31" s="943" t="s">
        <v>119</v>
      </c>
      <c r="N31" s="944"/>
      <c r="O31" s="945"/>
      <c r="P31" s="945"/>
      <c r="Q31" s="945"/>
      <c r="R31" s="945"/>
      <c r="S31" s="945"/>
      <c r="T31" s="945"/>
      <c r="U31" s="945"/>
      <c r="V31" s="945"/>
      <c r="W31" s="945"/>
      <c r="X31" s="945"/>
      <c r="Y31" s="946"/>
      <c r="Z31" s="940"/>
      <c r="AA31" s="941"/>
      <c r="AB31" s="941"/>
      <c r="AC31" s="941"/>
      <c r="AD31" s="947"/>
      <c r="AE31" s="948"/>
      <c r="AF31" s="949"/>
      <c r="AG31" s="950"/>
    </row>
    <row r="32" spans="2:43" ht="17.100000000000001" customHeight="1">
      <c r="B32" s="937"/>
      <c r="C32" s="938"/>
      <c r="D32" s="938"/>
      <c r="E32" s="938"/>
      <c r="F32" s="938"/>
      <c r="G32" s="939"/>
      <c r="H32" s="940"/>
      <c r="I32" s="941"/>
      <c r="J32" s="941"/>
      <c r="K32" s="941"/>
      <c r="L32" s="942"/>
      <c r="M32" s="943" t="s">
        <v>119</v>
      </c>
      <c r="N32" s="944"/>
      <c r="O32" s="945"/>
      <c r="P32" s="945"/>
      <c r="Q32" s="945"/>
      <c r="R32" s="945"/>
      <c r="S32" s="945"/>
      <c r="T32" s="945"/>
      <c r="U32" s="945"/>
      <c r="V32" s="945"/>
      <c r="W32" s="945"/>
      <c r="X32" s="945"/>
      <c r="Y32" s="946"/>
      <c r="Z32" s="940"/>
      <c r="AA32" s="941"/>
      <c r="AB32" s="941"/>
      <c r="AC32" s="941"/>
      <c r="AD32" s="947"/>
      <c r="AE32" s="948"/>
      <c r="AF32" s="952"/>
      <c r="AG32" s="953"/>
    </row>
    <row r="33" spans="2:33" ht="17.100000000000001" customHeight="1">
      <c r="B33" s="937"/>
      <c r="C33" s="938"/>
      <c r="D33" s="938"/>
      <c r="E33" s="938"/>
      <c r="F33" s="938"/>
      <c r="G33" s="939"/>
      <c r="H33" s="940"/>
      <c r="I33" s="941"/>
      <c r="J33" s="941"/>
      <c r="K33" s="941"/>
      <c r="L33" s="942"/>
      <c r="M33" s="954" t="s">
        <v>119</v>
      </c>
      <c r="N33" s="944"/>
      <c r="O33" s="945"/>
      <c r="P33" s="945"/>
      <c r="Q33" s="945"/>
      <c r="R33" s="945"/>
      <c r="S33" s="945"/>
      <c r="T33" s="945"/>
      <c r="U33" s="945"/>
      <c r="V33" s="945"/>
      <c r="W33" s="945"/>
      <c r="X33" s="945"/>
      <c r="Y33" s="946"/>
      <c r="Z33" s="940"/>
      <c r="AA33" s="941"/>
      <c r="AB33" s="941"/>
      <c r="AC33" s="941"/>
      <c r="AD33" s="947"/>
      <c r="AE33" s="948"/>
      <c r="AF33" s="952"/>
      <c r="AG33" s="953"/>
    </row>
    <row r="34" spans="2:33" ht="17.100000000000001" customHeight="1">
      <c r="B34" s="937"/>
      <c r="C34" s="938"/>
      <c r="D34" s="938"/>
      <c r="E34" s="938"/>
      <c r="F34" s="938"/>
      <c r="G34" s="939"/>
      <c r="H34" s="940"/>
      <c r="I34" s="941"/>
      <c r="J34" s="941"/>
      <c r="K34" s="941"/>
      <c r="L34" s="942"/>
      <c r="M34" s="954" t="s">
        <v>119</v>
      </c>
      <c r="N34" s="944"/>
      <c r="O34" s="945"/>
      <c r="P34" s="945"/>
      <c r="Q34" s="945"/>
      <c r="R34" s="945"/>
      <c r="S34" s="945"/>
      <c r="T34" s="945"/>
      <c r="U34" s="945"/>
      <c r="V34" s="945"/>
      <c r="W34" s="945"/>
      <c r="X34" s="945"/>
      <c r="Y34" s="946"/>
      <c r="Z34" s="940"/>
      <c r="AA34" s="941"/>
      <c r="AB34" s="941"/>
      <c r="AC34" s="941"/>
      <c r="AD34" s="947"/>
      <c r="AE34" s="948"/>
      <c r="AF34" s="952"/>
      <c r="AG34" s="953"/>
    </row>
    <row r="35" spans="2:33" ht="17.100000000000001" customHeight="1">
      <c r="B35" s="937"/>
      <c r="C35" s="938"/>
      <c r="D35" s="938"/>
      <c r="E35" s="938"/>
      <c r="F35" s="938"/>
      <c r="G35" s="939"/>
      <c r="H35" s="940"/>
      <c r="I35" s="941"/>
      <c r="J35" s="941"/>
      <c r="K35" s="941"/>
      <c r="L35" s="942"/>
      <c r="M35" s="954" t="s">
        <v>119</v>
      </c>
      <c r="N35" s="944"/>
      <c r="O35" s="945"/>
      <c r="P35" s="945"/>
      <c r="Q35" s="945"/>
      <c r="R35" s="945"/>
      <c r="S35" s="945"/>
      <c r="T35" s="945"/>
      <c r="U35" s="945"/>
      <c r="V35" s="945"/>
      <c r="W35" s="945"/>
      <c r="X35" s="945"/>
      <c r="Y35" s="946"/>
      <c r="Z35" s="940"/>
      <c r="AA35" s="941"/>
      <c r="AB35" s="941"/>
      <c r="AC35" s="941"/>
      <c r="AD35" s="947"/>
      <c r="AE35" s="948"/>
      <c r="AF35" s="952"/>
      <c r="AG35" s="953"/>
    </row>
    <row r="36" spans="2:33" ht="17.100000000000001" customHeight="1">
      <c r="B36" s="937"/>
      <c r="C36" s="938"/>
      <c r="D36" s="938"/>
      <c r="E36" s="938"/>
      <c r="F36" s="938"/>
      <c r="G36" s="939"/>
      <c r="H36" s="940"/>
      <c r="I36" s="941"/>
      <c r="J36" s="941"/>
      <c r="K36" s="941"/>
      <c r="L36" s="942"/>
      <c r="M36" s="954" t="s">
        <v>119</v>
      </c>
      <c r="N36" s="944"/>
      <c r="O36" s="945"/>
      <c r="P36" s="945"/>
      <c r="Q36" s="945"/>
      <c r="R36" s="945"/>
      <c r="S36" s="945"/>
      <c r="T36" s="945"/>
      <c r="U36" s="945"/>
      <c r="V36" s="945"/>
      <c r="W36" s="945"/>
      <c r="X36" s="945"/>
      <c r="Y36" s="946"/>
      <c r="Z36" s="940"/>
      <c r="AA36" s="941"/>
      <c r="AB36" s="941"/>
      <c r="AC36" s="941"/>
      <c r="AD36" s="947"/>
      <c r="AE36" s="948"/>
      <c r="AF36" s="952"/>
      <c r="AG36" s="953"/>
    </row>
    <row r="37" spans="2:33" ht="17.100000000000001" customHeight="1">
      <c r="B37" s="955"/>
      <c r="C37" s="956"/>
      <c r="D37" s="956"/>
      <c r="E37" s="956"/>
      <c r="F37" s="956"/>
      <c r="G37" s="957"/>
      <c r="H37" s="958"/>
      <c r="I37" s="959"/>
      <c r="J37" s="959"/>
      <c r="K37" s="959"/>
      <c r="L37" s="959"/>
      <c r="M37" s="960" t="s">
        <v>119</v>
      </c>
      <c r="N37" s="961"/>
      <c r="O37" s="962"/>
      <c r="P37" s="962"/>
      <c r="Q37" s="962"/>
      <c r="R37" s="962"/>
      <c r="S37" s="962"/>
      <c r="T37" s="962"/>
      <c r="U37" s="962"/>
      <c r="V37" s="962"/>
      <c r="W37" s="962"/>
      <c r="X37" s="962"/>
      <c r="Y37" s="963"/>
      <c r="Z37" s="958"/>
      <c r="AA37" s="959"/>
      <c r="AB37" s="959"/>
      <c r="AC37" s="959"/>
      <c r="AD37" s="964"/>
      <c r="AE37" s="965"/>
      <c r="AF37" s="966"/>
      <c r="AG37" s="967"/>
    </row>
    <row r="38" spans="2:33" ht="17.100000000000001" customHeight="1">
      <c r="B38" s="906" t="s">
        <v>166</v>
      </c>
      <c r="C38" s="906"/>
      <c r="D38" s="906"/>
      <c r="E38" s="906"/>
      <c r="F38" s="906"/>
      <c r="G38" s="906"/>
      <c r="H38" s="388" t="str">
        <f>IF(SUM(H18:L37)=0,"",SUM(H18:L37))</f>
        <v/>
      </c>
      <c r="I38" s="388"/>
      <c r="J38" s="388"/>
      <c r="K38" s="388"/>
      <c r="L38" s="388"/>
      <c r="M38" s="969" t="s">
        <v>119</v>
      </c>
      <c r="N38" s="970"/>
      <c r="O38" s="970"/>
      <c r="P38" s="970"/>
      <c r="Q38" s="970"/>
      <c r="R38" s="970"/>
      <c r="S38" s="970"/>
      <c r="T38" s="970"/>
      <c r="U38" s="970"/>
      <c r="V38" s="970"/>
      <c r="W38" s="970"/>
      <c r="X38" s="970"/>
      <c r="Y38" s="970"/>
      <c r="Z38" s="971"/>
      <c r="AA38" s="971"/>
      <c r="AB38" s="971"/>
      <c r="AC38" s="971"/>
      <c r="AD38" s="971"/>
      <c r="AE38" s="972"/>
      <c r="AF38" s="663"/>
      <c r="AG38" s="664"/>
    </row>
    <row r="39" spans="2:33" ht="16.5" customHeight="1">
      <c r="B39" s="973" t="s">
        <v>167</v>
      </c>
      <c r="C39" s="973"/>
      <c r="D39" s="973"/>
      <c r="E39" s="973"/>
      <c r="F39" s="973"/>
      <c r="G39" s="973"/>
      <c r="H39" s="973"/>
      <c r="I39" s="973"/>
      <c r="J39" s="973"/>
      <c r="K39" s="973"/>
      <c r="L39" s="973"/>
      <c r="M39" s="973"/>
      <c r="N39" s="973"/>
      <c r="O39" s="973"/>
      <c r="P39" s="973"/>
      <c r="Q39" s="973"/>
      <c r="R39" s="973"/>
      <c r="S39" s="973"/>
      <c r="T39" s="973"/>
      <c r="U39" s="973"/>
      <c r="V39" s="973"/>
      <c r="W39" s="973"/>
      <c r="X39" s="973"/>
      <c r="Y39" s="973"/>
      <c r="Z39" s="973"/>
      <c r="AA39" s="973"/>
      <c r="AB39" s="973"/>
      <c r="AC39" s="973"/>
      <c r="AD39" s="973"/>
      <c r="AE39" s="973"/>
      <c r="AF39" s="973"/>
      <c r="AG39" s="973"/>
    </row>
    <row r="40" spans="2:33" ht="17.100000000000001" customHeight="1">
      <c r="B40" s="906" t="s">
        <v>168</v>
      </c>
      <c r="C40" s="906"/>
      <c r="D40" s="906"/>
      <c r="E40" s="906"/>
      <c r="F40" s="906"/>
      <c r="G40" s="906"/>
      <c r="H40" s="906"/>
      <c r="I40" s="906" t="s">
        <v>169</v>
      </c>
      <c r="J40" s="906"/>
      <c r="K40" s="906"/>
      <c r="L40" s="906"/>
      <c r="M40" s="906"/>
      <c r="N40" s="906"/>
      <c r="O40" s="906"/>
      <c r="P40" s="906"/>
      <c r="Q40" s="906" t="s">
        <v>170</v>
      </c>
      <c r="R40" s="906"/>
      <c r="S40" s="906"/>
      <c r="T40" s="906" t="s">
        <v>171</v>
      </c>
      <c r="U40" s="906"/>
      <c r="V40" s="906"/>
      <c r="W40" s="906"/>
      <c r="X40" s="906"/>
      <c r="Y40" s="906" t="s">
        <v>161</v>
      </c>
      <c r="Z40" s="906"/>
      <c r="AA40" s="906"/>
      <c r="AB40" s="906"/>
      <c r="AC40" s="906"/>
      <c r="AD40" s="972" t="s">
        <v>172</v>
      </c>
      <c r="AE40" s="663"/>
      <c r="AF40" s="663"/>
      <c r="AG40" s="664"/>
    </row>
    <row r="41" spans="2:33" ht="17.100000000000001" customHeight="1">
      <c r="B41" s="974"/>
      <c r="C41" s="974"/>
      <c r="D41" s="974"/>
      <c r="E41" s="974"/>
      <c r="F41" s="974"/>
      <c r="G41" s="974"/>
      <c r="H41" s="974"/>
      <c r="I41" s="974"/>
      <c r="J41" s="974"/>
      <c r="K41" s="974"/>
      <c r="L41" s="974"/>
      <c r="M41" s="974"/>
      <c r="N41" s="974"/>
      <c r="O41" s="974"/>
      <c r="P41" s="974"/>
      <c r="Q41" s="971"/>
      <c r="R41" s="971"/>
      <c r="S41" s="971"/>
      <c r="T41" s="968"/>
      <c r="U41" s="968"/>
      <c r="V41" s="968"/>
      <c r="W41" s="968"/>
      <c r="X41" s="968"/>
      <c r="Y41" s="388">
        <f>Q41*T41</f>
        <v>0</v>
      </c>
      <c r="Z41" s="388"/>
      <c r="AA41" s="388"/>
      <c r="AB41" s="388"/>
      <c r="AC41" s="388"/>
      <c r="AD41" s="975"/>
      <c r="AE41" s="452"/>
      <c r="AF41" s="452"/>
      <c r="AG41" s="453"/>
    </row>
    <row r="42" spans="2:33" ht="17.100000000000001" customHeight="1">
      <c r="B42" s="974"/>
      <c r="C42" s="974"/>
      <c r="D42" s="974"/>
      <c r="E42" s="974"/>
      <c r="F42" s="974"/>
      <c r="G42" s="974"/>
      <c r="H42" s="974"/>
      <c r="I42" s="974"/>
      <c r="J42" s="974"/>
      <c r="K42" s="974"/>
      <c r="L42" s="974"/>
      <c r="M42" s="974"/>
      <c r="N42" s="974"/>
      <c r="O42" s="974"/>
      <c r="P42" s="974"/>
      <c r="Q42" s="971"/>
      <c r="R42" s="971"/>
      <c r="S42" s="971"/>
      <c r="T42" s="968"/>
      <c r="U42" s="968"/>
      <c r="V42" s="968"/>
      <c r="W42" s="968"/>
      <c r="X42" s="968"/>
      <c r="Y42" s="388">
        <f t="shared" ref="Y42:Y46" si="0">Q42*T42</f>
        <v>0</v>
      </c>
      <c r="Z42" s="388"/>
      <c r="AA42" s="388"/>
      <c r="AB42" s="388"/>
      <c r="AC42" s="388"/>
      <c r="AD42" s="975"/>
      <c r="AE42" s="452"/>
      <c r="AF42" s="452"/>
      <c r="AG42" s="453"/>
    </row>
    <row r="43" spans="2:33" ht="17.100000000000001" customHeight="1">
      <c r="B43" s="974"/>
      <c r="C43" s="974"/>
      <c r="D43" s="974"/>
      <c r="E43" s="974"/>
      <c r="F43" s="974"/>
      <c r="G43" s="974"/>
      <c r="H43" s="974"/>
      <c r="I43" s="974"/>
      <c r="J43" s="974"/>
      <c r="K43" s="974"/>
      <c r="L43" s="974"/>
      <c r="M43" s="974"/>
      <c r="N43" s="974"/>
      <c r="O43" s="974"/>
      <c r="P43" s="974"/>
      <c r="Q43" s="971"/>
      <c r="R43" s="971"/>
      <c r="S43" s="971"/>
      <c r="T43" s="968"/>
      <c r="U43" s="968"/>
      <c r="V43" s="968"/>
      <c r="W43" s="968"/>
      <c r="X43" s="968"/>
      <c r="Y43" s="388">
        <f t="shared" si="0"/>
        <v>0</v>
      </c>
      <c r="Z43" s="388"/>
      <c r="AA43" s="388"/>
      <c r="AB43" s="388"/>
      <c r="AC43" s="388"/>
      <c r="AD43" s="975"/>
      <c r="AE43" s="452"/>
      <c r="AF43" s="452"/>
      <c r="AG43" s="453"/>
    </row>
    <row r="44" spans="2:33" ht="17.100000000000001" customHeight="1">
      <c r="B44" s="974"/>
      <c r="C44" s="974"/>
      <c r="D44" s="974"/>
      <c r="E44" s="974"/>
      <c r="F44" s="974"/>
      <c r="G44" s="974"/>
      <c r="H44" s="974"/>
      <c r="I44" s="974"/>
      <c r="J44" s="974"/>
      <c r="K44" s="974"/>
      <c r="L44" s="974"/>
      <c r="M44" s="974"/>
      <c r="N44" s="974"/>
      <c r="O44" s="974"/>
      <c r="P44" s="974"/>
      <c r="Q44" s="971"/>
      <c r="R44" s="971"/>
      <c r="S44" s="971"/>
      <c r="T44" s="968"/>
      <c r="U44" s="968"/>
      <c r="V44" s="968"/>
      <c r="W44" s="968"/>
      <c r="X44" s="968"/>
      <c r="Y44" s="388">
        <f t="shared" si="0"/>
        <v>0</v>
      </c>
      <c r="Z44" s="388"/>
      <c r="AA44" s="388"/>
      <c r="AB44" s="388"/>
      <c r="AC44" s="388"/>
      <c r="AD44" s="975"/>
      <c r="AE44" s="452"/>
      <c r="AF44" s="452"/>
      <c r="AG44" s="453"/>
    </row>
    <row r="45" spans="2:33" ht="17.100000000000001" customHeight="1">
      <c r="B45" s="974"/>
      <c r="C45" s="974"/>
      <c r="D45" s="974"/>
      <c r="E45" s="974"/>
      <c r="F45" s="974"/>
      <c r="G45" s="974"/>
      <c r="H45" s="974"/>
      <c r="I45" s="974"/>
      <c r="J45" s="974"/>
      <c r="K45" s="974"/>
      <c r="L45" s="974"/>
      <c r="M45" s="974"/>
      <c r="N45" s="974"/>
      <c r="O45" s="974"/>
      <c r="P45" s="974"/>
      <c r="Q45" s="971"/>
      <c r="R45" s="971"/>
      <c r="S45" s="971"/>
      <c r="T45" s="968"/>
      <c r="U45" s="968"/>
      <c r="V45" s="968"/>
      <c r="W45" s="968"/>
      <c r="X45" s="968"/>
      <c r="Y45" s="388">
        <f t="shared" si="0"/>
        <v>0</v>
      </c>
      <c r="Z45" s="388"/>
      <c r="AA45" s="388"/>
      <c r="AB45" s="388"/>
      <c r="AC45" s="388"/>
      <c r="AD45" s="975"/>
      <c r="AE45" s="452"/>
      <c r="AF45" s="452"/>
      <c r="AG45" s="453"/>
    </row>
    <row r="46" spans="2:33" ht="17.100000000000001" customHeight="1">
      <c r="B46" s="974"/>
      <c r="C46" s="974"/>
      <c r="D46" s="974"/>
      <c r="E46" s="974"/>
      <c r="F46" s="974"/>
      <c r="G46" s="974"/>
      <c r="H46" s="974"/>
      <c r="I46" s="974"/>
      <c r="J46" s="974"/>
      <c r="K46" s="974"/>
      <c r="L46" s="974"/>
      <c r="M46" s="974"/>
      <c r="N46" s="974"/>
      <c r="O46" s="974"/>
      <c r="P46" s="974"/>
      <c r="Q46" s="971"/>
      <c r="R46" s="971"/>
      <c r="S46" s="971"/>
      <c r="T46" s="968"/>
      <c r="U46" s="968"/>
      <c r="V46" s="968"/>
      <c r="W46" s="968"/>
      <c r="X46" s="968"/>
      <c r="Y46" s="388">
        <f t="shared" si="0"/>
        <v>0</v>
      </c>
      <c r="Z46" s="388"/>
      <c r="AA46" s="388"/>
      <c r="AB46" s="388"/>
      <c r="AC46" s="388"/>
      <c r="AD46" s="975"/>
      <c r="AE46" s="452"/>
      <c r="AF46" s="452"/>
      <c r="AG46" s="453"/>
    </row>
    <row r="47" spans="2:33" ht="13.5" customHeight="1">
      <c r="B47" s="891" t="s">
        <v>133</v>
      </c>
      <c r="C47" s="891"/>
      <c r="D47" s="891"/>
      <c r="E47" s="891"/>
      <c r="F47" s="891"/>
      <c r="G47" s="891"/>
      <c r="H47" s="891"/>
      <c r="I47" s="891"/>
      <c r="J47" s="891"/>
      <c r="K47" s="891"/>
      <c r="L47" s="891"/>
      <c r="M47" s="891"/>
      <c r="N47" s="891"/>
      <c r="O47" s="891"/>
      <c r="P47" s="891"/>
      <c r="Q47" s="891"/>
      <c r="R47" s="891"/>
      <c r="S47" s="891"/>
      <c r="T47" s="891"/>
      <c r="U47" s="891"/>
      <c r="V47" s="891"/>
      <c r="W47" s="891"/>
      <c r="X47" s="891"/>
      <c r="Y47" s="891"/>
      <c r="Z47" s="891"/>
      <c r="AA47" s="891"/>
      <c r="AB47" s="891"/>
      <c r="AC47" s="891"/>
      <c r="AD47" s="891"/>
      <c r="AE47" s="891"/>
      <c r="AF47" s="891"/>
      <c r="AG47" s="891"/>
    </row>
    <row r="48" spans="2:33" ht="13.5" customHeight="1">
      <c r="B48" s="892" t="s">
        <v>134</v>
      </c>
      <c r="C48" s="892"/>
      <c r="D48" s="892"/>
      <c r="E48" s="892"/>
      <c r="F48" s="892"/>
      <c r="G48" s="892"/>
      <c r="H48" s="892"/>
      <c r="I48" s="892"/>
      <c r="J48" s="892"/>
      <c r="K48" s="892"/>
      <c r="L48" s="892"/>
      <c r="M48" s="892"/>
      <c r="N48" s="892"/>
      <c r="O48" s="892"/>
      <c r="P48" s="892"/>
      <c r="Q48" s="892"/>
      <c r="R48" s="892"/>
      <c r="S48" s="892"/>
      <c r="T48" s="892"/>
      <c r="U48" s="892"/>
      <c r="V48" s="892"/>
      <c r="W48" s="892"/>
      <c r="X48" s="892"/>
      <c r="Y48" s="892"/>
      <c r="Z48" s="892"/>
      <c r="AA48" s="892"/>
      <c r="AB48" s="892"/>
      <c r="AC48" s="892"/>
      <c r="AD48" s="892"/>
      <c r="AE48" s="892"/>
      <c r="AF48" s="892"/>
      <c r="AG48" s="892"/>
    </row>
  </sheetData>
  <sheetProtection algorithmName="SHA-512" hashValue="Bn62zmCHJx+Ivt1M8LgpNm1D0uyaun2YhP8MIh25M9EAMC3q3xhKsYfeo25GejchRjLAd0P4qxRocnURAIvl0g==" saltValue="rsSmOxYj3OfnVnhkEGxNFg==" spinCount="100000" sheet="1" formatCells="0" formatColumns="0" formatRows="0" insertRows="0"/>
  <mergeCells count="177">
    <mergeCell ref="B42:H42"/>
    <mergeCell ref="I42:P42"/>
    <mergeCell ref="Q42:S42"/>
    <mergeCell ref="T42:X42"/>
    <mergeCell ref="Y42:AC42"/>
    <mergeCell ref="AD42:AG42"/>
    <mergeCell ref="B43:H43"/>
    <mergeCell ref="I43:P43"/>
    <mergeCell ref="Q43:S43"/>
    <mergeCell ref="T43:X43"/>
    <mergeCell ref="Y43:AC43"/>
    <mergeCell ref="AD43:AG43"/>
    <mergeCell ref="B40:H40"/>
    <mergeCell ref="I40:P40"/>
    <mergeCell ref="Q40:S40"/>
    <mergeCell ref="T40:X40"/>
    <mergeCell ref="Y40:AC40"/>
    <mergeCell ref="AD40:AG40"/>
    <mergeCell ref="B41:H41"/>
    <mergeCell ref="I41:P41"/>
    <mergeCell ref="Q41:S41"/>
    <mergeCell ref="T41:X41"/>
    <mergeCell ref="Y41:AC41"/>
    <mergeCell ref="AD41:AG41"/>
    <mergeCell ref="Z34:AD34"/>
    <mergeCell ref="AE34:AG34"/>
    <mergeCell ref="B35:G35"/>
    <mergeCell ref="H35:L35"/>
    <mergeCell ref="N35:Y35"/>
    <mergeCell ref="Z35:AD35"/>
    <mergeCell ref="AE35:AG35"/>
    <mergeCell ref="H32:L32"/>
    <mergeCell ref="N32:Y32"/>
    <mergeCell ref="Z32:AD32"/>
    <mergeCell ref="AE32:AG32"/>
    <mergeCell ref="B28:G28"/>
    <mergeCell ref="H28:L28"/>
    <mergeCell ref="N28:Y28"/>
    <mergeCell ref="Z28:AD28"/>
    <mergeCell ref="AE28:AG28"/>
    <mergeCell ref="B29:G29"/>
    <mergeCell ref="H29:L29"/>
    <mergeCell ref="N29:Y29"/>
    <mergeCell ref="Z29:AD29"/>
    <mergeCell ref="AE29:AG29"/>
    <mergeCell ref="B23:G23"/>
    <mergeCell ref="H23:L23"/>
    <mergeCell ref="N23:Y23"/>
    <mergeCell ref="Z23:AD23"/>
    <mergeCell ref="AE23:AG23"/>
    <mergeCell ref="B24:G24"/>
    <mergeCell ref="H24:L24"/>
    <mergeCell ref="N24:Y24"/>
    <mergeCell ref="Z24:AD24"/>
    <mergeCell ref="AE24:AG24"/>
    <mergeCell ref="B21:G21"/>
    <mergeCell ref="H21:L21"/>
    <mergeCell ref="N21:Y21"/>
    <mergeCell ref="Z21:AD21"/>
    <mergeCell ref="AE21:AG21"/>
    <mergeCell ref="B22:G22"/>
    <mergeCell ref="H22:L22"/>
    <mergeCell ref="N22:Y22"/>
    <mergeCell ref="Z22:AD22"/>
    <mergeCell ref="AE22:AG22"/>
    <mergeCell ref="B15:AG15"/>
    <mergeCell ref="B16:G17"/>
    <mergeCell ref="H16:M17"/>
    <mergeCell ref="N16:AD16"/>
    <mergeCell ref="AE16:AG17"/>
    <mergeCell ref="N17:Y17"/>
    <mergeCell ref="Z17:AD17"/>
    <mergeCell ref="B18:G18"/>
    <mergeCell ref="H18:L18"/>
    <mergeCell ref="N18:Y18"/>
    <mergeCell ref="Z18:AD18"/>
    <mergeCell ref="AE18:AG18"/>
    <mergeCell ref="F10:L10"/>
    <mergeCell ref="M10:S10"/>
    <mergeCell ref="T10:Z10"/>
    <mergeCell ref="AA10:AG10"/>
    <mergeCell ref="F11:L13"/>
    <mergeCell ref="M11:S13"/>
    <mergeCell ref="T11:Z13"/>
    <mergeCell ref="AA11:AG13"/>
    <mergeCell ref="W3:AA3"/>
    <mergeCell ref="AB3:AG3"/>
    <mergeCell ref="A5:AG5"/>
    <mergeCell ref="A6:AG6"/>
    <mergeCell ref="B7:E14"/>
    <mergeCell ref="F7:L9"/>
    <mergeCell ref="M7:S9"/>
    <mergeCell ref="T7:Z9"/>
    <mergeCell ref="AA7:AG9"/>
    <mergeCell ref="F14:L14"/>
    <mergeCell ref="M14:S14"/>
    <mergeCell ref="T14:Z14"/>
    <mergeCell ref="AA14:AG14"/>
    <mergeCell ref="B19:G19"/>
    <mergeCell ref="H19:L19"/>
    <mergeCell ref="N19:Y19"/>
    <mergeCell ref="Z19:AD19"/>
    <mergeCell ref="AE19:AG19"/>
    <mergeCell ref="B20:G20"/>
    <mergeCell ref="H20:L20"/>
    <mergeCell ref="N20:Y20"/>
    <mergeCell ref="Z20:AD20"/>
    <mergeCell ref="AE20:AG20"/>
    <mergeCell ref="N25:Y25"/>
    <mergeCell ref="Z25:AD25"/>
    <mergeCell ref="AE25:AG25"/>
    <mergeCell ref="B26:G26"/>
    <mergeCell ref="H26:L26"/>
    <mergeCell ref="N26:Y26"/>
    <mergeCell ref="Z26:AD26"/>
    <mergeCell ref="AE26:AG26"/>
    <mergeCell ref="B27:G27"/>
    <mergeCell ref="H27:L27"/>
    <mergeCell ref="N27:Y27"/>
    <mergeCell ref="Z27:AD27"/>
    <mergeCell ref="AE27:AG27"/>
    <mergeCell ref="B25:G25"/>
    <mergeCell ref="H25:L25"/>
    <mergeCell ref="B30:G30"/>
    <mergeCell ref="H30:L30"/>
    <mergeCell ref="N36:Y36"/>
    <mergeCell ref="Z36:AD36"/>
    <mergeCell ref="AE36:AG36"/>
    <mergeCell ref="B36:G36"/>
    <mergeCell ref="H36:L36"/>
    <mergeCell ref="B33:G33"/>
    <mergeCell ref="H33:L33"/>
    <mergeCell ref="N33:Y33"/>
    <mergeCell ref="Z33:AD33"/>
    <mergeCell ref="AE33:AG33"/>
    <mergeCell ref="N30:Y30"/>
    <mergeCell ref="Z30:AD30"/>
    <mergeCell ref="AE30:AG30"/>
    <mergeCell ref="B31:G31"/>
    <mergeCell ref="H31:L31"/>
    <mergeCell ref="N31:Y31"/>
    <mergeCell ref="Z31:AD31"/>
    <mergeCell ref="AE31:AG31"/>
    <mergeCell ref="B32:G32"/>
    <mergeCell ref="B34:G34"/>
    <mergeCell ref="H34:L34"/>
    <mergeCell ref="N34:Y34"/>
    <mergeCell ref="B37:G37"/>
    <mergeCell ref="H37:L37"/>
    <mergeCell ref="N37:Y37"/>
    <mergeCell ref="Z37:AD37"/>
    <mergeCell ref="AE37:AG37"/>
    <mergeCell ref="B38:G38"/>
    <mergeCell ref="H38:L38"/>
    <mergeCell ref="N38:Y38"/>
    <mergeCell ref="Z38:AD38"/>
    <mergeCell ref="AE38:AG38"/>
    <mergeCell ref="B47:AG47"/>
    <mergeCell ref="B48:AG48"/>
    <mergeCell ref="Y44:AC44"/>
    <mergeCell ref="AD44:AG44"/>
    <mergeCell ref="B45:H45"/>
    <mergeCell ref="I45:P45"/>
    <mergeCell ref="Q45:S45"/>
    <mergeCell ref="T45:X45"/>
    <mergeCell ref="Y45:AC45"/>
    <mergeCell ref="AD45:AG45"/>
    <mergeCell ref="B46:H46"/>
    <mergeCell ref="I46:P46"/>
    <mergeCell ref="Q46:S46"/>
    <mergeCell ref="T46:X46"/>
    <mergeCell ref="Y46:AC46"/>
    <mergeCell ref="AD46:AG46"/>
    <mergeCell ref="B44:H44"/>
    <mergeCell ref="I44:P44"/>
    <mergeCell ref="Q44:S44"/>
    <mergeCell ref="T44:X44"/>
  </mergeCells>
  <phoneticPr fontId="3"/>
  <pageMargins left="0.70866141732283472" right="0.70866141732283472" top="0.74803149606299213" bottom="0.74803149606299213" header="0.31496062992125984" footer="0.31496062992125984"/>
  <pageSetup paperSize="9" scale="92" orientation="portrait" r:id="rId1"/>
  <headerFooter>
    <oddHeader>&amp;C&amp;12&amp;K00-024（交付申請用）</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B4337-79FD-4292-8071-C8F58038B744}">
  <sheetPr codeName="Sheet13">
    <pageSetUpPr fitToPage="1"/>
  </sheetPr>
  <dimension ref="A1:AI49"/>
  <sheetViews>
    <sheetView view="pageBreakPreview" zoomScaleNormal="100" zoomScaleSheetLayoutView="100" workbookViewId="0">
      <selection activeCell="H22" sqref="H22"/>
    </sheetView>
  </sheetViews>
  <sheetFormatPr defaultColWidth="2.625" defaultRowHeight="13.5"/>
  <cols>
    <col min="1" max="16384" width="2.625" style="589"/>
  </cols>
  <sheetData>
    <row r="1" spans="1:33" ht="16.5" customHeight="1">
      <c r="A1" s="802"/>
      <c r="B1" s="803" t="s">
        <v>539</v>
      </c>
    </row>
    <row r="2" spans="1:33" ht="18" customHeight="1">
      <c r="B2" s="803" t="s">
        <v>123</v>
      </c>
    </row>
    <row r="3" spans="1:33" ht="18.75">
      <c r="A3" s="589" t="s">
        <v>157</v>
      </c>
      <c r="B3" s="541"/>
      <c r="C3" s="541"/>
      <c r="D3" s="541"/>
      <c r="E3" s="541"/>
      <c r="F3" s="541"/>
      <c r="G3" s="541"/>
      <c r="I3" s="804"/>
      <c r="J3" s="804"/>
      <c r="K3" s="804"/>
      <c r="L3" s="804"/>
      <c r="M3" s="804"/>
      <c r="N3" s="804"/>
      <c r="O3" s="804"/>
      <c r="P3" s="804"/>
      <c r="Q3" s="804"/>
      <c r="R3" s="804"/>
      <c r="S3" s="804"/>
      <c r="T3" s="804"/>
      <c r="U3" s="804"/>
      <c r="V3" s="804"/>
      <c r="W3" s="805" t="s">
        <v>325</v>
      </c>
      <c r="X3" s="805"/>
      <c r="Y3" s="805"/>
      <c r="Z3" s="805"/>
      <c r="AA3" s="805"/>
      <c r="AB3" s="893">
        <f>'【別紙1-1】実施計画書_企業概要'!$K$6</f>
        <v>0</v>
      </c>
      <c r="AC3" s="894"/>
      <c r="AD3" s="894"/>
      <c r="AE3" s="894"/>
      <c r="AF3" s="894"/>
      <c r="AG3" s="895"/>
    </row>
    <row r="4" spans="1:33" ht="16.5" customHeight="1">
      <c r="B4" s="806"/>
      <c r="C4" s="806"/>
      <c r="D4" s="806"/>
      <c r="F4" s="806"/>
      <c r="G4" s="806"/>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7"/>
    </row>
    <row r="5" spans="1:33">
      <c r="A5" s="432" t="s">
        <v>158</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row>
    <row r="6" spans="1:33" ht="18.75">
      <c r="A6" s="808" t="s">
        <v>485</v>
      </c>
      <c r="B6" s="809"/>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row>
    <row r="7" spans="1:33" ht="17.100000000000001" customHeight="1">
      <c r="B7" s="810" t="s">
        <v>124</v>
      </c>
      <c r="C7" s="811"/>
      <c r="D7" s="811"/>
      <c r="E7" s="812"/>
      <c r="F7" s="813" t="s">
        <v>125</v>
      </c>
      <c r="G7" s="814"/>
      <c r="H7" s="814"/>
      <c r="I7" s="814"/>
      <c r="J7" s="814"/>
      <c r="K7" s="814"/>
      <c r="L7" s="815"/>
      <c r="M7" s="816" t="s">
        <v>126</v>
      </c>
      <c r="N7" s="817"/>
      <c r="O7" s="817"/>
      <c r="P7" s="817"/>
      <c r="Q7" s="817"/>
      <c r="R7" s="817"/>
      <c r="S7" s="818"/>
      <c r="T7" s="819" t="s">
        <v>127</v>
      </c>
      <c r="U7" s="820"/>
      <c r="V7" s="820"/>
      <c r="W7" s="820"/>
      <c r="X7" s="820"/>
      <c r="Y7" s="820"/>
      <c r="Z7" s="821"/>
      <c r="AA7" s="816" t="s">
        <v>128</v>
      </c>
      <c r="AB7" s="817"/>
      <c r="AC7" s="817"/>
      <c r="AD7" s="817"/>
      <c r="AE7" s="817"/>
      <c r="AF7" s="817"/>
      <c r="AG7" s="818"/>
    </row>
    <row r="8" spans="1:33" ht="17.100000000000001" customHeight="1">
      <c r="B8" s="822"/>
      <c r="C8" s="432"/>
      <c r="D8" s="432"/>
      <c r="E8" s="823"/>
      <c r="F8" s="824"/>
      <c r="G8" s="825"/>
      <c r="H8" s="825"/>
      <c r="I8" s="825"/>
      <c r="J8" s="825"/>
      <c r="K8" s="825"/>
      <c r="L8" s="826"/>
      <c r="M8" s="827"/>
      <c r="N8" s="828"/>
      <c r="O8" s="828"/>
      <c r="P8" s="828"/>
      <c r="Q8" s="828"/>
      <c r="R8" s="828"/>
      <c r="S8" s="829"/>
      <c r="T8" s="830" t="s">
        <v>129</v>
      </c>
      <c r="U8" s="831"/>
      <c r="V8" s="831"/>
      <c r="W8" s="831"/>
      <c r="X8" s="831"/>
      <c r="Y8" s="831"/>
      <c r="Z8" s="832"/>
      <c r="AA8" s="827"/>
      <c r="AB8" s="828"/>
      <c r="AC8" s="828"/>
      <c r="AD8" s="828"/>
      <c r="AE8" s="828"/>
      <c r="AF8" s="828"/>
      <c r="AG8" s="829"/>
    </row>
    <row r="9" spans="1:33" ht="17.100000000000001" customHeight="1">
      <c r="B9" s="822"/>
      <c r="C9" s="432"/>
      <c r="D9" s="432"/>
      <c r="E9" s="823"/>
      <c r="F9" s="833"/>
      <c r="G9" s="834"/>
      <c r="H9" s="834"/>
      <c r="I9" s="834"/>
      <c r="J9" s="834"/>
      <c r="K9" s="834"/>
      <c r="L9" s="835"/>
      <c r="M9" s="836"/>
      <c r="N9" s="837"/>
      <c r="O9" s="837"/>
      <c r="P9" s="837"/>
      <c r="Q9" s="837"/>
      <c r="R9" s="837"/>
      <c r="S9" s="838"/>
      <c r="T9" s="839"/>
      <c r="U9" s="840"/>
      <c r="V9" s="840"/>
      <c r="W9" s="840"/>
      <c r="X9" s="840"/>
      <c r="Y9" s="840"/>
      <c r="Z9" s="841"/>
      <c r="AA9" s="836"/>
      <c r="AB9" s="837"/>
      <c r="AC9" s="837"/>
      <c r="AD9" s="837"/>
      <c r="AE9" s="837"/>
      <c r="AF9" s="837"/>
      <c r="AG9" s="838"/>
    </row>
    <row r="10" spans="1:33" ht="17.100000000000001" customHeight="1">
      <c r="B10" s="822"/>
      <c r="C10" s="432"/>
      <c r="D10" s="432"/>
      <c r="E10" s="823"/>
      <c r="F10" s="342"/>
      <c r="G10" s="342"/>
      <c r="H10" s="342"/>
      <c r="I10" s="342"/>
      <c r="J10" s="342"/>
      <c r="K10" s="342"/>
      <c r="L10" s="343"/>
      <c r="M10" s="344"/>
      <c r="N10" s="344"/>
      <c r="O10" s="344"/>
      <c r="P10" s="344"/>
      <c r="Q10" s="344"/>
      <c r="R10" s="344"/>
      <c r="S10" s="344"/>
      <c r="T10" s="896">
        <f>$F$10-$M$10</f>
        <v>0</v>
      </c>
      <c r="U10" s="896"/>
      <c r="V10" s="896"/>
      <c r="W10" s="896"/>
      <c r="X10" s="896"/>
      <c r="Y10" s="896"/>
      <c r="Z10" s="896"/>
      <c r="AA10" s="896">
        <f>IF(H39="",0,H39)</f>
        <v>0</v>
      </c>
      <c r="AB10" s="896"/>
      <c r="AC10" s="896"/>
      <c r="AD10" s="896"/>
      <c r="AE10" s="896"/>
      <c r="AF10" s="896"/>
      <c r="AG10" s="896"/>
    </row>
    <row r="11" spans="1:33" ht="17.100000000000001" customHeight="1">
      <c r="B11" s="822"/>
      <c r="C11" s="432"/>
      <c r="D11" s="432"/>
      <c r="E11" s="823"/>
      <c r="F11" s="816" t="s">
        <v>519</v>
      </c>
      <c r="G11" s="814"/>
      <c r="H11" s="814"/>
      <c r="I11" s="814"/>
      <c r="J11" s="814"/>
      <c r="K11" s="814"/>
      <c r="L11" s="815"/>
      <c r="M11" s="842" t="s">
        <v>131</v>
      </c>
      <c r="N11" s="843"/>
      <c r="O11" s="843"/>
      <c r="P11" s="843"/>
      <c r="Q11" s="843"/>
      <c r="R11" s="843"/>
      <c r="S11" s="844"/>
      <c r="T11" s="842" t="s">
        <v>132</v>
      </c>
      <c r="U11" s="845"/>
      <c r="V11" s="845"/>
      <c r="W11" s="845"/>
      <c r="X11" s="845"/>
      <c r="Y11" s="845"/>
      <c r="Z11" s="846"/>
      <c r="AA11" s="842" t="s">
        <v>486</v>
      </c>
      <c r="AB11" s="843"/>
      <c r="AC11" s="843"/>
      <c r="AD11" s="843"/>
      <c r="AE11" s="843"/>
      <c r="AF11" s="843"/>
      <c r="AG11" s="844"/>
    </row>
    <row r="12" spans="1:33" ht="17.100000000000001" customHeight="1">
      <c r="B12" s="822"/>
      <c r="C12" s="432"/>
      <c r="D12" s="432"/>
      <c r="E12" s="823"/>
      <c r="F12" s="824"/>
      <c r="G12" s="825"/>
      <c r="H12" s="825"/>
      <c r="I12" s="825"/>
      <c r="J12" s="825"/>
      <c r="K12" s="825"/>
      <c r="L12" s="826"/>
      <c r="M12" s="847"/>
      <c r="N12" s="848"/>
      <c r="O12" s="848"/>
      <c r="P12" s="848"/>
      <c r="Q12" s="848"/>
      <c r="R12" s="848"/>
      <c r="S12" s="849"/>
      <c r="T12" s="850"/>
      <c r="U12" s="851"/>
      <c r="V12" s="851"/>
      <c r="W12" s="851"/>
      <c r="X12" s="851"/>
      <c r="Y12" s="851"/>
      <c r="Z12" s="852"/>
      <c r="AA12" s="847"/>
      <c r="AB12" s="848"/>
      <c r="AC12" s="848"/>
      <c r="AD12" s="848"/>
      <c r="AE12" s="848"/>
      <c r="AF12" s="848"/>
      <c r="AG12" s="849"/>
    </row>
    <row r="13" spans="1:33" ht="33" customHeight="1">
      <c r="B13" s="822"/>
      <c r="C13" s="432"/>
      <c r="D13" s="432"/>
      <c r="E13" s="823"/>
      <c r="F13" s="833"/>
      <c r="G13" s="834"/>
      <c r="H13" s="834"/>
      <c r="I13" s="834"/>
      <c r="J13" s="834"/>
      <c r="K13" s="834"/>
      <c r="L13" s="835"/>
      <c r="M13" s="853"/>
      <c r="N13" s="854"/>
      <c r="O13" s="854"/>
      <c r="P13" s="854"/>
      <c r="Q13" s="854"/>
      <c r="R13" s="854"/>
      <c r="S13" s="855"/>
      <c r="T13" s="856"/>
      <c r="U13" s="857"/>
      <c r="V13" s="857"/>
      <c r="W13" s="857"/>
      <c r="X13" s="857"/>
      <c r="Y13" s="857"/>
      <c r="Z13" s="858"/>
      <c r="AA13" s="853"/>
      <c r="AB13" s="854"/>
      <c r="AC13" s="854"/>
      <c r="AD13" s="854"/>
      <c r="AE13" s="854"/>
      <c r="AF13" s="854"/>
      <c r="AG13" s="855"/>
    </row>
    <row r="14" spans="1:33" ht="17.100000000000001" customHeight="1" thickBot="1">
      <c r="B14" s="822"/>
      <c r="C14" s="432"/>
      <c r="D14" s="432"/>
      <c r="E14" s="823"/>
      <c r="F14" s="335"/>
      <c r="G14" s="335"/>
      <c r="H14" s="335"/>
      <c r="I14" s="335"/>
      <c r="J14" s="335"/>
      <c r="K14" s="335"/>
      <c r="L14" s="336"/>
      <c r="M14" s="897">
        <f>IF($AA$10&gt;$F$14,$F$14,$AA$10)</f>
        <v>0</v>
      </c>
      <c r="N14" s="897"/>
      <c r="O14" s="897"/>
      <c r="P14" s="897"/>
      <c r="Q14" s="897"/>
      <c r="R14" s="897"/>
      <c r="S14" s="897"/>
      <c r="T14" s="898">
        <f>IF($T$10&gt;$M$14,$M$14,$T$10)</f>
        <v>0</v>
      </c>
      <c r="U14" s="898"/>
      <c r="V14" s="898"/>
      <c r="W14" s="898"/>
      <c r="X14" s="898"/>
      <c r="Y14" s="898"/>
      <c r="Z14" s="898"/>
      <c r="AA14" s="897">
        <f>MIN(1500000000,IF(T14="",0,IFERROR((ROUNDDOWN(T14/3,-3)),"")))</f>
        <v>0</v>
      </c>
      <c r="AB14" s="897"/>
      <c r="AC14" s="897"/>
      <c r="AD14" s="897"/>
      <c r="AE14" s="897"/>
      <c r="AF14" s="897"/>
      <c r="AG14" s="897"/>
    </row>
    <row r="15" spans="1:33" ht="17.100000000000001" customHeight="1" thickTop="1">
      <c r="B15" s="859" t="s">
        <v>159</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1"/>
    </row>
    <row r="16" spans="1:33" ht="17.100000000000001" customHeight="1">
      <c r="B16" s="862" t="s">
        <v>160</v>
      </c>
      <c r="C16" s="862"/>
      <c r="D16" s="862"/>
      <c r="E16" s="862"/>
      <c r="F16" s="862"/>
      <c r="G16" s="862"/>
      <c r="H16" s="863" t="s">
        <v>161</v>
      </c>
      <c r="I16" s="864"/>
      <c r="J16" s="864"/>
      <c r="K16" s="864"/>
      <c r="L16" s="864"/>
      <c r="M16" s="865"/>
      <c r="N16" s="866" t="s">
        <v>162</v>
      </c>
      <c r="O16" s="866"/>
      <c r="P16" s="866"/>
      <c r="Q16" s="866"/>
      <c r="R16" s="866"/>
      <c r="S16" s="866"/>
      <c r="T16" s="866"/>
      <c r="U16" s="866"/>
      <c r="V16" s="866"/>
      <c r="W16" s="866"/>
      <c r="X16" s="866"/>
      <c r="Y16" s="866"/>
      <c r="Z16" s="866"/>
      <c r="AA16" s="866"/>
      <c r="AB16" s="866"/>
      <c r="AC16" s="866"/>
      <c r="AD16" s="867"/>
      <c r="AE16" s="863" t="s">
        <v>163</v>
      </c>
      <c r="AF16" s="868"/>
      <c r="AG16" s="869"/>
    </row>
    <row r="17" spans="2:33" ht="17.100000000000001" customHeight="1">
      <c r="B17" s="862"/>
      <c r="C17" s="862"/>
      <c r="D17" s="862"/>
      <c r="E17" s="862"/>
      <c r="F17" s="862"/>
      <c r="G17" s="862"/>
      <c r="H17" s="870"/>
      <c r="I17" s="871"/>
      <c r="J17" s="871"/>
      <c r="K17" s="871"/>
      <c r="L17" s="871"/>
      <c r="M17" s="872"/>
      <c r="N17" s="873" t="s">
        <v>164</v>
      </c>
      <c r="O17" s="873"/>
      <c r="P17" s="873"/>
      <c r="Q17" s="873"/>
      <c r="R17" s="873"/>
      <c r="S17" s="873"/>
      <c r="T17" s="873"/>
      <c r="U17" s="873"/>
      <c r="V17" s="873"/>
      <c r="W17" s="873"/>
      <c r="X17" s="873"/>
      <c r="Y17" s="874"/>
      <c r="Z17" s="862" t="s">
        <v>161</v>
      </c>
      <c r="AA17" s="862"/>
      <c r="AB17" s="862"/>
      <c r="AC17" s="862"/>
      <c r="AD17" s="862"/>
      <c r="AE17" s="875"/>
      <c r="AF17" s="876"/>
      <c r="AG17" s="877"/>
    </row>
    <row r="18" spans="2:33" ht="16.5" customHeight="1">
      <c r="B18" s="364"/>
      <c r="C18" s="365"/>
      <c r="D18" s="365"/>
      <c r="E18" s="365"/>
      <c r="F18" s="365"/>
      <c r="G18" s="366"/>
      <c r="H18" s="337"/>
      <c r="I18" s="338"/>
      <c r="J18" s="338"/>
      <c r="K18" s="338"/>
      <c r="L18" s="338"/>
      <c r="M18" s="879" t="s">
        <v>119</v>
      </c>
      <c r="N18" s="339"/>
      <c r="O18" s="340"/>
      <c r="P18" s="340"/>
      <c r="Q18" s="340"/>
      <c r="R18" s="340"/>
      <c r="S18" s="340"/>
      <c r="T18" s="340"/>
      <c r="U18" s="340"/>
      <c r="V18" s="340"/>
      <c r="W18" s="340"/>
      <c r="X18" s="340"/>
      <c r="Y18" s="341"/>
      <c r="Z18" s="345"/>
      <c r="AA18" s="346"/>
      <c r="AB18" s="346"/>
      <c r="AC18" s="346"/>
      <c r="AD18" s="347"/>
      <c r="AE18" s="348"/>
      <c r="AF18" s="349"/>
      <c r="AG18" s="350"/>
    </row>
    <row r="19" spans="2:33" ht="17.100000000000001" customHeight="1">
      <c r="B19" s="351"/>
      <c r="C19" s="352"/>
      <c r="D19" s="352"/>
      <c r="E19" s="352"/>
      <c r="F19" s="352"/>
      <c r="G19" s="353"/>
      <c r="H19" s="354"/>
      <c r="I19" s="355"/>
      <c r="J19" s="355"/>
      <c r="K19" s="355"/>
      <c r="L19" s="356"/>
      <c r="M19" s="880" t="s">
        <v>100</v>
      </c>
      <c r="N19" s="357"/>
      <c r="O19" s="358"/>
      <c r="P19" s="358"/>
      <c r="Q19" s="358"/>
      <c r="R19" s="358"/>
      <c r="S19" s="358"/>
      <c r="T19" s="358"/>
      <c r="U19" s="358"/>
      <c r="V19" s="358"/>
      <c r="W19" s="358"/>
      <c r="X19" s="358"/>
      <c r="Y19" s="359"/>
      <c r="Z19" s="354"/>
      <c r="AA19" s="355"/>
      <c r="AB19" s="355"/>
      <c r="AC19" s="355"/>
      <c r="AD19" s="360"/>
      <c r="AE19" s="361"/>
      <c r="AF19" s="362"/>
      <c r="AG19" s="363"/>
    </row>
    <row r="20" spans="2:33" ht="17.100000000000001" customHeight="1">
      <c r="B20" s="351"/>
      <c r="C20" s="352"/>
      <c r="D20" s="352"/>
      <c r="E20" s="352"/>
      <c r="F20" s="352"/>
      <c r="G20" s="353"/>
      <c r="H20" s="354"/>
      <c r="I20" s="355"/>
      <c r="J20" s="355"/>
      <c r="K20" s="355"/>
      <c r="L20" s="356"/>
      <c r="M20" s="880" t="s">
        <v>100</v>
      </c>
      <c r="N20" s="357"/>
      <c r="O20" s="358"/>
      <c r="P20" s="358"/>
      <c r="Q20" s="358"/>
      <c r="R20" s="358"/>
      <c r="S20" s="358"/>
      <c r="T20" s="358"/>
      <c r="U20" s="358"/>
      <c r="V20" s="358"/>
      <c r="W20" s="358"/>
      <c r="X20" s="358"/>
      <c r="Y20" s="359"/>
      <c r="Z20" s="354"/>
      <c r="AA20" s="355"/>
      <c r="AB20" s="355"/>
      <c r="AC20" s="355"/>
      <c r="AD20" s="360"/>
      <c r="AE20" s="361"/>
      <c r="AF20" s="362"/>
      <c r="AG20" s="363"/>
    </row>
    <row r="21" spans="2:33" ht="17.100000000000001" customHeight="1">
      <c r="B21" s="351"/>
      <c r="C21" s="352"/>
      <c r="D21" s="352"/>
      <c r="E21" s="352"/>
      <c r="F21" s="352"/>
      <c r="G21" s="353"/>
      <c r="H21" s="354"/>
      <c r="I21" s="355"/>
      <c r="J21" s="355"/>
      <c r="K21" s="355"/>
      <c r="L21" s="356"/>
      <c r="M21" s="880" t="s">
        <v>165</v>
      </c>
      <c r="N21" s="357"/>
      <c r="O21" s="358"/>
      <c r="P21" s="358"/>
      <c r="Q21" s="358"/>
      <c r="R21" s="358"/>
      <c r="S21" s="358"/>
      <c r="T21" s="358"/>
      <c r="U21" s="358"/>
      <c r="V21" s="358"/>
      <c r="W21" s="358"/>
      <c r="X21" s="358"/>
      <c r="Y21" s="359"/>
      <c r="Z21" s="354"/>
      <c r="AA21" s="355"/>
      <c r="AB21" s="355"/>
      <c r="AC21" s="355"/>
      <c r="AD21" s="360"/>
      <c r="AE21" s="361"/>
      <c r="AF21" s="362"/>
      <c r="AG21" s="363"/>
    </row>
    <row r="22" spans="2:33" ht="17.100000000000001" customHeight="1">
      <c r="B22" s="351"/>
      <c r="C22" s="352"/>
      <c r="D22" s="352"/>
      <c r="E22" s="352"/>
      <c r="F22" s="352"/>
      <c r="G22" s="353"/>
      <c r="H22" s="354"/>
      <c r="I22" s="355"/>
      <c r="J22" s="355"/>
      <c r="K22" s="355"/>
      <c r="L22" s="356"/>
      <c r="M22" s="880" t="s">
        <v>165</v>
      </c>
      <c r="N22" s="357"/>
      <c r="O22" s="358"/>
      <c r="P22" s="358"/>
      <c r="Q22" s="358"/>
      <c r="R22" s="358"/>
      <c r="S22" s="358"/>
      <c r="T22" s="358"/>
      <c r="U22" s="358"/>
      <c r="V22" s="358"/>
      <c r="W22" s="358"/>
      <c r="X22" s="358"/>
      <c r="Y22" s="359"/>
      <c r="Z22" s="354"/>
      <c r="AA22" s="355"/>
      <c r="AB22" s="355"/>
      <c r="AC22" s="355"/>
      <c r="AD22" s="360"/>
      <c r="AE22" s="361"/>
      <c r="AF22" s="362"/>
      <c r="AG22" s="363"/>
    </row>
    <row r="23" spans="2:33" ht="17.100000000000001" customHeight="1">
      <c r="B23" s="351"/>
      <c r="C23" s="352"/>
      <c r="D23" s="352"/>
      <c r="E23" s="352"/>
      <c r="F23" s="352"/>
      <c r="G23" s="353"/>
      <c r="H23" s="354"/>
      <c r="I23" s="355"/>
      <c r="J23" s="355"/>
      <c r="K23" s="355"/>
      <c r="L23" s="356"/>
      <c r="M23" s="880" t="s">
        <v>165</v>
      </c>
      <c r="N23" s="357"/>
      <c r="O23" s="358"/>
      <c r="P23" s="358"/>
      <c r="Q23" s="358"/>
      <c r="R23" s="358"/>
      <c r="S23" s="358"/>
      <c r="T23" s="358"/>
      <c r="U23" s="358"/>
      <c r="V23" s="358"/>
      <c r="W23" s="358"/>
      <c r="X23" s="358"/>
      <c r="Y23" s="359"/>
      <c r="Z23" s="354"/>
      <c r="AA23" s="355"/>
      <c r="AB23" s="355"/>
      <c r="AC23" s="355"/>
      <c r="AD23" s="360"/>
      <c r="AE23" s="361"/>
      <c r="AF23" s="362"/>
      <c r="AG23" s="363"/>
    </row>
    <row r="24" spans="2:33" ht="17.100000000000001" customHeight="1">
      <c r="B24" s="351"/>
      <c r="C24" s="352"/>
      <c r="D24" s="352"/>
      <c r="E24" s="352"/>
      <c r="F24" s="352"/>
      <c r="G24" s="353"/>
      <c r="H24" s="354"/>
      <c r="I24" s="355"/>
      <c r="J24" s="355"/>
      <c r="K24" s="355"/>
      <c r="L24" s="356"/>
      <c r="M24" s="880" t="s">
        <v>165</v>
      </c>
      <c r="N24" s="357"/>
      <c r="O24" s="358"/>
      <c r="P24" s="358"/>
      <c r="Q24" s="358"/>
      <c r="R24" s="358"/>
      <c r="S24" s="358"/>
      <c r="T24" s="358"/>
      <c r="U24" s="358"/>
      <c r="V24" s="358"/>
      <c r="W24" s="358"/>
      <c r="X24" s="358"/>
      <c r="Y24" s="359"/>
      <c r="Z24" s="354"/>
      <c r="AA24" s="355"/>
      <c r="AB24" s="355"/>
      <c r="AC24" s="355"/>
      <c r="AD24" s="360"/>
      <c r="AE24" s="361"/>
      <c r="AF24" s="362"/>
      <c r="AG24" s="363"/>
    </row>
    <row r="25" spans="2:33" ht="17.100000000000001" customHeight="1">
      <c r="B25" s="351"/>
      <c r="C25" s="352"/>
      <c r="D25" s="352"/>
      <c r="E25" s="352"/>
      <c r="F25" s="352"/>
      <c r="G25" s="353"/>
      <c r="H25" s="354"/>
      <c r="I25" s="355"/>
      <c r="J25" s="355"/>
      <c r="K25" s="355"/>
      <c r="L25" s="356"/>
      <c r="M25" s="880" t="s">
        <v>165</v>
      </c>
      <c r="N25" s="357"/>
      <c r="O25" s="358"/>
      <c r="P25" s="358"/>
      <c r="Q25" s="358"/>
      <c r="R25" s="358"/>
      <c r="S25" s="358"/>
      <c r="T25" s="358"/>
      <c r="U25" s="358"/>
      <c r="V25" s="358"/>
      <c r="W25" s="358"/>
      <c r="X25" s="358"/>
      <c r="Y25" s="359"/>
      <c r="Z25" s="354"/>
      <c r="AA25" s="355"/>
      <c r="AB25" s="355"/>
      <c r="AC25" s="355"/>
      <c r="AD25" s="360"/>
      <c r="AE25" s="361"/>
      <c r="AF25" s="362"/>
      <c r="AG25" s="363"/>
    </row>
    <row r="26" spans="2:33" ht="17.100000000000001" customHeight="1">
      <c r="B26" s="351"/>
      <c r="C26" s="352"/>
      <c r="D26" s="352"/>
      <c r="E26" s="352"/>
      <c r="F26" s="352"/>
      <c r="G26" s="353"/>
      <c r="H26" s="354"/>
      <c r="I26" s="355"/>
      <c r="J26" s="355"/>
      <c r="K26" s="355"/>
      <c r="L26" s="356"/>
      <c r="M26" s="880" t="s">
        <v>34</v>
      </c>
      <c r="N26" s="357"/>
      <c r="O26" s="358"/>
      <c r="P26" s="358"/>
      <c r="Q26" s="358"/>
      <c r="R26" s="358"/>
      <c r="S26" s="358"/>
      <c r="T26" s="358"/>
      <c r="U26" s="358"/>
      <c r="V26" s="358"/>
      <c r="W26" s="358"/>
      <c r="X26" s="358"/>
      <c r="Y26" s="359"/>
      <c r="Z26" s="354"/>
      <c r="AA26" s="355"/>
      <c r="AB26" s="355"/>
      <c r="AC26" s="355"/>
      <c r="AD26" s="360"/>
      <c r="AE26" s="361"/>
      <c r="AF26" s="362"/>
      <c r="AG26" s="363"/>
    </row>
    <row r="27" spans="2:33" ht="17.100000000000001" customHeight="1">
      <c r="B27" s="351"/>
      <c r="C27" s="352"/>
      <c r="D27" s="352"/>
      <c r="E27" s="352"/>
      <c r="F27" s="352"/>
      <c r="G27" s="353"/>
      <c r="H27" s="354"/>
      <c r="I27" s="355"/>
      <c r="J27" s="355"/>
      <c r="K27" s="355"/>
      <c r="L27" s="356"/>
      <c r="M27" s="880" t="s">
        <v>165</v>
      </c>
      <c r="N27" s="357"/>
      <c r="O27" s="358"/>
      <c r="P27" s="358"/>
      <c r="Q27" s="358"/>
      <c r="R27" s="358"/>
      <c r="S27" s="358"/>
      <c r="T27" s="358"/>
      <c r="U27" s="358"/>
      <c r="V27" s="358"/>
      <c r="W27" s="358"/>
      <c r="X27" s="358"/>
      <c r="Y27" s="359"/>
      <c r="Z27" s="354"/>
      <c r="AA27" s="355"/>
      <c r="AB27" s="355"/>
      <c r="AC27" s="355"/>
      <c r="AD27" s="360"/>
      <c r="AE27" s="361"/>
      <c r="AF27" s="362"/>
      <c r="AG27" s="363"/>
    </row>
    <row r="28" spans="2:33" ht="17.100000000000001" customHeight="1">
      <c r="B28" s="351"/>
      <c r="C28" s="352"/>
      <c r="D28" s="352"/>
      <c r="E28" s="352"/>
      <c r="F28" s="352"/>
      <c r="G28" s="353"/>
      <c r="H28" s="354"/>
      <c r="I28" s="355"/>
      <c r="J28" s="355"/>
      <c r="K28" s="355"/>
      <c r="L28" s="356"/>
      <c r="M28" s="880" t="s">
        <v>119</v>
      </c>
      <c r="N28" s="357"/>
      <c r="O28" s="358"/>
      <c r="P28" s="358"/>
      <c r="Q28" s="358"/>
      <c r="R28" s="358"/>
      <c r="S28" s="358"/>
      <c r="T28" s="358"/>
      <c r="U28" s="358"/>
      <c r="V28" s="358"/>
      <c r="W28" s="358"/>
      <c r="X28" s="358"/>
      <c r="Y28" s="359"/>
      <c r="Z28" s="354"/>
      <c r="AA28" s="355"/>
      <c r="AB28" s="355"/>
      <c r="AC28" s="355"/>
      <c r="AD28" s="360"/>
      <c r="AE28" s="361"/>
      <c r="AF28" s="362"/>
      <c r="AG28" s="363"/>
    </row>
    <row r="29" spans="2:33" ht="17.100000000000001" customHeight="1">
      <c r="B29" s="351"/>
      <c r="C29" s="352"/>
      <c r="D29" s="352"/>
      <c r="E29" s="352"/>
      <c r="F29" s="352"/>
      <c r="G29" s="353"/>
      <c r="H29" s="354"/>
      <c r="I29" s="355"/>
      <c r="J29" s="355"/>
      <c r="K29" s="355"/>
      <c r="L29" s="356"/>
      <c r="M29" s="880" t="s">
        <v>119</v>
      </c>
      <c r="N29" s="357"/>
      <c r="O29" s="358"/>
      <c r="P29" s="358"/>
      <c r="Q29" s="358"/>
      <c r="R29" s="358"/>
      <c r="S29" s="358"/>
      <c r="T29" s="358"/>
      <c r="U29" s="358"/>
      <c r="V29" s="358"/>
      <c r="W29" s="358"/>
      <c r="X29" s="358"/>
      <c r="Y29" s="359"/>
      <c r="Z29" s="354"/>
      <c r="AA29" s="355"/>
      <c r="AB29" s="355"/>
      <c r="AC29" s="355"/>
      <c r="AD29" s="360"/>
      <c r="AE29" s="361"/>
      <c r="AF29" s="362"/>
      <c r="AG29" s="363"/>
    </row>
    <row r="30" spans="2:33" ht="17.100000000000001" customHeight="1">
      <c r="B30" s="351"/>
      <c r="C30" s="352"/>
      <c r="D30" s="352"/>
      <c r="E30" s="352"/>
      <c r="F30" s="352"/>
      <c r="G30" s="353"/>
      <c r="H30" s="354"/>
      <c r="I30" s="355"/>
      <c r="J30" s="355"/>
      <c r="K30" s="355"/>
      <c r="L30" s="356"/>
      <c r="M30" s="880" t="s">
        <v>119</v>
      </c>
      <c r="N30" s="357"/>
      <c r="O30" s="358"/>
      <c r="P30" s="358"/>
      <c r="Q30" s="358"/>
      <c r="R30" s="358"/>
      <c r="S30" s="358"/>
      <c r="T30" s="358"/>
      <c r="U30" s="358"/>
      <c r="V30" s="358"/>
      <c r="W30" s="358"/>
      <c r="X30" s="358"/>
      <c r="Y30" s="359"/>
      <c r="Z30" s="354"/>
      <c r="AA30" s="355"/>
      <c r="AB30" s="355"/>
      <c r="AC30" s="355"/>
      <c r="AD30" s="360"/>
      <c r="AE30" s="361"/>
      <c r="AF30" s="362"/>
      <c r="AG30" s="363"/>
    </row>
    <row r="31" spans="2:33" ht="17.100000000000001" customHeight="1">
      <c r="B31" s="351"/>
      <c r="C31" s="352"/>
      <c r="D31" s="352"/>
      <c r="E31" s="352"/>
      <c r="F31" s="352"/>
      <c r="G31" s="353"/>
      <c r="H31" s="354"/>
      <c r="I31" s="355"/>
      <c r="J31" s="355"/>
      <c r="K31" s="355"/>
      <c r="L31" s="356"/>
      <c r="M31" s="880" t="s">
        <v>119</v>
      </c>
      <c r="N31" s="357"/>
      <c r="O31" s="358"/>
      <c r="P31" s="358"/>
      <c r="Q31" s="358"/>
      <c r="R31" s="358"/>
      <c r="S31" s="358"/>
      <c r="T31" s="358"/>
      <c r="U31" s="358"/>
      <c r="V31" s="358"/>
      <c r="W31" s="358"/>
      <c r="X31" s="358"/>
      <c r="Y31" s="359"/>
      <c r="Z31" s="354"/>
      <c r="AA31" s="355"/>
      <c r="AB31" s="355"/>
      <c r="AC31" s="355"/>
      <c r="AD31" s="360"/>
      <c r="AE31" s="361"/>
      <c r="AF31" s="362"/>
      <c r="AG31" s="363"/>
    </row>
    <row r="32" spans="2:33" ht="17.100000000000001" customHeight="1">
      <c r="B32" s="351"/>
      <c r="C32" s="352"/>
      <c r="D32" s="352"/>
      <c r="E32" s="352"/>
      <c r="F32" s="352"/>
      <c r="G32" s="353"/>
      <c r="H32" s="354"/>
      <c r="I32" s="355"/>
      <c r="J32" s="355"/>
      <c r="K32" s="355"/>
      <c r="L32" s="356"/>
      <c r="M32" s="880" t="s">
        <v>119</v>
      </c>
      <c r="N32" s="357"/>
      <c r="O32" s="358"/>
      <c r="P32" s="358"/>
      <c r="Q32" s="358"/>
      <c r="R32" s="358"/>
      <c r="S32" s="358"/>
      <c r="T32" s="358"/>
      <c r="U32" s="358"/>
      <c r="V32" s="358"/>
      <c r="W32" s="358"/>
      <c r="X32" s="358"/>
      <c r="Y32" s="359"/>
      <c r="Z32" s="354"/>
      <c r="AA32" s="355"/>
      <c r="AB32" s="355"/>
      <c r="AC32" s="355"/>
      <c r="AD32" s="360"/>
      <c r="AE32" s="361"/>
      <c r="AF32" s="367"/>
      <c r="AG32" s="368"/>
    </row>
    <row r="33" spans="2:35" ht="17.100000000000001" customHeight="1">
      <c r="B33" s="351"/>
      <c r="C33" s="352"/>
      <c r="D33" s="352"/>
      <c r="E33" s="352"/>
      <c r="F33" s="352"/>
      <c r="G33" s="353"/>
      <c r="H33" s="354"/>
      <c r="I33" s="355"/>
      <c r="J33" s="355"/>
      <c r="K33" s="355"/>
      <c r="L33" s="356"/>
      <c r="M33" s="880" t="s">
        <v>119</v>
      </c>
      <c r="N33" s="357"/>
      <c r="O33" s="358"/>
      <c r="P33" s="358"/>
      <c r="Q33" s="358"/>
      <c r="R33" s="358"/>
      <c r="S33" s="358"/>
      <c r="T33" s="358"/>
      <c r="U33" s="358"/>
      <c r="V33" s="358"/>
      <c r="W33" s="358"/>
      <c r="X33" s="358"/>
      <c r="Y33" s="359"/>
      <c r="Z33" s="354"/>
      <c r="AA33" s="355"/>
      <c r="AB33" s="355"/>
      <c r="AC33" s="355"/>
      <c r="AD33" s="360"/>
      <c r="AE33" s="361"/>
      <c r="AF33" s="367"/>
      <c r="AG33" s="368"/>
    </row>
    <row r="34" spans="2:35" ht="17.100000000000001" customHeight="1">
      <c r="B34" s="351"/>
      <c r="C34" s="352"/>
      <c r="D34" s="352"/>
      <c r="E34" s="352"/>
      <c r="F34" s="352"/>
      <c r="G34" s="353"/>
      <c r="H34" s="354"/>
      <c r="I34" s="355"/>
      <c r="J34" s="355"/>
      <c r="K34" s="355"/>
      <c r="L34" s="356"/>
      <c r="M34" s="882" t="s">
        <v>119</v>
      </c>
      <c r="N34" s="357"/>
      <c r="O34" s="358"/>
      <c r="P34" s="358"/>
      <c r="Q34" s="358"/>
      <c r="R34" s="358"/>
      <c r="S34" s="358"/>
      <c r="T34" s="358"/>
      <c r="U34" s="358"/>
      <c r="V34" s="358"/>
      <c r="W34" s="358"/>
      <c r="X34" s="358"/>
      <c r="Y34" s="359"/>
      <c r="Z34" s="354"/>
      <c r="AA34" s="355"/>
      <c r="AB34" s="355"/>
      <c r="AC34" s="355"/>
      <c r="AD34" s="360"/>
      <c r="AE34" s="361"/>
      <c r="AF34" s="367"/>
      <c r="AG34" s="368"/>
    </row>
    <row r="35" spans="2:35" ht="17.100000000000001" customHeight="1">
      <c r="B35" s="351"/>
      <c r="C35" s="352"/>
      <c r="D35" s="352"/>
      <c r="E35" s="352"/>
      <c r="F35" s="352"/>
      <c r="G35" s="353"/>
      <c r="H35" s="354"/>
      <c r="I35" s="355"/>
      <c r="J35" s="355"/>
      <c r="K35" s="355"/>
      <c r="L35" s="356"/>
      <c r="M35" s="882" t="s">
        <v>119</v>
      </c>
      <c r="N35" s="357"/>
      <c r="O35" s="358"/>
      <c r="P35" s="358"/>
      <c r="Q35" s="358"/>
      <c r="R35" s="358"/>
      <c r="S35" s="358"/>
      <c r="T35" s="358"/>
      <c r="U35" s="358"/>
      <c r="V35" s="358"/>
      <c r="W35" s="358"/>
      <c r="X35" s="358"/>
      <c r="Y35" s="359"/>
      <c r="Z35" s="354"/>
      <c r="AA35" s="355"/>
      <c r="AB35" s="355"/>
      <c r="AC35" s="355"/>
      <c r="AD35" s="360"/>
      <c r="AE35" s="361"/>
      <c r="AF35" s="367"/>
      <c r="AG35" s="368"/>
    </row>
    <row r="36" spans="2:35" ht="17.100000000000001" customHeight="1">
      <c r="B36" s="351"/>
      <c r="C36" s="352"/>
      <c r="D36" s="352"/>
      <c r="E36" s="352"/>
      <c r="F36" s="352"/>
      <c r="G36" s="353"/>
      <c r="H36" s="354"/>
      <c r="I36" s="355"/>
      <c r="J36" s="355"/>
      <c r="K36" s="355"/>
      <c r="L36" s="356"/>
      <c r="M36" s="882" t="s">
        <v>119</v>
      </c>
      <c r="N36" s="357"/>
      <c r="O36" s="358"/>
      <c r="P36" s="358"/>
      <c r="Q36" s="358"/>
      <c r="R36" s="358"/>
      <c r="S36" s="358"/>
      <c r="T36" s="358"/>
      <c r="U36" s="358"/>
      <c r="V36" s="358"/>
      <c r="W36" s="358"/>
      <c r="X36" s="358"/>
      <c r="Y36" s="359"/>
      <c r="Z36" s="354"/>
      <c r="AA36" s="355"/>
      <c r="AB36" s="355"/>
      <c r="AC36" s="355"/>
      <c r="AD36" s="360"/>
      <c r="AE36" s="361"/>
      <c r="AF36" s="367"/>
      <c r="AG36" s="368"/>
    </row>
    <row r="37" spans="2:35" ht="17.100000000000001" customHeight="1">
      <c r="B37" s="351"/>
      <c r="C37" s="352"/>
      <c r="D37" s="352"/>
      <c r="E37" s="352"/>
      <c r="F37" s="352"/>
      <c r="G37" s="353"/>
      <c r="H37" s="354"/>
      <c r="I37" s="355"/>
      <c r="J37" s="355"/>
      <c r="K37" s="355"/>
      <c r="L37" s="356"/>
      <c r="M37" s="882" t="s">
        <v>119</v>
      </c>
      <c r="N37" s="357"/>
      <c r="O37" s="358"/>
      <c r="P37" s="358"/>
      <c r="Q37" s="358"/>
      <c r="R37" s="358"/>
      <c r="S37" s="358"/>
      <c r="T37" s="358"/>
      <c r="U37" s="358"/>
      <c r="V37" s="358"/>
      <c r="W37" s="358"/>
      <c r="X37" s="358"/>
      <c r="Y37" s="359"/>
      <c r="Z37" s="354"/>
      <c r="AA37" s="355"/>
      <c r="AB37" s="355"/>
      <c r="AC37" s="355"/>
      <c r="AD37" s="360"/>
      <c r="AE37" s="361"/>
      <c r="AF37" s="367"/>
      <c r="AG37" s="368"/>
    </row>
    <row r="38" spans="2:35" ht="17.100000000000001" customHeight="1">
      <c r="B38" s="369"/>
      <c r="C38" s="370"/>
      <c r="D38" s="370"/>
      <c r="E38" s="370"/>
      <c r="F38" s="370"/>
      <c r="G38" s="371"/>
      <c r="H38" s="372"/>
      <c r="I38" s="373"/>
      <c r="J38" s="373"/>
      <c r="K38" s="373"/>
      <c r="L38" s="373"/>
      <c r="M38" s="883" t="s">
        <v>119</v>
      </c>
      <c r="N38" s="374"/>
      <c r="O38" s="375"/>
      <c r="P38" s="375"/>
      <c r="Q38" s="375"/>
      <c r="R38" s="375"/>
      <c r="S38" s="375"/>
      <c r="T38" s="375"/>
      <c r="U38" s="375"/>
      <c r="V38" s="375"/>
      <c r="W38" s="375"/>
      <c r="X38" s="375"/>
      <c r="Y38" s="376"/>
      <c r="Z38" s="372"/>
      <c r="AA38" s="373"/>
      <c r="AB38" s="373"/>
      <c r="AC38" s="373"/>
      <c r="AD38" s="377"/>
      <c r="AE38" s="378"/>
      <c r="AF38" s="379"/>
      <c r="AG38" s="380"/>
    </row>
    <row r="39" spans="2:35" ht="17.100000000000001" customHeight="1">
      <c r="B39" s="862" t="s">
        <v>166</v>
      </c>
      <c r="C39" s="862"/>
      <c r="D39" s="862"/>
      <c r="E39" s="862"/>
      <c r="F39" s="862"/>
      <c r="G39" s="862"/>
      <c r="H39" s="381" t="str">
        <f>IF(SUM(H18:L38)=0,"",SUM(H18:L38))</f>
        <v/>
      </c>
      <c r="I39" s="381"/>
      <c r="J39" s="381"/>
      <c r="K39" s="381"/>
      <c r="L39" s="381"/>
      <c r="M39" s="884" t="s">
        <v>119</v>
      </c>
      <c r="N39" s="885"/>
      <c r="O39" s="885"/>
      <c r="P39" s="885"/>
      <c r="Q39" s="885"/>
      <c r="R39" s="885"/>
      <c r="S39" s="885"/>
      <c r="T39" s="885"/>
      <c r="U39" s="885"/>
      <c r="V39" s="885"/>
      <c r="W39" s="885"/>
      <c r="X39" s="885"/>
      <c r="Y39" s="885"/>
      <c r="Z39" s="886"/>
      <c r="AA39" s="886"/>
      <c r="AB39" s="886"/>
      <c r="AC39" s="886"/>
      <c r="AD39" s="886"/>
      <c r="AE39" s="887"/>
      <c r="AF39" s="888"/>
      <c r="AG39" s="889"/>
    </row>
    <row r="40" spans="2:35" ht="17.100000000000001" customHeight="1">
      <c r="B40" s="890" t="s">
        <v>167</v>
      </c>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row>
    <row r="41" spans="2:35" ht="17.100000000000001" customHeight="1">
      <c r="B41" s="862" t="s">
        <v>168</v>
      </c>
      <c r="C41" s="862"/>
      <c r="D41" s="862"/>
      <c r="E41" s="862"/>
      <c r="F41" s="862"/>
      <c r="G41" s="862"/>
      <c r="H41" s="862"/>
      <c r="I41" s="862" t="s">
        <v>169</v>
      </c>
      <c r="J41" s="862"/>
      <c r="K41" s="862"/>
      <c r="L41" s="862"/>
      <c r="M41" s="862"/>
      <c r="N41" s="862"/>
      <c r="O41" s="862"/>
      <c r="P41" s="862"/>
      <c r="Q41" s="862" t="s">
        <v>170</v>
      </c>
      <c r="R41" s="862"/>
      <c r="S41" s="862"/>
      <c r="T41" s="862" t="s">
        <v>171</v>
      </c>
      <c r="U41" s="862"/>
      <c r="V41" s="862"/>
      <c r="W41" s="862"/>
      <c r="X41" s="862"/>
      <c r="Y41" s="862" t="s">
        <v>161</v>
      </c>
      <c r="Z41" s="862"/>
      <c r="AA41" s="862"/>
      <c r="AB41" s="862"/>
      <c r="AC41" s="862"/>
      <c r="AD41" s="887" t="s">
        <v>172</v>
      </c>
      <c r="AE41" s="888"/>
      <c r="AF41" s="888"/>
      <c r="AG41" s="889"/>
    </row>
    <row r="42" spans="2:35" ht="17.100000000000001" customHeight="1">
      <c r="B42" s="385"/>
      <c r="C42" s="385"/>
      <c r="D42" s="385"/>
      <c r="E42" s="385"/>
      <c r="F42" s="385"/>
      <c r="G42" s="385"/>
      <c r="H42" s="385"/>
      <c r="I42" s="385"/>
      <c r="J42" s="385"/>
      <c r="K42" s="385"/>
      <c r="L42" s="385"/>
      <c r="M42" s="385"/>
      <c r="N42" s="385"/>
      <c r="O42" s="385"/>
      <c r="P42" s="385"/>
      <c r="Q42" s="386"/>
      <c r="R42" s="386"/>
      <c r="S42" s="386"/>
      <c r="T42" s="387"/>
      <c r="U42" s="387"/>
      <c r="V42" s="387"/>
      <c r="W42" s="387"/>
      <c r="X42" s="387"/>
      <c r="Y42" s="381">
        <f>Q42*T42</f>
        <v>0</v>
      </c>
      <c r="Z42" s="381"/>
      <c r="AA42" s="381"/>
      <c r="AB42" s="381"/>
      <c r="AC42" s="381"/>
      <c r="AD42" s="382"/>
      <c r="AE42" s="383"/>
      <c r="AF42" s="383"/>
      <c r="AG42" s="384"/>
      <c r="AH42" s="589" t="s">
        <v>521</v>
      </c>
    </row>
    <row r="43" spans="2:35" ht="17.100000000000001" customHeight="1">
      <c r="B43" s="385"/>
      <c r="C43" s="385"/>
      <c r="D43" s="385"/>
      <c r="E43" s="385"/>
      <c r="F43" s="385"/>
      <c r="G43" s="385"/>
      <c r="H43" s="385"/>
      <c r="I43" s="385"/>
      <c r="J43" s="385"/>
      <c r="K43" s="385"/>
      <c r="L43" s="385"/>
      <c r="M43" s="385"/>
      <c r="N43" s="385"/>
      <c r="O43" s="385"/>
      <c r="P43" s="385"/>
      <c r="Q43" s="386"/>
      <c r="R43" s="386"/>
      <c r="S43" s="386"/>
      <c r="T43" s="387"/>
      <c r="U43" s="387"/>
      <c r="V43" s="387"/>
      <c r="W43" s="387"/>
      <c r="X43" s="387"/>
      <c r="Y43" s="381">
        <f t="shared" ref="Y43:Y47" si="0">Q43*T43</f>
        <v>0</v>
      </c>
      <c r="Z43" s="381"/>
      <c r="AA43" s="381"/>
      <c r="AB43" s="381"/>
      <c r="AC43" s="381"/>
      <c r="AD43" s="382"/>
      <c r="AE43" s="383"/>
      <c r="AF43" s="383"/>
      <c r="AG43" s="384"/>
      <c r="AI43" s="589" t="s">
        <v>520</v>
      </c>
    </row>
    <row r="44" spans="2:35" ht="17.100000000000001" customHeight="1">
      <c r="B44" s="385"/>
      <c r="C44" s="385"/>
      <c r="D44" s="385"/>
      <c r="E44" s="385"/>
      <c r="F44" s="385"/>
      <c r="G44" s="385"/>
      <c r="H44" s="385"/>
      <c r="I44" s="385"/>
      <c r="J44" s="385"/>
      <c r="K44" s="385"/>
      <c r="L44" s="385"/>
      <c r="M44" s="385"/>
      <c r="N44" s="385"/>
      <c r="O44" s="385"/>
      <c r="P44" s="385"/>
      <c r="Q44" s="386"/>
      <c r="R44" s="386"/>
      <c r="S44" s="386"/>
      <c r="T44" s="387"/>
      <c r="U44" s="387"/>
      <c r="V44" s="387"/>
      <c r="W44" s="387"/>
      <c r="X44" s="387"/>
      <c r="Y44" s="381">
        <f t="shared" si="0"/>
        <v>0</v>
      </c>
      <c r="Z44" s="381"/>
      <c r="AA44" s="381"/>
      <c r="AB44" s="381"/>
      <c r="AC44" s="381"/>
      <c r="AD44" s="382"/>
      <c r="AE44" s="383"/>
      <c r="AF44" s="383"/>
      <c r="AG44" s="384"/>
    </row>
    <row r="45" spans="2:35" ht="17.100000000000001" customHeight="1">
      <c r="B45" s="385"/>
      <c r="C45" s="385"/>
      <c r="D45" s="385"/>
      <c r="E45" s="385"/>
      <c r="F45" s="385"/>
      <c r="G45" s="385"/>
      <c r="H45" s="385"/>
      <c r="I45" s="385"/>
      <c r="J45" s="385"/>
      <c r="K45" s="385"/>
      <c r="L45" s="385"/>
      <c r="M45" s="385"/>
      <c r="N45" s="385"/>
      <c r="O45" s="385"/>
      <c r="P45" s="385"/>
      <c r="Q45" s="386"/>
      <c r="R45" s="386"/>
      <c r="S45" s="386"/>
      <c r="T45" s="387"/>
      <c r="U45" s="387"/>
      <c r="V45" s="387"/>
      <c r="W45" s="387"/>
      <c r="X45" s="387"/>
      <c r="Y45" s="381">
        <f t="shared" si="0"/>
        <v>0</v>
      </c>
      <c r="Z45" s="381"/>
      <c r="AA45" s="381"/>
      <c r="AB45" s="381"/>
      <c r="AC45" s="381"/>
      <c r="AD45" s="382"/>
      <c r="AE45" s="383"/>
      <c r="AF45" s="383"/>
      <c r="AG45" s="384"/>
    </row>
    <row r="46" spans="2:35" ht="17.100000000000001" customHeight="1">
      <c r="B46" s="385"/>
      <c r="C46" s="385"/>
      <c r="D46" s="385"/>
      <c r="E46" s="385"/>
      <c r="F46" s="385"/>
      <c r="G46" s="385"/>
      <c r="H46" s="385"/>
      <c r="I46" s="385"/>
      <c r="J46" s="385"/>
      <c r="K46" s="385"/>
      <c r="L46" s="385"/>
      <c r="M46" s="385"/>
      <c r="N46" s="385"/>
      <c r="O46" s="385"/>
      <c r="P46" s="385"/>
      <c r="Q46" s="386"/>
      <c r="R46" s="386"/>
      <c r="S46" s="386"/>
      <c r="T46" s="387"/>
      <c r="U46" s="387"/>
      <c r="V46" s="387"/>
      <c r="W46" s="387"/>
      <c r="X46" s="387"/>
      <c r="Y46" s="381">
        <f t="shared" si="0"/>
        <v>0</v>
      </c>
      <c r="Z46" s="381"/>
      <c r="AA46" s="381"/>
      <c r="AB46" s="381"/>
      <c r="AC46" s="381"/>
      <c r="AD46" s="382"/>
      <c r="AE46" s="383"/>
      <c r="AF46" s="383"/>
      <c r="AG46" s="384"/>
    </row>
    <row r="47" spans="2:35" ht="17.100000000000001" customHeight="1">
      <c r="B47" s="385"/>
      <c r="C47" s="385"/>
      <c r="D47" s="385"/>
      <c r="E47" s="385"/>
      <c r="F47" s="385"/>
      <c r="G47" s="385"/>
      <c r="H47" s="385"/>
      <c r="I47" s="385"/>
      <c r="J47" s="385"/>
      <c r="K47" s="385"/>
      <c r="L47" s="385"/>
      <c r="M47" s="385"/>
      <c r="N47" s="385"/>
      <c r="O47" s="385"/>
      <c r="P47" s="385"/>
      <c r="Q47" s="386"/>
      <c r="R47" s="386"/>
      <c r="S47" s="386"/>
      <c r="T47" s="387"/>
      <c r="U47" s="387"/>
      <c r="V47" s="387"/>
      <c r="W47" s="387"/>
      <c r="X47" s="387"/>
      <c r="Y47" s="381">
        <f t="shared" si="0"/>
        <v>0</v>
      </c>
      <c r="Z47" s="381"/>
      <c r="AA47" s="381"/>
      <c r="AB47" s="381"/>
      <c r="AC47" s="381"/>
      <c r="AD47" s="382"/>
      <c r="AE47" s="383"/>
      <c r="AF47" s="383"/>
      <c r="AG47" s="384"/>
    </row>
    <row r="48" spans="2:35">
      <c r="B48" s="891" t="s">
        <v>133</v>
      </c>
      <c r="C48" s="891"/>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891"/>
      <c r="AE48" s="891"/>
      <c r="AF48" s="891"/>
      <c r="AG48" s="891"/>
    </row>
    <row r="49" spans="2:33">
      <c r="B49" s="892" t="s">
        <v>134</v>
      </c>
      <c r="C49" s="892"/>
      <c r="D49" s="892"/>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row>
  </sheetData>
  <sheetProtection algorithmName="SHA-512" hashValue="mwum54F+MCubhZY+Acoll54j3oQI7fCa6sP8PRLXbnasyxkbDBbY/d6Ozjm+Br2EqxTHp1jdreM4cFHPJSdwqQ==" saltValue="elLhaNrXg40YHSIUsOUfIQ==" spinCount="100000" sheet="1" formatCells="0" formatColumns="0" formatRows="0" insertRows="0"/>
  <mergeCells count="183">
    <mergeCell ref="B48:AG48"/>
    <mergeCell ref="B49:AG49"/>
    <mergeCell ref="B47:H47"/>
    <mergeCell ref="I47:P47"/>
    <mergeCell ref="Q47:S47"/>
    <mergeCell ref="T47:X47"/>
    <mergeCell ref="Y47:AC47"/>
    <mergeCell ref="AD47:AG47"/>
    <mergeCell ref="B46:H46"/>
    <mergeCell ref="I46:P46"/>
    <mergeCell ref="Q46:S46"/>
    <mergeCell ref="T46:X46"/>
    <mergeCell ref="Y46:AC46"/>
    <mergeCell ref="AD46:AG46"/>
    <mergeCell ref="B45:H45"/>
    <mergeCell ref="I45:P45"/>
    <mergeCell ref="Q45:S45"/>
    <mergeCell ref="T45:X45"/>
    <mergeCell ref="Y45:AC45"/>
    <mergeCell ref="AD45:AG45"/>
    <mergeCell ref="B44:H44"/>
    <mergeCell ref="I44:P44"/>
    <mergeCell ref="Q44:S44"/>
    <mergeCell ref="T44:X44"/>
    <mergeCell ref="Y44:AC44"/>
    <mergeCell ref="AD44:AG44"/>
    <mergeCell ref="B43:H43"/>
    <mergeCell ref="I43:P43"/>
    <mergeCell ref="Q43:S43"/>
    <mergeCell ref="T43:X43"/>
    <mergeCell ref="Y43:AC43"/>
    <mergeCell ref="AD43:AG43"/>
    <mergeCell ref="AD41:AG41"/>
    <mergeCell ref="B42:H42"/>
    <mergeCell ref="I42:P42"/>
    <mergeCell ref="Q42:S42"/>
    <mergeCell ref="T42:X42"/>
    <mergeCell ref="Y42:AC42"/>
    <mergeCell ref="AD42:AG42"/>
    <mergeCell ref="B39:G39"/>
    <mergeCell ref="H39:L39"/>
    <mergeCell ref="N39:Y39"/>
    <mergeCell ref="Z39:AD39"/>
    <mergeCell ref="AE39:AG39"/>
    <mergeCell ref="B41:H41"/>
    <mergeCell ref="I41:P41"/>
    <mergeCell ref="Q41:S41"/>
    <mergeCell ref="T41:X41"/>
    <mergeCell ref="Y41:AC41"/>
    <mergeCell ref="B37:G37"/>
    <mergeCell ref="H37:L37"/>
    <mergeCell ref="N37:Y37"/>
    <mergeCell ref="Z37:AD37"/>
    <mergeCell ref="AE37:AG37"/>
    <mergeCell ref="B38:G38"/>
    <mergeCell ref="H38:L38"/>
    <mergeCell ref="N38:Y38"/>
    <mergeCell ref="Z38:AD38"/>
    <mergeCell ref="AE38:AG38"/>
    <mergeCell ref="B35:G35"/>
    <mergeCell ref="H35:L35"/>
    <mergeCell ref="N35:Y35"/>
    <mergeCell ref="Z35:AD35"/>
    <mergeCell ref="AE35:AG35"/>
    <mergeCell ref="B36:G36"/>
    <mergeCell ref="H36:L36"/>
    <mergeCell ref="N36:Y36"/>
    <mergeCell ref="Z36:AD36"/>
    <mergeCell ref="AE36:AG36"/>
    <mergeCell ref="B33:G33"/>
    <mergeCell ref="H33:L33"/>
    <mergeCell ref="N33:Y33"/>
    <mergeCell ref="Z33:AD33"/>
    <mergeCell ref="AE33:AG33"/>
    <mergeCell ref="B34:G34"/>
    <mergeCell ref="H34:L34"/>
    <mergeCell ref="N34:Y34"/>
    <mergeCell ref="Z34:AD34"/>
    <mergeCell ref="AE34:AG34"/>
    <mergeCell ref="B31:G31"/>
    <mergeCell ref="H31:L31"/>
    <mergeCell ref="N31:Y31"/>
    <mergeCell ref="Z31:AD31"/>
    <mergeCell ref="AE31:AG31"/>
    <mergeCell ref="B32:G32"/>
    <mergeCell ref="H32:L32"/>
    <mergeCell ref="N32:Y32"/>
    <mergeCell ref="Z32:AD32"/>
    <mergeCell ref="AE32:AG32"/>
    <mergeCell ref="B29:G29"/>
    <mergeCell ref="H29:L29"/>
    <mergeCell ref="N29:Y29"/>
    <mergeCell ref="Z29:AD29"/>
    <mergeCell ref="AE29:AG29"/>
    <mergeCell ref="B30:G30"/>
    <mergeCell ref="H30:L30"/>
    <mergeCell ref="N30:Y30"/>
    <mergeCell ref="Z30:AD30"/>
    <mergeCell ref="AE30:AG30"/>
    <mergeCell ref="B27:G27"/>
    <mergeCell ref="H27:L27"/>
    <mergeCell ref="N27:Y27"/>
    <mergeCell ref="Z27:AD27"/>
    <mergeCell ref="AE27:AG27"/>
    <mergeCell ref="B28:G28"/>
    <mergeCell ref="H28:L28"/>
    <mergeCell ref="N28:Y28"/>
    <mergeCell ref="Z28:AD28"/>
    <mergeCell ref="AE28:AG28"/>
    <mergeCell ref="B25:G25"/>
    <mergeCell ref="H25:L25"/>
    <mergeCell ref="N25:Y25"/>
    <mergeCell ref="Z25:AD25"/>
    <mergeCell ref="AE25:AG25"/>
    <mergeCell ref="B26:G26"/>
    <mergeCell ref="H26:L26"/>
    <mergeCell ref="N26:Y26"/>
    <mergeCell ref="Z26:AD26"/>
    <mergeCell ref="AE26:AG26"/>
    <mergeCell ref="B23:G23"/>
    <mergeCell ref="H23:L23"/>
    <mergeCell ref="N23:Y23"/>
    <mergeCell ref="Z23:AD23"/>
    <mergeCell ref="AE23:AG23"/>
    <mergeCell ref="B24:G24"/>
    <mergeCell ref="H24:L24"/>
    <mergeCell ref="N24:Y24"/>
    <mergeCell ref="Z24:AD24"/>
    <mergeCell ref="AE24:AG24"/>
    <mergeCell ref="B21:G21"/>
    <mergeCell ref="H21:L21"/>
    <mergeCell ref="N21:Y21"/>
    <mergeCell ref="Z21:AD21"/>
    <mergeCell ref="AE21:AG21"/>
    <mergeCell ref="B22:G22"/>
    <mergeCell ref="H22:L22"/>
    <mergeCell ref="N22:Y22"/>
    <mergeCell ref="Z22:AD22"/>
    <mergeCell ref="AE22:AG22"/>
    <mergeCell ref="B19:G19"/>
    <mergeCell ref="H19:L19"/>
    <mergeCell ref="N19:Y19"/>
    <mergeCell ref="Z19:AD19"/>
    <mergeCell ref="AE19:AG19"/>
    <mergeCell ref="B20:G20"/>
    <mergeCell ref="H20:L20"/>
    <mergeCell ref="N20:Y20"/>
    <mergeCell ref="Z20:AD20"/>
    <mergeCell ref="AE20:AG20"/>
    <mergeCell ref="Z17:AD17"/>
    <mergeCell ref="B18:G18"/>
    <mergeCell ref="H18:L18"/>
    <mergeCell ref="N18:Y18"/>
    <mergeCell ref="Z18:AD18"/>
    <mergeCell ref="AE18:AG18"/>
    <mergeCell ref="F14:L14"/>
    <mergeCell ref="M14:S14"/>
    <mergeCell ref="T14:Z14"/>
    <mergeCell ref="AA14:AG14"/>
    <mergeCell ref="B15:AG15"/>
    <mergeCell ref="B16:G17"/>
    <mergeCell ref="H16:M17"/>
    <mergeCell ref="N16:AD16"/>
    <mergeCell ref="AE16:AG17"/>
    <mergeCell ref="N17:Y17"/>
    <mergeCell ref="F10:L10"/>
    <mergeCell ref="M10:S10"/>
    <mergeCell ref="T10:Z10"/>
    <mergeCell ref="AA10:AG10"/>
    <mergeCell ref="F11:L13"/>
    <mergeCell ref="M11:S13"/>
    <mergeCell ref="T11:Z13"/>
    <mergeCell ref="AA11:AG13"/>
    <mergeCell ref="W3:AA3"/>
    <mergeCell ref="AB3:AG3"/>
    <mergeCell ref="A5:AG5"/>
    <mergeCell ref="A6:AG6"/>
    <mergeCell ref="B7:E14"/>
    <mergeCell ref="F7:L9"/>
    <mergeCell ref="M7:S9"/>
    <mergeCell ref="T7:Z7"/>
    <mergeCell ref="AA7:AG9"/>
    <mergeCell ref="T8:Z8"/>
  </mergeCells>
  <phoneticPr fontId="3"/>
  <dataValidations count="2">
    <dataValidation type="whole" operator="greaterThanOrEqual" allowBlank="1" showInputMessage="1" showErrorMessage="1" sqref="M10:S10 JI10:JO10 TE10:TK10 ADA10:ADG10 AMW10:ANC10 AWS10:AWY10 BGO10:BGU10 BQK10:BQQ10 CAG10:CAM10 CKC10:CKI10 CTY10:CUE10 DDU10:DEA10 DNQ10:DNW10 DXM10:DXS10 EHI10:EHO10 ERE10:ERK10 FBA10:FBG10 FKW10:FLC10 FUS10:FUY10 GEO10:GEU10 GOK10:GOQ10 GYG10:GYM10 HIC10:HII10 HRY10:HSE10 IBU10:ICA10 ILQ10:ILW10 IVM10:IVS10 JFI10:JFO10 JPE10:JPK10 JZA10:JZG10 KIW10:KJC10 KSS10:KSY10 LCO10:LCU10 LMK10:LMQ10 LWG10:LWM10 MGC10:MGI10 MPY10:MQE10 MZU10:NAA10 NJQ10:NJW10 NTM10:NTS10 ODI10:ODO10 ONE10:ONK10 OXA10:OXG10 PGW10:PHC10 PQS10:PQY10 QAO10:QAU10 QKK10:QKQ10 QUG10:QUM10 REC10:REI10 RNY10:ROE10 RXU10:RYA10 SHQ10:SHW10 SRM10:SRS10 TBI10:TBO10 TLE10:TLK10 TVA10:TVG10 UEW10:UFC10 UOS10:UOY10 UYO10:UYU10 VIK10:VIQ10 VSG10:VSM10 WCC10:WCI10 WLY10:WME10 WVU10:WWA10 M65501:S65501 JI65501:JO65501 TE65501:TK65501 ADA65501:ADG65501 AMW65501:ANC65501 AWS65501:AWY65501 BGO65501:BGU65501 BQK65501:BQQ65501 CAG65501:CAM65501 CKC65501:CKI65501 CTY65501:CUE65501 DDU65501:DEA65501 DNQ65501:DNW65501 DXM65501:DXS65501 EHI65501:EHO65501 ERE65501:ERK65501 FBA65501:FBG65501 FKW65501:FLC65501 FUS65501:FUY65501 GEO65501:GEU65501 GOK65501:GOQ65501 GYG65501:GYM65501 HIC65501:HII65501 HRY65501:HSE65501 IBU65501:ICA65501 ILQ65501:ILW65501 IVM65501:IVS65501 JFI65501:JFO65501 JPE65501:JPK65501 JZA65501:JZG65501 KIW65501:KJC65501 KSS65501:KSY65501 LCO65501:LCU65501 LMK65501:LMQ65501 LWG65501:LWM65501 MGC65501:MGI65501 MPY65501:MQE65501 MZU65501:NAA65501 NJQ65501:NJW65501 NTM65501:NTS65501 ODI65501:ODO65501 ONE65501:ONK65501 OXA65501:OXG65501 PGW65501:PHC65501 PQS65501:PQY65501 QAO65501:QAU65501 QKK65501:QKQ65501 QUG65501:QUM65501 REC65501:REI65501 RNY65501:ROE65501 RXU65501:RYA65501 SHQ65501:SHW65501 SRM65501:SRS65501 TBI65501:TBO65501 TLE65501:TLK65501 TVA65501:TVG65501 UEW65501:UFC65501 UOS65501:UOY65501 UYO65501:UYU65501 VIK65501:VIQ65501 VSG65501:VSM65501 WCC65501:WCI65501 WLY65501:WME65501 WVU65501:WWA65501 M131037:S131037 JI131037:JO131037 TE131037:TK131037 ADA131037:ADG131037 AMW131037:ANC131037 AWS131037:AWY131037 BGO131037:BGU131037 BQK131037:BQQ131037 CAG131037:CAM131037 CKC131037:CKI131037 CTY131037:CUE131037 DDU131037:DEA131037 DNQ131037:DNW131037 DXM131037:DXS131037 EHI131037:EHO131037 ERE131037:ERK131037 FBA131037:FBG131037 FKW131037:FLC131037 FUS131037:FUY131037 GEO131037:GEU131037 GOK131037:GOQ131037 GYG131037:GYM131037 HIC131037:HII131037 HRY131037:HSE131037 IBU131037:ICA131037 ILQ131037:ILW131037 IVM131037:IVS131037 JFI131037:JFO131037 JPE131037:JPK131037 JZA131037:JZG131037 KIW131037:KJC131037 KSS131037:KSY131037 LCO131037:LCU131037 LMK131037:LMQ131037 LWG131037:LWM131037 MGC131037:MGI131037 MPY131037:MQE131037 MZU131037:NAA131037 NJQ131037:NJW131037 NTM131037:NTS131037 ODI131037:ODO131037 ONE131037:ONK131037 OXA131037:OXG131037 PGW131037:PHC131037 PQS131037:PQY131037 QAO131037:QAU131037 QKK131037:QKQ131037 QUG131037:QUM131037 REC131037:REI131037 RNY131037:ROE131037 RXU131037:RYA131037 SHQ131037:SHW131037 SRM131037:SRS131037 TBI131037:TBO131037 TLE131037:TLK131037 TVA131037:TVG131037 UEW131037:UFC131037 UOS131037:UOY131037 UYO131037:UYU131037 VIK131037:VIQ131037 VSG131037:VSM131037 WCC131037:WCI131037 WLY131037:WME131037 WVU131037:WWA131037 M196573:S196573 JI196573:JO196573 TE196573:TK196573 ADA196573:ADG196573 AMW196573:ANC196573 AWS196573:AWY196573 BGO196573:BGU196573 BQK196573:BQQ196573 CAG196573:CAM196573 CKC196573:CKI196573 CTY196573:CUE196573 DDU196573:DEA196573 DNQ196573:DNW196573 DXM196573:DXS196573 EHI196573:EHO196573 ERE196573:ERK196573 FBA196573:FBG196573 FKW196573:FLC196573 FUS196573:FUY196573 GEO196573:GEU196573 GOK196573:GOQ196573 GYG196573:GYM196573 HIC196573:HII196573 HRY196573:HSE196573 IBU196573:ICA196573 ILQ196573:ILW196573 IVM196573:IVS196573 JFI196573:JFO196573 JPE196573:JPK196573 JZA196573:JZG196573 KIW196573:KJC196573 KSS196573:KSY196573 LCO196573:LCU196573 LMK196573:LMQ196573 LWG196573:LWM196573 MGC196573:MGI196573 MPY196573:MQE196573 MZU196573:NAA196573 NJQ196573:NJW196573 NTM196573:NTS196573 ODI196573:ODO196573 ONE196573:ONK196573 OXA196573:OXG196573 PGW196573:PHC196573 PQS196573:PQY196573 QAO196573:QAU196573 QKK196573:QKQ196573 QUG196573:QUM196573 REC196573:REI196573 RNY196573:ROE196573 RXU196573:RYA196573 SHQ196573:SHW196573 SRM196573:SRS196573 TBI196573:TBO196573 TLE196573:TLK196573 TVA196573:TVG196573 UEW196573:UFC196573 UOS196573:UOY196573 UYO196573:UYU196573 VIK196573:VIQ196573 VSG196573:VSM196573 WCC196573:WCI196573 WLY196573:WME196573 WVU196573:WWA196573 M262109:S262109 JI262109:JO262109 TE262109:TK262109 ADA262109:ADG262109 AMW262109:ANC262109 AWS262109:AWY262109 BGO262109:BGU262109 BQK262109:BQQ262109 CAG262109:CAM262109 CKC262109:CKI262109 CTY262109:CUE262109 DDU262109:DEA262109 DNQ262109:DNW262109 DXM262109:DXS262109 EHI262109:EHO262109 ERE262109:ERK262109 FBA262109:FBG262109 FKW262109:FLC262109 FUS262109:FUY262109 GEO262109:GEU262109 GOK262109:GOQ262109 GYG262109:GYM262109 HIC262109:HII262109 HRY262109:HSE262109 IBU262109:ICA262109 ILQ262109:ILW262109 IVM262109:IVS262109 JFI262109:JFO262109 JPE262109:JPK262109 JZA262109:JZG262109 KIW262109:KJC262109 KSS262109:KSY262109 LCO262109:LCU262109 LMK262109:LMQ262109 LWG262109:LWM262109 MGC262109:MGI262109 MPY262109:MQE262109 MZU262109:NAA262109 NJQ262109:NJW262109 NTM262109:NTS262109 ODI262109:ODO262109 ONE262109:ONK262109 OXA262109:OXG262109 PGW262109:PHC262109 PQS262109:PQY262109 QAO262109:QAU262109 QKK262109:QKQ262109 QUG262109:QUM262109 REC262109:REI262109 RNY262109:ROE262109 RXU262109:RYA262109 SHQ262109:SHW262109 SRM262109:SRS262109 TBI262109:TBO262109 TLE262109:TLK262109 TVA262109:TVG262109 UEW262109:UFC262109 UOS262109:UOY262109 UYO262109:UYU262109 VIK262109:VIQ262109 VSG262109:VSM262109 WCC262109:WCI262109 WLY262109:WME262109 WVU262109:WWA262109 M327645:S327645 JI327645:JO327645 TE327645:TK327645 ADA327645:ADG327645 AMW327645:ANC327645 AWS327645:AWY327645 BGO327645:BGU327645 BQK327645:BQQ327645 CAG327645:CAM327645 CKC327645:CKI327645 CTY327645:CUE327645 DDU327645:DEA327645 DNQ327645:DNW327645 DXM327645:DXS327645 EHI327645:EHO327645 ERE327645:ERK327645 FBA327645:FBG327645 FKW327645:FLC327645 FUS327645:FUY327645 GEO327645:GEU327645 GOK327645:GOQ327645 GYG327645:GYM327645 HIC327645:HII327645 HRY327645:HSE327645 IBU327645:ICA327645 ILQ327645:ILW327645 IVM327645:IVS327645 JFI327645:JFO327645 JPE327645:JPK327645 JZA327645:JZG327645 KIW327645:KJC327645 KSS327645:KSY327645 LCO327645:LCU327645 LMK327645:LMQ327645 LWG327645:LWM327645 MGC327645:MGI327645 MPY327645:MQE327645 MZU327645:NAA327645 NJQ327645:NJW327645 NTM327645:NTS327645 ODI327645:ODO327645 ONE327645:ONK327645 OXA327645:OXG327645 PGW327645:PHC327645 PQS327645:PQY327645 QAO327645:QAU327645 QKK327645:QKQ327645 QUG327645:QUM327645 REC327645:REI327645 RNY327645:ROE327645 RXU327645:RYA327645 SHQ327645:SHW327645 SRM327645:SRS327645 TBI327645:TBO327645 TLE327645:TLK327645 TVA327645:TVG327645 UEW327645:UFC327645 UOS327645:UOY327645 UYO327645:UYU327645 VIK327645:VIQ327645 VSG327645:VSM327645 WCC327645:WCI327645 WLY327645:WME327645 WVU327645:WWA327645 M393181:S393181 JI393181:JO393181 TE393181:TK393181 ADA393181:ADG393181 AMW393181:ANC393181 AWS393181:AWY393181 BGO393181:BGU393181 BQK393181:BQQ393181 CAG393181:CAM393181 CKC393181:CKI393181 CTY393181:CUE393181 DDU393181:DEA393181 DNQ393181:DNW393181 DXM393181:DXS393181 EHI393181:EHO393181 ERE393181:ERK393181 FBA393181:FBG393181 FKW393181:FLC393181 FUS393181:FUY393181 GEO393181:GEU393181 GOK393181:GOQ393181 GYG393181:GYM393181 HIC393181:HII393181 HRY393181:HSE393181 IBU393181:ICA393181 ILQ393181:ILW393181 IVM393181:IVS393181 JFI393181:JFO393181 JPE393181:JPK393181 JZA393181:JZG393181 KIW393181:KJC393181 KSS393181:KSY393181 LCO393181:LCU393181 LMK393181:LMQ393181 LWG393181:LWM393181 MGC393181:MGI393181 MPY393181:MQE393181 MZU393181:NAA393181 NJQ393181:NJW393181 NTM393181:NTS393181 ODI393181:ODO393181 ONE393181:ONK393181 OXA393181:OXG393181 PGW393181:PHC393181 PQS393181:PQY393181 QAO393181:QAU393181 QKK393181:QKQ393181 QUG393181:QUM393181 REC393181:REI393181 RNY393181:ROE393181 RXU393181:RYA393181 SHQ393181:SHW393181 SRM393181:SRS393181 TBI393181:TBO393181 TLE393181:TLK393181 TVA393181:TVG393181 UEW393181:UFC393181 UOS393181:UOY393181 UYO393181:UYU393181 VIK393181:VIQ393181 VSG393181:VSM393181 WCC393181:WCI393181 WLY393181:WME393181 WVU393181:WWA393181 M458717:S458717 JI458717:JO458717 TE458717:TK458717 ADA458717:ADG458717 AMW458717:ANC458717 AWS458717:AWY458717 BGO458717:BGU458717 BQK458717:BQQ458717 CAG458717:CAM458717 CKC458717:CKI458717 CTY458717:CUE458717 DDU458717:DEA458717 DNQ458717:DNW458717 DXM458717:DXS458717 EHI458717:EHO458717 ERE458717:ERK458717 FBA458717:FBG458717 FKW458717:FLC458717 FUS458717:FUY458717 GEO458717:GEU458717 GOK458717:GOQ458717 GYG458717:GYM458717 HIC458717:HII458717 HRY458717:HSE458717 IBU458717:ICA458717 ILQ458717:ILW458717 IVM458717:IVS458717 JFI458717:JFO458717 JPE458717:JPK458717 JZA458717:JZG458717 KIW458717:KJC458717 KSS458717:KSY458717 LCO458717:LCU458717 LMK458717:LMQ458717 LWG458717:LWM458717 MGC458717:MGI458717 MPY458717:MQE458717 MZU458717:NAA458717 NJQ458717:NJW458717 NTM458717:NTS458717 ODI458717:ODO458717 ONE458717:ONK458717 OXA458717:OXG458717 PGW458717:PHC458717 PQS458717:PQY458717 QAO458717:QAU458717 QKK458717:QKQ458717 QUG458717:QUM458717 REC458717:REI458717 RNY458717:ROE458717 RXU458717:RYA458717 SHQ458717:SHW458717 SRM458717:SRS458717 TBI458717:TBO458717 TLE458717:TLK458717 TVA458717:TVG458717 UEW458717:UFC458717 UOS458717:UOY458717 UYO458717:UYU458717 VIK458717:VIQ458717 VSG458717:VSM458717 WCC458717:WCI458717 WLY458717:WME458717 WVU458717:WWA458717 M524253:S524253 JI524253:JO524253 TE524253:TK524253 ADA524253:ADG524253 AMW524253:ANC524253 AWS524253:AWY524253 BGO524253:BGU524253 BQK524253:BQQ524253 CAG524253:CAM524253 CKC524253:CKI524253 CTY524253:CUE524253 DDU524253:DEA524253 DNQ524253:DNW524253 DXM524253:DXS524253 EHI524253:EHO524253 ERE524253:ERK524253 FBA524253:FBG524253 FKW524253:FLC524253 FUS524253:FUY524253 GEO524253:GEU524253 GOK524253:GOQ524253 GYG524253:GYM524253 HIC524253:HII524253 HRY524253:HSE524253 IBU524253:ICA524253 ILQ524253:ILW524253 IVM524253:IVS524253 JFI524253:JFO524253 JPE524253:JPK524253 JZA524253:JZG524253 KIW524253:KJC524253 KSS524253:KSY524253 LCO524253:LCU524253 LMK524253:LMQ524253 LWG524253:LWM524253 MGC524253:MGI524253 MPY524253:MQE524253 MZU524253:NAA524253 NJQ524253:NJW524253 NTM524253:NTS524253 ODI524253:ODO524253 ONE524253:ONK524253 OXA524253:OXG524253 PGW524253:PHC524253 PQS524253:PQY524253 QAO524253:QAU524253 QKK524253:QKQ524253 QUG524253:QUM524253 REC524253:REI524253 RNY524253:ROE524253 RXU524253:RYA524253 SHQ524253:SHW524253 SRM524253:SRS524253 TBI524253:TBO524253 TLE524253:TLK524253 TVA524253:TVG524253 UEW524253:UFC524253 UOS524253:UOY524253 UYO524253:UYU524253 VIK524253:VIQ524253 VSG524253:VSM524253 WCC524253:WCI524253 WLY524253:WME524253 WVU524253:WWA524253 M589789:S589789 JI589789:JO589789 TE589789:TK589789 ADA589789:ADG589789 AMW589789:ANC589789 AWS589789:AWY589789 BGO589789:BGU589789 BQK589789:BQQ589789 CAG589789:CAM589789 CKC589789:CKI589789 CTY589789:CUE589789 DDU589789:DEA589789 DNQ589789:DNW589789 DXM589789:DXS589789 EHI589789:EHO589789 ERE589789:ERK589789 FBA589789:FBG589789 FKW589789:FLC589789 FUS589789:FUY589789 GEO589789:GEU589789 GOK589789:GOQ589789 GYG589789:GYM589789 HIC589789:HII589789 HRY589789:HSE589789 IBU589789:ICA589789 ILQ589789:ILW589789 IVM589789:IVS589789 JFI589789:JFO589789 JPE589789:JPK589789 JZA589789:JZG589789 KIW589789:KJC589789 KSS589789:KSY589789 LCO589789:LCU589789 LMK589789:LMQ589789 LWG589789:LWM589789 MGC589789:MGI589789 MPY589789:MQE589789 MZU589789:NAA589789 NJQ589789:NJW589789 NTM589789:NTS589789 ODI589789:ODO589789 ONE589789:ONK589789 OXA589789:OXG589789 PGW589789:PHC589789 PQS589789:PQY589789 QAO589789:QAU589789 QKK589789:QKQ589789 QUG589789:QUM589789 REC589789:REI589789 RNY589789:ROE589789 RXU589789:RYA589789 SHQ589789:SHW589789 SRM589789:SRS589789 TBI589789:TBO589789 TLE589789:TLK589789 TVA589789:TVG589789 UEW589789:UFC589789 UOS589789:UOY589789 UYO589789:UYU589789 VIK589789:VIQ589789 VSG589789:VSM589789 WCC589789:WCI589789 WLY589789:WME589789 WVU589789:WWA589789 M655325:S655325 JI655325:JO655325 TE655325:TK655325 ADA655325:ADG655325 AMW655325:ANC655325 AWS655325:AWY655325 BGO655325:BGU655325 BQK655325:BQQ655325 CAG655325:CAM655325 CKC655325:CKI655325 CTY655325:CUE655325 DDU655325:DEA655325 DNQ655325:DNW655325 DXM655325:DXS655325 EHI655325:EHO655325 ERE655325:ERK655325 FBA655325:FBG655325 FKW655325:FLC655325 FUS655325:FUY655325 GEO655325:GEU655325 GOK655325:GOQ655325 GYG655325:GYM655325 HIC655325:HII655325 HRY655325:HSE655325 IBU655325:ICA655325 ILQ655325:ILW655325 IVM655325:IVS655325 JFI655325:JFO655325 JPE655325:JPK655325 JZA655325:JZG655325 KIW655325:KJC655325 KSS655325:KSY655325 LCO655325:LCU655325 LMK655325:LMQ655325 LWG655325:LWM655325 MGC655325:MGI655325 MPY655325:MQE655325 MZU655325:NAA655325 NJQ655325:NJW655325 NTM655325:NTS655325 ODI655325:ODO655325 ONE655325:ONK655325 OXA655325:OXG655325 PGW655325:PHC655325 PQS655325:PQY655325 QAO655325:QAU655325 QKK655325:QKQ655325 QUG655325:QUM655325 REC655325:REI655325 RNY655325:ROE655325 RXU655325:RYA655325 SHQ655325:SHW655325 SRM655325:SRS655325 TBI655325:TBO655325 TLE655325:TLK655325 TVA655325:TVG655325 UEW655325:UFC655325 UOS655325:UOY655325 UYO655325:UYU655325 VIK655325:VIQ655325 VSG655325:VSM655325 WCC655325:WCI655325 WLY655325:WME655325 WVU655325:WWA655325 M720861:S720861 JI720861:JO720861 TE720861:TK720861 ADA720861:ADG720861 AMW720861:ANC720861 AWS720861:AWY720861 BGO720861:BGU720861 BQK720861:BQQ720861 CAG720861:CAM720861 CKC720861:CKI720861 CTY720861:CUE720861 DDU720861:DEA720861 DNQ720861:DNW720861 DXM720861:DXS720861 EHI720861:EHO720861 ERE720861:ERK720861 FBA720861:FBG720861 FKW720861:FLC720861 FUS720861:FUY720861 GEO720861:GEU720861 GOK720861:GOQ720861 GYG720861:GYM720861 HIC720861:HII720861 HRY720861:HSE720861 IBU720861:ICA720861 ILQ720861:ILW720861 IVM720861:IVS720861 JFI720861:JFO720861 JPE720861:JPK720861 JZA720861:JZG720861 KIW720861:KJC720861 KSS720861:KSY720861 LCO720861:LCU720861 LMK720861:LMQ720861 LWG720861:LWM720861 MGC720861:MGI720861 MPY720861:MQE720861 MZU720861:NAA720861 NJQ720861:NJW720861 NTM720861:NTS720861 ODI720861:ODO720861 ONE720861:ONK720861 OXA720861:OXG720861 PGW720861:PHC720861 PQS720861:PQY720861 QAO720861:QAU720861 QKK720861:QKQ720861 QUG720861:QUM720861 REC720861:REI720861 RNY720861:ROE720861 RXU720861:RYA720861 SHQ720861:SHW720861 SRM720861:SRS720861 TBI720861:TBO720861 TLE720861:TLK720861 TVA720861:TVG720861 UEW720861:UFC720861 UOS720861:UOY720861 UYO720861:UYU720861 VIK720861:VIQ720861 VSG720861:VSM720861 WCC720861:WCI720861 WLY720861:WME720861 WVU720861:WWA720861 M786397:S786397 JI786397:JO786397 TE786397:TK786397 ADA786397:ADG786397 AMW786397:ANC786397 AWS786397:AWY786397 BGO786397:BGU786397 BQK786397:BQQ786397 CAG786397:CAM786397 CKC786397:CKI786397 CTY786397:CUE786397 DDU786397:DEA786397 DNQ786397:DNW786397 DXM786397:DXS786397 EHI786397:EHO786397 ERE786397:ERK786397 FBA786397:FBG786397 FKW786397:FLC786397 FUS786397:FUY786397 GEO786397:GEU786397 GOK786397:GOQ786397 GYG786397:GYM786397 HIC786397:HII786397 HRY786397:HSE786397 IBU786397:ICA786397 ILQ786397:ILW786397 IVM786397:IVS786397 JFI786397:JFO786397 JPE786397:JPK786397 JZA786397:JZG786397 KIW786397:KJC786397 KSS786397:KSY786397 LCO786397:LCU786397 LMK786397:LMQ786397 LWG786397:LWM786397 MGC786397:MGI786397 MPY786397:MQE786397 MZU786397:NAA786397 NJQ786397:NJW786397 NTM786397:NTS786397 ODI786397:ODO786397 ONE786397:ONK786397 OXA786397:OXG786397 PGW786397:PHC786397 PQS786397:PQY786397 QAO786397:QAU786397 QKK786397:QKQ786397 QUG786397:QUM786397 REC786397:REI786397 RNY786397:ROE786397 RXU786397:RYA786397 SHQ786397:SHW786397 SRM786397:SRS786397 TBI786397:TBO786397 TLE786397:TLK786397 TVA786397:TVG786397 UEW786397:UFC786397 UOS786397:UOY786397 UYO786397:UYU786397 VIK786397:VIQ786397 VSG786397:VSM786397 WCC786397:WCI786397 WLY786397:WME786397 WVU786397:WWA786397 M851933:S851933 JI851933:JO851933 TE851933:TK851933 ADA851933:ADG851933 AMW851933:ANC851933 AWS851933:AWY851933 BGO851933:BGU851933 BQK851933:BQQ851933 CAG851933:CAM851933 CKC851933:CKI851933 CTY851933:CUE851933 DDU851933:DEA851933 DNQ851933:DNW851933 DXM851933:DXS851933 EHI851933:EHO851933 ERE851933:ERK851933 FBA851933:FBG851933 FKW851933:FLC851933 FUS851933:FUY851933 GEO851933:GEU851933 GOK851933:GOQ851933 GYG851933:GYM851933 HIC851933:HII851933 HRY851933:HSE851933 IBU851933:ICA851933 ILQ851933:ILW851933 IVM851933:IVS851933 JFI851933:JFO851933 JPE851933:JPK851933 JZA851933:JZG851933 KIW851933:KJC851933 KSS851933:KSY851933 LCO851933:LCU851933 LMK851933:LMQ851933 LWG851933:LWM851933 MGC851933:MGI851933 MPY851933:MQE851933 MZU851933:NAA851933 NJQ851933:NJW851933 NTM851933:NTS851933 ODI851933:ODO851933 ONE851933:ONK851933 OXA851933:OXG851933 PGW851933:PHC851933 PQS851933:PQY851933 QAO851933:QAU851933 QKK851933:QKQ851933 QUG851933:QUM851933 REC851933:REI851933 RNY851933:ROE851933 RXU851933:RYA851933 SHQ851933:SHW851933 SRM851933:SRS851933 TBI851933:TBO851933 TLE851933:TLK851933 TVA851933:TVG851933 UEW851933:UFC851933 UOS851933:UOY851933 UYO851933:UYU851933 VIK851933:VIQ851933 VSG851933:VSM851933 WCC851933:WCI851933 WLY851933:WME851933 WVU851933:WWA851933 M917469:S917469 JI917469:JO917469 TE917469:TK917469 ADA917469:ADG917469 AMW917469:ANC917469 AWS917469:AWY917469 BGO917469:BGU917469 BQK917469:BQQ917469 CAG917469:CAM917469 CKC917469:CKI917469 CTY917469:CUE917469 DDU917469:DEA917469 DNQ917469:DNW917469 DXM917469:DXS917469 EHI917469:EHO917469 ERE917469:ERK917469 FBA917469:FBG917469 FKW917469:FLC917469 FUS917469:FUY917469 GEO917469:GEU917469 GOK917469:GOQ917469 GYG917469:GYM917469 HIC917469:HII917469 HRY917469:HSE917469 IBU917469:ICA917469 ILQ917469:ILW917469 IVM917469:IVS917469 JFI917469:JFO917469 JPE917469:JPK917469 JZA917469:JZG917469 KIW917469:KJC917469 KSS917469:KSY917469 LCO917469:LCU917469 LMK917469:LMQ917469 LWG917469:LWM917469 MGC917469:MGI917469 MPY917469:MQE917469 MZU917469:NAA917469 NJQ917469:NJW917469 NTM917469:NTS917469 ODI917469:ODO917469 ONE917469:ONK917469 OXA917469:OXG917469 PGW917469:PHC917469 PQS917469:PQY917469 QAO917469:QAU917469 QKK917469:QKQ917469 QUG917469:QUM917469 REC917469:REI917469 RNY917469:ROE917469 RXU917469:RYA917469 SHQ917469:SHW917469 SRM917469:SRS917469 TBI917469:TBO917469 TLE917469:TLK917469 TVA917469:TVG917469 UEW917469:UFC917469 UOS917469:UOY917469 UYO917469:UYU917469 VIK917469:VIQ917469 VSG917469:VSM917469 WCC917469:WCI917469 WLY917469:WME917469 WVU917469:WWA917469 M983005:S983005 JI983005:JO983005 TE983005:TK983005 ADA983005:ADG983005 AMW983005:ANC983005 AWS983005:AWY983005 BGO983005:BGU983005 BQK983005:BQQ983005 CAG983005:CAM983005 CKC983005:CKI983005 CTY983005:CUE983005 DDU983005:DEA983005 DNQ983005:DNW983005 DXM983005:DXS983005 EHI983005:EHO983005 ERE983005:ERK983005 FBA983005:FBG983005 FKW983005:FLC983005 FUS983005:FUY983005 GEO983005:GEU983005 GOK983005:GOQ983005 GYG983005:GYM983005 HIC983005:HII983005 HRY983005:HSE983005 IBU983005:ICA983005 ILQ983005:ILW983005 IVM983005:IVS983005 JFI983005:JFO983005 JPE983005:JPK983005 JZA983005:JZG983005 KIW983005:KJC983005 KSS983005:KSY983005 LCO983005:LCU983005 LMK983005:LMQ983005 LWG983005:LWM983005 MGC983005:MGI983005 MPY983005:MQE983005 MZU983005:NAA983005 NJQ983005:NJW983005 NTM983005:NTS983005 ODI983005:ODO983005 ONE983005:ONK983005 OXA983005:OXG983005 PGW983005:PHC983005 PQS983005:PQY983005 QAO983005:QAU983005 QKK983005:QKQ983005 QUG983005:QUM983005 REC983005:REI983005 RNY983005:ROE983005 RXU983005:RYA983005 SHQ983005:SHW983005 SRM983005:SRS983005 TBI983005:TBO983005 TLE983005:TLK983005 TVA983005:TVG983005 UEW983005:UFC983005 UOS983005:UOY983005 UYO983005:UYU983005 VIK983005:VIQ983005 VSG983005:VSM983005 WCC983005:WCI983005 WLY983005:WME983005 WVU983005:WWA983005" xr:uid="{55C63DE3-E5CF-40BF-BC5F-53AC7A36EA37}">
      <formula1>0</formula1>
    </dataValidation>
    <dataValidation type="whole" operator="greaterThanOrEqual" allowBlank="1" showInputMessage="1" showErrorMessage="1" sqref="F10:L10 JB10:JH10 SX10:TD10 ACT10:ACZ10 AMP10:AMV10 AWL10:AWR10 BGH10:BGN10 BQD10:BQJ10 BZZ10:CAF10 CJV10:CKB10 CTR10:CTX10 DDN10:DDT10 DNJ10:DNP10 DXF10:DXL10 EHB10:EHH10 EQX10:ERD10 FAT10:FAZ10 FKP10:FKV10 FUL10:FUR10 GEH10:GEN10 GOD10:GOJ10 GXZ10:GYF10 HHV10:HIB10 HRR10:HRX10 IBN10:IBT10 ILJ10:ILP10 IVF10:IVL10 JFB10:JFH10 JOX10:JPD10 JYT10:JYZ10 KIP10:KIV10 KSL10:KSR10 LCH10:LCN10 LMD10:LMJ10 LVZ10:LWF10 MFV10:MGB10 MPR10:MPX10 MZN10:MZT10 NJJ10:NJP10 NTF10:NTL10 ODB10:ODH10 OMX10:OND10 OWT10:OWZ10 PGP10:PGV10 PQL10:PQR10 QAH10:QAN10 QKD10:QKJ10 QTZ10:QUF10 RDV10:REB10 RNR10:RNX10 RXN10:RXT10 SHJ10:SHP10 SRF10:SRL10 TBB10:TBH10 TKX10:TLD10 TUT10:TUZ10 UEP10:UEV10 UOL10:UOR10 UYH10:UYN10 VID10:VIJ10 VRZ10:VSF10 WBV10:WCB10 WLR10:WLX10 WVN10:WVT10 F65501:L65501 JB65501:JH65501 SX65501:TD65501 ACT65501:ACZ65501 AMP65501:AMV65501 AWL65501:AWR65501 BGH65501:BGN65501 BQD65501:BQJ65501 BZZ65501:CAF65501 CJV65501:CKB65501 CTR65501:CTX65501 DDN65501:DDT65501 DNJ65501:DNP65501 DXF65501:DXL65501 EHB65501:EHH65501 EQX65501:ERD65501 FAT65501:FAZ65501 FKP65501:FKV65501 FUL65501:FUR65501 GEH65501:GEN65501 GOD65501:GOJ65501 GXZ65501:GYF65501 HHV65501:HIB65501 HRR65501:HRX65501 IBN65501:IBT65501 ILJ65501:ILP65501 IVF65501:IVL65501 JFB65501:JFH65501 JOX65501:JPD65501 JYT65501:JYZ65501 KIP65501:KIV65501 KSL65501:KSR65501 LCH65501:LCN65501 LMD65501:LMJ65501 LVZ65501:LWF65501 MFV65501:MGB65501 MPR65501:MPX65501 MZN65501:MZT65501 NJJ65501:NJP65501 NTF65501:NTL65501 ODB65501:ODH65501 OMX65501:OND65501 OWT65501:OWZ65501 PGP65501:PGV65501 PQL65501:PQR65501 QAH65501:QAN65501 QKD65501:QKJ65501 QTZ65501:QUF65501 RDV65501:REB65501 RNR65501:RNX65501 RXN65501:RXT65501 SHJ65501:SHP65501 SRF65501:SRL65501 TBB65501:TBH65501 TKX65501:TLD65501 TUT65501:TUZ65501 UEP65501:UEV65501 UOL65501:UOR65501 UYH65501:UYN65501 VID65501:VIJ65501 VRZ65501:VSF65501 WBV65501:WCB65501 WLR65501:WLX65501 WVN65501:WVT65501 F131037:L131037 JB131037:JH131037 SX131037:TD131037 ACT131037:ACZ131037 AMP131037:AMV131037 AWL131037:AWR131037 BGH131037:BGN131037 BQD131037:BQJ131037 BZZ131037:CAF131037 CJV131037:CKB131037 CTR131037:CTX131037 DDN131037:DDT131037 DNJ131037:DNP131037 DXF131037:DXL131037 EHB131037:EHH131037 EQX131037:ERD131037 FAT131037:FAZ131037 FKP131037:FKV131037 FUL131037:FUR131037 GEH131037:GEN131037 GOD131037:GOJ131037 GXZ131037:GYF131037 HHV131037:HIB131037 HRR131037:HRX131037 IBN131037:IBT131037 ILJ131037:ILP131037 IVF131037:IVL131037 JFB131037:JFH131037 JOX131037:JPD131037 JYT131037:JYZ131037 KIP131037:KIV131037 KSL131037:KSR131037 LCH131037:LCN131037 LMD131037:LMJ131037 LVZ131037:LWF131037 MFV131037:MGB131037 MPR131037:MPX131037 MZN131037:MZT131037 NJJ131037:NJP131037 NTF131037:NTL131037 ODB131037:ODH131037 OMX131037:OND131037 OWT131037:OWZ131037 PGP131037:PGV131037 PQL131037:PQR131037 QAH131037:QAN131037 QKD131037:QKJ131037 QTZ131037:QUF131037 RDV131037:REB131037 RNR131037:RNX131037 RXN131037:RXT131037 SHJ131037:SHP131037 SRF131037:SRL131037 TBB131037:TBH131037 TKX131037:TLD131037 TUT131037:TUZ131037 UEP131037:UEV131037 UOL131037:UOR131037 UYH131037:UYN131037 VID131037:VIJ131037 VRZ131037:VSF131037 WBV131037:WCB131037 WLR131037:WLX131037 WVN131037:WVT131037 F196573:L196573 JB196573:JH196573 SX196573:TD196573 ACT196573:ACZ196573 AMP196573:AMV196573 AWL196573:AWR196573 BGH196573:BGN196573 BQD196573:BQJ196573 BZZ196573:CAF196573 CJV196573:CKB196573 CTR196573:CTX196573 DDN196573:DDT196573 DNJ196573:DNP196573 DXF196573:DXL196573 EHB196573:EHH196573 EQX196573:ERD196573 FAT196573:FAZ196573 FKP196573:FKV196573 FUL196573:FUR196573 GEH196573:GEN196573 GOD196573:GOJ196573 GXZ196573:GYF196573 HHV196573:HIB196573 HRR196573:HRX196573 IBN196573:IBT196573 ILJ196573:ILP196573 IVF196573:IVL196573 JFB196573:JFH196573 JOX196573:JPD196573 JYT196573:JYZ196573 KIP196573:KIV196573 KSL196573:KSR196573 LCH196573:LCN196573 LMD196573:LMJ196573 LVZ196573:LWF196573 MFV196573:MGB196573 MPR196573:MPX196573 MZN196573:MZT196573 NJJ196573:NJP196573 NTF196573:NTL196573 ODB196573:ODH196573 OMX196573:OND196573 OWT196573:OWZ196573 PGP196573:PGV196573 PQL196573:PQR196573 QAH196573:QAN196573 QKD196573:QKJ196573 QTZ196573:QUF196573 RDV196573:REB196573 RNR196573:RNX196573 RXN196573:RXT196573 SHJ196573:SHP196573 SRF196573:SRL196573 TBB196573:TBH196573 TKX196573:TLD196573 TUT196573:TUZ196573 UEP196573:UEV196573 UOL196573:UOR196573 UYH196573:UYN196573 VID196573:VIJ196573 VRZ196573:VSF196573 WBV196573:WCB196573 WLR196573:WLX196573 WVN196573:WVT196573 F262109:L262109 JB262109:JH262109 SX262109:TD262109 ACT262109:ACZ262109 AMP262109:AMV262109 AWL262109:AWR262109 BGH262109:BGN262109 BQD262109:BQJ262109 BZZ262109:CAF262109 CJV262109:CKB262109 CTR262109:CTX262109 DDN262109:DDT262109 DNJ262109:DNP262109 DXF262109:DXL262109 EHB262109:EHH262109 EQX262109:ERD262109 FAT262109:FAZ262109 FKP262109:FKV262109 FUL262109:FUR262109 GEH262109:GEN262109 GOD262109:GOJ262109 GXZ262109:GYF262109 HHV262109:HIB262109 HRR262109:HRX262109 IBN262109:IBT262109 ILJ262109:ILP262109 IVF262109:IVL262109 JFB262109:JFH262109 JOX262109:JPD262109 JYT262109:JYZ262109 KIP262109:KIV262109 KSL262109:KSR262109 LCH262109:LCN262109 LMD262109:LMJ262109 LVZ262109:LWF262109 MFV262109:MGB262109 MPR262109:MPX262109 MZN262109:MZT262109 NJJ262109:NJP262109 NTF262109:NTL262109 ODB262109:ODH262109 OMX262109:OND262109 OWT262109:OWZ262109 PGP262109:PGV262109 PQL262109:PQR262109 QAH262109:QAN262109 QKD262109:QKJ262109 QTZ262109:QUF262109 RDV262109:REB262109 RNR262109:RNX262109 RXN262109:RXT262109 SHJ262109:SHP262109 SRF262109:SRL262109 TBB262109:TBH262109 TKX262109:TLD262109 TUT262109:TUZ262109 UEP262109:UEV262109 UOL262109:UOR262109 UYH262109:UYN262109 VID262109:VIJ262109 VRZ262109:VSF262109 WBV262109:WCB262109 WLR262109:WLX262109 WVN262109:WVT262109 F327645:L327645 JB327645:JH327645 SX327645:TD327645 ACT327645:ACZ327645 AMP327645:AMV327645 AWL327645:AWR327645 BGH327645:BGN327645 BQD327645:BQJ327645 BZZ327645:CAF327645 CJV327645:CKB327645 CTR327645:CTX327645 DDN327645:DDT327645 DNJ327645:DNP327645 DXF327645:DXL327645 EHB327645:EHH327645 EQX327645:ERD327645 FAT327645:FAZ327645 FKP327645:FKV327645 FUL327645:FUR327645 GEH327645:GEN327645 GOD327645:GOJ327645 GXZ327645:GYF327645 HHV327645:HIB327645 HRR327645:HRX327645 IBN327645:IBT327645 ILJ327645:ILP327645 IVF327645:IVL327645 JFB327645:JFH327645 JOX327645:JPD327645 JYT327645:JYZ327645 KIP327645:KIV327645 KSL327645:KSR327645 LCH327645:LCN327645 LMD327645:LMJ327645 LVZ327645:LWF327645 MFV327645:MGB327645 MPR327645:MPX327645 MZN327645:MZT327645 NJJ327645:NJP327645 NTF327645:NTL327645 ODB327645:ODH327645 OMX327645:OND327645 OWT327645:OWZ327645 PGP327645:PGV327645 PQL327645:PQR327645 QAH327645:QAN327645 QKD327645:QKJ327645 QTZ327645:QUF327645 RDV327645:REB327645 RNR327645:RNX327645 RXN327645:RXT327645 SHJ327645:SHP327645 SRF327645:SRL327645 TBB327645:TBH327645 TKX327645:TLD327645 TUT327645:TUZ327645 UEP327645:UEV327645 UOL327645:UOR327645 UYH327645:UYN327645 VID327645:VIJ327645 VRZ327645:VSF327645 WBV327645:WCB327645 WLR327645:WLX327645 WVN327645:WVT327645 F393181:L393181 JB393181:JH393181 SX393181:TD393181 ACT393181:ACZ393181 AMP393181:AMV393181 AWL393181:AWR393181 BGH393181:BGN393181 BQD393181:BQJ393181 BZZ393181:CAF393181 CJV393181:CKB393181 CTR393181:CTX393181 DDN393181:DDT393181 DNJ393181:DNP393181 DXF393181:DXL393181 EHB393181:EHH393181 EQX393181:ERD393181 FAT393181:FAZ393181 FKP393181:FKV393181 FUL393181:FUR393181 GEH393181:GEN393181 GOD393181:GOJ393181 GXZ393181:GYF393181 HHV393181:HIB393181 HRR393181:HRX393181 IBN393181:IBT393181 ILJ393181:ILP393181 IVF393181:IVL393181 JFB393181:JFH393181 JOX393181:JPD393181 JYT393181:JYZ393181 KIP393181:KIV393181 KSL393181:KSR393181 LCH393181:LCN393181 LMD393181:LMJ393181 LVZ393181:LWF393181 MFV393181:MGB393181 MPR393181:MPX393181 MZN393181:MZT393181 NJJ393181:NJP393181 NTF393181:NTL393181 ODB393181:ODH393181 OMX393181:OND393181 OWT393181:OWZ393181 PGP393181:PGV393181 PQL393181:PQR393181 QAH393181:QAN393181 QKD393181:QKJ393181 QTZ393181:QUF393181 RDV393181:REB393181 RNR393181:RNX393181 RXN393181:RXT393181 SHJ393181:SHP393181 SRF393181:SRL393181 TBB393181:TBH393181 TKX393181:TLD393181 TUT393181:TUZ393181 UEP393181:UEV393181 UOL393181:UOR393181 UYH393181:UYN393181 VID393181:VIJ393181 VRZ393181:VSF393181 WBV393181:WCB393181 WLR393181:WLX393181 WVN393181:WVT393181 F458717:L458717 JB458717:JH458717 SX458717:TD458717 ACT458717:ACZ458717 AMP458717:AMV458717 AWL458717:AWR458717 BGH458717:BGN458717 BQD458717:BQJ458717 BZZ458717:CAF458717 CJV458717:CKB458717 CTR458717:CTX458717 DDN458717:DDT458717 DNJ458717:DNP458717 DXF458717:DXL458717 EHB458717:EHH458717 EQX458717:ERD458717 FAT458717:FAZ458717 FKP458717:FKV458717 FUL458717:FUR458717 GEH458717:GEN458717 GOD458717:GOJ458717 GXZ458717:GYF458717 HHV458717:HIB458717 HRR458717:HRX458717 IBN458717:IBT458717 ILJ458717:ILP458717 IVF458717:IVL458717 JFB458717:JFH458717 JOX458717:JPD458717 JYT458717:JYZ458717 KIP458717:KIV458717 KSL458717:KSR458717 LCH458717:LCN458717 LMD458717:LMJ458717 LVZ458717:LWF458717 MFV458717:MGB458717 MPR458717:MPX458717 MZN458717:MZT458717 NJJ458717:NJP458717 NTF458717:NTL458717 ODB458717:ODH458717 OMX458717:OND458717 OWT458717:OWZ458717 PGP458717:PGV458717 PQL458717:PQR458717 QAH458717:QAN458717 QKD458717:QKJ458717 QTZ458717:QUF458717 RDV458717:REB458717 RNR458717:RNX458717 RXN458717:RXT458717 SHJ458717:SHP458717 SRF458717:SRL458717 TBB458717:TBH458717 TKX458717:TLD458717 TUT458717:TUZ458717 UEP458717:UEV458717 UOL458717:UOR458717 UYH458717:UYN458717 VID458717:VIJ458717 VRZ458717:VSF458717 WBV458717:WCB458717 WLR458717:WLX458717 WVN458717:WVT458717 F524253:L524253 JB524253:JH524253 SX524253:TD524253 ACT524253:ACZ524253 AMP524253:AMV524253 AWL524253:AWR524253 BGH524253:BGN524253 BQD524253:BQJ524253 BZZ524253:CAF524253 CJV524253:CKB524253 CTR524253:CTX524253 DDN524253:DDT524253 DNJ524253:DNP524253 DXF524253:DXL524253 EHB524253:EHH524253 EQX524253:ERD524253 FAT524253:FAZ524253 FKP524253:FKV524253 FUL524253:FUR524253 GEH524253:GEN524253 GOD524253:GOJ524253 GXZ524253:GYF524253 HHV524253:HIB524253 HRR524253:HRX524253 IBN524253:IBT524253 ILJ524253:ILP524253 IVF524253:IVL524253 JFB524253:JFH524253 JOX524253:JPD524253 JYT524253:JYZ524253 KIP524253:KIV524253 KSL524253:KSR524253 LCH524253:LCN524253 LMD524253:LMJ524253 LVZ524253:LWF524253 MFV524253:MGB524253 MPR524253:MPX524253 MZN524253:MZT524253 NJJ524253:NJP524253 NTF524253:NTL524253 ODB524253:ODH524253 OMX524253:OND524253 OWT524253:OWZ524253 PGP524253:PGV524253 PQL524253:PQR524253 QAH524253:QAN524253 QKD524253:QKJ524253 QTZ524253:QUF524253 RDV524253:REB524253 RNR524253:RNX524253 RXN524253:RXT524253 SHJ524253:SHP524253 SRF524253:SRL524253 TBB524253:TBH524253 TKX524253:TLD524253 TUT524253:TUZ524253 UEP524253:UEV524253 UOL524253:UOR524253 UYH524253:UYN524253 VID524253:VIJ524253 VRZ524253:VSF524253 WBV524253:WCB524253 WLR524253:WLX524253 WVN524253:WVT524253 F589789:L589789 JB589789:JH589789 SX589789:TD589789 ACT589789:ACZ589789 AMP589789:AMV589789 AWL589789:AWR589789 BGH589789:BGN589789 BQD589789:BQJ589789 BZZ589789:CAF589789 CJV589789:CKB589789 CTR589789:CTX589789 DDN589789:DDT589789 DNJ589789:DNP589789 DXF589789:DXL589789 EHB589789:EHH589789 EQX589789:ERD589789 FAT589789:FAZ589789 FKP589789:FKV589789 FUL589789:FUR589789 GEH589789:GEN589789 GOD589789:GOJ589789 GXZ589789:GYF589789 HHV589789:HIB589789 HRR589789:HRX589789 IBN589789:IBT589789 ILJ589789:ILP589789 IVF589789:IVL589789 JFB589789:JFH589789 JOX589789:JPD589789 JYT589789:JYZ589789 KIP589789:KIV589789 KSL589789:KSR589789 LCH589789:LCN589789 LMD589789:LMJ589789 LVZ589789:LWF589789 MFV589789:MGB589789 MPR589789:MPX589789 MZN589789:MZT589789 NJJ589789:NJP589789 NTF589789:NTL589789 ODB589789:ODH589789 OMX589789:OND589789 OWT589789:OWZ589789 PGP589789:PGV589789 PQL589789:PQR589789 QAH589789:QAN589789 QKD589789:QKJ589789 QTZ589789:QUF589789 RDV589789:REB589789 RNR589789:RNX589789 RXN589789:RXT589789 SHJ589789:SHP589789 SRF589789:SRL589789 TBB589789:TBH589789 TKX589789:TLD589789 TUT589789:TUZ589789 UEP589789:UEV589789 UOL589789:UOR589789 UYH589789:UYN589789 VID589789:VIJ589789 VRZ589789:VSF589789 WBV589789:WCB589789 WLR589789:WLX589789 WVN589789:WVT589789 F655325:L655325 JB655325:JH655325 SX655325:TD655325 ACT655325:ACZ655325 AMP655325:AMV655325 AWL655325:AWR655325 BGH655325:BGN655325 BQD655325:BQJ655325 BZZ655325:CAF655325 CJV655325:CKB655325 CTR655325:CTX655325 DDN655325:DDT655325 DNJ655325:DNP655325 DXF655325:DXL655325 EHB655325:EHH655325 EQX655325:ERD655325 FAT655325:FAZ655325 FKP655325:FKV655325 FUL655325:FUR655325 GEH655325:GEN655325 GOD655325:GOJ655325 GXZ655325:GYF655325 HHV655325:HIB655325 HRR655325:HRX655325 IBN655325:IBT655325 ILJ655325:ILP655325 IVF655325:IVL655325 JFB655325:JFH655325 JOX655325:JPD655325 JYT655325:JYZ655325 KIP655325:KIV655325 KSL655325:KSR655325 LCH655325:LCN655325 LMD655325:LMJ655325 LVZ655325:LWF655325 MFV655325:MGB655325 MPR655325:MPX655325 MZN655325:MZT655325 NJJ655325:NJP655325 NTF655325:NTL655325 ODB655325:ODH655325 OMX655325:OND655325 OWT655325:OWZ655325 PGP655325:PGV655325 PQL655325:PQR655325 QAH655325:QAN655325 QKD655325:QKJ655325 QTZ655325:QUF655325 RDV655325:REB655325 RNR655325:RNX655325 RXN655325:RXT655325 SHJ655325:SHP655325 SRF655325:SRL655325 TBB655325:TBH655325 TKX655325:TLD655325 TUT655325:TUZ655325 UEP655325:UEV655325 UOL655325:UOR655325 UYH655325:UYN655325 VID655325:VIJ655325 VRZ655325:VSF655325 WBV655325:WCB655325 WLR655325:WLX655325 WVN655325:WVT655325 F720861:L720861 JB720861:JH720861 SX720861:TD720861 ACT720861:ACZ720861 AMP720861:AMV720861 AWL720861:AWR720861 BGH720861:BGN720861 BQD720861:BQJ720861 BZZ720861:CAF720861 CJV720861:CKB720861 CTR720861:CTX720861 DDN720861:DDT720861 DNJ720861:DNP720861 DXF720861:DXL720861 EHB720861:EHH720861 EQX720861:ERD720861 FAT720861:FAZ720861 FKP720861:FKV720861 FUL720861:FUR720861 GEH720861:GEN720861 GOD720861:GOJ720861 GXZ720861:GYF720861 HHV720861:HIB720861 HRR720861:HRX720861 IBN720861:IBT720861 ILJ720861:ILP720861 IVF720861:IVL720861 JFB720861:JFH720861 JOX720861:JPD720861 JYT720861:JYZ720861 KIP720861:KIV720861 KSL720861:KSR720861 LCH720861:LCN720861 LMD720861:LMJ720861 LVZ720861:LWF720861 MFV720861:MGB720861 MPR720861:MPX720861 MZN720861:MZT720861 NJJ720861:NJP720861 NTF720861:NTL720861 ODB720861:ODH720861 OMX720861:OND720861 OWT720861:OWZ720861 PGP720861:PGV720861 PQL720861:PQR720861 QAH720861:QAN720861 QKD720861:QKJ720861 QTZ720861:QUF720861 RDV720861:REB720861 RNR720861:RNX720861 RXN720861:RXT720861 SHJ720861:SHP720861 SRF720861:SRL720861 TBB720861:TBH720861 TKX720861:TLD720861 TUT720861:TUZ720861 UEP720861:UEV720861 UOL720861:UOR720861 UYH720861:UYN720861 VID720861:VIJ720861 VRZ720861:VSF720861 WBV720861:WCB720861 WLR720861:WLX720861 WVN720861:WVT720861 F786397:L786397 JB786397:JH786397 SX786397:TD786397 ACT786397:ACZ786397 AMP786397:AMV786397 AWL786397:AWR786397 BGH786397:BGN786397 BQD786397:BQJ786397 BZZ786397:CAF786397 CJV786397:CKB786397 CTR786397:CTX786397 DDN786397:DDT786397 DNJ786397:DNP786397 DXF786397:DXL786397 EHB786397:EHH786397 EQX786397:ERD786397 FAT786397:FAZ786397 FKP786397:FKV786397 FUL786397:FUR786397 GEH786397:GEN786397 GOD786397:GOJ786397 GXZ786397:GYF786397 HHV786397:HIB786397 HRR786397:HRX786397 IBN786397:IBT786397 ILJ786397:ILP786397 IVF786397:IVL786397 JFB786397:JFH786397 JOX786397:JPD786397 JYT786397:JYZ786397 KIP786397:KIV786397 KSL786397:KSR786397 LCH786397:LCN786397 LMD786397:LMJ786397 LVZ786397:LWF786397 MFV786397:MGB786397 MPR786397:MPX786397 MZN786397:MZT786397 NJJ786397:NJP786397 NTF786397:NTL786397 ODB786397:ODH786397 OMX786397:OND786397 OWT786397:OWZ786397 PGP786397:PGV786397 PQL786397:PQR786397 QAH786397:QAN786397 QKD786397:QKJ786397 QTZ786397:QUF786397 RDV786397:REB786397 RNR786397:RNX786397 RXN786397:RXT786397 SHJ786397:SHP786397 SRF786397:SRL786397 TBB786397:TBH786397 TKX786397:TLD786397 TUT786397:TUZ786397 UEP786397:UEV786397 UOL786397:UOR786397 UYH786397:UYN786397 VID786397:VIJ786397 VRZ786397:VSF786397 WBV786397:WCB786397 WLR786397:WLX786397 WVN786397:WVT786397 F851933:L851933 JB851933:JH851933 SX851933:TD851933 ACT851933:ACZ851933 AMP851933:AMV851933 AWL851933:AWR851933 BGH851933:BGN851933 BQD851933:BQJ851933 BZZ851933:CAF851933 CJV851933:CKB851933 CTR851933:CTX851933 DDN851933:DDT851933 DNJ851933:DNP851933 DXF851933:DXL851933 EHB851933:EHH851933 EQX851933:ERD851933 FAT851933:FAZ851933 FKP851933:FKV851933 FUL851933:FUR851933 GEH851933:GEN851933 GOD851933:GOJ851933 GXZ851933:GYF851933 HHV851933:HIB851933 HRR851933:HRX851933 IBN851933:IBT851933 ILJ851933:ILP851933 IVF851933:IVL851933 JFB851933:JFH851933 JOX851933:JPD851933 JYT851933:JYZ851933 KIP851933:KIV851933 KSL851933:KSR851933 LCH851933:LCN851933 LMD851933:LMJ851933 LVZ851933:LWF851933 MFV851933:MGB851933 MPR851933:MPX851933 MZN851933:MZT851933 NJJ851933:NJP851933 NTF851933:NTL851933 ODB851933:ODH851933 OMX851933:OND851933 OWT851933:OWZ851933 PGP851933:PGV851933 PQL851933:PQR851933 QAH851933:QAN851933 QKD851933:QKJ851933 QTZ851933:QUF851933 RDV851933:REB851933 RNR851933:RNX851933 RXN851933:RXT851933 SHJ851933:SHP851933 SRF851933:SRL851933 TBB851933:TBH851933 TKX851933:TLD851933 TUT851933:TUZ851933 UEP851933:UEV851933 UOL851933:UOR851933 UYH851933:UYN851933 VID851933:VIJ851933 VRZ851933:VSF851933 WBV851933:WCB851933 WLR851933:WLX851933 WVN851933:WVT851933 F917469:L917469 JB917469:JH917469 SX917469:TD917469 ACT917469:ACZ917469 AMP917469:AMV917469 AWL917469:AWR917469 BGH917469:BGN917469 BQD917469:BQJ917469 BZZ917469:CAF917469 CJV917469:CKB917469 CTR917469:CTX917469 DDN917469:DDT917469 DNJ917469:DNP917469 DXF917469:DXL917469 EHB917469:EHH917469 EQX917469:ERD917469 FAT917469:FAZ917469 FKP917469:FKV917469 FUL917469:FUR917469 GEH917469:GEN917469 GOD917469:GOJ917469 GXZ917469:GYF917469 HHV917469:HIB917469 HRR917469:HRX917469 IBN917469:IBT917469 ILJ917469:ILP917469 IVF917469:IVL917469 JFB917469:JFH917469 JOX917469:JPD917469 JYT917469:JYZ917469 KIP917469:KIV917469 KSL917469:KSR917469 LCH917469:LCN917469 LMD917469:LMJ917469 LVZ917469:LWF917469 MFV917469:MGB917469 MPR917469:MPX917469 MZN917469:MZT917469 NJJ917469:NJP917469 NTF917469:NTL917469 ODB917469:ODH917469 OMX917469:OND917469 OWT917469:OWZ917469 PGP917469:PGV917469 PQL917469:PQR917469 QAH917469:QAN917469 QKD917469:QKJ917469 QTZ917469:QUF917469 RDV917469:REB917469 RNR917469:RNX917469 RXN917469:RXT917469 SHJ917469:SHP917469 SRF917469:SRL917469 TBB917469:TBH917469 TKX917469:TLD917469 TUT917469:TUZ917469 UEP917469:UEV917469 UOL917469:UOR917469 UYH917469:UYN917469 VID917469:VIJ917469 VRZ917469:VSF917469 WBV917469:WCB917469 WLR917469:WLX917469 WVN917469:WVT917469 F983005:L983005 JB983005:JH983005 SX983005:TD983005 ACT983005:ACZ983005 AMP983005:AMV983005 AWL983005:AWR983005 BGH983005:BGN983005 BQD983005:BQJ983005 BZZ983005:CAF983005 CJV983005:CKB983005 CTR983005:CTX983005 DDN983005:DDT983005 DNJ983005:DNP983005 DXF983005:DXL983005 EHB983005:EHH983005 EQX983005:ERD983005 FAT983005:FAZ983005 FKP983005:FKV983005 FUL983005:FUR983005 GEH983005:GEN983005 GOD983005:GOJ983005 GXZ983005:GYF983005 HHV983005:HIB983005 HRR983005:HRX983005 IBN983005:IBT983005 ILJ983005:ILP983005 IVF983005:IVL983005 JFB983005:JFH983005 JOX983005:JPD983005 JYT983005:JYZ983005 KIP983005:KIV983005 KSL983005:KSR983005 LCH983005:LCN983005 LMD983005:LMJ983005 LVZ983005:LWF983005 MFV983005:MGB983005 MPR983005:MPX983005 MZN983005:MZT983005 NJJ983005:NJP983005 NTF983005:NTL983005 ODB983005:ODH983005 OMX983005:OND983005 OWT983005:OWZ983005 PGP983005:PGV983005 PQL983005:PQR983005 QAH983005:QAN983005 QKD983005:QKJ983005 QTZ983005:QUF983005 RDV983005:REB983005 RNR983005:RNX983005 RXN983005:RXT983005 SHJ983005:SHP983005 SRF983005:SRL983005 TBB983005:TBH983005 TKX983005:TLD983005 TUT983005:TUZ983005 UEP983005:UEV983005 UOL983005:UOR983005 UYH983005:UYN983005 VID983005:VIJ983005 VRZ983005:VSF983005 WBV983005:WCB983005 WLR983005:WLX983005 WVN983005:WVT983005 K65509:R65530 JG65509:JN65530 TC65509:TJ65530 ACY65509:ADF65530 AMU65509:ANB65530 AWQ65509:AWX65530 BGM65509:BGT65530 BQI65509:BQP65530 CAE65509:CAL65530 CKA65509:CKH65530 CTW65509:CUD65530 DDS65509:DDZ65530 DNO65509:DNV65530 DXK65509:DXR65530 EHG65509:EHN65530 ERC65509:ERJ65530 FAY65509:FBF65530 FKU65509:FLB65530 FUQ65509:FUX65530 GEM65509:GET65530 GOI65509:GOP65530 GYE65509:GYL65530 HIA65509:HIH65530 HRW65509:HSD65530 IBS65509:IBZ65530 ILO65509:ILV65530 IVK65509:IVR65530 JFG65509:JFN65530 JPC65509:JPJ65530 JYY65509:JZF65530 KIU65509:KJB65530 KSQ65509:KSX65530 LCM65509:LCT65530 LMI65509:LMP65530 LWE65509:LWL65530 MGA65509:MGH65530 MPW65509:MQD65530 MZS65509:MZZ65530 NJO65509:NJV65530 NTK65509:NTR65530 ODG65509:ODN65530 ONC65509:ONJ65530 OWY65509:OXF65530 PGU65509:PHB65530 PQQ65509:PQX65530 QAM65509:QAT65530 QKI65509:QKP65530 QUE65509:QUL65530 REA65509:REH65530 RNW65509:ROD65530 RXS65509:RXZ65530 SHO65509:SHV65530 SRK65509:SRR65530 TBG65509:TBN65530 TLC65509:TLJ65530 TUY65509:TVF65530 UEU65509:UFB65530 UOQ65509:UOX65530 UYM65509:UYT65530 VII65509:VIP65530 VSE65509:VSL65530 WCA65509:WCH65530 WLW65509:WMD65530 WVS65509:WVZ65530 K131045:R131066 JG131045:JN131066 TC131045:TJ131066 ACY131045:ADF131066 AMU131045:ANB131066 AWQ131045:AWX131066 BGM131045:BGT131066 BQI131045:BQP131066 CAE131045:CAL131066 CKA131045:CKH131066 CTW131045:CUD131066 DDS131045:DDZ131066 DNO131045:DNV131066 DXK131045:DXR131066 EHG131045:EHN131066 ERC131045:ERJ131066 FAY131045:FBF131066 FKU131045:FLB131066 FUQ131045:FUX131066 GEM131045:GET131066 GOI131045:GOP131066 GYE131045:GYL131066 HIA131045:HIH131066 HRW131045:HSD131066 IBS131045:IBZ131066 ILO131045:ILV131066 IVK131045:IVR131066 JFG131045:JFN131066 JPC131045:JPJ131066 JYY131045:JZF131066 KIU131045:KJB131066 KSQ131045:KSX131066 LCM131045:LCT131066 LMI131045:LMP131066 LWE131045:LWL131066 MGA131045:MGH131066 MPW131045:MQD131066 MZS131045:MZZ131066 NJO131045:NJV131066 NTK131045:NTR131066 ODG131045:ODN131066 ONC131045:ONJ131066 OWY131045:OXF131066 PGU131045:PHB131066 PQQ131045:PQX131066 QAM131045:QAT131066 QKI131045:QKP131066 QUE131045:QUL131066 REA131045:REH131066 RNW131045:ROD131066 RXS131045:RXZ131066 SHO131045:SHV131066 SRK131045:SRR131066 TBG131045:TBN131066 TLC131045:TLJ131066 TUY131045:TVF131066 UEU131045:UFB131066 UOQ131045:UOX131066 UYM131045:UYT131066 VII131045:VIP131066 VSE131045:VSL131066 WCA131045:WCH131066 WLW131045:WMD131066 WVS131045:WVZ131066 K196581:R196602 JG196581:JN196602 TC196581:TJ196602 ACY196581:ADF196602 AMU196581:ANB196602 AWQ196581:AWX196602 BGM196581:BGT196602 BQI196581:BQP196602 CAE196581:CAL196602 CKA196581:CKH196602 CTW196581:CUD196602 DDS196581:DDZ196602 DNO196581:DNV196602 DXK196581:DXR196602 EHG196581:EHN196602 ERC196581:ERJ196602 FAY196581:FBF196602 FKU196581:FLB196602 FUQ196581:FUX196602 GEM196581:GET196602 GOI196581:GOP196602 GYE196581:GYL196602 HIA196581:HIH196602 HRW196581:HSD196602 IBS196581:IBZ196602 ILO196581:ILV196602 IVK196581:IVR196602 JFG196581:JFN196602 JPC196581:JPJ196602 JYY196581:JZF196602 KIU196581:KJB196602 KSQ196581:KSX196602 LCM196581:LCT196602 LMI196581:LMP196602 LWE196581:LWL196602 MGA196581:MGH196602 MPW196581:MQD196602 MZS196581:MZZ196602 NJO196581:NJV196602 NTK196581:NTR196602 ODG196581:ODN196602 ONC196581:ONJ196602 OWY196581:OXF196602 PGU196581:PHB196602 PQQ196581:PQX196602 QAM196581:QAT196602 QKI196581:QKP196602 QUE196581:QUL196602 REA196581:REH196602 RNW196581:ROD196602 RXS196581:RXZ196602 SHO196581:SHV196602 SRK196581:SRR196602 TBG196581:TBN196602 TLC196581:TLJ196602 TUY196581:TVF196602 UEU196581:UFB196602 UOQ196581:UOX196602 UYM196581:UYT196602 VII196581:VIP196602 VSE196581:VSL196602 WCA196581:WCH196602 WLW196581:WMD196602 WVS196581:WVZ196602 K262117:R262138 JG262117:JN262138 TC262117:TJ262138 ACY262117:ADF262138 AMU262117:ANB262138 AWQ262117:AWX262138 BGM262117:BGT262138 BQI262117:BQP262138 CAE262117:CAL262138 CKA262117:CKH262138 CTW262117:CUD262138 DDS262117:DDZ262138 DNO262117:DNV262138 DXK262117:DXR262138 EHG262117:EHN262138 ERC262117:ERJ262138 FAY262117:FBF262138 FKU262117:FLB262138 FUQ262117:FUX262138 GEM262117:GET262138 GOI262117:GOP262138 GYE262117:GYL262138 HIA262117:HIH262138 HRW262117:HSD262138 IBS262117:IBZ262138 ILO262117:ILV262138 IVK262117:IVR262138 JFG262117:JFN262138 JPC262117:JPJ262138 JYY262117:JZF262138 KIU262117:KJB262138 KSQ262117:KSX262138 LCM262117:LCT262138 LMI262117:LMP262138 LWE262117:LWL262138 MGA262117:MGH262138 MPW262117:MQD262138 MZS262117:MZZ262138 NJO262117:NJV262138 NTK262117:NTR262138 ODG262117:ODN262138 ONC262117:ONJ262138 OWY262117:OXF262138 PGU262117:PHB262138 PQQ262117:PQX262138 QAM262117:QAT262138 QKI262117:QKP262138 QUE262117:QUL262138 REA262117:REH262138 RNW262117:ROD262138 RXS262117:RXZ262138 SHO262117:SHV262138 SRK262117:SRR262138 TBG262117:TBN262138 TLC262117:TLJ262138 TUY262117:TVF262138 UEU262117:UFB262138 UOQ262117:UOX262138 UYM262117:UYT262138 VII262117:VIP262138 VSE262117:VSL262138 WCA262117:WCH262138 WLW262117:WMD262138 WVS262117:WVZ262138 K327653:R327674 JG327653:JN327674 TC327653:TJ327674 ACY327653:ADF327674 AMU327653:ANB327674 AWQ327653:AWX327674 BGM327653:BGT327674 BQI327653:BQP327674 CAE327653:CAL327674 CKA327653:CKH327674 CTW327653:CUD327674 DDS327653:DDZ327674 DNO327653:DNV327674 DXK327653:DXR327674 EHG327653:EHN327674 ERC327653:ERJ327674 FAY327653:FBF327674 FKU327653:FLB327674 FUQ327653:FUX327674 GEM327653:GET327674 GOI327653:GOP327674 GYE327653:GYL327674 HIA327653:HIH327674 HRW327653:HSD327674 IBS327653:IBZ327674 ILO327653:ILV327674 IVK327653:IVR327674 JFG327653:JFN327674 JPC327653:JPJ327674 JYY327653:JZF327674 KIU327653:KJB327674 KSQ327653:KSX327674 LCM327653:LCT327674 LMI327653:LMP327674 LWE327653:LWL327674 MGA327653:MGH327674 MPW327653:MQD327674 MZS327653:MZZ327674 NJO327653:NJV327674 NTK327653:NTR327674 ODG327653:ODN327674 ONC327653:ONJ327674 OWY327653:OXF327674 PGU327653:PHB327674 PQQ327653:PQX327674 QAM327653:QAT327674 QKI327653:QKP327674 QUE327653:QUL327674 REA327653:REH327674 RNW327653:ROD327674 RXS327653:RXZ327674 SHO327653:SHV327674 SRK327653:SRR327674 TBG327653:TBN327674 TLC327653:TLJ327674 TUY327653:TVF327674 UEU327653:UFB327674 UOQ327653:UOX327674 UYM327653:UYT327674 VII327653:VIP327674 VSE327653:VSL327674 WCA327653:WCH327674 WLW327653:WMD327674 WVS327653:WVZ327674 K393189:R393210 JG393189:JN393210 TC393189:TJ393210 ACY393189:ADF393210 AMU393189:ANB393210 AWQ393189:AWX393210 BGM393189:BGT393210 BQI393189:BQP393210 CAE393189:CAL393210 CKA393189:CKH393210 CTW393189:CUD393210 DDS393189:DDZ393210 DNO393189:DNV393210 DXK393189:DXR393210 EHG393189:EHN393210 ERC393189:ERJ393210 FAY393189:FBF393210 FKU393189:FLB393210 FUQ393189:FUX393210 GEM393189:GET393210 GOI393189:GOP393210 GYE393189:GYL393210 HIA393189:HIH393210 HRW393189:HSD393210 IBS393189:IBZ393210 ILO393189:ILV393210 IVK393189:IVR393210 JFG393189:JFN393210 JPC393189:JPJ393210 JYY393189:JZF393210 KIU393189:KJB393210 KSQ393189:KSX393210 LCM393189:LCT393210 LMI393189:LMP393210 LWE393189:LWL393210 MGA393189:MGH393210 MPW393189:MQD393210 MZS393189:MZZ393210 NJO393189:NJV393210 NTK393189:NTR393210 ODG393189:ODN393210 ONC393189:ONJ393210 OWY393189:OXF393210 PGU393189:PHB393210 PQQ393189:PQX393210 QAM393189:QAT393210 QKI393189:QKP393210 QUE393189:QUL393210 REA393189:REH393210 RNW393189:ROD393210 RXS393189:RXZ393210 SHO393189:SHV393210 SRK393189:SRR393210 TBG393189:TBN393210 TLC393189:TLJ393210 TUY393189:TVF393210 UEU393189:UFB393210 UOQ393189:UOX393210 UYM393189:UYT393210 VII393189:VIP393210 VSE393189:VSL393210 WCA393189:WCH393210 WLW393189:WMD393210 WVS393189:WVZ393210 K458725:R458746 JG458725:JN458746 TC458725:TJ458746 ACY458725:ADF458746 AMU458725:ANB458746 AWQ458725:AWX458746 BGM458725:BGT458746 BQI458725:BQP458746 CAE458725:CAL458746 CKA458725:CKH458746 CTW458725:CUD458746 DDS458725:DDZ458746 DNO458725:DNV458746 DXK458725:DXR458746 EHG458725:EHN458746 ERC458725:ERJ458746 FAY458725:FBF458746 FKU458725:FLB458746 FUQ458725:FUX458746 GEM458725:GET458746 GOI458725:GOP458746 GYE458725:GYL458746 HIA458725:HIH458746 HRW458725:HSD458746 IBS458725:IBZ458746 ILO458725:ILV458746 IVK458725:IVR458746 JFG458725:JFN458746 JPC458725:JPJ458746 JYY458725:JZF458746 KIU458725:KJB458746 KSQ458725:KSX458746 LCM458725:LCT458746 LMI458725:LMP458746 LWE458725:LWL458746 MGA458725:MGH458746 MPW458725:MQD458746 MZS458725:MZZ458746 NJO458725:NJV458746 NTK458725:NTR458746 ODG458725:ODN458746 ONC458725:ONJ458746 OWY458725:OXF458746 PGU458725:PHB458746 PQQ458725:PQX458746 QAM458725:QAT458746 QKI458725:QKP458746 QUE458725:QUL458746 REA458725:REH458746 RNW458725:ROD458746 RXS458725:RXZ458746 SHO458725:SHV458746 SRK458725:SRR458746 TBG458725:TBN458746 TLC458725:TLJ458746 TUY458725:TVF458746 UEU458725:UFB458746 UOQ458725:UOX458746 UYM458725:UYT458746 VII458725:VIP458746 VSE458725:VSL458746 WCA458725:WCH458746 WLW458725:WMD458746 WVS458725:WVZ458746 K524261:R524282 JG524261:JN524282 TC524261:TJ524282 ACY524261:ADF524282 AMU524261:ANB524282 AWQ524261:AWX524282 BGM524261:BGT524282 BQI524261:BQP524282 CAE524261:CAL524282 CKA524261:CKH524282 CTW524261:CUD524282 DDS524261:DDZ524282 DNO524261:DNV524282 DXK524261:DXR524282 EHG524261:EHN524282 ERC524261:ERJ524282 FAY524261:FBF524282 FKU524261:FLB524282 FUQ524261:FUX524282 GEM524261:GET524282 GOI524261:GOP524282 GYE524261:GYL524282 HIA524261:HIH524282 HRW524261:HSD524282 IBS524261:IBZ524282 ILO524261:ILV524282 IVK524261:IVR524282 JFG524261:JFN524282 JPC524261:JPJ524282 JYY524261:JZF524282 KIU524261:KJB524282 KSQ524261:KSX524282 LCM524261:LCT524282 LMI524261:LMP524282 LWE524261:LWL524282 MGA524261:MGH524282 MPW524261:MQD524282 MZS524261:MZZ524282 NJO524261:NJV524282 NTK524261:NTR524282 ODG524261:ODN524282 ONC524261:ONJ524282 OWY524261:OXF524282 PGU524261:PHB524282 PQQ524261:PQX524282 QAM524261:QAT524282 QKI524261:QKP524282 QUE524261:QUL524282 REA524261:REH524282 RNW524261:ROD524282 RXS524261:RXZ524282 SHO524261:SHV524282 SRK524261:SRR524282 TBG524261:TBN524282 TLC524261:TLJ524282 TUY524261:TVF524282 UEU524261:UFB524282 UOQ524261:UOX524282 UYM524261:UYT524282 VII524261:VIP524282 VSE524261:VSL524282 WCA524261:WCH524282 WLW524261:WMD524282 WVS524261:WVZ524282 K589797:R589818 JG589797:JN589818 TC589797:TJ589818 ACY589797:ADF589818 AMU589797:ANB589818 AWQ589797:AWX589818 BGM589797:BGT589818 BQI589797:BQP589818 CAE589797:CAL589818 CKA589797:CKH589818 CTW589797:CUD589818 DDS589797:DDZ589818 DNO589797:DNV589818 DXK589797:DXR589818 EHG589797:EHN589818 ERC589797:ERJ589818 FAY589797:FBF589818 FKU589797:FLB589818 FUQ589797:FUX589818 GEM589797:GET589818 GOI589797:GOP589818 GYE589797:GYL589818 HIA589797:HIH589818 HRW589797:HSD589818 IBS589797:IBZ589818 ILO589797:ILV589818 IVK589797:IVR589818 JFG589797:JFN589818 JPC589797:JPJ589818 JYY589797:JZF589818 KIU589797:KJB589818 KSQ589797:KSX589818 LCM589797:LCT589818 LMI589797:LMP589818 LWE589797:LWL589818 MGA589797:MGH589818 MPW589797:MQD589818 MZS589797:MZZ589818 NJO589797:NJV589818 NTK589797:NTR589818 ODG589797:ODN589818 ONC589797:ONJ589818 OWY589797:OXF589818 PGU589797:PHB589818 PQQ589797:PQX589818 QAM589797:QAT589818 QKI589797:QKP589818 QUE589797:QUL589818 REA589797:REH589818 RNW589797:ROD589818 RXS589797:RXZ589818 SHO589797:SHV589818 SRK589797:SRR589818 TBG589797:TBN589818 TLC589797:TLJ589818 TUY589797:TVF589818 UEU589797:UFB589818 UOQ589797:UOX589818 UYM589797:UYT589818 VII589797:VIP589818 VSE589797:VSL589818 WCA589797:WCH589818 WLW589797:WMD589818 WVS589797:WVZ589818 K655333:R655354 JG655333:JN655354 TC655333:TJ655354 ACY655333:ADF655354 AMU655333:ANB655354 AWQ655333:AWX655354 BGM655333:BGT655354 BQI655333:BQP655354 CAE655333:CAL655354 CKA655333:CKH655354 CTW655333:CUD655354 DDS655333:DDZ655354 DNO655333:DNV655354 DXK655333:DXR655354 EHG655333:EHN655354 ERC655333:ERJ655354 FAY655333:FBF655354 FKU655333:FLB655354 FUQ655333:FUX655354 GEM655333:GET655354 GOI655333:GOP655354 GYE655333:GYL655354 HIA655333:HIH655354 HRW655333:HSD655354 IBS655333:IBZ655354 ILO655333:ILV655354 IVK655333:IVR655354 JFG655333:JFN655354 JPC655333:JPJ655354 JYY655333:JZF655354 KIU655333:KJB655354 KSQ655333:KSX655354 LCM655333:LCT655354 LMI655333:LMP655354 LWE655333:LWL655354 MGA655333:MGH655354 MPW655333:MQD655354 MZS655333:MZZ655354 NJO655333:NJV655354 NTK655333:NTR655354 ODG655333:ODN655354 ONC655333:ONJ655354 OWY655333:OXF655354 PGU655333:PHB655354 PQQ655333:PQX655354 QAM655333:QAT655354 QKI655333:QKP655354 QUE655333:QUL655354 REA655333:REH655354 RNW655333:ROD655354 RXS655333:RXZ655354 SHO655333:SHV655354 SRK655333:SRR655354 TBG655333:TBN655354 TLC655333:TLJ655354 TUY655333:TVF655354 UEU655333:UFB655354 UOQ655333:UOX655354 UYM655333:UYT655354 VII655333:VIP655354 VSE655333:VSL655354 WCA655333:WCH655354 WLW655333:WMD655354 WVS655333:WVZ655354 K720869:R720890 JG720869:JN720890 TC720869:TJ720890 ACY720869:ADF720890 AMU720869:ANB720890 AWQ720869:AWX720890 BGM720869:BGT720890 BQI720869:BQP720890 CAE720869:CAL720890 CKA720869:CKH720890 CTW720869:CUD720890 DDS720869:DDZ720890 DNO720869:DNV720890 DXK720869:DXR720890 EHG720869:EHN720890 ERC720869:ERJ720890 FAY720869:FBF720890 FKU720869:FLB720890 FUQ720869:FUX720890 GEM720869:GET720890 GOI720869:GOP720890 GYE720869:GYL720890 HIA720869:HIH720890 HRW720869:HSD720890 IBS720869:IBZ720890 ILO720869:ILV720890 IVK720869:IVR720890 JFG720869:JFN720890 JPC720869:JPJ720890 JYY720869:JZF720890 KIU720869:KJB720890 KSQ720869:KSX720890 LCM720869:LCT720890 LMI720869:LMP720890 LWE720869:LWL720890 MGA720869:MGH720890 MPW720869:MQD720890 MZS720869:MZZ720890 NJO720869:NJV720890 NTK720869:NTR720890 ODG720869:ODN720890 ONC720869:ONJ720890 OWY720869:OXF720890 PGU720869:PHB720890 PQQ720869:PQX720890 QAM720869:QAT720890 QKI720869:QKP720890 QUE720869:QUL720890 REA720869:REH720890 RNW720869:ROD720890 RXS720869:RXZ720890 SHO720869:SHV720890 SRK720869:SRR720890 TBG720869:TBN720890 TLC720869:TLJ720890 TUY720869:TVF720890 UEU720869:UFB720890 UOQ720869:UOX720890 UYM720869:UYT720890 VII720869:VIP720890 VSE720869:VSL720890 WCA720869:WCH720890 WLW720869:WMD720890 WVS720869:WVZ720890 K786405:R786426 JG786405:JN786426 TC786405:TJ786426 ACY786405:ADF786426 AMU786405:ANB786426 AWQ786405:AWX786426 BGM786405:BGT786426 BQI786405:BQP786426 CAE786405:CAL786426 CKA786405:CKH786426 CTW786405:CUD786426 DDS786405:DDZ786426 DNO786405:DNV786426 DXK786405:DXR786426 EHG786405:EHN786426 ERC786405:ERJ786426 FAY786405:FBF786426 FKU786405:FLB786426 FUQ786405:FUX786426 GEM786405:GET786426 GOI786405:GOP786426 GYE786405:GYL786426 HIA786405:HIH786426 HRW786405:HSD786426 IBS786405:IBZ786426 ILO786405:ILV786426 IVK786405:IVR786426 JFG786405:JFN786426 JPC786405:JPJ786426 JYY786405:JZF786426 KIU786405:KJB786426 KSQ786405:KSX786426 LCM786405:LCT786426 LMI786405:LMP786426 LWE786405:LWL786426 MGA786405:MGH786426 MPW786405:MQD786426 MZS786405:MZZ786426 NJO786405:NJV786426 NTK786405:NTR786426 ODG786405:ODN786426 ONC786405:ONJ786426 OWY786405:OXF786426 PGU786405:PHB786426 PQQ786405:PQX786426 QAM786405:QAT786426 QKI786405:QKP786426 QUE786405:QUL786426 REA786405:REH786426 RNW786405:ROD786426 RXS786405:RXZ786426 SHO786405:SHV786426 SRK786405:SRR786426 TBG786405:TBN786426 TLC786405:TLJ786426 TUY786405:TVF786426 UEU786405:UFB786426 UOQ786405:UOX786426 UYM786405:UYT786426 VII786405:VIP786426 VSE786405:VSL786426 WCA786405:WCH786426 WLW786405:WMD786426 WVS786405:WVZ786426 K851941:R851962 JG851941:JN851962 TC851941:TJ851962 ACY851941:ADF851962 AMU851941:ANB851962 AWQ851941:AWX851962 BGM851941:BGT851962 BQI851941:BQP851962 CAE851941:CAL851962 CKA851941:CKH851962 CTW851941:CUD851962 DDS851941:DDZ851962 DNO851941:DNV851962 DXK851941:DXR851962 EHG851941:EHN851962 ERC851941:ERJ851962 FAY851941:FBF851962 FKU851941:FLB851962 FUQ851941:FUX851962 GEM851941:GET851962 GOI851941:GOP851962 GYE851941:GYL851962 HIA851941:HIH851962 HRW851941:HSD851962 IBS851941:IBZ851962 ILO851941:ILV851962 IVK851941:IVR851962 JFG851941:JFN851962 JPC851941:JPJ851962 JYY851941:JZF851962 KIU851941:KJB851962 KSQ851941:KSX851962 LCM851941:LCT851962 LMI851941:LMP851962 LWE851941:LWL851962 MGA851941:MGH851962 MPW851941:MQD851962 MZS851941:MZZ851962 NJO851941:NJV851962 NTK851941:NTR851962 ODG851941:ODN851962 ONC851941:ONJ851962 OWY851941:OXF851962 PGU851941:PHB851962 PQQ851941:PQX851962 QAM851941:QAT851962 QKI851941:QKP851962 QUE851941:QUL851962 REA851941:REH851962 RNW851941:ROD851962 RXS851941:RXZ851962 SHO851941:SHV851962 SRK851941:SRR851962 TBG851941:TBN851962 TLC851941:TLJ851962 TUY851941:TVF851962 UEU851941:UFB851962 UOQ851941:UOX851962 UYM851941:UYT851962 VII851941:VIP851962 VSE851941:VSL851962 WCA851941:WCH851962 WLW851941:WMD851962 WVS851941:WVZ851962 K917477:R917498 JG917477:JN917498 TC917477:TJ917498 ACY917477:ADF917498 AMU917477:ANB917498 AWQ917477:AWX917498 BGM917477:BGT917498 BQI917477:BQP917498 CAE917477:CAL917498 CKA917477:CKH917498 CTW917477:CUD917498 DDS917477:DDZ917498 DNO917477:DNV917498 DXK917477:DXR917498 EHG917477:EHN917498 ERC917477:ERJ917498 FAY917477:FBF917498 FKU917477:FLB917498 FUQ917477:FUX917498 GEM917477:GET917498 GOI917477:GOP917498 GYE917477:GYL917498 HIA917477:HIH917498 HRW917477:HSD917498 IBS917477:IBZ917498 ILO917477:ILV917498 IVK917477:IVR917498 JFG917477:JFN917498 JPC917477:JPJ917498 JYY917477:JZF917498 KIU917477:KJB917498 KSQ917477:KSX917498 LCM917477:LCT917498 LMI917477:LMP917498 LWE917477:LWL917498 MGA917477:MGH917498 MPW917477:MQD917498 MZS917477:MZZ917498 NJO917477:NJV917498 NTK917477:NTR917498 ODG917477:ODN917498 ONC917477:ONJ917498 OWY917477:OXF917498 PGU917477:PHB917498 PQQ917477:PQX917498 QAM917477:QAT917498 QKI917477:QKP917498 QUE917477:QUL917498 REA917477:REH917498 RNW917477:ROD917498 RXS917477:RXZ917498 SHO917477:SHV917498 SRK917477:SRR917498 TBG917477:TBN917498 TLC917477:TLJ917498 TUY917477:TVF917498 UEU917477:UFB917498 UOQ917477:UOX917498 UYM917477:UYT917498 VII917477:VIP917498 VSE917477:VSL917498 WCA917477:WCH917498 WLW917477:WMD917498 WVS917477:WVZ917498 K983013:R983034 JG983013:JN983034 TC983013:TJ983034 ACY983013:ADF983034 AMU983013:ANB983034 AWQ983013:AWX983034 BGM983013:BGT983034 BQI983013:BQP983034 CAE983013:CAL983034 CKA983013:CKH983034 CTW983013:CUD983034 DDS983013:DDZ983034 DNO983013:DNV983034 DXK983013:DXR983034 EHG983013:EHN983034 ERC983013:ERJ983034 FAY983013:FBF983034 FKU983013:FLB983034 FUQ983013:FUX983034 GEM983013:GET983034 GOI983013:GOP983034 GYE983013:GYL983034 HIA983013:HIH983034 HRW983013:HSD983034 IBS983013:IBZ983034 ILO983013:ILV983034 IVK983013:IVR983034 JFG983013:JFN983034 JPC983013:JPJ983034 JYY983013:JZF983034 KIU983013:KJB983034 KSQ983013:KSX983034 LCM983013:LCT983034 LMI983013:LMP983034 LWE983013:LWL983034 MGA983013:MGH983034 MPW983013:MQD983034 MZS983013:MZZ983034 NJO983013:NJV983034 NTK983013:NTR983034 ODG983013:ODN983034 ONC983013:ONJ983034 OWY983013:OXF983034 PGU983013:PHB983034 PQQ983013:PQX983034 QAM983013:QAT983034 QKI983013:QKP983034 QUE983013:QUL983034 REA983013:REH983034 RNW983013:ROD983034 RXS983013:RXZ983034 SHO983013:SHV983034 SRK983013:SRR983034 TBG983013:TBN983034 TLC983013:TLJ983034 TUY983013:TVF983034 UEU983013:UFB983034 UOQ983013:UOX983034 UYM983013:UYT983034 VII983013:VIP983034 VSE983013:VSL983034 WCA983013:WCH983034 WLW983013:WMD983034 WVS983013:WVZ983034 WVN983009:WVT983009 F65505:L65505 JB65505:JH65505 SX65505:TD65505 ACT65505:ACZ65505 AMP65505:AMV65505 AWL65505:AWR65505 BGH65505:BGN65505 BQD65505:BQJ65505 BZZ65505:CAF65505 CJV65505:CKB65505 CTR65505:CTX65505 DDN65505:DDT65505 DNJ65505:DNP65505 DXF65505:DXL65505 EHB65505:EHH65505 EQX65505:ERD65505 FAT65505:FAZ65505 FKP65505:FKV65505 FUL65505:FUR65505 GEH65505:GEN65505 GOD65505:GOJ65505 GXZ65505:GYF65505 HHV65505:HIB65505 HRR65505:HRX65505 IBN65505:IBT65505 ILJ65505:ILP65505 IVF65505:IVL65505 JFB65505:JFH65505 JOX65505:JPD65505 JYT65505:JYZ65505 KIP65505:KIV65505 KSL65505:KSR65505 LCH65505:LCN65505 LMD65505:LMJ65505 LVZ65505:LWF65505 MFV65505:MGB65505 MPR65505:MPX65505 MZN65505:MZT65505 NJJ65505:NJP65505 NTF65505:NTL65505 ODB65505:ODH65505 OMX65505:OND65505 OWT65505:OWZ65505 PGP65505:PGV65505 PQL65505:PQR65505 QAH65505:QAN65505 QKD65505:QKJ65505 QTZ65505:QUF65505 RDV65505:REB65505 RNR65505:RNX65505 RXN65505:RXT65505 SHJ65505:SHP65505 SRF65505:SRL65505 TBB65505:TBH65505 TKX65505:TLD65505 TUT65505:TUZ65505 UEP65505:UEV65505 UOL65505:UOR65505 UYH65505:UYN65505 VID65505:VIJ65505 VRZ65505:VSF65505 WBV65505:WCB65505 WLR65505:WLX65505 WVN65505:WVT65505 F131041:L131041 JB131041:JH131041 SX131041:TD131041 ACT131041:ACZ131041 AMP131041:AMV131041 AWL131041:AWR131041 BGH131041:BGN131041 BQD131041:BQJ131041 BZZ131041:CAF131041 CJV131041:CKB131041 CTR131041:CTX131041 DDN131041:DDT131041 DNJ131041:DNP131041 DXF131041:DXL131041 EHB131041:EHH131041 EQX131041:ERD131041 FAT131041:FAZ131041 FKP131041:FKV131041 FUL131041:FUR131041 GEH131041:GEN131041 GOD131041:GOJ131041 GXZ131041:GYF131041 HHV131041:HIB131041 HRR131041:HRX131041 IBN131041:IBT131041 ILJ131041:ILP131041 IVF131041:IVL131041 JFB131041:JFH131041 JOX131041:JPD131041 JYT131041:JYZ131041 KIP131041:KIV131041 KSL131041:KSR131041 LCH131041:LCN131041 LMD131041:LMJ131041 LVZ131041:LWF131041 MFV131041:MGB131041 MPR131041:MPX131041 MZN131041:MZT131041 NJJ131041:NJP131041 NTF131041:NTL131041 ODB131041:ODH131041 OMX131041:OND131041 OWT131041:OWZ131041 PGP131041:PGV131041 PQL131041:PQR131041 QAH131041:QAN131041 QKD131041:QKJ131041 QTZ131041:QUF131041 RDV131041:REB131041 RNR131041:RNX131041 RXN131041:RXT131041 SHJ131041:SHP131041 SRF131041:SRL131041 TBB131041:TBH131041 TKX131041:TLD131041 TUT131041:TUZ131041 UEP131041:UEV131041 UOL131041:UOR131041 UYH131041:UYN131041 VID131041:VIJ131041 VRZ131041:VSF131041 WBV131041:WCB131041 WLR131041:WLX131041 WVN131041:WVT131041 F196577:L196577 JB196577:JH196577 SX196577:TD196577 ACT196577:ACZ196577 AMP196577:AMV196577 AWL196577:AWR196577 BGH196577:BGN196577 BQD196577:BQJ196577 BZZ196577:CAF196577 CJV196577:CKB196577 CTR196577:CTX196577 DDN196577:DDT196577 DNJ196577:DNP196577 DXF196577:DXL196577 EHB196577:EHH196577 EQX196577:ERD196577 FAT196577:FAZ196577 FKP196577:FKV196577 FUL196577:FUR196577 GEH196577:GEN196577 GOD196577:GOJ196577 GXZ196577:GYF196577 HHV196577:HIB196577 HRR196577:HRX196577 IBN196577:IBT196577 ILJ196577:ILP196577 IVF196577:IVL196577 JFB196577:JFH196577 JOX196577:JPD196577 JYT196577:JYZ196577 KIP196577:KIV196577 KSL196577:KSR196577 LCH196577:LCN196577 LMD196577:LMJ196577 LVZ196577:LWF196577 MFV196577:MGB196577 MPR196577:MPX196577 MZN196577:MZT196577 NJJ196577:NJP196577 NTF196577:NTL196577 ODB196577:ODH196577 OMX196577:OND196577 OWT196577:OWZ196577 PGP196577:PGV196577 PQL196577:PQR196577 QAH196577:QAN196577 QKD196577:QKJ196577 QTZ196577:QUF196577 RDV196577:REB196577 RNR196577:RNX196577 RXN196577:RXT196577 SHJ196577:SHP196577 SRF196577:SRL196577 TBB196577:TBH196577 TKX196577:TLD196577 TUT196577:TUZ196577 UEP196577:UEV196577 UOL196577:UOR196577 UYH196577:UYN196577 VID196577:VIJ196577 VRZ196577:VSF196577 WBV196577:WCB196577 WLR196577:WLX196577 WVN196577:WVT196577 F262113:L262113 JB262113:JH262113 SX262113:TD262113 ACT262113:ACZ262113 AMP262113:AMV262113 AWL262113:AWR262113 BGH262113:BGN262113 BQD262113:BQJ262113 BZZ262113:CAF262113 CJV262113:CKB262113 CTR262113:CTX262113 DDN262113:DDT262113 DNJ262113:DNP262113 DXF262113:DXL262113 EHB262113:EHH262113 EQX262113:ERD262113 FAT262113:FAZ262113 FKP262113:FKV262113 FUL262113:FUR262113 GEH262113:GEN262113 GOD262113:GOJ262113 GXZ262113:GYF262113 HHV262113:HIB262113 HRR262113:HRX262113 IBN262113:IBT262113 ILJ262113:ILP262113 IVF262113:IVL262113 JFB262113:JFH262113 JOX262113:JPD262113 JYT262113:JYZ262113 KIP262113:KIV262113 KSL262113:KSR262113 LCH262113:LCN262113 LMD262113:LMJ262113 LVZ262113:LWF262113 MFV262113:MGB262113 MPR262113:MPX262113 MZN262113:MZT262113 NJJ262113:NJP262113 NTF262113:NTL262113 ODB262113:ODH262113 OMX262113:OND262113 OWT262113:OWZ262113 PGP262113:PGV262113 PQL262113:PQR262113 QAH262113:QAN262113 QKD262113:QKJ262113 QTZ262113:QUF262113 RDV262113:REB262113 RNR262113:RNX262113 RXN262113:RXT262113 SHJ262113:SHP262113 SRF262113:SRL262113 TBB262113:TBH262113 TKX262113:TLD262113 TUT262113:TUZ262113 UEP262113:UEV262113 UOL262113:UOR262113 UYH262113:UYN262113 VID262113:VIJ262113 VRZ262113:VSF262113 WBV262113:WCB262113 WLR262113:WLX262113 WVN262113:WVT262113 F327649:L327649 JB327649:JH327649 SX327649:TD327649 ACT327649:ACZ327649 AMP327649:AMV327649 AWL327649:AWR327649 BGH327649:BGN327649 BQD327649:BQJ327649 BZZ327649:CAF327649 CJV327649:CKB327649 CTR327649:CTX327649 DDN327649:DDT327649 DNJ327649:DNP327649 DXF327649:DXL327649 EHB327649:EHH327649 EQX327649:ERD327649 FAT327649:FAZ327649 FKP327649:FKV327649 FUL327649:FUR327649 GEH327649:GEN327649 GOD327649:GOJ327649 GXZ327649:GYF327649 HHV327649:HIB327649 HRR327649:HRX327649 IBN327649:IBT327649 ILJ327649:ILP327649 IVF327649:IVL327649 JFB327649:JFH327649 JOX327649:JPD327649 JYT327649:JYZ327649 KIP327649:KIV327649 KSL327649:KSR327649 LCH327649:LCN327649 LMD327649:LMJ327649 LVZ327649:LWF327649 MFV327649:MGB327649 MPR327649:MPX327649 MZN327649:MZT327649 NJJ327649:NJP327649 NTF327649:NTL327649 ODB327649:ODH327649 OMX327649:OND327649 OWT327649:OWZ327649 PGP327649:PGV327649 PQL327649:PQR327649 QAH327649:QAN327649 QKD327649:QKJ327649 QTZ327649:QUF327649 RDV327649:REB327649 RNR327649:RNX327649 RXN327649:RXT327649 SHJ327649:SHP327649 SRF327649:SRL327649 TBB327649:TBH327649 TKX327649:TLD327649 TUT327649:TUZ327649 UEP327649:UEV327649 UOL327649:UOR327649 UYH327649:UYN327649 VID327649:VIJ327649 VRZ327649:VSF327649 WBV327649:WCB327649 WLR327649:WLX327649 WVN327649:WVT327649 F393185:L393185 JB393185:JH393185 SX393185:TD393185 ACT393185:ACZ393185 AMP393185:AMV393185 AWL393185:AWR393185 BGH393185:BGN393185 BQD393185:BQJ393185 BZZ393185:CAF393185 CJV393185:CKB393185 CTR393185:CTX393185 DDN393185:DDT393185 DNJ393185:DNP393185 DXF393185:DXL393185 EHB393185:EHH393185 EQX393185:ERD393185 FAT393185:FAZ393185 FKP393185:FKV393185 FUL393185:FUR393185 GEH393185:GEN393185 GOD393185:GOJ393185 GXZ393185:GYF393185 HHV393185:HIB393185 HRR393185:HRX393185 IBN393185:IBT393185 ILJ393185:ILP393185 IVF393185:IVL393185 JFB393185:JFH393185 JOX393185:JPD393185 JYT393185:JYZ393185 KIP393185:KIV393185 KSL393185:KSR393185 LCH393185:LCN393185 LMD393185:LMJ393185 LVZ393185:LWF393185 MFV393185:MGB393185 MPR393185:MPX393185 MZN393185:MZT393185 NJJ393185:NJP393185 NTF393185:NTL393185 ODB393185:ODH393185 OMX393185:OND393185 OWT393185:OWZ393185 PGP393185:PGV393185 PQL393185:PQR393185 QAH393185:QAN393185 QKD393185:QKJ393185 QTZ393185:QUF393185 RDV393185:REB393185 RNR393185:RNX393185 RXN393185:RXT393185 SHJ393185:SHP393185 SRF393185:SRL393185 TBB393185:TBH393185 TKX393185:TLD393185 TUT393185:TUZ393185 UEP393185:UEV393185 UOL393185:UOR393185 UYH393185:UYN393185 VID393185:VIJ393185 VRZ393185:VSF393185 WBV393185:WCB393185 WLR393185:WLX393185 WVN393185:WVT393185 F458721:L458721 JB458721:JH458721 SX458721:TD458721 ACT458721:ACZ458721 AMP458721:AMV458721 AWL458721:AWR458721 BGH458721:BGN458721 BQD458721:BQJ458721 BZZ458721:CAF458721 CJV458721:CKB458721 CTR458721:CTX458721 DDN458721:DDT458721 DNJ458721:DNP458721 DXF458721:DXL458721 EHB458721:EHH458721 EQX458721:ERD458721 FAT458721:FAZ458721 FKP458721:FKV458721 FUL458721:FUR458721 GEH458721:GEN458721 GOD458721:GOJ458721 GXZ458721:GYF458721 HHV458721:HIB458721 HRR458721:HRX458721 IBN458721:IBT458721 ILJ458721:ILP458721 IVF458721:IVL458721 JFB458721:JFH458721 JOX458721:JPD458721 JYT458721:JYZ458721 KIP458721:KIV458721 KSL458721:KSR458721 LCH458721:LCN458721 LMD458721:LMJ458721 LVZ458721:LWF458721 MFV458721:MGB458721 MPR458721:MPX458721 MZN458721:MZT458721 NJJ458721:NJP458721 NTF458721:NTL458721 ODB458721:ODH458721 OMX458721:OND458721 OWT458721:OWZ458721 PGP458721:PGV458721 PQL458721:PQR458721 QAH458721:QAN458721 QKD458721:QKJ458721 QTZ458721:QUF458721 RDV458721:REB458721 RNR458721:RNX458721 RXN458721:RXT458721 SHJ458721:SHP458721 SRF458721:SRL458721 TBB458721:TBH458721 TKX458721:TLD458721 TUT458721:TUZ458721 UEP458721:UEV458721 UOL458721:UOR458721 UYH458721:UYN458721 VID458721:VIJ458721 VRZ458721:VSF458721 WBV458721:WCB458721 WLR458721:WLX458721 WVN458721:WVT458721 F524257:L524257 JB524257:JH524257 SX524257:TD524257 ACT524257:ACZ524257 AMP524257:AMV524257 AWL524257:AWR524257 BGH524257:BGN524257 BQD524257:BQJ524257 BZZ524257:CAF524257 CJV524257:CKB524257 CTR524257:CTX524257 DDN524257:DDT524257 DNJ524257:DNP524257 DXF524257:DXL524257 EHB524257:EHH524257 EQX524257:ERD524257 FAT524257:FAZ524257 FKP524257:FKV524257 FUL524257:FUR524257 GEH524257:GEN524257 GOD524257:GOJ524257 GXZ524257:GYF524257 HHV524257:HIB524257 HRR524257:HRX524257 IBN524257:IBT524257 ILJ524257:ILP524257 IVF524257:IVL524257 JFB524257:JFH524257 JOX524257:JPD524257 JYT524257:JYZ524257 KIP524257:KIV524257 KSL524257:KSR524257 LCH524257:LCN524257 LMD524257:LMJ524257 LVZ524257:LWF524257 MFV524257:MGB524257 MPR524257:MPX524257 MZN524257:MZT524257 NJJ524257:NJP524257 NTF524257:NTL524257 ODB524257:ODH524257 OMX524257:OND524257 OWT524257:OWZ524257 PGP524257:PGV524257 PQL524257:PQR524257 QAH524257:QAN524257 QKD524257:QKJ524257 QTZ524257:QUF524257 RDV524257:REB524257 RNR524257:RNX524257 RXN524257:RXT524257 SHJ524257:SHP524257 SRF524257:SRL524257 TBB524257:TBH524257 TKX524257:TLD524257 TUT524257:TUZ524257 UEP524257:UEV524257 UOL524257:UOR524257 UYH524257:UYN524257 VID524257:VIJ524257 VRZ524257:VSF524257 WBV524257:WCB524257 WLR524257:WLX524257 WVN524257:WVT524257 F589793:L589793 JB589793:JH589793 SX589793:TD589793 ACT589793:ACZ589793 AMP589793:AMV589793 AWL589793:AWR589793 BGH589793:BGN589793 BQD589793:BQJ589793 BZZ589793:CAF589793 CJV589793:CKB589793 CTR589793:CTX589793 DDN589793:DDT589793 DNJ589793:DNP589793 DXF589793:DXL589793 EHB589793:EHH589793 EQX589793:ERD589793 FAT589793:FAZ589793 FKP589793:FKV589793 FUL589793:FUR589793 GEH589793:GEN589793 GOD589793:GOJ589793 GXZ589793:GYF589793 HHV589793:HIB589793 HRR589793:HRX589793 IBN589793:IBT589793 ILJ589793:ILP589793 IVF589793:IVL589793 JFB589793:JFH589793 JOX589793:JPD589793 JYT589793:JYZ589793 KIP589793:KIV589793 KSL589793:KSR589793 LCH589793:LCN589793 LMD589793:LMJ589793 LVZ589793:LWF589793 MFV589793:MGB589793 MPR589793:MPX589793 MZN589793:MZT589793 NJJ589793:NJP589793 NTF589793:NTL589793 ODB589793:ODH589793 OMX589793:OND589793 OWT589793:OWZ589793 PGP589793:PGV589793 PQL589793:PQR589793 QAH589793:QAN589793 QKD589793:QKJ589793 QTZ589793:QUF589793 RDV589793:REB589793 RNR589793:RNX589793 RXN589793:RXT589793 SHJ589793:SHP589793 SRF589793:SRL589793 TBB589793:TBH589793 TKX589793:TLD589793 TUT589793:TUZ589793 UEP589793:UEV589793 UOL589793:UOR589793 UYH589793:UYN589793 VID589793:VIJ589793 VRZ589793:VSF589793 WBV589793:WCB589793 WLR589793:WLX589793 WVN589793:WVT589793 F655329:L655329 JB655329:JH655329 SX655329:TD655329 ACT655329:ACZ655329 AMP655329:AMV655329 AWL655329:AWR655329 BGH655329:BGN655329 BQD655329:BQJ655329 BZZ655329:CAF655329 CJV655329:CKB655329 CTR655329:CTX655329 DDN655329:DDT655329 DNJ655329:DNP655329 DXF655329:DXL655329 EHB655329:EHH655329 EQX655329:ERD655329 FAT655329:FAZ655329 FKP655329:FKV655329 FUL655329:FUR655329 GEH655329:GEN655329 GOD655329:GOJ655329 GXZ655329:GYF655329 HHV655329:HIB655329 HRR655329:HRX655329 IBN655329:IBT655329 ILJ655329:ILP655329 IVF655329:IVL655329 JFB655329:JFH655329 JOX655329:JPD655329 JYT655329:JYZ655329 KIP655329:KIV655329 KSL655329:KSR655329 LCH655329:LCN655329 LMD655329:LMJ655329 LVZ655329:LWF655329 MFV655329:MGB655329 MPR655329:MPX655329 MZN655329:MZT655329 NJJ655329:NJP655329 NTF655329:NTL655329 ODB655329:ODH655329 OMX655329:OND655329 OWT655329:OWZ655329 PGP655329:PGV655329 PQL655329:PQR655329 QAH655329:QAN655329 QKD655329:QKJ655329 QTZ655329:QUF655329 RDV655329:REB655329 RNR655329:RNX655329 RXN655329:RXT655329 SHJ655329:SHP655329 SRF655329:SRL655329 TBB655329:TBH655329 TKX655329:TLD655329 TUT655329:TUZ655329 UEP655329:UEV655329 UOL655329:UOR655329 UYH655329:UYN655329 VID655329:VIJ655329 VRZ655329:VSF655329 WBV655329:WCB655329 WLR655329:WLX655329 WVN655329:WVT655329 F720865:L720865 JB720865:JH720865 SX720865:TD720865 ACT720865:ACZ720865 AMP720865:AMV720865 AWL720865:AWR720865 BGH720865:BGN720865 BQD720865:BQJ720865 BZZ720865:CAF720865 CJV720865:CKB720865 CTR720865:CTX720865 DDN720865:DDT720865 DNJ720865:DNP720865 DXF720865:DXL720865 EHB720865:EHH720865 EQX720865:ERD720865 FAT720865:FAZ720865 FKP720865:FKV720865 FUL720865:FUR720865 GEH720865:GEN720865 GOD720865:GOJ720865 GXZ720865:GYF720865 HHV720865:HIB720865 HRR720865:HRX720865 IBN720865:IBT720865 ILJ720865:ILP720865 IVF720865:IVL720865 JFB720865:JFH720865 JOX720865:JPD720865 JYT720865:JYZ720865 KIP720865:KIV720865 KSL720865:KSR720865 LCH720865:LCN720865 LMD720865:LMJ720865 LVZ720865:LWF720865 MFV720865:MGB720865 MPR720865:MPX720865 MZN720865:MZT720865 NJJ720865:NJP720865 NTF720865:NTL720865 ODB720865:ODH720865 OMX720865:OND720865 OWT720865:OWZ720865 PGP720865:PGV720865 PQL720865:PQR720865 QAH720865:QAN720865 QKD720865:QKJ720865 QTZ720865:QUF720865 RDV720865:REB720865 RNR720865:RNX720865 RXN720865:RXT720865 SHJ720865:SHP720865 SRF720865:SRL720865 TBB720865:TBH720865 TKX720865:TLD720865 TUT720865:TUZ720865 UEP720865:UEV720865 UOL720865:UOR720865 UYH720865:UYN720865 VID720865:VIJ720865 VRZ720865:VSF720865 WBV720865:WCB720865 WLR720865:WLX720865 WVN720865:WVT720865 F786401:L786401 JB786401:JH786401 SX786401:TD786401 ACT786401:ACZ786401 AMP786401:AMV786401 AWL786401:AWR786401 BGH786401:BGN786401 BQD786401:BQJ786401 BZZ786401:CAF786401 CJV786401:CKB786401 CTR786401:CTX786401 DDN786401:DDT786401 DNJ786401:DNP786401 DXF786401:DXL786401 EHB786401:EHH786401 EQX786401:ERD786401 FAT786401:FAZ786401 FKP786401:FKV786401 FUL786401:FUR786401 GEH786401:GEN786401 GOD786401:GOJ786401 GXZ786401:GYF786401 HHV786401:HIB786401 HRR786401:HRX786401 IBN786401:IBT786401 ILJ786401:ILP786401 IVF786401:IVL786401 JFB786401:JFH786401 JOX786401:JPD786401 JYT786401:JYZ786401 KIP786401:KIV786401 KSL786401:KSR786401 LCH786401:LCN786401 LMD786401:LMJ786401 LVZ786401:LWF786401 MFV786401:MGB786401 MPR786401:MPX786401 MZN786401:MZT786401 NJJ786401:NJP786401 NTF786401:NTL786401 ODB786401:ODH786401 OMX786401:OND786401 OWT786401:OWZ786401 PGP786401:PGV786401 PQL786401:PQR786401 QAH786401:QAN786401 QKD786401:QKJ786401 QTZ786401:QUF786401 RDV786401:REB786401 RNR786401:RNX786401 RXN786401:RXT786401 SHJ786401:SHP786401 SRF786401:SRL786401 TBB786401:TBH786401 TKX786401:TLD786401 TUT786401:TUZ786401 UEP786401:UEV786401 UOL786401:UOR786401 UYH786401:UYN786401 VID786401:VIJ786401 VRZ786401:VSF786401 WBV786401:WCB786401 WLR786401:WLX786401 WVN786401:WVT786401 F851937:L851937 JB851937:JH851937 SX851937:TD851937 ACT851937:ACZ851937 AMP851937:AMV851937 AWL851937:AWR851937 BGH851937:BGN851937 BQD851937:BQJ851937 BZZ851937:CAF851937 CJV851937:CKB851937 CTR851937:CTX851937 DDN851937:DDT851937 DNJ851937:DNP851937 DXF851937:DXL851937 EHB851937:EHH851937 EQX851937:ERD851937 FAT851937:FAZ851937 FKP851937:FKV851937 FUL851937:FUR851937 GEH851937:GEN851937 GOD851937:GOJ851937 GXZ851937:GYF851937 HHV851937:HIB851937 HRR851937:HRX851937 IBN851937:IBT851937 ILJ851937:ILP851937 IVF851937:IVL851937 JFB851937:JFH851937 JOX851937:JPD851937 JYT851937:JYZ851937 KIP851937:KIV851937 KSL851937:KSR851937 LCH851937:LCN851937 LMD851937:LMJ851937 LVZ851937:LWF851937 MFV851937:MGB851937 MPR851937:MPX851937 MZN851937:MZT851937 NJJ851937:NJP851937 NTF851937:NTL851937 ODB851937:ODH851937 OMX851937:OND851937 OWT851937:OWZ851937 PGP851937:PGV851937 PQL851937:PQR851937 QAH851937:QAN851937 QKD851937:QKJ851937 QTZ851937:QUF851937 RDV851937:REB851937 RNR851937:RNX851937 RXN851937:RXT851937 SHJ851937:SHP851937 SRF851937:SRL851937 TBB851937:TBH851937 TKX851937:TLD851937 TUT851937:TUZ851937 UEP851937:UEV851937 UOL851937:UOR851937 UYH851937:UYN851937 VID851937:VIJ851937 VRZ851937:VSF851937 WBV851937:WCB851937 WLR851937:WLX851937 WVN851937:WVT851937 F917473:L917473 JB917473:JH917473 SX917473:TD917473 ACT917473:ACZ917473 AMP917473:AMV917473 AWL917473:AWR917473 BGH917473:BGN917473 BQD917473:BQJ917473 BZZ917473:CAF917473 CJV917473:CKB917473 CTR917473:CTX917473 DDN917473:DDT917473 DNJ917473:DNP917473 DXF917473:DXL917473 EHB917473:EHH917473 EQX917473:ERD917473 FAT917473:FAZ917473 FKP917473:FKV917473 FUL917473:FUR917473 GEH917473:GEN917473 GOD917473:GOJ917473 GXZ917473:GYF917473 HHV917473:HIB917473 HRR917473:HRX917473 IBN917473:IBT917473 ILJ917473:ILP917473 IVF917473:IVL917473 JFB917473:JFH917473 JOX917473:JPD917473 JYT917473:JYZ917473 KIP917473:KIV917473 KSL917473:KSR917473 LCH917473:LCN917473 LMD917473:LMJ917473 LVZ917473:LWF917473 MFV917473:MGB917473 MPR917473:MPX917473 MZN917473:MZT917473 NJJ917473:NJP917473 NTF917473:NTL917473 ODB917473:ODH917473 OMX917473:OND917473 OWT917473:OWZ917473 PGP917473:PGV917473 PQL917473:PQR917473 QAH917473:QAN917473 QKD917473:QKJ917473 QTZ917473:QUF917473 RDV917473:REB917473 RNR917473:RNX917473 RXN917473:RXT917473 SHJ917473:SHP917473 SRF917473:SRL917473 TBB917473:TBH917473 TKX917473:TLD917473 TUT917473:TUZ917473 UEP917473:UEV917473 UOL917473:UOR917473 UYH917473:UYN917473 VID917473:VIJ917473 VRZ917473:VSF917473 WBV917473:WCB917473 WLR917473:WLX917473 WVN917473:WVT917473 F983009:L983009 JB983009:JH983009 SX983009:TD983009 ACT983009:ACZ983009 AMP983009:AMV983009 AWL983009:AWR983009 BGH983009:BGN983009 BQD983009:BQJ983009 BZZ983009:CAF983009 CJV983009:CKB983009 CTR983009:CTX983009 DDN983009:DDT983009 DNJ983009:DNP983009 DXF983009:DXL983009 EHB983009:EHH983009 EQX983009:ERD983009 FAT983009:FAZ983009 FKP983009:FKV983009 FUL983009:FUR983009 GEH983009:GEN983009 GOD983009:GOJ983009 GXZ983009:GYF983009 HHV983009:HIB983009 HRR983009:HRX983009 IBN983009:IBT983009 ILJ983009:ILP983009 IVF983009:IVL983009 JFB983009:JFH983009 JOX983009:JPD983009 JYT983009:JYZ983009 KIP983009:KIV983009 KSL983009:KSR983009 LCH983009:LCN983009 LMD983009:LMJ983009 LVZ983009:LWF983009 MFV983009:MGB983009 MPR983009:MPX983009 MZN983009:MZT983009 NJJ983009:NJP983009 NTF983009:NTL983009 ODB983009:ODH983009 OMX983009:OND983009 OWT983009:OWZ983009 PGP983009:PGV983009 PQL983009:PQR983009 QAH983009:QAN983009 QKD983009:QKJ983009 QTZ983009:QUF983009 RDV983009:REB983009 RNR983009:RNX983009 RXN983009:RXT983009 SHJ983009:SHP983009 SRF983009:SRL983009 TBB983009:TBH983009 TKX983009:TLD983009 TUT983009:TUZ983009 UEP983009:UEV983009 UOL983009:UOR983009 UYH983009:UYN983009 VID983009:VIJ983009 VRZ983009:VSF983009 WBV983009:WCB983009 WLR983009:WLX983009 F14:L14 JB14:JH47 SX14:TD47 ACT14:ACZ47 AMP14:AMV47 AWL14:AWR47 BGH14:BGN47 BQD14:BQJ47 BZZ14:CAF47 CJV14:CKB47 CTR14:CTX47 DDN14:DDT47 DNJ14:DNP47 DXF14:DXL47 EHB14:EHH47 EQX14:ERD47 FAT14:FAZ47 FKP14:FKV47 FUL14:FUR47 GEH14:GEN47 GOD14:GOJ47 GXZ14:GYF47 HHV14:HIB47 HRR14:HRX47 IBN14:IBT47 ILJ14:ILP47 IVF14:IVL47 JFB14:JFH47 JOX14:JPD47 JYT14:JYZ47 KIP14:KIV47 KSL14:KSR47 LCH14:LCN47 LMD14:LMJ47 LVZ14:LWF47 MFV14:MGB47 MPR14:MPX47 MZN14:MZT47 NJJ14:NJP47 NTF14:NTL47 ODB14:ODH47 OMX14:OND47 OWT14:OWZ47 PGP14:PGV47 PQL14:PQR47 QAH14:QAN47 QKD14:QKJ47 QTZ14:QUF47 RDV14:REB47 RNR14:RNX47 RXN14:RXT47 SHJ14:SHP47 SRF14:SRL47 TBB14:TBH47 TKX14:TLD47 TUT14:TUZ47 UEP14:UEV47 UOL14:UOR47 UYH14:UYN47 VID14:VIJ47 VRZ14:VSF47 WBV14:WCB47 WLR14:WLX47 WVN14:WVT47" xr:uid="{F092847A-D4D5-45E7-A7BB-D6E21CC2FF5A}">
      <formula1>1</formula1>
    </dataValidation>
  </dataValidations>
  <pageMargins left="0.70866141732283472" right="0.70866141732283472" top="0.74803149606299213" bottom="0.74803149606299213" header="0.31496062992125984" footer="0.31496062992125984"/>
  <pageSetup paperSize="9" scale="91" orientation="portrait" r:id="rId1"/>
  <headerFooter>
    <oddHeader>&amp;C&amp;12&amp;K00-024（交付申請用）</oddHeader>
  </headerFooter>
  <colBreaks count="1" manualBreakCount="1">
    <brk id="27" min="2" max="5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A4135-128E-4589-9A12-3FE281578B52}">
  <sheetPr codeName="Sheet15">
    <pageSetUpPr fitToPage="1"/>
  </sheetPr>
  <dimension ref="A1:AI49"/>
  <sheetViews>
    <sheetView view="pageBreakPreview" zoomScaleNormal="100" zoomScaleSheetLayoutView="100" workbookViewId="0">
      <selection activeCell="H22" sqref="H22"/>
    </sheetView>
  </sheetViews>
  <sheetFormatPr defaultColWidth="2.625" defaultRowHeight="13.5"/>
  <cols>
    <col min="1" max="16384" width="2.625" style="589"/>
  </cols>
  <sheetData>
    <row r="1" spans="1:33" ht="16.5" customHeight="1">
      <c r="A1" s="802"/>
      <c r="B1" s="803" t="s">
        <v>541</v>
      </c>
    </row>
    <row r="2" spans="1:33" ht="18" customHeight="1">
      <c r="B2" s="803" t="s">
        <v>123</v>
      </c>
    </row>
    <row r="3" spans="1:33" ht="18.75">
      <c r="A3" s="589" t="s">
        <v>179</v>
      </c>
      <c r="B3" s="541"/>
      <c r="C3" s="541"/>
      <c r="D3" s="541"/>
      <c r="E3" s="541"/>
      <c r="F3" s="541"/>
      <c r="G3" s="541"/>
      <c r="I3" s="804"/>
      <c r="J3" s="804"/>
      <c r="K3" s="804"/>
      <c r="L3" s="804"/>
      <c r="M3" s="804"/>
      <c r="N3" s="804"/>
      <c r="O3" s="804"/>
      <c r="P3" s="804"/>
      <c r="Q3" s="804"/>
      <c r="R3" s="804"/>
      <c r="S3" s="804"/>
      <c r="T3" s="804"/>
      <c r="U3" s="804"/>
      <c r="V3" s="804"/>
      <c r="W3" s="805" t="s">
        <v>325</v>
      </c>
      <c r="X3" s="805"/>
      <c r="Y3" s="805"/>
      <c r="Z3" s="805"/>
      <c r="AA3" s="805"/>
      <c r="AB3" s="893">
        <f>'【別紙1-1】実施計画書_企業概要'!$K$6</f>
        <v>0</v>
      </c>
      <c r="AC3" s="894"/>
      <c r="AD3" s="894"/>
      <c r="AE3" s="894"/>
      <c r="AF3" s="894"/>
      <c r="AG3" s="895"/>
    </row>
    <row r="4" spans="1:33" ht="19.5" customHeight="1">
      <c r="B4" s="806"/>
      <c r="C4" s="806"/>
      <c r="D4" s="806"/>
      <c r="F4" s="806"/>
      <c r="G4" s="806"/>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7"/>
    </row>
    <row r="5" spans="1:33">
      <c r="A5" s="432" t="s">
        <v>158</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row>
    <row r="6" spans="1:33" ht="18.75">
      <c r="A6" s="808" t="s">
        <v>485</v>
      </c>
      <c r="B6" s="809"/>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row>
    <row r="7" spans="1:33" ht="17.100000000000001" customHeight="1">
      <c r="B7" s="810" t="s">
        <v>124</v>
      </c>
      <c r="C7" s="811"/>
      <c r="D7" s="811"/>
      <c r="E7" s="812"/>
      <c r="F7" s="813" t="s">
        <v>125</v>
      </c>
      <c r="G7" s="814"/>
      <c r="H7" s="814"/>
      <c r="I7" s="814"/>
      <c r="J7" s="814"/>
      <c r="K7" s="814"/>
      <c r="L7" s="815"/>
      <c r="M7" s="816" t="s">
        <v>126</v>
      </c>
      <c r="N7" s="817"/>
      <c r="O7" s="817"/>
      <c r="P7" s="817"/>
      <c r="Q7" s="817"/>
      <c r="R7" s="817"/>
      <c r="S7" s="818"/>
      <c r="T7" s="819" t="s">
        <v>127</v>
      </c>
      <c r="U7" s="820"/>
      <c r="V7" s="820"/>
      <c r="W7" s="820"/>
      <c r="X7" s="820"/>
      <c r="Y7" s="820"/>
      <c r="Z7" s="821"/>
      <c r="AA7" s="816" t="s">
        <v>128</v>
      </c>
      <c r="AB7" s="817"/>
      <c r="AC7" s="817"/>
      <c r="AD7" s="817"/>
      <c r="AE7" s="817"/>
      <c r="AF7" s="817"/>
      <c r="AG7" s="818"/>
    </row>
    <row r="8" spans="1:33" ht="17.100000000000001" customHeight="1">
      <c r="B8" s="822"/>
      <c r="C8" s="432"/>
      <c r="D8" s="432"/>
      <c r="E8" s="823"/>
      <c r="F8" s="824"/>
      <c r="G8" s="825"/>
      <c r="H8" s="825"/>
      <c r="I8" s="825"/>
      <c r="J8" s="825"/>
      <c r="K8" s="825"/>
      <c r="L8" s="826"/>
      <c r="M8" s="827"/>
      <c r="N8" s="828"/>
      <c r="O8" s="828"/>
      <c r="P8" s="828"/>
      <c r="Q8" s="828"/>
      <c r="R8" s="828"/>
      <c r="S8" s="829"/>
      <c r="T8" s="830" t="s">
        <v>129</v>
      </c>
      <c r="U8" s="831"/>
      <c r="V8" s="831"/>
      <c r="W8" s="831"/>
      <c r="X8" s="831"/>
      <c r="Y8" s="831"/>
      <c r="Z8" s="832"/>
      <c r="AA8" s="827"/>
      <c r="AB8" s="828"/>
      <c r="AC8" s="828"/>
      <c r="AD8" s="828"/>
      <c r="AE8" s="828"/>
      <c r="AF8" s="828"/>
      <c r="AG8" s="829"/>
    </row>
    <row r="9" spans="1:33" ht="17.100000000000001" customHeight="1">
      <c r="B9" s="822"/>
      <c r="C9" s="432"/>
      <c r="D9" s="432"/>
      <c r="E9" s="823"/>
      <c r="F9" s="833"/>
      <c r="G9" s="834"/>
      <c r="H9" s="834"/>
      <c r="I9" s="834"/>
      <c r="J9" s="834"/>
      <c r="K9" s="834"/>
      <c r="L9" s="835"/>
      <c r="M9" s="836"/>
      <c r="N9" s="837"/>
      <c r="O9" s="837"/>
      <c r="P9" s="837"/>
      <c r="Q9" s="837"/>
      <c r="R9" s="837"/>
      <c r="S9" s="838"/>
      <c r="T9" s="839"/>
      <c r="U9" s="840"/>
      <c r="V9" s="840"/>
      <c r="W9" s="840"/>
      <c r="X9" s="840"/>
      <c r="Y9" s="840"/>
      <c r="Z9" s="841"/>
      <c r="AA9" s="836"/>
      <c r="AB9" s="837"/>
      <c r="AC9" s="837"/>
      <c r="AD9" s="837"/>
      <c r="AE9" s="837"/>
      <c r="AF9" s="837"/>
      <c r="AG9" s="838"/>
    </row>
    <row r="10" spans="1:33" ht="17.100000000000001" customHeight="1">
      <c r="B10" s="822"/>
      <c r="C10" s="432"/>
      <c r="D10" s="432"/>
      <c r="E10" s="823"/>
      <c r="F10" s="342"/>
      <c r="G10" s="342"/>
      <c r="H10" s="342"/>
      <c r="I10" s="342"/>
      <c r="J10" s="342"/>
      <c r="K10" s="342"/>
      <c r="L10" s="343"/>
      <c r="M10" s="344"/>
      <c r="N10" s="344"/>
      <c r="O10" s="344"/>
      <c r="P10" s="344"/>
      <c r="Q10" s="344"/>
      <c r="R10" s="344"/>
      <c r="S10" s="344"/>
      <c r="T10" s="896">
        <f>$F$10-$M$10</f>
        <v>0</v>
      </c>
      <c r="U10" s="896"/>
      <c r="V10" s="896"/>
      <c r="W10" s="896"/>
      <c r="X10" s="896"/>
      <c r="Y10" s="896"/>
      <c r="Z10" s="896"/>
      <c r="AA10" s="896">
        <f>IF(H39="",0,H39)</f>
        <v>0</v>
      </c>
      <c r="AB10" s="896"/>
      <c r="AC10" s="896"/>
      <c r="AD10" s="896"/>
      <c r="AE10" s="896"/>
      <c r="AF10" s="896"/>
      <c r="AG10" s="896"/>
    </row>
    <row r="11" spans="1:33" ht="17.100000000000001" customHeight="1">
      <c r="B11" s="822"/>
      <c r="C11" s="432"/>
      <c r="D11" s="432"/>
      <c r="E11" s="823"/>
      <c r="F11" s="816" t="s">
        <v>519</v>
      </c>
      <c r="G11" s="814"/>
      <c r="H11" s="814"/>
      <c r="I11" s="814"/>
      <c r="J11" s="814"/>
      <c r="K11" s="814"/>
      <c r="L11" s="815"/>
      <c r="M11" s="842" t="s">
        <v>131</v>
      </c>
      <c r="N11" s="843"/>
      <c r="O11" s="843"/>
      <c r="P11" s="843"/>
      <c r="Q11" s="843"/>
      <c r="R11" s="843"/>
      <c r="S11" s="844"/>
      <c r="T11" s="842" t="s">
        <v>132</v>
      </c>
      <c r="U11" s="845"/>
      <c r="V11" s="845"/>
      <c r="W11" s="845"/>
      <c r="X11" s="845"/>
      <c r="Y11" s="845"/>
      <c r="Z11" s="846"/>
      <c r="AA11" s="842" t="s">
        <v>486</v>
      </c>
      <c r="AB11" s="843"/>
      <c r="AC11" s="843"/>
      <c r="AD11" s="843"/>
      <c r="AE11" s="843"/>
      <c r="AF11" s="843"/>
      <c r="AG11" s="844"/>
    </row>
    <row r="12" spans="1:33" ht="17.100000000000001" customHeight="1">
      <c r="B12" s="822"/>
      <c r="C12" s="432"/>
      <c r="D12" s="432"/>
      <c r="E12" s="823"/>
      <c r="F12" s="824"/>
      <c r="G12" s="825"/>
      <c r="H12" s="825"/>
      <c r="I12" s="825"/>
      <c r="J12" s="825"/>
      <c r="K12" s="825"/>
      <c r="L12" s="826"/>
      <c r="M12" s="847"/>
      <c r="N12" s="848"/>
      <c r="O12" s="848"/>
      <c r="P12" s="848"/>
      <c r="Q12" s="848"/>
      <c r="R12" s="848"/>
      <c r="S12" s="849"/>
      <c r="T12" s="850"/>
      <c r="U12" s="851"/>
      <c r="V12" s="851"/>
      <c r="W12" s="851"/>
      <c r="X12" s="851"/>
      <c r="Y12" s="851"/>
      <c r="Z12" s="852"/>
      <c r="AA12" s="847"/>
      <c r="AB12" s="848"/>
      <c r="AC12" s="848"/>
      <c r="AD12" s="848"/>
      <c r="AE12" s="848"/>
      <c r="AF12" s="848"/>
      <c r="AG12" s="849"/>
    </row>
    <row r="13" spans="1:33" ht="33" customHeight="1">
      <c r="B13" s="822"/>
      <c r="C13" s="432"/>
      <c r="D13" s="432"/>
      <c r="E13" s="823"/>
      <c r="F13" s="833"/>
      <c r="G13" s="834"/>
      <c r="H13" s="834"/>
      <c r="I13" s="834"/>
      <c r="J13" s="834"/>
      <c r="K13" s="834"/>
      <c r="L13" s="835"/>
      <c r="M13" s="853"/>
      <c r="N13" s="854"/>
      <c r="O13" s="854"/>
      <c r="P13" s="854"/>
      <c r="Q13" s="854"/>
      <c r="R13" s="854"/>
      <c r="S13" s="855"/>
      <c r="T13" s="856"/>
      <c r="U13" s="857"/>
      <c r="V13" s="857"/>
      <c r="W13" s="857"/>
      <c r="X13" s="857"/>
      <c r="Y13" s="857"/>
      <c r="Z13" s="858"/>
      <c r="AA13" s="853"/>
      <c r="AB13" s="854"/>
      <c r="AC13" s="854"/>
      <c r="AD13" s="854"/>
      <c r="AE13" s="854"/>
      <c r="AF13" s="854"/>
      <c r="AG13" s="855"/>
    </row>
    <row r="14" spans="1:33" ht="17.100000000000001" customHeight="1" thickBot="1">
      <c r="B14" s="822"/>
      <c r="C14" s="432"/>
      <c r="D14" s="432"/>
      <c r="E14" s="823"/>
      <c r="F14" s="335"/>
      <c r="G14" s="335"/>
      <c r="H14" s="335"/>
      <c r="I14" s="335"/>
      <c r="J14" s="335"/>
      <c r="K14" s="335"/>
      <c r="L14" s="336"/>
      <c r="M14" s="897">
        <f>IF($AA$10&gt;$F$14,$F$14,$AA$10)</f>
        <v>0</v>
      </c>
      <c r="N14" s="897"/>
      <c r="O14" s="897"/>
      <c r="P14" s="897"/>
      <c r="Q14" s="897"/>
      <c r="R14" s="897"/>
      <c r="S14" s="897"/>
      <c r="T14" s="898">
        <f>IF($T$10&gt;$M$14,$M$14,$T$10)</f>
        <v>0</v>
      </c>
      <c r="U14" s="898"/>
      <c r="V14" s="898"/>
      <c r="W14" s="898"/>
      <c r="X14" s="898"/>
      <c r="Y14" s="898"/>
      <c r="Z14" s="898"/>
      <c r="AA14" s="897">
        <f>MIN(1500000000,IF(T14="",0,IFERROR((ROUNDDOWN(T14/3,-3)),"")))</f>
        <v>0</v>
      </c>
      <c r="AB14" s="897"/>
      <c r="AC14" s="897"/>
      <c r="AD14" s="897"/>
      <c r="AE14" s="897"/>
      <c r="AF14" s="897"/>
      <c r="AG14" s="897"/>
    </row>
    <row r="15" spans="1:33" ht="17.100000000000001" customHeight="1" thickTop="1">
      <c r="B15" s="859" t="s">
        <v>159</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1"/>
    </row>
    <row r="16" spans="1:33" ht="17.100000000000001" customHeight="1">
      <c r="B16" s="862" t="s">
        <v>160</v>
      </c>
      <c r="C16" s="862"/>
      <c r="D16" s="862"/>
      <c r="E16" s="862"/>
      <c r="F16" s="862"/>
      <c r="G16" s="862"/>
      <c r="H16" s="863" t="s">
        <v>161</v>
      </c>
      <c r="I16" s="864"/>
      <c r="J16" s="864"/>
      <c r="K16" s="864"/>
      <c r="L16" s="864"/>
      <c r="M16" s="865"/>
      <c r="N16" s="866" t="s">
        <v>162</v>
      </c>
      <c r="O16" s="866"/>
      <c r="P16" s="866"/>
      <c r="Q16" s="866"/>
      <c r="R16" s="866"/>
      <c r="S16" s="866"/>
      <c r="T16" s="866"/>
      <c r="U16" s="866"/>
      <c r="V16" s="866"/>
      <c r="W16" s="866"/>
      <c r="X16" s="866"/>
      <c r="Y16" s="866"/>
      <c r="Z16" s="866"/>
      <c r="AA16" s="866"/>
      <c r="AB16" s="866"/>
      <c r="AC16" s="866"/>
      <c r="AD16" s="867"/>
      <c r="AE16" s="863" t="s">
        <v>163</v>
      </c>
      <c r="AF16" s="868"/>
      <c r="AG16" s="869"/>
    </row>
    <row r="17" spans="2:33" ht="17.100000000000001" customHeight="1">
      <c r="B17" s="862"/>
      <c r="C17" s="862"/>
      <c r="D17" s="862"/>
      <c r="E17" s="862"/>
      <c r="F17" s="862"/>
      <c r="G17" s="862"/>
      <c r="H17" s="870"/>
      <c r="I17" s="871"/>
      <c r="J17" s="871"/>
      <c r="K17" s="871"/>
      <c r="L17" s="871"/>
      <c r="M17" s="872"/>
      <c r="N17" s="873" t="s">
        <v>164</v>
      </c>
      <c r="O17" s="873"/>
      <c r="P17" s="873"/>
      <c r="Q17" s="873"/>
      <c r="R17" s="873"/>
      <c r="S17" s="873"/>
      <c r="T17" s="873"/>
      <c r="U17" s="873"/>
      <c r="V17" s="873"/>
      <c r="W17" s="873"/>
      <c r="X17" s="873"/>
      <c r="Y17" s="874"/>
      <c r="Z17" s="862" t="s">
        <v>161</v>
      </c>
      <c r="AA17" s="862"/>
      <c r="AB17" s="862"/>
      <c r="AC17" s="862"/>
      <c r="AD17" s="862"/>
      <c r="AE17" s="875"/>
      <c r="AF17" s="876"/>
      <c r="AG17" s="877"/>
    </row>
    <row r="18" spans="2:33" ht="17.100000000000001" customHeight="1">
      <c r="B18" s="364"/>
      <c r="C18" s="365"/>
      <c r="D18" s="365"/>
      <c r="E18" s="365"/>
      <c r="F18" s="365"/>
      <c r="G18" s="366"/>
      <c r="H18" s="337"/>
      <c r="I18" s="338"/>
      <c r="J18" s="338"/>
      <c r="K18" s="338"/>
      <c r="L18" s="338"/>
      <c r="M18" s="879" t="s">
        <v>119</v>
      </c>
      <c r="N18" s="339"/>
      <c r="O18" s="340"/>
      <c r="P18" s="340"/>
      <c r="Q18" s="340"/>
      <c r="R18" s="340"/>
      <c r="S18" s="340"/>
      <c r="T18" s="340"/>
      <c r="U18" s="340"/>
      <c r="V18" s="340"/>
      <c r="W18" s="340"/>
      <c r="X18" s="340"/>
      <c r="Y18" s="341"/>
      <c r="Z18" s="345"/>
      <c r="AA18" s="346"/>
      <c r="AB18" s="346"/>
      <c r="AC18" s="346"/>
      <c r="AD18" s="347"/>
      <c r="AE18" s="348"/>
      <c r="AF18" s="349"/>
      <c r="AG18" s="350"/>
    </row>
    <row r="19" spans="2:33" ht="17.100000000000001" customHeight="1">
      <c r="B19" s="351"/>
      <c r="C19" s="352"/>
      <c r="D19" s="352"/>
      <c r="E19" s="352"/>
      <c r="F19" s="352"/>
      <c r="G19" s="353"/>
      <c r="H19" s="354"/>
      <c r="I19" s="355"/>
      <c r="J19" s="355"/>
      <c r="K19" s="355"/>
      <c r="L19" s="356"/>
      <c r="M19" s="880" t="s">
        <v>100</v>
      </c>
      <c r="N19" s="357"/>
      <c r="O19" s="358"/>
      <c r="P19" s="358"/>
      <c r="Q19" s="358"/>
      <c r="R19" s="358"/>
      <c r="S19" s="358"/>
      <c r="T19" s="358"/>
      <c r="U19" s="358"/>
      <c r="V19" s="358"/>
      <c r="W19" s="358"/>
      <c r="X19" s="358"/>
      <c r="Y19" s="359"/>
      <c r="Z19" s="354"/>
      <c r="AA19" s="355"/>
      <c r="AB19" s="355"/>
      <c r="AC19" s="355"/>
      <c r="AD19" s="360"/>
      <c r="AE19" s="361"/>
      <c r="AF19" s="362"/>
      <c r="AG19" s="363"/>
    </row>
    <row r="20" spans="2:33" ht="17.100000000000001" customHeight="1">
      <c r="B20" s="351"/>
      <c r="C20" s="352"/>
      <c r="D20" s="352"/>
      <c r="E20" s="352"/>
      <c r="F20" s="352"/>
      <c r="G20" s="353"/>
      <c r="H20" s="354"/>
      <c r="I20" s="355"/>
      <c r="J20" s="355"/>
      <c r="K20" s="355"/>
      <c r="L20" s="356"/>
      <c r="M20" s="880" t="s">
        <v>100</v>
      </c>
      <c r="N20" s="357"/>
      <c r="O20" s="358"/>
      <c r="P20" s="358"/>
      <c r="Q20" s="358"/>
      <c r="R20" s="358"/>
      <c r="S20" s="358"/>
      <c r="T20" s="358"/>
      <c r="U20" s="358"/>
      <c r="V20" s="358"/>
      <c r="W20" s="358"/>
      <c r="X20" s="358"/>
      <c r="Y20" s="359"/>
      <c r="Z20" s="354"/>
      <c r="AA20" s="355"/>
      <c r="AB20" s="355"/>
      <c r="AC20" s="355"/>
      <c r="AD20" s="360"/>
      <c r="AE20" s="361"/>
      <c r="AF20" s="362"/>
      <c r="AG20" s="363"/>
    </row>
    <row r="21" spans="2:33" ht="17.100000000000001" customHeight="1">
      <c r="B21" s="351"/>
      <c r="C21" s="352"/>
      <c r="D21" s="352"/>
      <c r="E21" s="352"/>
      <c r="F21" s="352"/>
      <c r="G21" s="353"/>
      <c r="H21" s="354"/>
      <c r="I21" s="355"/>
      <c r="J21" s="355"/>
      <c r="K21" s="355"/>
      <c r="L21" s="356"/>
      <c r="M21" s="880" t="s">
        <v>165</v>
      </c>
      <c r="N21" s="357"/>
      <c r="O21" s="358"/>
      <c r="P21" s="358"/>
      <c r="Q21" s="358"/>
      <c r="R21" s="358"/>
      <c r="S21" s="358"/>
      <c r="T21" s="358"/>
      <c r="U21" s="358"/>
      <c r="V21" s="358"/>
      <c r="W21" s="358"/>
      <c r="X21" s="358"/>
      <c r="Y21" s="359"/>
      <c r="Z21" s="354"/>
      <c r="AA21" s="355"/>
      <c r="AB21" s="355"/>
      <c r="AC21" s="355"/>
      <c r="AD21" s="360"/>
      <c r="AE21" s="361"/>
      <c r="AF21" s="362"/>
      <c r="AG21" s="363"/>
    </row>
    <row r="22" spans="2:33" ht="17.100000000000001" customHeight="1">
      <c r="B22" s="351"/>
      <c r="C22" s="352"/>
      <c r="D22" s="352"/>
      <c r="E22" s="352"/>
      <c r="F22" s="352"/>
      <c r="G22" s="353"/>
      <c r="H22" s="354"/>
      <c r="I22" s="355"/>
      <c r="J22" s="355"/>
      <c r="K22" s="355"/>
      <c r="L22" s="356"/>
      <c r="M22" s="880" t="s">
        <v>165</v>
      </c>
      <c r="N22" s="357"/>
      <c r="O22" s="358"/>
      <c r="P22" s="358"/>
      <c r="Q22" s="358"/>
      <c r="R22" s="358"/>
      <c r="S22" s="358"/>
      <c r="T22" s="358"/>
      <c r="U22" s="358"/>
      <c r="V22" s="358"/>
      <c r="W22" s="358"/>
      <c r="X22" s="358"/>
      <c r="Y22" s="359"/>
      <c r="Z22" s="354"/>
      <c r="AA22" s="355"/>
      <c r="AB22" s="355"/>
      <c r="AC22" s="355"/>
      <c r="AD22" s="360"/>
      <c r="AE22" s="361"/>
      <c r="AF22" s="362"/>
      <c r="AG22" s="363"/>
    </row>
    <row r="23" spans="2:33" ht="17.100000000000001" customHeight="1">
      <c r="B23" s="351"/>
      <c r="C23" s="352"/>
      <c r="D23" s="352"/>
      <c r="E23" s="352"/>
      <c r="F23" s="352"/>
      <c r="G23" s="353"/>
      <c r="H23" s="354"/>
      <c r="I23" s="355"/>
      <c r="J23" s="355"/>
      <c r="K23" s="355"/>
      <c r="L23" s="356"/>
      <c r="M23" s="880" t="s">
        <v>165</v>
      </c>
      <c r="N23" s="357"/>
      <c r="O23" s="358"/>
      <c r="P23" s="358"/>
      <c r="Q23" s="358"/>
      <c r="R23" s="358"/>
      <c r="S23" s="358"/>
      <c r="T23" s="358"/>
      <c r="U23" s="358"/>
      <c r="V23" s="358"/>
      <c r="W23" s="358"/>
      <c r="X23" s="358"/>
      <c r="Y23" s="359"/>
      <c r="Z23" s="354"/>
      <c r="AA23" s="355"/>
      <c r="AB23" s="355"/>
      <c r="AC23" s="355"/>
      <c r="AD23" s="360"/>
      <c r="AE23" s="361"/>
      <c r="AF23" s="362"/>
      <c r="AG23" s="363"/>
    </row>
    <row r="24" spans="2:33" ht="17.100000000000001" customHeight="1">
      <c r="B24" s="351"/>
      <c r="C24" s="352"/>
      <c r="D24" s="352"/>
      <c r="E24" s="352"/>
      <c r="F24" s="352"/>
      <c r="G24" s="353"/>
      <c r="H24" s="354"/>
      <c r="I24" s="355"/>
      <c r="J24" s="355"/>
      <c r="K24" s="355"/>
      <c r="L24" s="356"/>
      <c r="M24" s="880" t="s">
        <v>165</v>
      </c>
      <c r="N24" s="357"/>
      <c r="O24" s="358"/>
      <c r="P24" s="358"/>
      <c r="Q24" s="358"/>
      <c r="R24" s="358"/>
      <c r="S24" s="358"/>
      <c r="T24" s="358"/>
      <c r="U24" s="358"/>
      <c r="V24" s="358"/>
      <c r="W24" s="358"/>
      <c r="X24" s="358"/>
      <c r="Y24" s="359"/>
      <c r="Z24" s="354"/>
      <c r="AA24" s="355"/>
      <c r="AB24" s="355"/>
      <c r="AC24" s="355"/>
      <c r="AD24" s="360"/>
      <c r="AE24" s="361"/>
      <c r="AF24" s="362"/>
      <c r="AG24" s="363"/>
    </row>
    <row r="25" spans="2:33" ht="17.100000000000001" customHeight="1">
      <c r="B25" s="351"/>
      <c r="C25" s="352"/>
      <c r="D25" s="352"/>
      <c r="E25" s="352"/>
      <c r="F25" s="352"/>
      <c r="G25" s="353"/>
      <c r="H25" s="354"/>
      <c r="I25" s="355"/>
      <c r="J25" s="355"/>
      <c r="K25" s="355"/>
      <c r="L25" s="356"/>
      <c r="M25" s="880" t="s">
        <v>165</v>
      </c>
      <c r="N25" s="357"/>
      <c r="O25" s="358"/>
      <c r="P25" s="358"/>
      <c r="Q25" s="358"/>
      <c r="R25" s="358"/>
      <c r="S25" s="358"/>
      <c r="T25" s="358"/>
      <c r="U25" s="358"/>
      <c r="V25" s="358"/>
      <c r="W25" s="358"/>
      <c r="X25" s="358"/>
      <c r="Y25" s="359"/>
      <c r="Z25" s="354"/>
      <c r="AA25" s="355"/>
      <c r="AB25" s="355"/>
      <c r="AC25" s="355"/>
      <c r="AD25" s="360"/>
      <c r="AE25" s="361"/>
      <c r="AF25" s="362"/>
      <c r="AG25" s="363"/>
    </row>
    <row r="26" spans="2:33" ht="17.100000000000001" customHeight="1">
      <c r="B26" s="351"/>
      <c r="C26" s="352"/>
      <c r="D26" s="352"/>
      <c r="E26" s="352"/>
      <c r="F26" s="352"/>
      <c r="G26" s="353"/>
      <c r="H26" s="354"/>
      <c r="I26" s="355"/>
      <c r="J26" s="355"/>
      <c r="K26" s="355"/>
      <c r="L26" s="356"/>
      <c r="M26" s="880" t="s">
        <v>34</v>
      </c>
      <c r="N26" s="357"/>
      <c r="O26" s="358"/>
      <c r="P26" s="358"/>
      <c r="Q26" s="358"/>
      <c r="R26" s="358"/>
      <c r="S26" s="358"/>
      <c r="T26" s="358"/>
      <c r="U26" s="358"/>
      <c r="V26" s="358"/>
      <c r="W26" s="358"/>
      <c r="X26" s="358"/>
      <c r="Y26" s="359"/>
      <c r="Z26" s="354"/>
      <c r="AA26" s="355"/>
      <c r="AB26" s="355"/>
      <c r="AC26" s="355"/>
      <c r="AD26" s="360"/>
      <c r="AE26" s="361"/>
      <c r="AF26" s="362"/>
      <c r="AG26" s="363"/>
    </row>
    <row r="27" spans="2:33" ht="17.100000000000001" customHeight="1">
      <c r="B27" s="351"/>
      <c r="C27" s="352"/>
      <c r="D27" s="352"/>
      <c r="E27" s="352"/>
      <c r="F27" s="352"/>
      <c r="G27" s="353"/>
      <c r="H27" s="354"/>
      <c r="I27" s="355"/>
      <c r="J27" s="355"/>
      <c r="K27" s="355"/>
      <c r="L27" s="356"/>
      <c r="M27" s="880" t="s">
        <v>165</v>
      </c>
      <c r="N27" s="357"/>
      <c r="O27" s="358"/>
      <c r="P27" s="358"/>
      <c r="Q27" s="358"/>
      <c r="R27" s="358"/>
      <c r="S27" s="358"/>
      <c r="T27" s="358"/>
      <c r="U27" s="358"/>
      <c r="V27" s="358"/>
      <c r="W27" s="358"/>
      <c r="X27" s="358"/>
      <c r="Y27" s="359"/>
      <c r="Z27" s="354"/>
      <c r="AA27" s="355"/>
      <c r="AB27" s="355"/>
      <c r="AC27" s="355"/>
      <c r="AD27" s="360"/>
      <c r="AE27" s="361"/>
      <c r="AF27" s="362"/>
      <c r="AG27" s="363"/>
    </row>
    <row r="28" spans="2:33" ht="17.100000000000001" customHeight="1">
      <c r="B28" s="351"/>
      <c r="C28" s="352"/>
      <c r="D28" s="352"/>
      <c r="E28" s="352"/>
      <c r="F28" s="352"/>
      <c r="G28" s="353"/>
      <c r="H28" s="354"/>
      <c r="I28" s="355"/>
      <c r="J28" s="355"/>
      <c r="K28" s="355"/>
      <c r="L28" s="356"/>
      <c r="M28" s="880" t="s">
        <v>119</v>
      </c>
      <c r="N28" s="357"/>
      <c r="O28" s="358"/>
      <c r="P28" s="358"/>
      <c r="Q28" s="358"/>
      <c r="R28" s="358"/>
      <c r="S28" s="358"/>
      <c r="T28" s="358"/>
      <c r="U28" s="358"/>
      <c r="V28" s="358"/>
      <c r="W28" s="358"/>
      <c r="X28" s="358"/>
      <c r="Y28" s="359"/>
      <c r="Z28" s="354"/>
      <c r="AA28" s="355"/>
      <c r="AB28" s="355"/>
      <c r="AC28" s="355"/>
      <c r="AD28" s="360"/>
      <c r="AE28" s="361"/>
      <c r="AF28" s="362"/>
      <c r="AG28" s="363"/>
    </row>
    <row r="29" spans="2:33" ht="17.100000000000001" customHeight="1">
      <c r="B29" s="351"/>
      <c r="C29" s="352"/>
      <c r="D29" s="352"/>
      <c r="E29" s="352"/>
      <c r="F29" s="352"/>
      <c r="G29" s="353"/>
      <c r="H29" s="354"/>
      <c r="I29" s="355"/>
      <c r="J29" s="355"/>
      <c r="K29" s="355"/>
      <c r="L29" s="356"/>
      <c r="M29" s="880" t="s">
        <v>119</v>
      </c>
      <c r="N29" s="357"/>
      <c r="O29" s="358"/>
      <c r="P29" s="358"/>
      <c r="Q29" s="358"/>
      <c r="R29" s="358"/>
      <c r="S29" s="358"/>
      <c r="T29" s="358"/>
      <c r="U29" s="358"/>
      <c r="V29" s="358"/>
      <c r="W29" s="358"/>
      <c r="X29" s="358"/>
      <c r="Y29" s="359"/>
      <c r="Z29" s="354"/>
      <c r="AA29" s="355"/>
      <c r="AB29" s="355"/>
      <c r="AC29" s="355"/>
      <c r="AD29" s="360"/>
      <c r="AE29" s="361"/>
      <c r="AF29" s="362"/>
      <c r="AG29" s="363"/>
    </row>
    <row r="30" spans="2:33" ht="17.100000000000001" customHeight="1">
      <c r="B30" s="351"/>
      <c r="C30" s="352"/>
      <c r="D30" s="352"/>
      <c r="E30" s="352"/>
      <c r="F30" s="352"/>
      <c r="G30" s="353"/>
      <c r="H30" s="354"/>
      <c r="I30" s="355"/>
      <c r="J30" s="355"/>
      <c r="K30" s="355"/>
      <c r="L30" s="356"/>
      <c r="M30" s="880" t="s">
        <v>119</v>
      </c>
      <c r="N30" s="357"/>
      <c r="O30" s="358"/>
      <c r="P30" s="358"/>
      <c r="Q30" s="358"/>
      <c r="R30" s="358"/>
      <c r="S30" s="358"/>
      <c r="T30" s="358"/>
      <c r="U30" s="358"/>
      <c r="V30" s="358"/>
      <c r="W30" s="358"/>
      <c r="X30" s="358"/>
      <c r="Y30" s="359"/>
      <c r="Z30" s="354"/>
      <c r="AA30" s="355"/>
      <c r="AB30" s="355"/>
      <c r="AC30" s="355"/>
      <c r="AD30" s="360"/>
      <c r="AE30" s="361"/>
      <c r="AF30" s="362"/>
      <c r="AG30" s="363"/>
    </row>
    <row r="31" spans="2:33" ht="17.100000000000001" customHeight="1">
      <c r="B31" s="351"/>
      <c r="C31" s="352"/>
      <c r="D31" s="352"/>
      <c r="E31" s="352"/>
      <c r="F31" s="352"/>
      <c r="G31" s="353"/>
      <c r="H31" s="354"/>
      <c r="I31" s="355"/>
      <c r="J31" s="355"/>
      <c r="K31" s="355"/>
      <c r="L31" s="356"/>
      <c r="M31" s="880" t="s">
        <v>119</v>
      </c>
      <c r="N31" s="357"/>
      <c r="O31" s="358"/>
      <c r="P31" s="358"/>
      <c r="Q31" s="358"/>
      <c r="R31" s="358"/>
      <c r="S31" s="358"/>
      <c r="T31" s="358"/>
      <c r="U31" s="358"/>
      <c r="V31" s="358"/>
      <c r="W31" s="358"/>
      <c r="X31" s="358"/>
      <c r="Y31" s="359"/>
      <c r="Z31" s="354"/>
      <c r="AA31" s="355"/>
      <c r="AB31" s="355"/>
      <c r="AC31" s="355"/>
      <c r="AD31" s="360"/>
      <c r="AE31" s="361"/>
      <c r="AF31" s="362"/>
      <c r="AG31" s="363"/>
    </row>
    <row r="32" spans="2:33" ht="17.100000000000001" customHeight="1">
      <c r="B32" s="351"/>
      <c r="C32" s="352"/>
      <c r="D32" s="352"/>
      <c r="E32" s="352"/>
      <c r="F32" s="352"/>
      <c r="G32" s="353"/>
      <c r="H32" s="354"/>
      <c r="I32" s="355"/>
      <c r="J32" s="355"/>
      <c r="K32" s="355"/>
      <c r="L32" s="356"/>
      <c r="M32" s="880" t="s">
        <v>119</v>
      </c>
      <c r="N32" s="357"/>
      <c r="O32" s="358"/>
      <c r="P32" s="358"/>
      <c r="Q32" s="358"/>
      <c r="R32" s="358"/>
      <c r="S32" s="358"/>
      <c r="T32" s="358"/>
      <c r="U32" s="358"/>
      <c r="V32" s="358"/>
      <c r="W32" s="358"/>
      <c r="X32" s="358"/>
      <c r="Y32" s="359"/>
      <c r="Z32" s="354"/>
      <c r="AA32" s="355"/>
      <c r="AB32" s="355"/>
      <c r="AC32" s="355"/>
      <c r="AD32" s="360"/>
      <c r="AE32" s="361"/>
      <c r="AF32" s="367"/>
      <c r="AG32" s="368"/>
    </row>
    <row r="33" spans="2:35" ht="17.100000000000001" customHeight="1">
      <c r="B33" s="351"/>
      <c r="C33" s="352"/>
      <c r="D33" s="352"/>
      <c r="E33" s="352"/>
      <c r="F33" s="352"/>
      <c r="G33" s="353"/>
      <c r="H33" s="354"/>
      <c r="I33" s="355"/>
      <c r="J33" s="355"/>
      <c r="K33" s="355"/>
      <c r="L33" s="356"/>
      <c r="M33" s="880" t="s">
        <v>119</v>
      </c>
      <c r="N33" s="357"/>
      <c r="O33" s="358"/>
      <c r="P33" s="358"/>
      <c r="Q33" s="358"/>
      <c r="R33" s="358"/>
      <c r="S33" s="358"/>
      <c r="T33" s="358"/>
      <c r="U33" s="358"/>
      <c r="V33" s="358"/>
      <c r="W33" s="358"/>
      <c r="X33" s="358"/>
      <c r="Y33" s="359"/>
      <c r="Z33" s="354"/>
      <c r="AA33" s="355"/>
      <c r="AB33" s="355"/>
      <c r="AC33" s="355"/>
      <c r="AD33" s="360"/>
      <c r="AE33" s="361"/>
      <c r="AF33" s="367"/>
      <c r="AG33" s="368"/>
    </row>
    <row r="34" spans="2:35" ht="17.100000000000001" customHeight="1">
      <c r="B34" s="351"/>
      <c r="C34" s="352"/>
      <c r="D34" s="352"/>
      <c r="E34" s="352"/>
      <c r="F34" s="352"/>
      <c r="G34" s="353"/>
      <c r="H34" s="354"/>
      <c r="I34" s="355"/>
      <c r="J34" s="355"/>
      <c r="K34" s="355"/>
      <c r="L34" s="356"/>
      <c r="M34" s="882" t="s">
        <v>119</v>
      </c>
      <c r="N34" s="357"/>
      <c r="O34" s="358"/>
      <c r="P34" s="358"/>
      <c r="Q34" s="358"/>
      <c r="R34" s="358"/>
      <c r="S34" s="358"/>
      <c r="T34" s="358"/>
      <c r="U34" s="358"/>
      <c r="V34" s="358"/>
      <c r="W34" s="358"/>
      <c r="X34" s="358"/>
      <c r="Y34" s="359"/>
      <c r="Z34" s="354"/>
      <c r="AA34" s="355"/>
      <c r="AB34" s="355"/>
      <c r="AC34" s="355"/>
      <c r="AD34" s="360"/>
      <c r="AE34" s="361"/>
      <c r="AF34" s="367"/>
      <c r="AG34" s="368"/>
    </row>
    <row r="35" spans="2:35" ht="17.100000000000001" customHeight="1">
      <c r="B35" s="351"/>
      <c r="C35" s="352"/>
      <c r="D35" s="352"/>
      <c r="E35" s="352"/>
      <c r="F35" s="352"/>
      <c r="G35" s="353"/>
      <c r="H35" s="354"/>
      <c r="I35" s="355"/>
      <c r="J35" s="355"/>
      <c r="K35" s="355"/>
      <c r="L35" s="356"/>
      <c r="M35" s="882" t="s">
        <v>119</v>
      </c>
      <c r="N35" s="357"/>
      <c r="O35" s="358"/>
      <c r="P35" s="358"/>
      <c r="Q35" s="358"/>
      <c r="R35" s="358"/>
      <c r="S35" s="358"/>
      <c r="T35" s="358"/>
      <c r="U35" s="358"/>
      <c r="V35" s="358"/>
      <c r="W35" s="358"/>
      <c r="X35" s="358"/>
      <c r="Y35" s="359"/>
      <c r="Z35" s="354"/>
      <c r="AA35" s="355"/>
      <c r="AB35" s="355"/>
      <c r="AC35" s="355"/>
      <c r="AD35" s="360"/>
      <c r="AE35" s="361"/>
      <c r="AF35" s="367"/>
      <c r="AG35" s="368"/>
    </row>
    <row r="36" spans="2:35" ht="17.100000000000001" customHeight="1">
      <c r="B36" s="351"/>
      <c r="C36" s="352"/>
      <c r="D36" s="352"/>
      <c r="E36" s="352"/>
      <c r="F36" s="352"/>
      <c r="G36" s="353"/>
      <c r="H36" s="354"/>
      <c r="I36" s="355"/>
      <c r="J36" s="355"/>
      <c r="K36" s="355"/>
      <c r="L36" s="356"/>
      <c r="M36" s="882" t="s">
        <v>119</v>
      </c>
      <c r="N36" s="357"/>
      <c r="O36" s="358"/>
      <c r="P36" s="358"/>
      <c r="Q36" s="358"/>
      <c r="R36" s="358"/>
      <c r="S36" s="358"/>
      <c r="T36" s="358"/>
      <c r="U36" s="358"/>
      <c r="V36" s="358"/>
      <c r="W36" s="358"/>
      <c r="X36" s="358"/>
      <c r="Y36" s="359"/>
      <c r="Z36" s="354"/>
      <c r="AA36" s="355"/>
      <c r="AB36" s="355"/>
      <c r="AC36" s="355"/>
      <c r="AD36" s="360"/>
      <c r="AE36" s="361"/>
      <c r="AF36" s="367"/>
      <c r="AG36" s="368"/>
    </row>
    <row r="37" spans="2:35" ht="17.100000000000001" customHeight="1">
      <c r="B37" s="351"/>
      <c r="C37" s="352"/>
      <c r="D37" s="352"/>
      <c r="E37" s="352"/>
      <c r="F37" s="352"/>
      <c r="G37" s="353"/>
      <c r="H37" s="354"/>
      <c r="I37" s="355"/>
      <c r="J37" s="355"/>
      <c r="K37" s="355"/>
      <c r="L37" s="356"/>
      <c r="M37" s="882" t="s">
        <v>119</v>
      </c>
      <c r="N37" s="357"/>
      <c r="O37" s="358"/>
      <c r="P37" s="358"/>
      <c r="Q37" s="358"/>
      <c r="R37" s="358"/>
      <c r="S37" s="358"/>
      <c r="T37" s="358"/>
      <c r="U37" s="358"/>
      <c r="V37" s="358"/>
      <c r="W37" s="358"/>
      <c r="X37" s="358"/>
      <c r="Y37" s="359"/>
      <c r="Z37" s="354"/>
      <c r="AA37" s="355"/>
      <c r="AB37" s="355"/>
      <c r="AC37" s="355"/>
      <c r="AD37" s="360"/>
      <c r="AE37" s="361"/>
      <c r="AF37" s="367"/>
      <c r="AG37" s="368"/>
    </row>
    <row r="38" spans="2:35" ht="17.100000000000001" customHeight="1">
      <c r="B38" s="369"/>
      <c r="C38" s="370"/>
      <c r="D38" s="370"/>
      <c r="E38" s="370"/>
      <c r="F38" s="370"/>
      <c r="G38" s="371"/>
      <c r="H38" s="372"/>
      <c r="I38" s="373"/>
      <c r="J38" s="373"/>
      <c r="K38" s="373"/>
      <c r="L38" s="373"/>
      <c r="M38" s="883" t="s">
        <v>119</v>
      </c>
      <c r="N38" s="374"/>
      <c r="O38" s="375"/>
      <c r="P38" s="375"/>
      <c r="Q38" s="375"/>
      <c r="R38" s="375"/>
      <c r="S38" s="375"/>
      <c r="T38" s="375"/>
      <c r="U38" s="375"/>
      <c r="V38" s="375"/>
      <c r="W38" s="375"/>
      <c r="X38" s="375"/>
      <c r="Y38" s="376"/>
      <c r="Z38" s="372"/>
      <c r="AA38" s="373"/>
      <c r="AB38" s="373"/>
      <c r="AC38" s="373"/>
      <c r="AD38" s="377"/>
      <c r="AE38" s="378"/>
      <c r="AF38" s="379"/>
      <c r="AG38" s="380"/>
    </row>
    <row r="39" spans="2:35" ht="17.100000000000001" customHeight="1">
      <c r="B39" s="862" t="s">
        <v>166</v>
      </c>
      <c r="C39" s="862"/>
      <c r="D39" s="862"/>
      <c r="E39" s="862"/>
      <c r="F39" s="862"/>
      <c r="G39" s="862"/>
      <c r="H39" s="381" t="str">
        <f>IF(SUM(H18:L38)=0,"",SUM(H18:L38))</f>
        <v/>
      </c>
      <c r="I39" s="381"/>
      <c r="J39" s="381"/>
      <c r="K39" s="381"/>
      <c r="L39" s="381"/>
      <c r="M39" s="884" t="s">
        <v>119</v>
      </c>
      <c r="N39" s="885"/>
      <c r="O39" s="885"/>
      <c r="P39" s="885"/>
      <c r="Q39" s="885"/>
      <c r="R39" s="885"/>
      <c r="S39" s="885"/>
      <c r="T39" s="885"/>
      <c r="U39" s="885"/>
      <c r="V39" s="885"/>
      <c r="W39" s="885"/>
      <c r="X39" s="885"/>
      <c r="Y39" s="885"/>
      <c r="Z39" s="886"/>
      <c r="AA39" s="886"/>
      <c r="AB39" s="886"/>
      <c r="AC39" s="886"/>
      <c r="AD39" s="886"/>
      <c r="AE39" s="887"/>
      <c r="AF39" s="888"/>
      <c r="AG39" s="889"/>
    </row>
    <row r="40" spans="2:35" ht="17.100000000000001" customHeight="1">
      <c r="B40" s="890" t="s">
        <v>167</v>
      </c>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row>
    <row r="41" spans="2:35" ht="17.100000000000001" customHeight="1">
      <c r="B41" s="862" t="s">
        <v>168</v>
      </c>
      <c r="C41" s="862"/>
      <c r="D41" s="862"/>
      <c r="E41" s="862"/>
      <c r="F41" s="862"/>
      <c r="G41" s="862"/>
      <c r="H41" s="862"/>
      <c r="I41" s="862" t="s">
        <v>169</v>
      </c>
      <c r="J41" s="862"/>
      <c r="K41" s="862"/>
      <c r="L41" s="862"/>
      <c r="M41" s="862"/>
      <c r="N41" s="862"/>
      <c r="O41" s="862"/>
      <c r="P41" s="862"/>
      <c r="Q41" s="862" t="s">
        <v>170</v>
      </c>
      <c r="R41" s="862"/>
      <c r="S41" s="862"/>
      <c r="T41" s="862" t="s">
        <v>171</v>
      </c>
      <c r="U41" s="862"/>
      <c r="V41" s="862"/>
      <c r="W41" s="862"/>
      <c r="X41" s="862"/>
      <c r="Y41" s="862" t="s">
        <v>161</v>
      </c>
      <c r="Z41" s="862"/>
      <c r="AA41" s="862"/>
      <c r="AB41" s="862"/>
      <c r="AC41" s="862"/>
      <c r="AD41" s="887" t="s">
        <v>172</v>
      </c>
      <c r="AE41" s="888"/>
      <c r="AF41" s="888"/>
      <c r="AG41" s="889"/>
    </row>
    <row r="42" spans="2:35" ht="17.100000000000001" customHeight="1">
      <c r="B42" s="385"/>
      <c r="C42" s="385"/>
      <c r="D42" s="385"/>
      <c r="E42" s="385"/>
      <c r="F42" s="385"/>
      <c r="G42" s="385"/>
      <c r="H42" s="385"/>
      <c r="I42" s="385"/>
      <c r="J42" s="385"/>
      <c r="K42" s="385"/>
      <c r="L42" s="385"/>
      <c r="M42" s="385"/>
      <c r="N42" s="385"/>
      <c r="O42" s="385"/>
      <c r="P42" s="385"/>
      <c r="Q42" s="386"/>
      <c r="R42" s="386"/>
      <c r="S42" s="386"/>
      <c r="T42" s="387"/>
      <c r="U42" s="387"/>
      <c r="V42" s="387"/>
      <c r="W42" s="387"/>
      <c r="X42" s="387"/>
      <c r="Y42" s="381">
        <f>Q42*T42</f>
        <v>0</v>
      </c>
      <c r="Z42" s="381"/>
      <c r="AA42" s="381"/>
      <c r="AB42" s="381"/>
      <c r="AC42" s="381"/>
      <c r="AD42" s="382"/>
      <c r="AE42" s="383"/>
      <c r="AF42" s="383"/>
      <c r="AG42" s="384"/>
      <c r="AH42" s="589" t="s">
        <v>521</v>
      </c>
    </row>
    <row r="43" spans="2:35" ht="17.100000000000001" customHeight="1">
      <c r="B43" s="385"/>
      <c r="C43" s="385"/>
      <c r="D43" s="385"/>
      <c r="E43" s="385"/>
      <c r="F43" s="385"/>
      <c r="G43" s="385"/>
      <c r="H43" s="385"/>
      <c r="I43" s="385"/>
      <c r="J43" s="385"/>
      <c r="K43" s="385"/>
      <c r="L43" s="385"/>
      <c r="M43" s="385"/>
      <c r="N43" s="385"/>
      <c r="O43" s="385"/>
      <c r="P43" s="385"/>
      <c r="Q43" s="386"/>
      <c r="R43" s="386"/>
      <c r="S43" s="386"/>
      <c r="T43" s="387"/>
      <c r="U43" s="387"/>
      <c r="V43" s="387"/>
      <c r="W43" s="387"/>
      <c r="X43" s="387"/>
      <c r="Y43" s="381">
        <f t="shared" ref="Y43:Y47" si="0">Q43*T43</f>
        <v>0</v>
      </c>
      <c r="Z43" s="381"/>
      <c r="AA43" s="381"/>
      <c r="AB43" s="381"/>
      <c r="AC43" s="381"/>
      <c r="AD43" s="382"/>
      <c r="AE43" s="383"/>
      <c r="AF43" s="383"/>
      <c r="AG43" s="384"/>
      <c r="AI43" s="589" t="s">
        <v>520</v>
      </c>
    </row>
    <row r="44" spans="2:35" ht="17.100000000000001" customHeight="1">
      <c r="B44" s="385"/>
      <c r="C44" s="385"/>
      <c r="D44" s="385"/>
      <c r="E44" s="385"/>
      <c r="F44" s="385"/>
      <c r="G44" s="385"/>
      <c r="H44" s="385"/>
      <c r="I44" s="385"/>
      <c r="J44" s="385"/>
      <c r="K44" s="385"/>
      <c r="L44" s="385"/>
      <c r="M44" s="385"/>
      <c r="N44" s="385"/>
      <c r="O44" s="385"/>
      <c r="P44" s="385"/>
      <c r="Q44" s="386"/>
      <c r="R44" s="386"/>
      <c r="S44" s="386"/>
      <c r="T44" s="387"/>
      <c r="U44" s="387"/>
      <c r="V44" s="387"/>
      <c r="W44" s="387"/>
      <c r="X44" s="387"/>
      <c r="Y44" s="381">
        <f t="shared" si="0"/>
        <v>0</v>
      </c>
      <c r="Z44" s="381"/>
      <c r="AA44" s="381"/>
      <c r="AB44" s="381"/>
      <c r="AC44" s="381"/>
      <c r="AD44" s="382"/>
      <c r="AE44" s="383"/>
      <c r="AF44" s="383"/>
      <c r="AG44" s="384"/>
    </row>
    <row r="45" spans="2:35" ht="17.100000000000001" customHeight="1">
      <c r="B45" s="385"/>
      <c r="C45" s="385"/>
      <c r="D45" s="385"/>
      <c r="E45" s="385"/>
      <c r="F45" s="385"/>
      <c r="G45" s="385"/>
      <c r="H45" s="385"/>
      <c r="I45" s="385"/>
      <c r="J45" s="385"/>
      <c r="K45" s="385"/>
      <c r="L45" s="385"/>
      <c r="M45" s="385"/>
      <c r="N45" s="385"/>
      <c r="O45" s="385"/>
      <c r="P45" s="385"/>
      <c r="Q45" s="386"/>
      <c r="R45" s="386"/>
      <c r="S45" s="386"/>
      <c r="T45" s="387"/>
      <c r="U45" s="387"/>
      <c r="V45" s="387"/>
      <c r="W45" s="387"/>
      <c r="X45" s="387"/>
      <c r="Y45" s="381">
        <f t="shared" si="0"/>
        <v>0</v>
      </c>
      <c r="Z45" s="381"/>
      <c r="AA45" s="381"/>
      <c r="AB45" s="381"/>
      <c r="AC45" s="381"/>
      <c r="AD45" s="382"/>
      <c r="AE45" s="383"/>
      <c r="AF45" s="383"/>
      <c r="AG45" s="384"/>
    </row>
    <row r="46" spans="2:35" ht="17.100000000000001" customHeight="1">
      <c r="B46" s="385"/>
      <c r="C46" s="385"/>
      <c r="D46" s="385"/>
      <c r="E46" s="385"/>
      <c r="F46" s="385"/>
      <c r="G46" s="385"/>
      <c r="H46" s="385"/>
      <c r="I46" s="385"/>
      <c r="J46" s="385"/>
      <c r="K46" s="385"/>
      <c r="L46" s="385"/>
      <c r="M46" s="385"/>
      <c r="N46" s="385"/>
      <c r="O46" s="385"/>
      <c r="P46" s="385"/>
      <c r="Q46" s="386"/>
      <c r="R46" s="386"/>
      <c r="S46" s="386"/>
      <c r="T46" s="387"/>
      <c r="U46" s="387"/>
      <c r="V46" s="387"/>
      <c r="W46" s="387"/>
      <c r="X46" s="387"/>
      <c r="Y46" s="381">
        <f t="shared" si="0"/>
        <v>0</v>
      </c>
      <c r="Z46" s="381"/>
      <c r="AA46" s="381"/>
      <c r="AB46" s="381"/>
      <c r="AC46" s="381"/>
      <c r="AD46" s="382"/>
      <c r="AE46" s="383"/>
      <c r="AF46" s="383"/>
      <c r="AG46" s="384"/>
    </row>
    <row r="47" spans="2:35" ht="17.100000000000001" customHeight="1">
      <c r="B47" s="385"/>
      <c r="C47" s="385"/>
      <c r="D47" s="385"/>
      <c r="E47" s="385"/>
      <c r="F47" s="385"/>
      <c r="G47" s="385"/>
      <c r="H47" s="385"/>
      <c r="I47" s="385"/>
      <c r="J47" s="385"/>
      <c r="K47" s="385"/>
      <c r="L47" s="385"/>
      <c r="M47" s="385"/>
      <c r="N47" s="385"/>
      <c r="O47" s="385"/>
      <c r="P47" s="385"/>
      <c r="Q47" s="386"/>
      <c r="R47" s="386"/>
      <c r="S47" s="386"/>
      <c r="T47" s="387"/>
      <c r="U47" s="387"/>
      <c r="V47" s="387"/>
      <c r="W47" s="387"/>
      <c r="X47" s="387"/>
      <c r="Y47" s="381">
        <f t="shared" si="0"/>
        <v>0</v>
      </c>
      <c r="Z47" s="381"/>
      <c r="AA47" s="381"/>
      <c r="AB47" s="381"/>
      <c r="AC47" s="381"/>
      <c r="AD47" s="382"/>
      <c r="AE47" s="383"/>
      <c r="AF47" s="383"/>
      <c r="AG47" s="384"/>
    </row>
    <row r="48" spans="2:35">
      <c r="B48" s="891" t="s">
        <v>133</v>
      </c>
      <c r="C48" s="891"/>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891"/>
      <c r="AE48" s="891"/>
      <c r="AF48" s="891"/>
      <c r="AG48" s="891"/>
    </row>
    <row r="49" spans="2:33">
      <c r="B49" s="892" t="s">
        <v>134</v>
      </c>
      <c r="C49" s="892"/>
      <c r="D49" s="892"/>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row>
  </sheetData>
  <sheetProtection algorithmName="SHA-512" hashValue="J1knitSIruOtuOd4In9jExiFRfF8QQRAujjJNp+ABzrg/gRSW/5UHfmoYAiK0y4Q40hydX1UFRsi2pW3gr3Nyg==" saltValue="Z5iXlWRgspdSgCrITWVe9g==" spinCount="100000" sheet="1" formatCells="0" formatColumns="0" formatRows="0" insertRows="0"/>
  <mergeCells count="183">
    <mergeCell ref="B48:AG48"/>
    <mergeCell ref="B49:AG49"/>
    <mergeCell ref="B47:H47"/>
    <mergeCell ref="I47:P47"/>
    <mergeCell ref="Q47:S47"/>
    <mergeCell ref="T47:X47"/>
    <mergeCell ref="Y47:AC47"/>
    <mergeCell ref="AD47:AG47"/>
    <mergeCell ref="B46:H46"/>
    <mergeCell ref="I46:P46"/>
    <mergeCell ref="Q46:S46"/>
    <mergeCell ref="T46:X46"/>
    <mergeCell ref="Y46:AC46"/>
    <mergeCell ref="AD46:AG46"/>
    <mergeCell ref="B45:H45"/>
    <mergeCell ref="I45:P45"/>
    <mergeCell ref="Q45:S45"/>
    <mergeCell ref="T45:X45"/>
    <mergeCell ref="Y45:AC45"/>
    <mergeCell ref="AD45:AG45"/>
    <mergeCell ref="B44:H44"/>
    <mergeCell ref="I44:P44"/>
    <mergeCell ref="Q44:S44"/>
    <mergeCell ref="T44:X44"/>
    <mergeCell ref="Y44:AC44"/>
    <mergeCell ref="AD44:AG44"/>
    <mergeCell ref="B43:H43"/>
    <mergeCell ref="I43:P43"/>
    <mergeCell ref="Q43:S43"/>
    <mergeCell ref="T43:X43"/>
    <mergeCell ref="Y43:AC43"/>
    <mergeCell ref="AD43:AG43"/>
    <mergeCell ref="AD41:AG41"/>
    <mergeCell ref="B42:H42"/>
    <mergeCell ref="I42:P42"/>
    <mergeCell ref="Q42:S42"/>
    <mergeCell ref="T42:X42"/>
    <mergeCell ref="Y42:AC42"/>
    <mergeCell ref="AD42:AG42"/>
    <mergeCell ref="B39:G39"/>
    <mergeCell ref="H39:L39"/>
    <mergeCell ref="N39:Y39"/>
    <mergeCell ref="Z39:AD39"/>
    <mergeCell ref="AE39:AG39"/>
    <mergeCell ref="B41:H41"/>
    <mergeCell ref="I41:P41"/>
    <mergeCell ref="Q41:S41"/>
    <mergeCell ref="T41:X41"/>
    <mergeCell ref="Y41:AC41"/>
    <mergeCell ref="B37:G37"/>
    <mergeCell ref="H37:L37"/>
    <mergeCell ref="N37:Y37"/>
    <mergeCell ref="Z37:AD37"/>
    <mergeCell ref="AE37:AG37"/>
    <mergeCell ref="B38:G38"/>
    <mergeCell ref="H38:L38"/>
    <mergeCell ref="N38:Y38"/>
    <mergeCell ref="Z38:AD38"/>
    <mergeCell ref="AE38:AG38"/>
    <mergeCell ref="B35:G35"/>
    <mergeCell ref="H35:L35"/>
    <mergeCell ref="N35:Y35"/>
    <mergeCell ref="Z35:AD35"/>
    <mergeCell ref="AE35:AG35"/>
    <mergeCell ref="B36:G36"/>
    <mergeCell ref="H36:L36"/>
    <mergeCell ref="N36:Y36"/>
    <mergeCell ref="Z36:AD36"/>
    <mergeCell ref="AE36:AG36"/>
    <mergeCell ref="B33:G33"/>
    <mergeCell ref="H33:L33"/>
    <mergeCell ref="N33:Y33"/>
    <mergeCell ref="Z33:AD33"/>
    <mergeCell ref="AE33:AG33"/>
    <mergeCell ref="B34:G34"/>
    <mergeCell ref="H34:L34"/>
    <mergeCell ref="N34:Y34"/>
    <mergeCell ref="Z34:AD34"/>
    <mergeCell ref="AE34:AG34"/>
    <mergeCell ref="B31:G31"/>
    <mergeCell ref="H31:L31"/>
    <mergeCell ref="N31:Y31"/>
    <mergeCell ref="Z31:AD31"/>
    <mergeCell ref="AE31:AG31"/>
    <mergeCell ref="B32:G32"/>
    <mergeCell ref="H32:L32"/>
    <mergeCell ref="N32:Y32"/>
    <mergeCell ref="Z32:AD32"/>
    <mergeCell ref="AE32:AG32"/>
    <mergeCell ref="B29:G29"/>
    <mergeCell ref="H29:L29"/>
    <mergeCell ref="N29:Y29"/>
    <mergeCell ref="Z29:AD29"/>
    <mergeCell ref="AE29:AG29"/>
    <mergeCell ref="B30:G30"/>
    <mergeCell ref="H30:L30"/>
    <mergeCell ref="N30:Y30"/>
    <mergeCell ref="Z30:AD30"/>
    <mergeCell ref="AE30:AG30"/>
    <mergeCell ref="B27:G27"/>
    <mergeCell ref="H27:L27"/>
    <mergeCell ref="N27:Y27"/>
    <mergeCell ref="Z27:AD27"/>
    <mergeCell ref="AE27:AG27"/>
    <mergeCell ref="B28:G28"/>
    <mergeCell ref="H28:L28"/>
    <mergeCell ref="N28:Y28"/>
    <mergeCell ref="Z28:AD28"/>
    <mergeCell ref="AE28:AG28"/>
    <mergeCell ref="B25:G25"/>
    <mergeCell ref="H25:L25"/>
    <mergeCell ref="N25:Y25"/>
    <mergeCell ref="Z25:AD25"/>
    <mergeCell ref="AE25:AG25"/>
    <mergeCell ref="B26:G26"/>
    <mergeCell ref="H26:L26"/>
    <mergeCell ref="N26:Y26"/>
    <mergeCell ref="Z26:AD26"/>
    <mergeCell ref="AE26:AG26"/>
    <mergeCell ref="B23:G23"/>
    <mergeCell ref="H23:L23"/>
    <mergeCell ref="N23:Y23"/>
    <mergeCell ref="Z23:AD23"/>
    <mergeCell ref="AE23:AG23"/>
    <mergeCell ref="B24:G24"/>
    <mergeCell ref="H24:L24"/>
    <mergeCell ref="N24:Y24"/>
    <mergeCell ref="Z24:AD24"/>
    <mergeCell ref="AE24:AG24"/>
    <mergeCell ref="B21:G21"/>
    <mergeCell ref="H21:L21"/>
    <mergeCell ref="N21:Y21"/>
    <mergeCell ref="Z21:AD21"/>
    <mergeCell ref="AE21:AG21"/>
    <mergeCell ref="B22:G22"/>
    <mergeCell ref="H22:L22"/>
    <mergeCell ref="N22:Y22"/>
    <mergeCell ref="Z22:AD22"/>
    <mergeCell ref="AE22:AG22"/>
    <mergeCell ref="B19:G19"/>
    <mergeCell ref="H19:L19"/>
    <mergeCell ref="N19:Y19"/>
    <mergeCell ref="Z19:AD19"/>
    <mergeCell ref="AE19:AG19"/>
    <mergeCell ref="B20:G20"/>
    <mergeCell ref="H20:L20"/>
    <mergeCell ref="N20:Y20"/>
    <mergeCell ref="Z20:AD20"/>
    <mergeCell ref="AE20:AG20"/>
    <mergeCell ref="Z17:AD17"/>
    <mergeCell ref="B18:G18"/>
    <mergeCell ref="H18:L18"/>
    <mergeCell ref="N18:Y18"/>
    <mergeCell ref="Z18:AD18"/>
    <mergeCell ref="AE18:AG18"/>
    <mergeCell ref="F14:L14"/>
    <mergeCell ref="M14:S14"/>
    <mergeCell ref="T14:Z14"/>
    <mergeCell ref="AA14:AG14"/>
    <mergeCell ref="B15:AG15"/>
    <mergeCell ref="B16:G17"/>
    <mergeCell ref="H16:M17"/>
    <mergeCell ref="N16:AD16"/>
    <mergeCell ref="AE16:AG17"/>
    <mergeCell ref="N17:Y17"/>
    <mergeCell ref="F10:L10"/>
    <mergeCell ref="M10:S10"/>
    <mergeCell ref="T10:Z10"/>
    <mergeCell ref="AA10:AG10"/>
    <mergeCell ref="F11:L13"/>
    <mergeCell ref="M11:S13"/>
    <mergeCell ref="T11:Z13"/>
    <mergeCell ref="AA11:AG13"/>
    <mergeCell ref="W3:AA3"/>
    <mergeCell ref="AB3:AG3"/>
    <mergeCell ref="A5:AG5"/>
    <mergeCell ref="A6:AG6"/>
    <mergeCell ref="B7:E14"/>
    <mergeCell ref="F7:L9"/>
    <mergeCell ref="M7:S9"/>
    <mergeCell ref="T7:Z7"/>
    <mergeCell ref="AA7:AG9"/>
    <mergeCell ref="T8:Z8"/>
  </mergeCells>
  <phoneticPr fontId="3"/>
  <dataValidations count="2">
    <dataValidation type="whole" operator="greaterThanOrEqual" allowBlank="1" showInputMessage="1" showErrorMessage="1" sqref="F10:L10 JB10:JH10 SX10:TD10 ACT10:ACZ10 AMP10:AMV10 AWL10:AWR10 BGH10:BGN10 BQD10:BQJ10 BZZ10:CAF10 CJV10:CKB10 CTR10:CTX10 DDN10:DDT10 DNJ10:DNP10 DXF10:DXL10 EHB10:EHH10 EQX10:ERD10 FAT10:FAZ10 FKP10:FKV10 FUL10:FUR10 GEH10:GEN10 GOD10:GOJ10 GXZ10:GYF10 HHV10:HIB10 HRR10:HRX10 IBN10:IBT10 ILJ10:ILP10 IVF10:IVL10 JFB10:JFH10 JOX10:JPD10 JYT10:JYZ10 KIP10:KIV10 KSL10:KSR10 LCH10:LCN10 LMD10:LMJ10 LVZ10:LWF10 MFV10:MGB10 MPR10:MPX10 MZN10:MZT10 NJJ10:NJP10 NTF10:NTL10 ODB10:ODH10 OMX10:OND10 OWT10:OWZ10 PGP10:PGV10 PQL10:PQR10 QAH10:QAN10 QKD10:QKJ10 QTZ10:QUF10 RDV10:REB10 RNR10:RNX10 RXN10:RXT10 SHJ10:SHP10 SRF10:SRL10 TBB10:TBH10 TKX10:TLD10 TUT10:TUZ10 UEP10:UEV10 UOL10:UOR10 UYH10:UYN10 VID10:VIJ10 VRZ10:VSF10 WBV10:WCB10 WLR10:WLX10 WVN10:WVT10 F65501:L65501 JB65501:JH65501 SX65501:TD65501 ACT65501:ACZ65501 AMP65501:AMV65501 AWL65501:AWR65501 BGH65501:BGN65501 BQD65501:BQJ65501 BZZ65501:CAF65501 CJV65501:CKB65501 CTR65501:CTX65501 DDN65501:DDT65501 DNJ65501:DNP65501 DXF65501:DXL65501 EHB65501:EHH65501 EQX65501:ERD65501 FAT65501:FAZ65501 FKP65501:FKV65501 FUL65501:FUR65501 GEH65501:GEN65501 GOD65501:GOJ65501 GXZ65501:GYF65501 HHV65501:HIB65501 HRR65501:HRX65501 IBN65501:IBT65501 ILJ65501:ILP65501 IVF65501:IVL65501 JFB65501:JFH65501 JOX65501:JPD65501 JYT65501:JYZ65501 KIP65501:KIV65501 KSL65501:KSR65501 LCH65501:LCN65501 LMD65501:LMJ65501 LVZ65501:LWF65501 MFV65501:MGB65501 MPR65501:MPX65501 MZN65501:MZT65501 NJJ65501:NJP65501 NTF65501:NTL65501 ODB65501:ODH65501 OMX65501:OND65501 OWT65501:OWZ65501 PGP65501:PGV65501 PQL65501:PQR65501 QAH65501:QAN65501 QKD65501:QKJ65501 QTZ65501:QUF65501 RDV65501:REB65501 RNR65501:RNX65501 RXN65501:RXT65501 SHJ65501:SHP65501 SRF65501:SRL65501 TBB65501:TBH65501 TKX65501:TLD65501 TUT65501:TUZ65501 UEP65501:UEV65501 UOL65501:UOR65501 UYH65501:UYN65501 VID65501:VIJ65501 VRZ65501:VSF65501 WBV65501:WCB65501 WLR65501:WLX65501 WVN65501:WVT65501 F131037:L131037 JB131037:JH131037 SX131037:TD131037 ACT131037:ACZ131037 AMP131037:AMV131037 AWL131037:AWR131037 BGH131037:BGN131037 BQD131037:BQJ131037 BZZ131037:CAF131037 CJV131037:CKB131037 CTR131037:CTX131037 DDN131037:DDT131037 DNJ131037:DNP131037 DXF131037:DXL131037 EHB131037:EHH131037 EQX131037:ERD131037 FAT131037:FAZ131037 FKP131037:FKV131037 FUL131037:FUR131037 GEH131037:GEN131037 GOD131037:GOJ131037 GXZ131037:GYF131037 HHV131037:HIB131037 HRR131037:HRX131037 IBN131037:IBT131037 ILJ131037:ILP131037 IVF131037:IVL131037 JFB131037:JFH131037 JOX131037:JPD131037 JYT131037:JYZ131037 KIP131037:KIV131037 KSL131037:KSR131037 LCH131037:LCN131037 LMD131037:LMJ131037 LVZ131037:LWF131037 MFV131037:MGB131037 MPR131037:MPX131037 MZN131037:MZT131037 NJJ131037:NJP131037 NTF131037:NTL131037 ODB131037:ODH131037 OMX131037:OND131037 OWT131037:OWZ131037 PGP131037:PGV131037 PQL131037:PQR131037 QAH131037:QAN131037 QKD131037:QKJ131037 QTZ131037:QUF131037 RDV131037:REB131037 RNR131037:RNX131037 RXN131037:RXT131037 SHJ131037:SHP131037 SRF131037:SRL131037 TBB131037:TBH131037 TKX131037:TLD131037 TUT131037:TUZ131037 UEP131037:UEV131037 UOL131037:UOR131037 UYH131037:UYN131037 VID131037:VIJ131037 VRZ131037:VSF131037 WBV131037:WCB131037 WLR131037:WLX131037 WVN131037:WVT131037 F196573:L196573 JB196573:JH196573 SX196573:TD196573 ACT196573:ACZ196573 AMP196573:AMV196573 AWL196573:AWR196573 BGH196573:BGN196573 BQD196573:BQJ196573 BZZ196573:CAF196573 CJV196573:CKB196573 CTR196573:CTX196573 DDN196573:DDT196573 DNJ196573:DNP196573 DXF196573:DXL196573 EHB196573:EHH196573 EQX196573:ERD196573 FAT196573:FAZ196573 FKP196573:FKV196573 FUL196573:FUR196573 GEH196573:GEN196573 GOD196573:GOJ196573 GXZ196573:GYF196573 HHV196573:HIB196573 HRR196573:HRX196573 IBN196573:IBT196573 ILJ196573:ILP196573 IVF196573:IVL196573 JFB196573:JFH196573 JOX196573:JPD196573 JYT196573:JYZ196573 KIP196573:KIV196573 KSL196573:KSR196573 LCH196573:LCN196573 LMD196573:LMJ196573 LVZ196573:LWF196573 MFV196573:MGB196573 MPR196573:MPX196573 MZN196573:MZT196573 NJJ196573:NJP196573 NTF196573:NTL196573 ODB196573:ODH196573 OMX196573:OND196573 OWT196573:OWZ196573 PGP196573:PGV196573 PQL196573:PQR196573 QAH196573:QAN196573 QKD196573:QKJ196573 QTZ196573:QUF196573 RDV196573:REB196573 RNR196573:RNX196573 RXN196573:RXT196573 SHJ196573:SHP196573 SRF196573:SRL196573 TBB196573:TBH196573 TKX196573:TLD196573 TUT196573:TUZ196573 UEP196573:UEV196573 UOL196573:UOR196573 UYH196573:UYN196573 VID196573:VIJ196573 VRZ196573:VSF196573 WBV196573:WCB196573 WLR196573:WLX196573 WVN196573:WVT196573 F262109:L262109 JB262109:JH262109 SX262109:TD262109 ACT262109:ACZ262109 AMP262109:AMV262109 AWL262109:AWR262109 BGH262109:BGN262109 BQD262109:BQJ262109 BZZ262109:CAF262109 CJV262109:CKB262109 CTR262109:CTX262109 DDN262109:DDT262109 DNJ262109:DNP262109 DXF262109:DXL262109 EHB262109:EHH262109 EQX262109:ERD262109 FAT262109:FAZ262109 FKP262109:FKV262109 FUL262109:FUR262109 GEH262109:GEN262109 GOD262109:GOJ262109 GXZ262109:GYF262109 HHV262109:HIB262109 HRR262109:HRX262109 IBN262109:IBT262109 ILJ262109:ILP262109 IVF262109:IVL262109 JFB262109:JFH262109 JOX262109:JPD262109 JYT262109:JYZ262109 KIP262109:KIV262109 KSL262109:KSR262109 LCH262109:LCN262109 LMD262109:LMJ262109 LVZ262109:LWF262109 MFV262109:MGB262109 MPR262109:MPX262109 MZN262109:MZT262109 NJJ262109:NJP262109 NTF262109:NTL262109 ODB262109:ODH262109 OMX262109:OND262109 OWT262109:OWZ262109 PGP262109:PGV262109 PQL262109:PQR262109 QAH262109:QAN262109 QKD262109:QKJ262109 QTZ262109:QUF262109 RDV262109:REB262109 RNR262109:RNX262109 RXN262109:RXT262109 SHJ262109:SHP262109 SRF262109:SRL262109 TBB262109:TBH262109 TKX262109:TLD262109 TUT262109:TUZ262109 UEP262109:UEV262109 UOL262109:UOR262109 UYH262109:UYN262109 VID262109:VIJ262109 VRZ262109:VSF262109 WBV262109:WCB262109 WLR262109:WLX262109 WVN262109:WVT262109 F327645:L327645 JB327645:JH327645 SX327645:TD327645 ACT327645:ACZ327645 AMP327645:AMV327645 AWL327645:AWR327645 BGH327645:BGN327645 BQD327645:BQJ327645 BZZ327645:CAF327645 CJV327645:CKB327645 CTR327645:CTX327645 DDN327645:DDT327645 DNJ327645:DNP327645 DXF327645:DXL327645 EHB327645:EHH327645 EQX327645:ERD327645 FAT327645:FAZ327645 FKP327645:FKV327645 FUL327645:FUR327645 GEH327645:GEN327645 GOD327645:GOJ327645 GXZ327645:GYF327645 HHV327645:HIB327645 HRR327645:HRX327645 IBN327645:IBT327645 ILJ327645:ILP327645 IVF327645:IVL327645 JFB327645:JFH327645 JOX327645:JPD327645 JYT327645:JYZ327645 KIP327645:KIV327645 KSL327645:KSR327645 LCH327645:LCN327645 LMD327645:LMJ327645 LVZ327645:LWF327645 MFV327645:MGB327645 MPR327645:MPX327645 MZN327645:MZT327645 NJJ327645:NJP327645 NTF327645:NTL327645 ODB327645:ODH327645 OMX327645:OND327645 OWT327645:OWZ327645 PGP327645:PGV327645 PQL327645:PQR327645 QAH327645:QAN327645 QKD327645:QKJ327645 QTZ327645:QUF327645 RDV327645:REB327645 RNR327645:RNX327645 RXN327645:RXT327645 SHJ327645:SHP327645 SRF327645:SRL327645 TBB327645:TBH327645 TKX327645:TLD327645 TUT327645:TUZ327645 UEP327645:UEV327645 UOL327645:UOR327645 UYH327645:UYN327645 VID327645:VIJ327645 VRZ327645:VSF327645 WBV327645:WCB327645 WLR327645:WLX327645 WVN327645:WVT327645 F393181:L393181 JB393181:JH393181 SX393181:TD393181 ACT393181:ACZ393181 AMP393181:AMV393181 AWL393181:AWR393181 BGH393181:BGN393181 BQD393181:BQJ393181 BZZ393181:CAF393181 CJV393181:CKB393181 CTR393181:CTX393181 DDN393181:DDT393181 DNJ393181:DNP393181 DXF393181:DXL393181 EHB393181:EHH393181 EQX393181:ERD393181 FAT393181:FAZ393181 FKP393181:FKV393181 FUL393181:FUR393181 GEH393181:GEN393181 GOD393181:GOJ393181 GXZ393181:GYF393181 HHV393181:HIB393181 HRR393181:HRX393181 IBN393181:IBT393181 ILJ393181:ILP393181 IVF393181:IVL393181 JFB393181:JFH393181 JOX393181:JPD393181 JYT393181:JYZ393181 KIP393181:KIV393181 KSL393181:KSR393181 LCH393181:LCN393181 LMD393181:LMJ393181 LVZ393181:LWF393181 MFV393181:MGB393181 MPR393181:MPX393181 MZN393181:MZT393181 NJJ393181:NJP393181 NTF393181:NTL393181 ODB393181:ODH393181 OMX393181:OND393181 OWT393181:OWZ393181 PGP393181:PGV393181 PQL393181:PQR393181 QAH393181:QAN393181 QKD393181:QKJ393181 QTZ393181:QUF393181 RDV393181:REB393181 RNR393181:RNX393181 RXN393181:RXT393181 SHJ393181:SHP393181 SRF393181:SRL393181 TBB393181:TBH393181 TKX393181:TLD393181 TUT393181:TUZ393181 UEP393181:UEV393181 UOL393181:UOR393181 UYH393181:UYN393181 VID393181:VIJ393181 VRZ393181:VSF393181 WBV393181:WCB393181 WLR393181:WLX393181 WVN393181:WVT393181 F458717:L458717 JB458717:JH458717 SX458717:TD458717 ACT458717:ACZ458717 AMP458717:AMV458717 AWL458717:AWR458717 BGH458717:BGN458717 BQD458717:BQJ458717 BZZ458717:CAF458717 CJV458717:CKB458717 CTR458717:CTX458717 DDN458717:DDT458717 DNJ458717:DNP458717 DXF458717:DXL458717 EHB458717:EHH458717 EQX458717:ERD458717 FAT458717:FAZ458717 FKP458717:FKV458717 FUL458717:FUR458717 GEH458717:GEN458717 GOD458717:GOJ458717 GXZ458717:GYF458717 HHV458717:HIB458717 HRR458717:HRX458717 IBN458717:IBT458717 ILJ458717:ILP458717 IVF458717:IVL458717 JFB458717:JFH458717 JOX458717:JPD458717 JYT458717:JYZ458717 KIP458717:KIV458717 KSL458717:KSR458717 LCH458717:LCN458717 LMD458717:LMJ458717 LVZ458717:LWF458717 MFV458717:MGB458717 MPR458717:MPX458717 MZN458717:MZT458717 NJJ458717:NJP458717 NTF458717:NTL458717 ODB458717:ODH458717 OMX458717:OND458717 OWT458717:OWZ458717 PGP458717:PGV458717 PQL458717:PQR458717 QAH458717:QAN458717 QKD458717:QKJ458717 QTZ458717:QUF458717 RDV458717:REB458717 RNR458717:RNX458717 RXN458717:RXT458717 SHJ458717:SHP458717 SRF458717:SRL458717 TBB458717:TBH458717 TKX458717:TLD458717 TUT458717:TUZ458717 UEP458717:UEV458717 UOL458717:UOR458717 UYH458717:UYN458717 VID458717:VIJ458717 VRZ458717:VSF458717 WBV458717:WCB458717 WLR458717:WLX458717 WVN458717:WVT458717 F524253:L524253 JB524253:JH524253 SX524253:TD524253 ACT524253:ACZ524253 AMP524253:AMV524253 AWL524253:AWR524253 BGH524253:BGN524253 BQD524253:BQJ524253 BZZ524253:CAF524253 CJV524253:CKB524253 CTR524253:CTX524253 DDN524253:DDT524253 DNJ524253:DNP524253 DXF524253:DXL524253 EHB524253:EHH524253 EQX524253:ERD524253 FAT524253:FAZ524253 FKP524253:FKV524253 FUL524253:FUR524253 GEH524253:GEN524253 GOD524253:GOJ524253 GXZ524253:GYF524253 HHV524253:HIB524253 HRR524253:HRX524253 IBN524253:IBT524253 ILJ524253:ILP524253 IVF524253:IVL524253 JFB524253:JFH524253 JOX524253:JPD524253 JYT524253:JYZ524253 KIP524253:KIV524253 KSL524253:KSR524253 LCH524253:LCN524253 LMD524253:LMJ524253 LVZ524253:LWF524253 MFV524253:MGB524253 MPR524253:MPX524253 MZN524253:MZT524253 NJJ524253:NJP524253 NTF524253:NTL524253 ODB524253:ODH524253 OMX524253:OND524253 OWT524253:OWZ524253 PGP524253:PGV524253 PQL524253:PQR524253 QAH524253:QAN524253 QKD524253:QKJ524253 QTZ524253:QUF524253 RDV524253:REB524253 RNR524253:RNX524253 RXN524253:RXT524253 SHJ524253:SHP524253 SRF524253:SRL524253 TBB524253:TBH524253 TKX524253:TLD524253 TUT524253:TUZ524253 UEP524253:UEV524253 UOL524253:UOR524253 UYH524253:UYN524253 VID524253:VIJ524253 VRZ524253:VSF524253 WBV524253:WCB524253 WLR524253:WLX524253 WVN524253:WVT524253 F589789:L589789 JB589789:JH589789 SX589789:TD589789 ACT589789:ACZ589789 AMP589789:AMV589789 AWL589789:AWR589789 BGH589789:BGN589789 BQD589789:BQJ589789 BZZ589789:CAF589789 CJV589789:CKB589789 CTR589789:CTX589789 DDN589789:DDT589789 DNJ589789:DNP589789 DXF589789:DXL589789 EHB589789:EHH589789 EQX589789:ERD589789 FAT589789:FAZ589789 FKP589789:FKV589789 FUL589789:FUR589789 GEH589789:GEN589789 GOD589789:GOJ589789 GXZ589789:GYF589789 HHV589789:HIB589789 HRR589789:HRX589789 IBN589789:IBT589789 ILJ589789:ILP589789 IVF589789:IVL589789 JFB589789:JFH589789 JOX589789:JPD589789 JYT589789:JYZ589789 KIP589789:KIV589789 KSL589789:KSR589789 LCH589789:LCN589789 LMD589789:LMJ589789 LVZ589789:LWF589789 MFV589789:MGB589789 MPR589789:MPX589789 MZN589789:MZT589789 NJJ589789:NJP589789 NTF589789:NTL589789 ODB589789:ODH589789 OMX589789:OND589789 OWT589789:OWZ589789 PGP589789:PGV589789 PQL589789:PQR589789 QAH589789:QAN589789 QKD589789:QKJ589789 QTZ589789:QUF589789 RDV589789:REB589789 RNR589789:RNX589789 RXN589789:RXT589789 SHJ589789:SHP589789 SRF589789:SRL589789 TBB589789:TBH589789 TKX589789:TLD589789 TUT589789:TUZ589789 UEP589789:UEV589789 UOL589789:UOR589789 UYH589789:UYN589789 VID589789:VIJ589789 VRZ589789:VSF589789 WBV589789:WCB589789 WLR589789:WLX589789 WVN589789:WVT589789 F655325:L655325 JB655325:JH655325 SX655325:TD655325 ACT655325:ACZ655325 AMP655325:AMV655325 AWL655325:AWR655325 BGH655325:BGN655325 BQD655325:BQJ655325 BZZ655325:CAF655325 CJV655325:CKB655325 CTR655325:CTX655325 DDN655325:DDT655325 DNJ655325:DNP655325 DXF655325:DXL655325 EHB655325:EHH655325 EQX655325:ERD655325 FAT655325:FAZ655325 FKP655325:FKV655325 FUL655325:FUR655325 GEH655325:GEN655325 GOD655325:GOJ655325 GXZ655325:GYF655325 HHV655325:HIB655325 HRR655325:HRX655325 IBN655325:IBT655325 ILJ655325:ILP655325 IVF655325:IVL655325 JFB655325:JFH655325 JOX655325:JPD655325 JYT655325:JYZ655325 KIP655325:KIV655325 KSL655325:KSR655325 LCH655325:LCN655325 LMD655325:LMJ655325 LVZ655325:LWF655325 MFV655325:MGB655325 MPR655325:MPX655325 MZN655325:MZT655325 NJJ655325:NJP655325 NTF655325:NTL655325 ODB655325:ODH655325 OMX655325:OND655325 OWT655325:OWZ655325 PGP655325:PGV655325 PQL655325:PQR655325 QAH655325:QAN655325 QKD655325:QKJ655325 QTZ655325:QUF655325 RDV655325:REB655325 RNR655325:RNX655325 RXN655325:RXT655325 SHJ655325:SHP655325 SRF655325:SRL655325 TBB655325:TBH655325 TKX655325:TLD655325 TUT655325:TUZ655325 UEP655325:UEV655325 UOL655325:UOR655325 UYH655325:UYN655325 VID655325:VIJ655325 VRZ655325:VSF655325 WBV655325:WCB655325 WLR655325:WLX655325 WVN655325:WVT655325 F720861:L720861 JB720861:JH720861 SX720861:TD720861 ACT720861:ACZ720861 AMP720861:AMV720861 AWL720861:AWR720861 BGH720861:BGN720861 BQD720861:BQJ720861 BZZ720861:CAF720861 CJV720861:CKB720861 CTR720861:CTX720861 DDN720861:DDT720861 DNJ720861:DNP720861 DXF720861:DXL720861 EHB720861:EHH720861 EQX720861:ERD720861 FAT720861:FAZ720861 FKP720861:FKV720861 FUL720861:FUR720861 GEH720861:GEN720861 GOD720861:GOJ720861 GXZ720861:GYF720861 HHV720861:HIB720861 HRR720861:HRX720861 IBN720861:IBT720861 ILJ720861:ILP720861 IVF720861:IVL720861 JFB720861:JFH720861 JOX720861:JPD720861 JYT720861:JYZ720861 KIP720861:KIV720861 KSL720861:KSR720861 LCH720861:LCN720861 LMD720861:LMJ720861 LVZ720861:LWF720861 MFV720861:MGB720861 MPR720861:MPX720861 MZN720861:MZT720861 NJJ720861:NJP720861 NTF720861:NTL720861 ODB720861:ODH720861 OMX720861:OND720861 OWT720861:OWZ720861 PGP720861:PGV720861 PQL720861:PQR720861 QAH720861:QAN720861 QKD720861:QKJ720861 QTZ720861:QUF720861 RDV720861:REB720861 RNR720861:RNX720861 RXN720861:RXT720861 SHJ720861:SHP720861 SRF720861:SRL720861 TBB720861:TBH720861 TKX720861:TLD720861 TUT720861:TUZ720861 UEP720861:UEV720861 UOL720861:UOR720861 UYH720861:UYN720861 VID720861:VIJ720861 VRZ720861:VSF720861 WBV720861:WCB720861 WLR720861:WLX720861 WVN720861:WVT720861 F786397:L786397 JB786397:JH786397 SX786397:TD786397 ACT786397:ACZ786397 AMP786397:AMV786397 AWL786397:AWR786397 BGH786397:BGN786397 BQD786397:BQJ786397 BZZ786397:CAF786397 CJV786397:CKB786397 CTR786397:CTX786397 DDN786397:DDT786397 DNJ786397:DNP786397 DXF786397:DXL786397 EHB786397:EHH786397 EQX786397:ERD786397 FAT786397:FAZ786397 FKP786397:FKV786397 FUL786397:FUR786397 GEH786397:GEN786397 GOD786397:GOJ786397 GXZ786397:GYF786397 HHV786397:HIB786397 HRR786397:HRX786397 IBN786397:IBT786397 ILJ786397:ILP786397 IVF786397:IVL786397 JFB786397:JFH786397 JOX786397:JPD786397 JYT786397:JYZ786397 KIP786397:KIV786397 KSL786397:KSR786397 LCH786397:LCN786397 LMD786397:LMJ786397 LVZ786397:LWF786397 MFV786397:MGB786397 MPR786397:MPX786397 MZN786397:MZT786397 NJJ786397:NJP786397 NTF786397:NTL786397 ODB786397:ODH786397 OMX786397:OND786397 OWT786397:OWZ786397 PGP786397:PGV786397 PQL786397:PQR786397 QAH786397:QAN786397 QKD786397:QKJ786397 QTZ786397:QUF786397 RDV786397:REB786397 RNR786397:RNX786397 RXN786397:RXT786397 SHJ786397:SHP786397 SRF786397:SRL786397 TBB786397:TBH786397 TKX786397:TLD786397 TUT786397:TUZ786397 UEP786397:UEV786397 UOL786397:UOR786397 UYH786397:UYN786397 VID786397:VIJ786397 VRZ786397:VSF786397 WBV786397:WCB786397 WLR786397:WLX786397 WVN786397:WVT786397 F851933:L851933 JB851933:JH851933 SX851933:TD851933 ACT851933:ACZ851933 AMP851933:AMV851933 AWL851933:AWR851933 BGH851933:BGN851933 BQD851933:BQJ851933 BZZ851933:CAF851933 CJV851933:CKB851933 CTR851933:CTX851933 DDN851933:DDT851933 DNJ851933:DNP851933 DXF851933:DXL851933 EHB851933:EHH851933 EQX851933:ERD851933 FAT851933:FAZ851933 FKP851933:FKV851933 FUL851933:FUR851933 GEH851933:GEN851933 GOD851933:GOJ851933 GXZ851933:GYF851933 HHV851933:HIB851933 HRR851933:HRX851933 IBN851933:IBT851933 ILJ851933:ILP851933 IVF851933:IVL851933 JFB851933:JFH851933 JOX851933:JPD851933 JYT851933:JYZ851933 KIP851933:KIV851933 KSL851933:KSR851933 LCH851933:LCN851933 LMD851933:LMJ851933 LVZ851933:LWF851933 MFV851933:MGB851933 MPR851933:MPX851933 MZN851933:MZT851933 NJJ851933:NJP851933 NTF851933:NTL851933 ODB851933:ODH851933 OMX851933:OND851933 OWT851933:OWZ851933 PGP851933:PGV851933 PQL851933:PQR851933 QAH851933:QAN851933 QKD851933:QKJ851933 QTZ851933:QUF851933 RDV851933:REB851933 RNR851933:RNX851933 RXN851933:RXT851933 SHJ851933:SHP851933 SRF851933:SRL851933 TBB851933:TBH851933 TKX851933:TLD851933 TUT851933:TUZ851933 UEP851933:UEV851933 UOL851933:UOR851933 UYH851933:UYN851933 VID851933:VIJ851933 VRZ851933:VSF851933 WBV851933:WCB851933 WLR851933:WLX851933 WVN851933:WVT851933 F917469:L917469 JB917469:JH917469 SX917469:TD917469 ACT917469:ACZ917469 AMP917469:AMV917469 AWL917469:AWR917469 BGH917469:BGN917469 BQD917469:BQJ917469 BZZ917469:CAF917469 CJV917469:CKB917469 CTR917469:CTX917469 DDN917469:DDT917469 DNJ917469:DNP917469 DXF917469:DXL917469 EHB917469:EHH917469 EQX917469:ERD917469 FAT917469:FAZ917469 FKP917469:FKV917469 FUL917469:FUR917469 GEH917469:GEN917469 GOD917469:GOJ917469 GXZ917469:GYF917469 HHV917469:HIB917469 HRR917469:HRX917469 IBN917469:IBT917469 ILJ917469:ILP917469 IVF917469:IVL917469 JFB917469:JFH917469 JOX917469:JPD917469 JYT917469:JYZ917469 KIP917469:KIV917469 KSL917469:KSR917469 LCH917469:LCN917469 LMD917469:LMJ917469 LVZ917469:LWF917469 MFV917469:MGB917469 MPR917469:MPX917469 MZN917469:MZT917469 NJJ917469:NJP917469 NTF917469:NTL917469 ODB917469:ODH917469 OMX917469:OND917469 OWT917469:OWZ917469 PGP917469:PGV917469 PQL917469:PQR917469 QAH917469:QAN917469 QKD917469:QKJ917469 QTZ917469:QUF917469 RDV917469:REB917469 RNR917469:RNX917469 RXN917469:RXT917469 SHJ917469:SHP917469 SRF917469:SRL917469 TBB917469:TBH917469 TKX917469:TLD917469 TUT917469:TUZ917469 UEP917469:UEV917469 UOL917469:UOR917469 UYH917469:UYN917469 VID917469:VIJ917469 VRZ917469:VSF917469 WBV917469:WCB917469 WLR917469:WLX917469 WVN917469:WVT917469 F983005:L983005 JB983005:JH983005 SX983005:TD983005 ACT983005:ACZ983005 AMP983005:AMV983005 AWL983005:AWR983005 BGH983005:BGN983005 BQD983005:BQJ983005 BZZ983005:CAF983005 CJV983005:CKB983005 CTR983005:CTX983005 DDN983005:DDT983005 DNJ983005:DNP983005 DXF983005:DXL983005 EHB983005:EHH983005 EQX983005:ERD983005 FAT983005:FAZ983005 FKP983005:FKV983005 FUL983005:FUR983005 GEH983005:GEN983005 GOD983005:GOJ983005 GXZ983005:GYF983005 HHV983005:HIB983005 HRR983005:HRX983005 IBN983005:IBT983005 ILJ983005:ILP983005 IVF983005:IVL983005 JFB983005:JFH983005 JOX983005:JPD983005 JYT983005:JYZ983005 KIP983005:KIV983005 KSL983005:KSR983005 LCH983005:LCN983005 LMD983005:LMJ983005 LVZ983005:LWF983005 MFV983005:MGB983005 MPR983005:MPX983005 MZN983005:MZT983005 NJJ983005:NJP983005 NTF983005:NTL983005 ODB983005:ODH983005 OMX983005:OND983005 OWT983005:OWZ983005 PGP983005:PGV983005 PQL983005:PQR983005 QAH983005:QAN983005 QKD983005:QKJ983005 QTZ983005:QUF983005 RDV983005:REB983005 RNR983005:RNX983005 RXN983005:RXT983005 SHJ983005:SHP983005 SRF983005:SRL983005 TBB983005:TBH983005 TKX983005:TLD983005 TUT983005:TUZ983005 UEP983005:UEV983005 UOL983005:UOR983005 UYH983005:UYN983005 VID983005:VIJ983005 VRZ983005:VSF983005 WBV983005:WCB983005 WLR983005:WLX983005 WVN983005:WVT983005 K65509:R65530 JG65509:JN65530 TC65509:TJ65530 ACY65509:ADF65530 AMU65509:ANB65530 AWQ65509:AWX65530 BGM65509:BGT65530 BQI65509:BQP65530 CAE65509:CAL65530 CKA65509:CKH65530 CTW65509:CUD65530 DDS65509:DDZ65530 DNO65509:DNV65530 DXK65509:DXR65530 EHG65509:EHN65530 ERC65509:ERJ65530 FAY65509:FBF65530 FKU65509:FLB65530 FUQ65509:FUX65530 GEM65509:GET65530 GOI65509:GOP65530 GYE65509:GYL65530 HIA65509:HIH65530 HRW65509:HSD65530 IBS65509:IBZ65530 ILO65509:ILV65530 IVK65509:IVR65530 JFG65509:JFN65530 JPC65509:JPJ65530 JYY65509:JZF65530 KIU65509:KJB65530 KSQ65509:KSX65530 LCM65509:LCT65530 LMI65509:LMP65530 LWE65509:LWL65530 MGA65509:MGH65530 MPW65509:MQD65530 MZS65509:MZZ65530 NJO65509:NJV65530 NTK65509:NTR65530 ODG65509:ODN65530 ONC65509:ONJ65530 OWY65509:OXF65530 PGU65509:PHB65530 PQQ65509:PQX65530 QAM65509:QAT65530 QKI65509:QKP65530 QUE65509:QUL65530 REA65509:REH65530 RNW65509:ROD65530 RXS65509:RXZ65530 SHO65509:SHV65530 SRK65509:SRR65530 TBG65509:TBN65530 TLC65509:TLJ65530 TUY65509:TVF65530 UEU65509:UFB65530 UOQ65509:UOX65530 UYM65509:UYT65530 VII65509:VIP65530 VSE65509:VSL65530 WCA65509:WCH65530 WLW65509:WMD65530 WVS65509:WVZ65530 K131045:R131066 JG131045:JN131066 TC131045:TJ131066 ACY131045:ADF131066 AMU131045:ANB131066 AWQ131045:AWX131066 BGM131045:BGT131066 BQI131045:BQP131066 CAE131045:CAL131066 CKA131045:CKH131066 CTW131045:CUD131066 DDS131045:DDZ131066 DNO131045:DNV131066 DXK131045:DXR131066 EHG131045:EHN131066 ERC131045:ERJ131066 FAY131045:FBF131066 FKU131045:FLB131066 FUQ131045:FUX131066 GEM131045:GET131066 GOI131045:GOP131066 GYE131045:GYL131066 HIA131045:HIH131066 HRW131045:HSD131066 IBS131045:IBZ131066 ILO131045:ILV131066 IVK131045:IVR131066 JFG131045:JFN131066 JPC131045:JPJ131066 JYY131045:JZF131066 KIU131045:KJB131066 KSQ131045:KSX131066 LCM131045:LCT131066 LMI131045:LMP131066 LWE131045:LWL131066 MGA131045:MGH131066 MPW131045:MQD131066 MZS131045:MZZ131066 NJO131045:NJV131066 NTK131045:NTR131066 ODG131045:ODN131066 ONC131045:ONJ131066 OWY131045:OXF131066 PGU131045:PHB131066 PQQ131045:PQX131066 QAM131045:QAT131066 QKI131045:QKP131066 QUE131045:QUL131066 REA131045:REH131066 RNW131045:ROD131066 RXS131045:RXZ131066 SHO131045:SHV131066 SRK131045:SRR131066 TBG131045:TBN131066 TLC131045:TLJ131066 TUY131045:TVF131066 UEU131045:UFB131066 UOQ131045:UOX131066 UYM131045:UYT131066 VII131045:VIP131066 VSE131045:VSL131066 WCA131045:WCH131066 WLW131045:WMD131066 WVS131045:WVZ131066 K196581:R196602 JG196581:JN196602 TC196581:TJ196602 ACY196581:ADF196602 AMU196581:ANB196602 AWQ196581:AWX196602 BGM196581:BGT196602 BQI196581:BQP196602 CAE196581:CAL196602 CKA196581:CKH196602 CTW196581:CUD196602 DDS196581:DDZ196602 DNO196581:DNV196602 DXK196581:DXR196602 EHG196581:EHN196602 ERC196581:ERJ196602 FAY196581:FBF196602 FKU196581:FLB196602 FUQ196581:FUX196602 GEM196581:GET196602 GOI196581:GOP196602 GYE196581:GYL196602 HIA196581:HIH196602 HRW196581:HSD196602 IBS196581:IBZ196602 ILO196581:ILV196602 IVK196581:IVR196602 JFG196581:JFN196602 JPC196581:JPJ196602 JYY196581:JZF196602 KIU196581:KJB196602 KSQ196581:KSX196602 LCM196581:LCT196602 LMI196581:LMP196602 LWE196581:LWL196602 MGA196581:MGH196602 MPW196581:MQD196602 MZS196581:MZZ196602 NJO196581:NJV196602 NTK196581:NTR196602 ODG196581:ODN196602 ONC196581:ONJ196602 OWY196581:OXF196602 PGU196581:PHB196602 PQQ196581:PQX196602 QAM196581:QAT196602 QKI196581:QKP196602 QUE196581:QUL196602 REA196581:REH196602 RNW196581:ROD196602 RXS196581:RXZ196602 SHO196581:SHV196602 SRK196581:SRR196602 TBG196581:TBN196602 TLC196581:TLJ196602 TUY196581:TVF196602 UEU196581:UFB196602 UOQ196581:UOX196602 UYM196581:UYT196602 VII196581:VIP196602 VSE196581:VSL196602 WCA196581:WCH196602 WLW196581:WMD196602 WVS196581:WVZ196602 K262117:R262138 JG262117:JN262138 TC262117:TJ262138 ACY262117:ADF262138 AMU262117:ANB262138 AWQ262117:AWX262138 BGM262117:BGT262138 BQI262117:BQP262138 CAE262117:CAL262138 CKA262117:CKH262138 CTW262117:CUD262138 DDS262117:DDZ262138 DNO262117:DNV262138 DXK262117:DXR262138 EHG262117:EHN262138 ERC262117:ERJ262138 FAY262117:FBF262138 FKU262117:FLB262138 FUQ262117:FUX262138 GEM262117:GET262138 GOI262117:GOP262138 GYE262117:GYL262138 HIA262117:HIH262138 HRW262117:HSD262138 IBS262117:IBZ262138 ILO262117:ILV262138 IVK262117:IVR262138 JFG262117:JFN262138 JPC262117:JPJ262138 JYY262117:JZF262138 KIU262117:KJB262138 KSQ262117:KSX262138 LCM262117:LCT262138 LMI262117:LMP262138 LWE262117:LWL262138 MGA262117:MGH262138 MPW262117:MQD262138 MZS262117:MZZ262138 NJO262117:NJV262138 NTK262117:NTR262138 ODG262117:ODN262138 ONC262117:ONJ262138 OWY262117:OXF262138 PGU262117:PHB262138 PQQ262117:PQX262138 QAM262117:QAT262138 QKI262117:QKP262138 QUE262117:QUL262138 REA262117:REH262138 RNW262117:ROD262138 RXS262117:RXZ262138 SHO262117:SHV262138 SRK262117:SRR262138 TBG262117:TBN262138 TLC262117:TLJ262138 TUY262117:TVF262138 UEU262117:UFB262138 UOQ262117:UOX262138 UYM262117:UYT262138 VII262117:VIP262138 VSE262117:VSL262138 WCA262117:WCH262138 WLW262117:WMD262138 WVS262117:WVZ262138 K327653:R327674 JG327653:JN327674 TC327653:TJ327674 ACY327653:ADF327674 AMU327653:ANB327674 AWQ327653:AWX327674 BGM327653:BGT327674 BQI327653:BQP327674 CAE327653:CAL327674 CKA327653:CKH327674 CTW327653:CUD327674 DDS327653:DDZ327674 DNO327653:DNV327674 DXK327653:DXR327674 EHG327653:EHN327674 ERC327653:ERJ327674 FAY327653:FBF327674 FKU327653:FLB327674 FUQ327653:FUX327674 GEM327653:GET327674 GOI327653:GOP327674 GYE327653:GYL327674 HIA327653:HIH327674 HRW327653:HSD327674 IBS327653:IBZ327674 ILO327653:ILV327674 IVK327653:IVR327674 JFG327653:JFN327674 JPC327653:JPJ327674 JYY327653:JZF327674 KIU327653:KJB327674 KSQ327653:KSX327674 LCM327653:LCT327674 LMI327653:LMP327674 LWE327653:LWL327674 MGA327653:MGH327674 MPW327653:MQD327674 MZS327653:MZZ327674 NJO327653:NJV327674 NTK327653:NTR327674 ODG327653:ODN327674 ONC327653:ONJ327674 OWY327653:OXF327674 PGU327653:PHB327674 PQQ327653:PQX327674 QAM327653:QAT327674 QKI327653:QKP327674 QUE327653:QUL327674 REA327653:REH327674 RNW327653:ROD327674 RXS327653:RXZ327674 SHO327653:SHV327674 SRK327653:SRR327674 TBG327653:TBN327674 TLC327653:TLJ327674 TUY327653:TVF327674 UEU327653:UFB327674 UOQ327653:UOX327674 UYM327653:UYT327674 VII327653:VIP327674 VSE327653:VSL327674 WCA327653:WCH327674 WLW327653:WMD327674 WVS327653:WVZ327674 K393189:R393210 JG393189:JN393210 TC393189:TJ393210 ACY393189:ADF393210 AMU393189:ANB393210 AWQ393189:AWX393210 BGM393189:BGT393210 BQI393189:BQP393210 CAE393189:CAL393210 CKA393189:CKH393210 CTW393189:CUD393210 DDS393189:DDZ393210 DNO393189:DNV393210 DXK393189:DXR393210 EHG393189:EHN393210 ERC393189:ERJ393210 FAY393189:FBF393210 FKU393189:FLB393210 FUQ393189:FUX393210 GEM393189:GET393210 GOI393189:GOP393210 GYE393189:GYL393210 HIA393189:HIH393210 HRW393189:HSD393210 IBS393189:IBZ393210 ILO393189:ILV393210 IVK393189:IVR393210 JFG393189:JFN393210 JPC393189:JPJ393210 JYY393189:JZF393210 KIU393189:KJB393210 KSQ393189:KSX393210 LCM393189:LCT393210 LMI393189:LMP393210 LWE393189:LWL393210 MGA393189:MGH393210 MPW393189:MQD393210 MZS393189:MZZ393210 NJO393189:NJV393210 NTK393189:NTR393210 ODG393189:ODN393210 ONC393189:ONJ393210 OWY393189:OXF393210 PGU393189:PHB393210 PQQ393189:PQX393210 QAM393189:QAT393210 QKI393189:QKP393210 QUE393189:QUL393210 REA393189:REH393210 RNW393189:ROD393210 RXS393189:RXZ393210 SHO393189:SHV393210 SRK393189:SRR393210 TBG393189:TBN393210 TLC393189:TLJ393210 TUY393189:TVF393210 UEU393189:UFB393210 UOQ393189:UOX393210 UYM393189:UYT393210 VII393189:VIP393210 VSE393189:VSL393210 WCA393189:WCH393210 WLW393189:WMD393210 WVS393189:WVZ393210 K458725:R458746 JG458725:JN458746 TC458725:TJ458746 ACY458725:ADF458746 AMU458725:ANB458746 AWQ458725:AWX458746 BGM458725:BGT458746 BQI458725:BQP458746 CAE458725:CAL458746 CKA458725:CKH458746 CTW458725:CUD458746 DDS458725:DDZ458746 DNO458725:DNV458746 DXK458725:DXR458746 EHG458725:EHN458746 ERC458725:ERJ458746 FAY458725:FBF458746 FKU458725:FLB458746 FUQ458725:FUX458746 GEM458725:GET458746 GOI458725:GOP458746 GYE458725:GYL458746 HIA458725:HIH458746 HRW458725:HSD458746 IBS458725:IBZ458746 ILO458725:ILV458746 IVK458725:IVR458746 JFG458725:JFN458746 JPC458725:JPJ458746 JYY458725:JZF458746 KIU458725:KJB458746 KSQ458725:KSX458746 LCM458725:LCT458746 LMI458725:LMP458746 LWE458725:LWL458746 MGA458725:MGH458746 MPW458725:MQD458746 MZS458725:MZZ458746 NJO458725:NJV458746 NTK458725:NTR458746 ODG458725:ODN458746 ONC458725:ONJ458746 OWY458725:OXF458746 PGU458725:PHB458746 PQQ458725:PQX458746 QAM458725:QAT458746 QKI458725:QKP458746 QUE458725:QUL458746 REA458725:REH458746 RNW458725:ROD458746 RXS458725:RXZ458746 SHO458725:SHV458746 SRK458725:SRR458746 TBG458725:TBN458746 TLC458725:TLJ458746 TUY458725:TVF458746 UEU458725:UFB458746 UOQ458725:UOX458746 UYM458725:UYT458746 VII458725:VIP458746 VSE458725:VSL458746 WCA458725:WCH458746 WLW458725:WMD458746 WVS458725:WVZ458746 K524261:R524282 JG524261:JN524282 TC524261:TJ524282 ACY524261:ADF524282 AMU524261:ANB524282 AWQ524261:AWX524282 BGM524261:BGT524282 BQI524261:BQP524282 CAE524261:CAL524282 CKA524261:CKH524282 CTW524261:CUD524282 DDS524261:DDZ524282 DNO524261:DNV524282 DXK524261:DXR524282 EHG524261:EHN524282 ERC524261:ERJ524282 FAY524261:FBF524282 FKU524261:FLB524282 FUQ524261:FUX524282 GEM524261:GET524282 GOI524261:GOP524282 GYE524261:GYL524282 HIA524261:HIH524282 HRW524261:HSD524282 IBS524261:IBZ524282 ILO524261:ILV524282 IVK524261:IVR524282 JFG524261:JFN524282 JPC524261:JPJ524282 JYY524261:JZF524282 KIU524261:KJB524282 KSQ524261:KSX524282 LCM524261:LCT524282 LMI524261:LMP524282 LWE524261:LWL524282 MGA524261:MGH524282 MPW524261:MQD524282 MZS524261:MZZ524282 NJO524261:NJV524282 NTK524261:NTR524282 ODG524261:ODN524282 ONC524261:ONJ524282 OWY524261:OXF524282 PGU524261:PHB524282 PQQ524261:PQX524282 QAM524261:QAT524282 QKI524261:QKP524282 QUE524261:QUL524282 REA524261:REH524282 RNW524261:ROD524282 RXS524261:RXZ524282 SHO524261:SHV524282 SRK524261:SRR524282 TBG524261:TBN524282 TLC524261:TLJ524282 TUY524261:TVF524282 UEU524261:UFB524282 UOQ524261:UOX524282 UYM524261:UYT524282 VII524261:VIP524282 VSE524261:VSL524282 WCA524261:WCH524282 WLW524261:WMD524282 WVS524261:WVZ524282 K589797:R589818 JG589797:JN589818 TC589797:TJ589818 ACY589797:ADF589818 AMU589797:ANB589818 AWQ589797:AWX589818 BGM589797:BGT589818 BQI589797:BQP589818 CAE589797:CAL589818 CKA589797:CKH589818 CTW589797:CUD589818 DDS589797:DDZ589818 DNO589797:DNV589818 DXK589797:DXR589818 EHG589797:EHN589818 ERC589797:ERJ589818 FAY589797:FBF589818 FKU589797:FLB589818 FUQ589797:FUX589818 GEM589797:GET589818 GOI589797:GOP589818 GYE589797:GYL589818 HIA589797:HIH589818 HRW589797:HSD589818 IBS589797:IBZ589818 ILO589797:ILV589818 IVK589797:IVR589818 JFG589797:JFN589818 JPC589797:JPJ589818 JYY589797:JZF589818 KIU589797:KJB589818 KSQ589797:KSX589818 LCM589797:LCT589818 LMI589797:LMP589818 LWE589797:LWL589818 MGA589797:MGH589818 MPW589797:MQD589818 MZS589797:MZZ589818 NJO589797:NJV589818 NTK589797:NTR589818 ODG589797:ODN589818 ONC589797:ONJ589818 OWY589797:OXF589818 PGU589797:PHB589818 PQQ589797:PQX589818 QAM589797:QAT589818 QKI589797:QKP589818 QUE589797:QUL589818 REA589797:REH589818 RNW589797:ROD589818 RXS589797:RXZ589818 SHO589797:SHV589818 SRK589797:SRR589818 TBG589797:TBN589818 TLC589797:TLJ589818 TUY589797:TVF589818 UEU589797:UFB589818 UOQ589797:UOX589818 UYM589797:UYT589818 VII589797:VIP589818 VSE589797:VSL589818 WCA589797:WCH589818 WLW589797:WMD589818 WVS589797:WVZ589818 K655333:R655354 JG655333:JN655354 TC655333:TJ655354 ACY655333:ADF655354 AMU655333:ANB655354 AWQ655333:AWX655354 BGM655333:BGT655354 BQI655333:BQP655354 CAE655333:CAL655354 CKA655333:CKH655354 CTW655333:CUD655354 DDS655333:DDZ655354 DNO655333:DNV655354 DXK655333:DXR655354 EHG655333:EHN655354 ERC655333:ERJ655354 FAY655333:FBF655354 FKU655333:FLB655354 FUQ655333:FUX655354 GEM655333:GET655354 GOI655333:GOP655354 GYE655333:GYL655354 HIA655333:HIH655354 HRW655333:HSD655354 IBS655333:IBZ655354 ILO655333:ILV655354 IVK655333:IVR655354 JFG655333:JFN655354 JPC655333:JPJ655354 JYY655333:JZF655354 KIU655333:KJB655354 KSQ655333:KSX655354 LCM655333:LCT655354 LMI655333:LMP655354 LWE655333:LWL655354 MGA655333:MGH655354 MPW655333:MQD655354 MZS655333:MZZ655354 NJO655333:NJV655354 NTK655333:NTR655354 ODG655333:ODN655354 ONC655333:ONJ655354 OWY655333:OXF655354 PGU655333:PHB655354 PQQ655333:PQX655354 QAM655333:QAT655354 QKI655333:QKP655354 QUE655333:QUL655354 REA655333:REH655354 RNW655333:ROD655354 RXS655333:RXZ655354 SHO655333:SHV655354 SRK655333:SRR655354 TBG655333:TBN655354 TLC655333:TLJ655354 TUY655333:TVF655354 UEU655333:UFB655354 UOQ655333:UOX655354 UYM655333:UYT655354 VII655333:VIP655354 VSE655333:VSL655354 WCA655333:WCH655354 WLW655333:WMD655354 WVS655333:WVZ655354 K720869:R720890 JG720869:JN720890 TC720869:TJ720890 ACY720869:ADF720890 AMU720869:ANB720890 AWQ720869:AWX720890 BGM720869:BGT720890 BQI720869:BQP720890 CAE720869:CAL720890 CKA720869:CKH720890 CTW720869:CUD720890 DDS720869:DDZ720890 DNO720869:DNV720890 DXK720869:DXR720890 EHG720869:EHN720890 ERC720869:ERJ720890 FAY720869:FBF720890 FKU720869:FLB720890 FUQ720869:FUX720890 GEM720869:GET720890 GOI720869:GOP720890 GYE720869:GYL720890 HIA720869:HIH720890 HRW720869:HSD720890 IBS720869:IBZ720890 ILO720869:ILV720890 IVK720869:IVR720890 JFG720869:JFN720890 JPC720869:JPJ720890 JYY720869:JZF720890 KIU720869:KJB720890 KSQ720869:KSX720890 LCM720869:LCT720890 LMI720869:LMP720890 LWE720869:LWL720890 MGA720869:MGH720890 MPW720869:MQD720890 MZS720869:MZZ720890 NJO720869:NJV720890 NTK720869:NTR720890 ODG720869:ODN720890 ONC720869:ONJ720890 OWY720869:OXF720890 PGU720869:PHB720890 PQQ720869:PQX720890 QAM720869:QAT720890 QKI720869:QKP720890 QUE720869:QUL720890 REA720869:REH720890 RNW720869:ROD720890 RXS720869:RXZ720890 SHO720869:SHV720890 SRK720869:SRR720890 TBG720869:TBN720890 TLC720869:TLJ720890 TUY720869:TVF720890 UEU720869:UFB720890 UOQ720869:UOX720890 UYM720869:UYT720890 VII720869:VIP720890 VSE720869:VSL720890 WCA720869:WCH720890 WLW720869:WMD720890 WVS720869:WVZ720890 K786405:R786426 JG786405:JN786426 TC786405:TJ786426 ACY786405:ADF786426 AMU786405:ANB786426 AWQ786405:AWX786426 BGM786405:BGT786426 BQI786405:BQP786426 CAE786405:CAL786426 CKA786405:CKH786426 CTW786405:CUD786426 DDS786405:DDZ786426 DNO786405:DNV786426 DXK786405:DXR786426 EHG786405:EHN786426 ERC786405:ERJ786426 FAY786405:FBF786426 FKU786405:FLB786426 FUQ786405:FUX786426 GEM786405:GET786426 GOI786405:GOP786426 GYE786405:GYL786426 HIA786405:HIH786426 HRW786405:HSD786426 IBS786405:IBZ786426 ILO786405:ILV786426 IVK786405:IVR786426 JFG786405:JFN786426 JPC786405:JPJ786426 JYY786405:JZF786426 KIU786405:KJB786426 KSQ786405:KSX786426 LCM786405:LCT786426 LMI786405:LMP786426 LWE786405:LWL786426 MGA786405:MGH786426 MPW786405:MQD786426 MZS786405:MZZ786426 NJO786405:NJV786426 NTK786405:NTR786426 ODG786405:ODN786426 ONC786405:ONJ786426 OWY786405:OXF786426 PGU786405:PHB786426 PQQ786405:PQX786426 QAM786405:QAT786426 QKI786405:QKP786426 QUE786405:QUL786426 REA786405:REH786426 RNW786405:ROD786426 RXS786405:RXZ786426 SHO786405:SHV786426 SRK786405:SRR786426 TBG786405:TBN786426 TLC786405:TLJ786426 TUY786405:TVF786426 UEU786405:UFB786426 UOQ786405:UOX786426 UYM786405:UYT786426 VII786405:VIP786426 VSE786405:VSL786426 WCA786405:WCH786426 WLW786405:WMD786426 WVS786405:WVZ786426 K851941:R851962 JG851941:JN851962 TC851941:TJ851962 ACY851941:ADF851962 AMU851941:ANB851962 AWQ851941:AWX851962 BGM851941:BGT851962 BQI851941:BQP851962 CAE851941:CAL851962 CKA851941:CKH851962 CTW851941:CUD851962 DDS851941:DDZ851962 DNO851941:DNV851962 DXK851941:DXR851962 EHG851941:EHN851962 ERC851941:ERJ851962 FAY851941:FBF851962 FKU851941:FLB851962 FUQ851941:FUX851962 GEM851941:GET851962 GOI851941:GOP851962 GYE851941:GYL851962 HIA851941:HIH851962 HRW851941:HSD851962 IBS851941:IBZ851962 ILO851941:ILV851962 IVK851941:IVR851962 JFG851941:JFN851962 JPC851941:JPJ851962 JYY851941:JZF851962 KIU851941:KJB851962 KSQ851941:KSX851962 LCM851941:LCT851962 LMI851941:LMP851962 LWE851941:LWL851962 MGA851941:MGH851962 MPW851941:MQD851962 MZS851941:MZZ851962 NJO851941:NJV851962 NTK851941:NTR851962 ODG851941:ODN851962 ONC851941:ONJ851962 OWY851941:OXF851962 PGU851941:PHB851962 PQQ851941:PQX851962 QAM851941:QAT851962 QKI851941:QKP851962 QUE851941:QUL851962 REA851941:REH851962 RNW851941:ROD851962 RXS851941:RXZ851962 SHO851941:SHV851962 SRK851941:SRR851962 TBG851941:TBN851962 TLC851941:TLJ851962 TUY851941:TVF851962 UEU851941:UFB851962 UOQ851941:UOX851962 UYM851941:UYT851962 VII851941:VIP851962 VSE851941:VSL851962 WCA851941:WCH851962 WLW851941:WMD851962 WVS851941:WVZ851962 K917477:R917498 JG917477:JN917498 TC917477:TJ917498 ACY917477:ADF917498 AMU917477:ANB917498 AWQ917477:AWX917498 BGM917477:BGT917498 BQI917477:BQP917498 CAE917477:CAL917498 CKA917477:CKH917498 CTW917477:CUD917498 DDS917477:DDZ917498 DNO917477:DNV917498 DXK917477:DXR917498 EHG917477:EHN917498 ERC917477:ERJ917498 FAY917477:FBF917498 FKU917477:FLB917498 FUQ917477:FUX917498 GEM917477:GET917498 GOI917477:GOP917498 GYE917477:GYL917498 HIA917477:HIH917498 HRW917477:HSD917498 IBS917477:IBZ917498 ILO917477:ILV917498 IVK917477:IVR917498 JFG917477:JFN917498 JPC917477:JPJ917498 JYY917477:JZF917498 KIU917477:KJB917498 KSQ917477:KSX917498 LCM917477:LCT917498 LMI917477:LMP917498 LWE917477:LWL917498 MGA917477:MGH917498 MPW917477:MQD917498 MZS917477:MZZ917498 NJO917477:NJV917498 NTK917477:NTR917498 ODG917477:ODN917498 ONC917477:ONJ917498 OWY917477:OXF917498 PGU917477:PHB917498 PQQ917477:PQX917498 QAM917477:QAT917498 QKI917477:QKP917498 QUE917477:QUL917498 REA917477:REH917498 RNW917477:ROD917498 RXS917477:RXZ917498 SHO917477:SHV917498 SRK917477:SRR917498 TBG917477:TBN917498 TLC917477:TLJ917498 TUY917477:TVF917498 UEU917477:UFB917498 UOQ917477:UOX917498 UYM917477:UYT917498 VII917477:VIP917498 VSE917477:VSL917498 WCA917477:WCH917498 WLW917477:WMD917498 WVS917477:WVZ917498 K983013:R983034 JG983013:JN983034 TC983013:TJ983034 ACY983013:ADF983034 AMU983013:ANB983034 AWQ983013:AWX983034 BGM983013:BGT983034 BQI983013:BQP983034 CAE983013:CAL983034 CKA983013:CKH983034 CTW983013:CUD983034 DDS983013:DDZ983034 DNO983013:DNV983034 DXK983013:DXR983034 EHG983013:EHN983034 ERC983013:ERJ983034 FAY983013:FBF983034 FKU983013:FLB983034 FUQ983013:FUX983034 GEM983013:GET983034 GOI983013:GOP983034 GYE983013:GYL983034 HIA983013:HIH983034 HRW983013:HSD983034 IBS983013:IBZ983034 ILO983013:ILV983034 IVK983013:IVR983034 JFG983013:JFN983034 JPC983013:JPJ983034 JYY983013:JZF983034 KIU983013:KJB983034 KSQ983013:KSX983034 LCM983013:LCT983034 LMI983013:LMP983034 LWE983013:LWL983034 MGA983013:MGH983034 MPW983013:MQD983034 MZS983013:MZZ983034 NJO983013:NJV983034 NTK983013:NTR983034 ODG983013:ODN983034 ONC983013:ONJ983034 OWY983013:OXF983034 PGU983013:PHB983034 PQQ983013:PQX983034 QAM983013:QAT983034 QKI983013:QKP983034 QUE983013:QUL983034 REA983013:REH983034 RNW983013:ROD983034 RXS983013:RXZ983034 SHO983013:SHV983034 SRK983013:SRR983034 TBG983013:TBN983034 TLC983013:TLJ983034 TUY983013:TVF983034 UEU983013:UFB983034 UOQ983013:UOX983034 UYM983013:UYT983034 VII983013:VIP983034 VSE983013:VSL983034 WCA983013:WCH983034 WLW983013:WMD983034 WVS983013:WVZ983034 WVN983009:WVT983009 F65505:L65505 JB65505:JH65505 SX65505:TD65505 ACT65505:ACZ65505 AMP65505:AMV65505 AWL65505:AWR65505 BGH65505:BGN65505 BQD65505:BQJ65505 BZZ65505:CAF65505 CJV65505:CKB65505 CTR65505:CTX65505 DDN65505:DDT65505 DNJ65505:DNP65505 DXF65505:DXL65505 EHB65505:EHH65505 EQX65505:ERD65505 FAT65505:FAZ65505 FKP65505:FKV65505 FUL65505:FUR65505 GEH65505:GEN65505 GOD65505:GOJ65505 GXZ65505:GYF65505 HHV65505:HIB65505 HRR65505:HRX65505 IBN65505:IBT65505 ILJ65505:ILP65505 IVF65505:IVL65505 JFB65505:JFH65505 JOX65505:JPD65505 JYT65505:JYZ65505 KIP65505:KIV65505 KSL65505:KSR65505 LCH65505:LCN65505 LMD65505:LMJ65505 LVZ65505:LWF65505 MFV65505:MGB65505 MPR65505:MPX65505 MZN65505:MZT65505 NJJ65505:NJP65505 NTF65505:NTL65505 ODB65505:ODH65505 OMX65505:OND65505 OWT65505:OWZ65505 PGP65505:PGV65505 PQL65505:PQR65505 QAH65505:QAN65505 QKD65505:QKJ65505 QTZ65505:QUF65505 RDV65505:REB65505 RNR65505:RNX65505 RXN65505:RXT65505 SHJ65505:SHP65505 SRF65505:SRL65505 TBB65505:TBH65505 TKX65505:TLD65505 TUT65505:TUZ65505 UEP65505:UEV65505 UOL65505:UOR65505 UYH65505:UYN65505 VID65505:VIJ65505 VRZ65505:VSF65505 WBV65505:WCB65505 WLR65505:WLX65505 WVN65505:WVT65505 F131041:L131041 JB131041:JH131041 SX131041:TD131041 ACT131041:ACZ131041 AMP131041:AMV131041 AWL131041:AWR131041 BGH131041:BGN131041 BQD131041:BQJ131041 BZZ131041:CAF131041 CJV131041:CKB131041 CTR131041:CTX131041 DDN131041:DDT131041 DNJ131041:DNP131041 DXF131041:DXL131041 EHB131041:EHH131041 EQX131041:ERD131041 FAT131041:FAZ131041 FKP131041:FKV131041 FUL131041:FUR131041 GEH131041:GEN131041 GOD131041:GOJ131041 GXZ131041:GYF131041 HHV131041:HIB131041 HRR131041:HRX131041 IBN131041:IBT131041 ILJ131041:ILP131041 IVF131041:IVL131041 JFB131041:JFH131041 JOX131041:JPD131041 JYT131041:JYZ131041 KIP131041:KIV131041 KSL131041:KSR131041 LCH131041:LCN131041 LMD131041:LMJ131041 LVZ131041:LWF131041 MFV131041:MGB131041 MPR131041:MPX131041 MZN131041:MZT131041 NJJ131041:NJP131041 NTF131041:NTL131041 ODB131041:ODH131041 OMX131041:OND131041 OWT131041:OWZ131041 PGP131041:PGV131041 PQL131041:PQR131041 QAH131041:QAN131041 QKD131041:QKJ131041 QTZ131041:QUF131041 RDV131041:REB131041 RNR131041:RNX131041 RXN131041:RXT131041 SHJ131041:SHP131041 SRF131041:SRL131041 TBB131041:TBH131041 TKX131041:TLD131041 TUT131041:TUZ131041 UEP131041:UEV131041 UOL131041:UOR131041 UYH131041:UYN131041 VID131041:VIJ131041 VRZ131041:VSF131041 WBV131041:WCB131041 WLR131041:WLX131041 WVN131041:WVT131041 F196577:L196577 JB196577:JH196577 SX196577:TD196577 ACT196577:ACZ196577 AMP196577:AMV196577 AWL196577:AWR196577 BGH196577:BGN196577 BQD196577:BQJ196577 BZZ196577:CAF196577 CJV196577:CKB196577 CTR196577:CTX196577 DDN196577:DDT196577 DNJ196577:DNP196577 DXF196577:DXL196577 EHB196577:EHH196577 EQX196577:ERD196577 FAT196577:FAZ196577 FKP196577:FKV196577 FUL196577:FUR196577 GEH196577:GEN196577 GOD196577:GOJ196577 GXZ196577:GYF196577 HHV196577:HIB196577 HRR196577:HRX196577 IBN196577:IBT196577 ILJ196577:ILP196577 IVF196577:IVL196577 JFB196577:JFH196577 JOX196577:JPD196577 JYT196577:JYZ196577 KIP196577:KIV196577 KSL196577:KSR196577 LCH196577:LCN196577 LMD196577:LMJ196577 LVZ196577:LWF196577 MFV196577:MGB196577 MPR196577:MPX196577 MZN196577:MZT196577 NJJ196577:NJP196577 NTF196577:NTL196577 ODB196577:ODH196577 OMX196577:OND196577 OWT196577:OWZ196577 PGP196577:PGV196577 PQL196577:PQR196577 QAH196577:QAN196577 QKD196577:QKJ196577 QTZ196577:QUF196577 RDV196577:REB196577 RNR196577:RNX196577 RXN196577:RXT196577 SHJ196577:SHP196577 SRF196577:SRL196577 TBB196577:TBH196577 TKX196577:TLD196577 TUT196577:TUZ196577 UEP196577:UEV196577 UOL196577:UOR196577 UYH196577:UYN196577 VID196577:VIJ196577 VRZ196577:VSF196577 WBV196577:WCB196577 WLR196577:WLX196577 WVN196577:WVT196577 F262113:L262113 JB262113:JH262113 SX262113:TD262113 ACT262113:ACZ262113 AMP262113:AMV262113 AWL262113:AWR262113 BGH262113:BGN262113 BQD262113:BQJ262113 BZZ262113:CAF262113 CJV262113:CKB262113 CTR262113:CTX262113 DDN262113:DDT262113 DNJ262113:DNP262113 DXF262113:DXL262113 EHB262113:EHH262113 EQX262113:ERD262113 FAT262113:FAZ262113 FKP262113:FKV262113 FUL262113:FUR262113 GEH262113:GEN262113 GOD262113:GOJ262113 GXZ262113:GYF262113 HHV262113:HIB262113 HRR262113:HRX262113 IBN262113:IBT262113 ILJ262113:ILP262113 IVF262113:IVL262113 JFB262113:JFH262113 JOX262113:JPD262113 JYT262113:JYZ262113 KIP262113:KIV262113 KSL262113:KSR262113 LCH262113:LCN262113 LMD262113:LMJ262113 LVZ262113:LWF262113 MFV262113:MGB262113 MPR262113:MPX262113 MZN262113:MZT262113 NJJ262113:NJP262113 NTF262113:NTL262113 ODB262113:ODH262113 OMX262113:OND262113 OWT262113:OWZ262113 PGP262113:PGV262113 PQL262113:PQR262113 QAH262113:QAN262113 QKD262113:QKJ262113 QTZ262113:QUF262113 RDV262113:REB262113 RNR262113:RNX262113 RXN262113:RXT262113 SHJ262113:SHP262113 SRF262113:SRL262113 TBB262113:TBH262113 TKX262113:TLD262113 TUT262113:TUZ262113 UEP262113:UEV262113 UOL262113:UOR262113 UYH262113:UYN262113 VID262113:VIJ262113 VRZ262113:VSF262113 WBV262113:WCB262113 WLR262113:WLX262113 WVN262113:WVT262113 F327649:L327649 JB327649:JH327649 SX327649:TD327649 ACT327649:ACZ327649 AMP327649:AMV327649 AWL327649:AWR327649 BGH327649:BGN327649 BQD327649:BQJ327649 BZZ327649:CAF327649 CJV327649:CKB327649 CTR327649:CTX327649 DDN327649:DDT327649 DNJ327649:DNP327649 DXF327649:DXL327649 EHB327649:EHH327649 EQX327649:ERD327649 FAT327649:FAZ327649 FKP327649:FKV327649 FUL327649:FUR327649 GEH327649:GEN327649 GOD327649:GOJ327649 GXZ327649:GYF327649 HHV327649:HIB327649 HRR327649:HRX327649 IBN327649:IBT327649 ILJ327649:ILP327649 IVF327649:IVL327649 JFB327649:JFH327649 JOX327649:JPD327649 JYT327649:JYZ327649 KIP327649:KIV327649 KSL327649:KSR327649 LCH327649:LCN327649 LMD327649:LMJ327649 LVZ327649:LWF327649 MFV327649:MGB327649 MPR327649:MPX327649 MZN327649:MZT327649 NJJ327649:NJP327649 NTF327649:NTL327649 ODB327649:ODH327649 OMX327649:OND327649 OWT327649:OWZ327649 PGP327649:PGV327649 PQL327649:PQR327649 QAH327649:QAN327649 QKD327649:QKJ327649 QTZ327649:QUF327649 RDV327649:REB327649 RNR327649:RNX327649 RXN327649:RXT327649 SHJ327649:SHP327649 SRF327649:SRL327649 TBB327649:TBH327649 TKX327649:TLD327649 TUT327649:TUZ327649 UEP327649:UEV327649 UOL327649:UOR327649 UYH327649:UYN327649 VID327649:VIJ327649 VRZ327649:VSF327649 WBV327649:WCB327649 WLR327649:WLX327649 WVN327649:WVT327649 F393185:L393185 JB393185:JH393185 SX393185:TD393185 ACT393185:ACZ393185 AMP393185:AMV393185 AWL393185:AWR393185 BGH393185:BGN393185 BQD393185:BQJ393185 BZZ393185:CAF393185 CJV393185:CKB393185 CTR393185:CTX393185 DDN393185:DDT393185 DNJ393185:DNP393185 DXF393185:DXL393185 EHB393185:EHH393185 EQX393185:ERD393185 FAT393185:FAZ393185 FKP393185:FKV393185 FUL393185:FUR393185 GEH393185:GEN393185 GOD393185:GOJ393185 GXZ393185:GYF393185 HHV393185:HIB393185 HRR393185:HRX393185 IBN393185:IBT393185 ILJ393185:ILP393185 IVF393185:IVL393185 JFB393185:JFH393185 JOX393185:JPD393185 JYT393185:JYZ393185 KIP393185:KIV393185 KSL393185:KSR393185 LCH393185:LCN393185 LMD393185:LMJ393185 LVZ393185:LWF393185 MFV393185:MGB393185 MPR393185:MPX393185 MZN393185:MZT393185 NJJ393185:NJP393185 NTF393185:NTL393185 ODB393185:ODH393185 OMX393185:OND393185 OWT393185:OWZ393185 PGP393185:PGV393185 PQL393185:PQR393185 QAH393185:QAN393185 QKD393185:QKJ393185 QTZ393185:QUF393185 RDV393185:REB393185 RNR393185:RNX393185 RXN393185:RXT393185 SHJ393185:SHP393185 SRF393185:SRL393185 TBB393185:TBH393185 TKX393185:TLD393185 TUT393185:TUZ393185 UEP393185:UEV393185 UOL393185:UOR393185 UYH393185:UYN393185 VID393185:VIJ393185 VRZ393185:VSF393185 WBV393185:WCB393185 WLR393185:WLX393185 WVN393185:WVT393185 F458721:L458721 JB458721:JH458721 SX458721:TD458721 ACT458721:ACZ458721 AMP458721:AMV458721 AWL458721:AWR458721 BGH458721:BGN458721 BQD458721:BQJ458721 BZZ458721:CAF458721 CJV458721:CKB458721 CTR458721:CTX458721 DDN458721:DDT458721 DNJ458721:DNP458721 DXF458721:DXL458721 EHB458721:EHH458721 EQX458721:ERD458721 FAT458721:FAZ458721 FKP458721:FKV458721 FUL458721:FUR458721 GEH458721:GEN458721 GOD458721:GOJ458721 GXZ458721:GYF458721 HHV458721:HIB458721 HRR458721:HRX458721 IBN458721:IBT458721 ILJ458721:ILP458721 IVF458721:IVL458721 JFB458721:JFH458721 JOX458721:JPD458721 JYT458721:JYZ458721 KIP458721:KIV458721 KSL458721:KSR458721 LCH458721:LCN458721 LMD458721:LMJ458721 LVZ458721:LWF458721 MFV458721:MGB458721 MPR458721:MPX458721 MZN458721:MZT458721 NJJ458721:NJP458721 NTF458721:NTL458721 ODB458721:ODH458721 OMX458721:OND458721 OWT458721:OWZ458721 PGP458721:PGV458721 PQL458721:PQR458721 QAH458721:QAN458721 QKD458721:QKJ458721 QTZ458721:QUF458721 RDV458721:REB458721 RNR458721:RNX458721 RXN458721:RXT458721 SHJ458721:SHP458721 SRF458721:SRL458721 TBB458721:TBH458721 TKX458721:TLD458721 TUT458721:TUZ458721 UEP458721:UEV458721 UOL458721:UOR458721 UYH458721:UYN458721 VID458721:VIJ458721 VRZ458721:VSF458721 WBV458721:WCB458721 WLR458721:WLX458721 WVN458721:WVT458721 F524257:L524257 JB524257:JH524257 SX524257:TD524257 ACT524257:ACZ524257 AMP524257:AMV524257 AWL524257:AWR524257 BGH524257:BGN524257 BQD524257:BQJ524257 BZZ524257:CAF524257 CJV524257:CKB524257 CTR524257:CTX524257 DDN524257:DDT524257 DNJ524257:DNP524257 DXF524257:DXL524257 EHB524257:EHH524257 EQX524257:ERD524257 FAT524257:FAZ524257 FKP524257:FKV524257 FUL524257:FUR524257 GEH524257:GEN524257 GOD524257:GOJ524257 GXZ524257:GYF524257 HHV524257:HIB524257 HRR524257:HRX524257 IBN524257:IBT524257 ILJ524257:ILP524257 IVF524257:IVL524257 JFB524257:JFH524257 JOX524257:JPD524257 JYT524257:JYZ524257 KIP524257:KIV524257 KSL524257:KSR524257 LCH524257:LCN524257 LMD524257:LMJ524257 LVZ524257:LWF524257 MFV524257:MGB524257 MPR524257:MPX524257 MZN524257:MZT524257 NJJ524257:NJP524257 NTF524257:NTL524257 ODB524257:ODH524257 OMX524257:OND524257 OWT524257:OWZ524257 PGP524257:PGV524257 PQL524257:PQR524257 QAH524257:QAN524257 QKD524257:QKJ524257 QTZ524257:QUF524257 RDV524257:REB524257 RNR524257:RNX524257 RXN524257:RXT524257 SHJ524257:SHP524257 SRF524257:SRL524257 TBB524257:TBH524257 TKX524257:TLD524257 TUT524257:TUZ524257 UEP524257:UEV524257 UOL524257:UOR524257 UYH524257:UYN524257 VID524257:VIJ524257 VRZ524257:VSF524257 WBV524257:WCB524257 WLR524257:WLX524257 WVN524257:WVT524257 F589793:L589793 JB589793:JH589793 SX589793:TD589793 ACT589793:ACZ589793 AMP589793:AMV589793 AWL589793:AWR589793 BGH589793:BGN589793 BQD589793:BQJ589793 BZZ589793:CAF589793 CJV589793:CKB589793 CTR589793:CTX589793 DDN589793:DDT589793 DNJ589793:DNP589793 DXF589793:DXL589793 EHB589793:EHH589793 EQX589793:ERD589793 FAT589793:FAZ589793 FKP589793:FKV589793 FUL589793:FUR589793 GEH589793:GEN589793 GOD589793:GOJ589793 GXZ589793:GYF589793 HHV589793:HIB589793 HRR589793:HRX589793 IBN589793:IBT589793 ILJ589793:ILP589793 IVF589793:IVL589793 JFB589793:JFH589793 JOX589793:JPD589793 JYT589793:JYZ589793 KIP589793:KIV589793 KSL589793:KSR589793 LCH589793:LCN589793 LMD589793:LMJ589793 LVZ589793:LWF589793 MFV589793:MGB589793 MPR589793:MPX589793 MZN589793:MZT589793 NJJ589793:NJP589793 NTF589793:NTL589793 ODB589793:ODH589793 OMX589793:OND589793 OWT589793:OWZ589793 PGP589793:PGV589793 PQL589793:PQR589793 QAH589793:QAN589793 QKD589793:QKJ589793 QTZ589793:QUF589793 RDV589793:REB589793 RNR589793:RNX589793 RXN589793:RXT589793 SHJ589793:SHP589793 SRF589793:SRL589793 TBB589793:TBH589793 TKX589793:TLD589793 TUT589793:TUZ589793 UEP589793:UEV589793 UOL589793:UOR589793 UYH589793:UYN589793 VID589793:VIJ589793 VRZ589793:VSF589793 WBV589793:WCB589793 WLR589793:WLX589793 WVN589793:WVT589793 F655329:L655329 JB655329:JH655329 SX655329:TD655329 ACT655329:ACZ655329 AMP655329:AMV655329 AWL655329:AWR655329 BGH655329:BGN655329 BQD655329:BQJ655329 BZZ655329:CAF655329 CJV655329:CKB655329 CTR655329:CTX655329 DDN655329:DDT655329 DNJ655329:DNP655329 DXF655329:DXL655329 EHB655329:EHH655329 EQX655329:ERD655329 FAT655329:FAZ655329 FKP655329:FKV655329 FUL655329:FUR655329 GEH655329:GEN655329 GOD655329:GOJ655329 GXZ655329:GYF655329 HHV655329:HIB655329 HRR655329:HRX655329 IBN655329:IBT655329 ILJ655329:ILP655329 IVF655329:IVL655329 JFB655329:JFH655329 JOX655329:JPD655329 JYT655329:JYZ655329 KIP655329:KIV655329 KSL655329:KSR655329 LCH655329:LCN655329 LMD655329:LMJ655329 LVZ655329:LWF655329 MFV655329:MGB655329 MPR655329:MPX655329 MZN655329:MZT655329 NJJ655329:NJP655329 NTF655329:NTL655329 ODB655329:ODH655329 OMX655329:OND655329 OWT655329:OWZ655329 PGP655329:PGV655329 PQL655329:PQR655329 QAH655329:QAN655329 QKD655329:QKJ655329 QTZ655329:QUF655329 RDV655329:REB655329 RNR655329:RNX655329 RXN655329:RXT655329 SHJ655329:SHP655329 SRF655329:SRL655329 TBB655329:TBH655329 TKX655329:TLD655329 TUT655329:TUZ655329 UEP655329:UEV655329 UOL655329:UOR655329 UYH655329:UYN655329 VID655329:VIJ655329 VRZ655329:VSF655329 WBV655329:WCB655329 WLR655329:WLX655329 WVN655329:WVT655329 F720865:L720865 JB720865:JH720865 SX720865:TD720865 ACT720865:ACZ720865 AMP720865:AMV720865 AWL720865:AWR720865 BGH720865:BGN720865 BQD720865:BQJ720865 BZZ720865:CAF720865 CJV720865:CKB720865 CTR720865:CTX720865 DDN720865:DDT720865 DNJ720865:DNP720865 DXF720865:DXL720865 EHB720865:EHH720865 EQX720865:ERD720865 FAT720865:FAZ720865 FKP720865:FKV720865 FUL720865:FUR720865 GEH720865:GEN720865 GOD720865:GOJ720865 GXZ720865:GYF720865 HHV720865:HIB720865 HRR720865:HRX720865 IBN720865:IBT720865 ILJ720865:ILP720865 IVF720865:IVL720865 JFB720865:JFH720865 JOX720865:JPD720865 JYT720865:JYZ720865 KIP720865:KIV720865 KSL720865:KSR720865 LCH720865:LCN720865 LMD720865:LMJ720865 LVZ720865:LWF720865 MFV720865:MGB720865 MPR720865:MPX720865 MZN720865:MZT720865 NJJ720865:NJP720865 NTF720865:NTL720865 ODB720865:ODH720865 OMX720865:OND720865 OWT720865:OWZ720865 PGP720865:PGV720865 PQL720865:PQR720865 QAH720865:QAN720865 QKD720865:QKJ720865 QTZ720865:QUF720865 RDV720865:REB720865 RNR720865:RNX720865 RXN720865:RXT720865 SHJ720865:SHP720865 SRF720865:SRL720865 TBB720865:TBH720865 TKX720865:TLD720865 TUT720865:TUZ720865 UEP720865:UEV720865 UOL720865:UOR720865 UYH720865:UYN720865 VID720865:VIJ720865 VRZ720865:VSF720865 WBV720865:WCB720865 WLR720865:WLX720865 WVN720865:WVT720865 F786401:L786401 JB786401:JH786401 SX786401:TD786401 ACT786401:ACZ786401 AMP786401:AMV786401 AWL786401:AWR786401 BGH786401:BGN786401 BQD786401:BQJ786401 BZZ786401:CAF786401 CJV786401:CKB786401 CTR786401:CTX786401 DDN786401:DDT786401 DNJ786401:DNP786401 DXF786401:DXL786401 EHB786401:EHH786401 EQX786401:ERD786401 FAT786401:FAZ786401 FKP786401:FKV786401 FUL786401:FUR786401 GEH786401:GEN786401 GOD786401:GOJ786401 GXZ786401:GYF786401 HHV786401:HIB786401 HRR786401:HRX786401 IBN786401:IBT786401 ILJ786401:ILP786401 IVF786401:IVL786401 JFB786401:JFH786401 JOX786401:JPD786401 JYT786401:JYZ786401 KIP786401:KIV786401 KSL786401:KSR786401 LCH786401:LCN786401 LMD786401:LMJ786401 LVZ786401:LWF786401 MFV786401:MGB786401 MPR786401:MPX786401 MZN786401:MZT786401 NJJ786401:NJP786401 NTF786401:NTL786401 ODB786401:ODH786401 OMX786401:OND786401 OWT786401:OWZ786401 PGP786401:PGV786401 PQL786401:PQR786401 QAH786401:QAN786401 QKD786401:QKJ786401 QTZ786401:QUF786401 RDV786401:REB786401 RNR786401:RNX786401 RXN786401:RXT786401 SHJ786401:SHP786401 SRF786401:SRL786401 TBB786401:TBH786401 TKX786401:TLD786401 TUT786401:TUZ786401 UEP786401:UEV786401 UOL786401:UOR786401 UYH786401:UYN786401 VID786401:VIJ786401 VRZ786401:VSF786401 WBV786401:WCB786401 WLR786401:WLX786401 WVN786401:WVT786401 F851937:L851937 JB851937:JH851937 SX851937:TD851937 ACT851937:ACZ851937 AMP851937:AMV851937 AWL851937:AWR851937 BGH851937:BGN851937 BQD851937:BQJ851937 BZZ851937:CAF851937 CJV851937:CKB851937 CTR851937:CTX851937 DDN851937:DDT851937 DNJ851937:DNP851937 DXF851937:DXL851937 EHB851937:EHH851937 EQX851937:ERD851937 FAT851937:FAZ851937 FKP851937:FKV851937 FUL851937:FUR851937 GEH851937:GEN851937 GOD851937:GOJ851937 GXZ851937:GYF851937 HHV851937:HIB851937 HRR851937:HRX851937 IBN851937:IBT851937 ILJ851937:ILP851937 IVF851937:IVL851937 JFB851937:JFH851937 JOX851937:JPD851937 JYT851937:JYZ851937 KIP851937:KIV851937 KSL851937:KSR851937 LCH851937:LCN851937 LMD851937:LMJ851937 LVZ851937:LWF851937 MFV851937:MGB851937 MPR851937:MPX851937 MZN851937:MZT851937 NJJ851937:NJP851937 NTF851937:NTL851937 ODB851937:ODH851937 OMX851937:OND851937 OWT851937:OWZ851937 PGP851937:PGV851937 PQL851937:PQR851937 QAH851937:QAN851937 QKD851937:QKJ851937 QTZ851937:QUF851937 RDV851937:REB851937 RNR851937:RNX851937 RXN851937:RXT851937 SHJ851937:SHP851937 SRF851937:SRL851937 TBB851937:TBH851937 TKX851937:TLD851937 TUT851937:TUZ851937 UEP851937:UEV851937 UOL851937:UOR851937 UYH851937:UYN851937 VID851937:VIJ851937 VRZ851937:VSF851937 WBV851937:WCB851937 WLR851937:WLX851937 WVN851937:WVT851937 F917473:L917473 JB917473:JH917473 SX917473:TD917473 ACT917473:ACZ917473 AMP917473:AMV917473 AWL917473:AWR917473 BGH917473:BGN917473 BQD917473:BQJ917473 BZZ917473:CAF917473 CJV917473:CKB917473 CTR917473:CTX917473 DDN917473:DDT917473 DNJ917473:DNP917473 DXF917473:DXL917473 EHB917473:EHH917473 EQX917473:ERD917473 FAT917473:FAZ917473 FKP917473:FKV917473 FUL917473:FUR917473 GEH917473:GEN917473 GOD917473:GOJ917473 GXZ917473:GYF917473 HHV917473:HIB917473 HRR917473:HRX917473 IBN917473:IBT917473 ILJ917473:ILP917473 IVF917473:IVL917473 JFB917473:JFH917473 JOX917473:JPD917473 JYT917473:JYZ917473 KIP917473:KIV917473 KSL917473:KSR917473 LCH917473:LCN917473 LMD917473:LMJ917473 LVZ917473:LWF917473 MFV917473:MGB917473 MPR917473:MPX917473 MZN917473:MZT917473 NJJ917473:NJP917473 NTF917473:NTL917473 ODB917473:ODH917473 OMX917473:OND917473 OWT917473:OWZ917473 PGP917473:PGV917473 PQL917473:PQR917473 QAH917473:QAN917473 QKD917473:QKJ917473 QTZ917473:QUF917473 RDV917473:REB917473 RNR917473:RNX917473 RXN917473:RXT917473 SHJ917473:SHP917473 SRF917473:SRL917473 TBB917473:TBH917473 TKX917473:TLD917473 TUT917473:TUZ917473 UEP917473:UEV917473 UOL917473:UOR917473 UYH917473:UYN917473 VID917473:VIJ917473 VRZ917473:VSF917473 WBV917473:WCB917473 WLR917473:WLX917473 WVN917473:WVT917473 F983009:L983009 JB983009:JH983009 SX983009:TD983009 ACT983009:ACZ983009 AMP983009:AMV983009 AWL983009:AWR983009 BGH983009:BGN983009 BQD983009:BQJ983009 BZZ983009:CAF983009 CJV983009:CKB983009 CTR983009:CTX983009 DDN983009:DDT983009 DNJ983009:DNP983009 DXF983009:DXL983009 EHB983009:EHH983009 EQX983009:ERD983009 FAT983009:FAZ983009 FKP983009:FKV983009 FUL983009:FUR983009 GEH983009:GEN983009 GOD983009:GOJ983009 GXZ983009:GYF983009 HHV983009:HIB983009 HRR983009:HRX983009 IBN983009:IBT983009 ILJ983009:ILP983009 IVF983009:IVL983009 JFB983009:JFH983009 JOX983009:JPD983009 JYT983009:JYZ983009 KIP983009:KIV983009 KSL983009:KSR983009 LCH983009:LCN983009 LMD983009:LMJ983009 LVZ983009:LWF983009 MFV983009:MGB983009 MPR983009:MPX983009 MZN983009:MZT983009 NJJ983009:NJP983009 NTF983009:NTL983009 ODB983009:ODH983009 OMX983009:OND983009 OWT983009:OWZ983009 PGP983009:PGV983009 PQL983009:PQR983009 QAH983009:QAN983009 QKD983009:QKJ983009 QTZ983009:QUF983009 RDV983009:REB983009 RNR983009:RNX983009 RXN983009:RXT983009 SHJ983009:SHP983009 SRF983009:SRL983009 TBB983009:TBH983009 TKX983009:TLD983009 TUT983009:TUZ983009 UEP983009:UEV983009 UOL983009:UOR983009 UYH983009:UYN983009 VID983009:VIJ983009 VRZ983009:VSF983009 WBV983009:WCB983009 WLR983009:WLX983009 F14:L14 JB14:JH47 SX14:TD47 ACT14:ACZ47 AMP14:AMV47 AWL14:AWR47 BGH14:BGN47 BQD14:BQJ47 BZZ14:CAF47 CJV14:CKB47 CTR14:CTX47 DDN14:DDT47 DNJ14:DNP47 DXF14:DXL47 EHB14:EHH47 EQX14:ERD47 FAT14:FAZ47 FKP14:FKV47 FUL14:FUR47 GEH14:GEN47 GOD14:GOJ47 GXZ14:GYF47 HHV14:HIB47 HRR14:HRX47 IBN14:IBT47 ILJ14:ILP47 IVF14:IVL47 JFB14:JFH47 JOX14:JPD47 JYT14:JYZ47 KIP14:KIV47 KSL14:KSR47 LCH14:LCN47 LMD14:LMJ47 LVZ14:LWF47 MFV14:MGB47 MPR14:MPX47 MZN14:MZT47 NJJ14:NJP47 NTF14:NTL47 ODB14:ODH47 OMX14:OND47 OWT14:OWZ47 PGP14:PGV47 PQL14:PQR47 QAH14:QAN47 QKD14:QKJ47 QTZ14:QUF47 RDV14:REB47 RNR14:RNX47 RXN14:RXT47 SHJ14:SHP47 SRF14:SRL47 TBB14:TBH47 TKX14:TLD47 TUT14:TUZ47 UEP14:UEV47 UOL14:UOR47 UYH14:UYN47 VID14:VIJ47 VRZ14:VSF47 WBV14:WCB47 WLR14:WLX47 WVN14:WVT47" xr:uid="{AD34803E-B027-4AEE-92AF-1D9EF736699C}">
      <formula1>1</formula1>
    </dataValidation>
    <dataValidation type="whole" operator="greaterThanOrEqual" allowBlank="1" showInputMessage="1" showErrorMessage="1" sqref="M10:S10 JI10:JO10 TE10:TK10 ADA10:ADG10 AMW10:ANC10 AWS10:AWY10 BGO10:BGU10 BQK10:BQQ10 CAG10:CAM10 CKC10:CKI10 CTY10:CUE10 DDU10:DEA10 DNQ10:DNW10 DXM10:DXS10 EHI10:EHO10 ERE10:ERK10 FBA10:FBG10 FKW10:FLC10 FUS10:FUY10 GEO10:GEU10 GOK10:GOQ10 GYG10:GYM10 HIC10:HII10 HRY10:HSE10 IBU10:ICA10 ILQ10:ILW10 IVM10:IVS10 JFI10:JFO10 JPE10:JPK10 JZA10:JZG10 KIW10:KJC10 KSS10:KSY10 LCO10:LCU10 LMK10:LMQ10 LWG10:LWM10 MGC10:MGI10 MPY10:MQE10 MZU10:NAA10 NJQ10:NJW10 NTM10:NTS10 ODI10:ODO10 ONE10:ONK10 OXA10:OXG10 PGW10:PHC10 PQS10:PQY10 QAO10:QAU10 QKK10:QKQ10 QUG10:QUM10 REC10:REI10 RNY10:ROE10 RXU10:RYA10 SHQ10:SHW10 SRM10:SRS10 TBI10:TBO10 TLE10:TLK10 TVA10:TVG10 UEW10:UFC10 UOS10:UOY10 UYO10:UYU10 VIK10:VIQ10 VSG10:VSM10 WCC10:WCI10 WLY10:WME10 WVU10:WWA10 M65501:S65501 JI65501:JO65501 TE65501:TK65501 ADA65501:ADG65501 AMW65501:ANC65501 AWS65501:AWY65501 BGO65501:BGU65501 BQK65501:BQQ65501 CAG65501:CAM65501 CKC65501:CKI65501 CTY65501:CUE65501 DDU65501:DEA65501 DNQ65501:DNW65501 DXM65501:DXS65501 EHI65501:EHO65501 ERE65501:ERK65501 FBA65501:FBG65501 FKW65501:FLC65501 FUS65501:FUY65501 GEO65501:GEU65501 GOK65501:GOQ65501 GYG65501:GYM65501 HIC65501:HII65501 HRY65501:HSE65501 IBU65501:ICA65501 ILQ65501:ILW65501 IVM65501:IVS65501 JFI65501:JFO65501 JPE65501:JPK65501 JZA65501:JZG65501 KIW65501:KJC65501 KSS65501:KSY65501 LCO65501:LCU65501 LMK65501:LMQ65501 LWG65501:LWM65501 MGC65501:MGI65501 MPY65501:MQE65501 MZU65501:NAA65501 NJQ65501:NJW65501 NTM65501:NTS65501 ODI65501:ODO65501 ONE65501:ONK65501 OXA65501:OXG65501 PGW65501:PHC65501 PQS65501:PQY65501 QAO65501:QAU65501 QKK65501:QKQ65501 QUG65501:QUM65501 REC65501:REI65501 RNY65501:ROE65501 RXU65501:RYA65501 SHQ65501:SHW65501 SRM65501:SRS65501 TBI65501:TBO65501 TLE65501:TLK65501 TVA65501:TVG65501 UEW65501:UFC65501 UOS65501:UOY65501 UYO65501:UYU65501 VIK65501:VIQ65501 VSG65501:VSM65501 WCC65501:WCI65501 WLY65501:WME65501 WVU65501:WWA65501 M131037:S131037 JI131037:JO131037 TE131037:TK131037 ADA131037:ADG131037 AMW131037:ANC131037 AWS131037:AWY131037 BGO131037:BGU131037 BQK131037:BQQ131037 CAG131037:CAM131037 CKC131037:CKI131037 CTY131037:CUE131037 DDU131037:DEA131037 DNQ131037:DNW131037 DXM131037:DXS131037 EHI131037:EHO131037 ERE131037:ERK131037 FBA131037:FBG131037 FKW131037:FLC131037 FUS131037:FUY131037 GEO131037:GEU131037 GOK131037:GOQ131037 GYG131037:GYM131037 HIC131037:HII131037 HRY131037:HSE131037 IBU131037:ICA131037 ILQ131037:ILW131037 IVM131037:IVS131037 JFI131037:JFO131037 JPE131037:JPK131037 JZA131037:JZG131037 KIW131037:KJC131037 KSS131037:KSY131037 LCO131037:LCU131037 LMK131037:LMQ131037 LWG131037:LWM131037 MGC131037:MGI131037 MPY131037:MQE131037 MZU131037:NAA131037 NJQ131037:NJW131037 NTM131037:NTS131037 ODI131037:ODO131037 ONE131037:ONK131037 OXA131037:OXG131037 PGW131037:PHC131037 PQS131037:PQY131037 QAO131037:QAU131037 QKK131037:QKQ131037 QUG131037:QUM131037 REC131037:REI131037 RNY131037:ROE131037 RXU131037:RYA131037 SHQ131037:SHW131037 SRM131037:SRS131037 TBI131037:TBO131037 TLE131037:TLK131037 TVA131037:TVG131037 UEW131037:UFC131037 UOS131037:UOY131037 UYO131037:UYU131037 VIK131037:VIQ131037 VSG131037:VSM131037 WCC131037:WCI131037 WLY131037:WME131037 WVU131037:WWA131037 M196573:S196573 JI196573:JO196573 TE196573:TK196573 ADA196573:ADG196573 AMW196573:ANC196573 AWS196573:AWY196573 BGO196573:BGU196573 BQK196573:BQQ196573 CAG196573:CAM196573 CKC196573:CKI196573 CTY196573:CUE196573 DDU196573:DEA196573 DNQ196573:DNW196573 DXM196573:DXS196573 EHI196573:EHO196573 ERE196573:ERK196573 FBA196573:FBG196573 FKW196573:FLC196573 FUS196573:FUY196573 GEO196573:GEU196573 GOK196573:GOQ196573 GYG196573:GYM196573 HIC196573:HII196573 HRY196573:HSE196573 IBU196573:ICA196573 ILQ196573:ILW196573 IVM196573:IVS196573 JFI196573:JFO196573 JPE196573:JPK196573 JZA196573:JZG196573 KIW196573:KJC196573 KSS196573:KSY196573 LCO196573:LCU196573 LMK196573:LMQ196573 LWG196573:LWM196573 MGC196573:MGI196573 MPY196573:MQE196573 MZU196573:NAA196573 NJQ196573:NJW196573 NTM196573:NTS196573 ODI196573:ODO196573 ONE196573:ONK196573 OXA196573:OXG196573 PGW196573:PHC196573 PQS196573:PQY196573 QAO196573:QAU196573 QKK196573:QKQ196573 QUG196573:QUM196573 REC196573:REI196573 RNY196573:ROE196573 RXU196573:RYA196573 SHQ196573:SHW196573 SRM196573:SRS196573 TBI196573:TBO196573 TLE196573:TLK196573 TVA196573:TVG196573 UEW196573:UFC196573 UOS196573:UOY196573 UYO196573:UYU196573 VIK196573:VIQ196573 VSG196573:VSM196573 WCC196573:WCI196573 WLY196573:WME196573 WVU196573:WWA196573 M262109:S262109 JI262109:JO262109 TE262109:TK262109 ADA262109:ADG262109 AMW262109:ANC262109 AWS262109:AWY262109 BGO262109:BGU262109 BQK262109:BQQ262109 CAG262109:CAM262109 CKC262109:CKI262109 CTY262109:CUE262109 DDU262109:DEA262109 DNQ262109:DNW262109 DXM262109:DXS262109 EHI262109:EHO262109 ERE262109:ERK262109 FBA262109:FBG262109 FKW262109:FLC262109 FUS262109:FUY262109 GEO262109:GEU262109 GOK262109:GOQ262109 GYG262109:GYM262109 HIC262109:HII262109 HRY262109:HSE262109 IBU262109:ICA262109 ILQ262109:ILW262109 IVM262109:IVS262109 JFI262109:JFO262109 JPE262109:JPK262109 JZA262109:JZG262109 KIW262109:KJC262109 KSS262109:KSY262109 LCO262109:LCU262109 LMK262109:LMQ262109 LWG262109:LWM262109 MGC262109:MGI262109 MPY262109:MQE262109 MZU262109:NAA262109 NJQ262109:NJW262109 NTM262109:NTS262109 ODI262109:ODO262109 ONE262109:ONK262109 OXA262109:OXG262109 PGW262109:PHC262109 PQS262109:PQY262109 QAO262109:QAU262109 QKK262109:QKQ262109 QUG262109:QUM262109 REC262109:REI262109 RNY262109:ROE262109 RXU262109:RYA262109 SHQ262109:SHW262109 SRM262109:SRS262109 TBI262109:TBO262109 TLE262109:TLK262109 TVA262109:TVG262109 UEW262109:UFC262109 UOS262109:UOY262109 UYO262109:UYU262109 VIK262109:VIQ262109 VSG262109:VSM262109 WCC262109:WCI262109 WLY262109:WME262109 WVU262109:WWA262109 M327645:S327645 JI327645:JO327645 TE327645:TK327645 ADA327645:ADG327645 AMW327645:ANC327645 AWS327645:AWY327645 BGO327645:BGU327645 BQK327645:BQQ327645 CAG327645:CAM327645 CKC327645:CKI327645 CTY327645:CUE327645 DDU327645:DEA327645 DNQ327645:DNW327645 DXM327645:DXS327645 EHI327645:EHO327645 ERE327645:ERK327645 FBA327645:FBG327645 FKW327645:FLC327645 FUS327645:FUY327645 GEO327645:GEU327645 GOK327645:GOQ327645 GYG327645:GYM327645 HIC327645:HII327645 HRY327645:HSE327645 IBU327645:ICA327645 ILQ327645:ILW327645 IVM327645:IVS327645 JFI327645:JFO327645 JPE327645:JPK327645 JZA327645:JZG327645 KIW327645:KJC327645 KSS327645:KSY327645 LCO327645:LCU327645 LMK327645:LMQ327645 LWG327645:LWM327645 MGC327645:MGI327645 MPY327645:MQE327645 MZU327645:NAA327645 NJQ327645:NJW327645 NTM327645:NTS327645 ODI327645:ODO327645 ONE327645:ONK327645 OXA327645:OXG327645 PGW327645:PHC327645 PQS327645:PQY327645 QAO327645:QAU327645 QKK327645:QKQ327645 QUG327645:QUM327645 REC327645:REI327645 RNY327645:ROE327645 RXU327645:RYA327645 SHQ327645:SHW327645 SRM327645:SRS327645 TBI327645:TBO327645 TLE327645:TLK327645 TVA327645:TVG327645 UEW327645:UFC327645 UOS327645:UOY327645 UYO327645:UYU327645 VIK327645:VIQ327645 VSG327645:VSM327645 WCC327645:WCI327645 WLY327645:WME327645 WVU327645:WWA327645 M393181:S393181 JI393181:JO393181 TE393181:TK393181 ADA393181:ADG393181 AMW393181:ANC393181 AWS393181:AWY393181 BGO393181:BGU393181 BQK393181:BQQ393181 CAG393181:CAM393181 CKC393181:CKI393181 CTY393181:CUE393181 DDU393181:DEA393181 DNQ393181:DNW393181 DXM393181:DXS393181 EHI393181:EHO393181 ERE393181:ERK393181 FBA393181:FBG393181 FKW393181:FLC393181 FUS393181:FUY393181 GEO393181:GEU393181 GOK393181:GOQ393181 GYG393181:GYM393181 HIC393181:HII393181 HRY393181:HSE393181 IBU393181:ICA393181 ILQ393181:ILW393181 IVM393181:IVS393181 JFI393181:JFO393181 JPE393181:JPK393181 JZA393181:JZG393181 KIW393181:KJC393181 KSS393181:KSY393181 LCO393181:LCU393181 LMK393181:LMQ393181 LWG393181:LWM393181 MGC393181:MGI393181 MPY393181:MQE393181 MZU393181:NAA393181 NJQ393181:NJW393181 NTM393181:NTS393181 ODI393181:ODO393181 ONE393181:ONK393181 OXA393181:OXG393181 PGW393181:PHC393181 PQS393181:PQY393181 QAO393181:QAU393181 QKK393181:QKQ393181 QUG393181:QUM393181 REC393181:REI393181 RNY393181:ROE393181 RXU393181:RYA393181 SHQ393181:SHW393181 SRM393181:SRS393181 TBI393181:TBO393181 TLE393181:TLK393181 TVA393181:TVG393181 UEW393181:UFC393181 UOS393181:UOY393181 UYO393181:UYU393181 VIK393181:VIQ393181 VSG393181:VSM393181 WCC393181:WCI393181 WLY393181:WME393181 WVU393181:WWA393181 M458717:S458717 JI458717:JO458717 TE458717:TK458717 ADA458717:ADG458717 AMW458717:ANC458717 AWS458717:AWY458717 BGO458717:BGU458717 BQK458717:BQQ458717 CAG458717:CAM458717 CKC458717:CKI458717 CTY458717:CUE458717 DDU458717:DEA458717 DNQ458717:DNW458717 DXM458717:DXS458717 EHI458717:EHO458717 ERE458717:ERK458717 FBA458717:FBG458717 FKW458717:FLC458717 FUS458717:FUY458717 GEO458717:GEU458717 GOK458717:GOQ458717 GYG458717:GYM458717 HIC458717:HII458717 HRY458717:HSE458717 IBU458717:ICA458717 ILQ458717:ILW458717 IVM458717:IVS458717 JFI458717:JFO458717 JPE458717:JPK458717 JZA458717:JZG458717 KIW458717:KJC458717 KSS458717:KSY458717 LCO458717:LCU458717 LMK458717:LMQ458717 LWG458717:LWM458717 MGC458717:MGI458717 MPY458717:MQE458717 MZU458717:NAA458717 NJQ458717:NJW458717 NTM458717:NTS458717 ODI458717:ODO458717 ONE458717:ONK458717 OXA458717:OXG458717 PGW458717:PHC458717 PQS458717:PQY458717 QAO458717:QAU458717 QKK458717:QKQ458717 QUG458717:QUM458717 REC458717:REI458717 RNY458717:ROE458717 RXU458717:RYA458717 SHQ458717:SHW458717 SRM458717:SRS458717 TBI458717:TBO458717 TLE458717:TLK458717 TVA458717:TVG458717 UEW458717:UFC458717 UOS458717:UOY458717 UYO458717:UYU458717 VIK458717:VIQ458717 VSG458717:VSM458717 WCC458717:WCI458717 WLY458717:WME458717 WVU458717:WWA458717 M524253:S524253 JI524253:JO524253 TE524253:TK524253 ADA524253:ADG524253 AMW524253:ANC524253 AWS524253:AWY524253 BGO524253:BGU524253 BQK524253:BQQ524253 CAG524253:CAM524253 CKC524253:CKI524253 CTY524253:CUE524253 DDU524253:DEA524253 DNQ524253:DNW524253 DXM524253:DXS524253 EHI524253:EHO524253 ERE524253:ERK524253 FBA524253:FBG524253 FKW524253:FLC524253 FUS524253:FUY524253 GEO524253:GEU524253 GOK524253:GOQ524253 GYG524253:GYM524253 HIC524253:HII524253 HRY524253:HSE524253 IBU524253:ICA524253 ILQ524253:ILW524253 IVM524253:IVS524253 JFI524253:JFO524253 JPE524253:JPK524253 JZA524253:JZG524253 KIW524253:KJC524253 KSS524253:KSY524253 LCO524253:LCU524253 LMK524253:LMQ524253 LWG524253:LWM524253 MGC524253:MGI524253 MPY524253:MQE524253 MZU524253:NAA524253 NJQ524253:NJW524253 NTM524253:NTS524253 ODI524253:ODO524253 ONE524253:ONK524253 OXA524253:OXG524253 PGW524253:PHC524253 PQS524253:PQY524253 QAO524253:QAU524253 QKK524253:QKQ524253 QUG524253:QUM524253 REC524253:REI524253 RNY524253:ROE524253 RXU524253:RYA524253 SHQ524253:SHW524253 SRM524253:SRS524253 TBI524253:TBO524253 TLE524253:TLK524253 TVA524253:TVG524253 UEW524253:UFC524253 UOS524253:UOY524253 UYO524253:UYU524253 VIK524253:VIQ524253 VSG524253:VSM524253 WCC524253:WCI524253 WLY524253:WME524253 WVU524253:WWA524253 M589789:S589789 JI589789:JO589789 TE589789:TK589789 ADA589789:ADG589789 AMW589789:ANC589789 AWS589789:AWY589789 BGO589789:BGU589789 BQK589789:BQQ589789 CAG589789:CAM589789 CKC589789:CKI589789 CTY589789:CUE589789 DDU589789:DEA589789 DNQ589789:DNW589789 DXM589789:DXS589789 EHI589789:EHO589789 ERE589789:ERK589789 FBA589789:FBG589789 FKW589789:FLC589789 FUS589789:FUY589789 GEO589789:GEU589789 GOK589789:GOQ589789 GYG589789:GYM589789 HIC589789:HII589789 HRY589789:HSE589789 IBU589789:ICA589789 ILQ589789:ILW589789 IVM589789:IVS589789 JFI589789:JFO589789 JPE589789:JPK589789 JZA589789:JZG589789 KIW589789:KJC589789 KSS589789:KSY589789 LCO589789:LCU589789 LMK589789:LMQ589789 LWG589789:LWM589789 MGC589789:MGI589789 MPY589789:MQE589789 MZU589789:NAA589789 NJQ589789:NJW589789 NTM589789:NTS589789 ODI589789:ODO589789 ONE589789:ONK589789 OXA589789:OXG589789 PGW589789:PHC589789 PQS589789:PQY589789 QAO589789:QAU589789 QKK589789:QKQ589789 QUG589789:QUM589789 REC589789:REI589789 RNY589789:ROE589789 RXU589789:RYA589789 SHQ589789:SHW589789 SRM589789:SRS589789 TBI589789:TBO589789 TLE589789:TLK589789 TVA589789:TVG589789 UEW589789:UFC589789 UOS589789:UOY589789 UYO589789:UYU589789 VIK589789:VIQ589789 VSG589789:VSM589789 WCC589789:WCI589789 WLY589789:WME589789 WVU589789:WWA589789 M655325:S655325 JI655325:JO655325 TE655325:TK655325 ADA655325:ADG655325 AMW655325:ANC655325 AWS655325:AWY655325 BGO655325:BGU655325 BQK655325:BQQ655325 CAG655325:CAM655325 CKC655325:CKI655325 CTY655325:CUE655325 DDU655325:DEA655325 DNQ655325:DNW655325 DXM655325:DXS655325 EHI655325:EHO655325 ERE655325:ERK655325 FBA655325:FBG655325 FKW655325:FLC655325 FUS655325:FUY655325 GEO655325:GEU655325 GOK655325:GOQ655325 GYG655325:GYM655325 HIC655325:HII655325 HRY655325:HSE655325 IBU655325:ICA655325 ILQ655325:ILW655325 IVM655325:IVS655325 JFI655325:JFO655325 JPE655325:JPK655325 JZA655325:JZG655325 KIW655325:KJC655325 KSS655325:KSY655325 LCO655325:LCU655325 LMK655325:LMQ655325 LWG655325:LWM655325 MGC655325:MGI655325 MPY655325:MQE655325 MZU655325:NAA655325 NJQ655325:NJW655325 NTM655325:NTS655325 ODI655325:ODO655325 ONE655325:ONK655325 OXA655325:OXG655325 PGW655325:PHC655325 PQS655325:PQY655325 QAO655325:QAU655325 QKK655325:QKQ655325 QUG655325:QUM655325 REC655325:REI655325 RNY655325:ROE655325 RXU655325:RYA655325 SHQ655325:SHW655325 SRM655325:SRS655325 TBI655325:TBO655325 TLE655325:TLK655325 TVA655325:TVG655325 UEW655325:UFC655325 UOS655325:UOY655325 UYO655325:UYU655325 VIK655325:VIQ655325 VSG655325:VSM655325 WCC655325:WCI655325 WLY655325:WME655325 WVU655325:WWA655325 M720861:S720861 JI720861:JO720861 TE720861:TK720861 ADA720861:ADG720861 AMW720861:ANC720861 AWS720861:AWY720861 BGO720861:BGU720861 BQK720861:BQQ720861 CAG720861:CAM720861 CKC720861:CKI720861 CTY720861:CUE720861 DDU720861:DEA720861 DNQ720861:DNW720861 DXM720861:DXS720861 EHI720861:EHO720861 ERE720861:ERK720861 FBA720861:FBG720861 FKW720861:FLC720861 FUS720861:FUY720861 GEO720861:GEU720861 GOK720861:GOQ720861 GYG720861:GYM720861 HIC720861:HII720861 HRY720861:HSE720861 IBU720861:ICA720861 ILQ720861:ILW720861 IVM720861:IVS720861 JFI720861:JFO720861 JPE720861:JPK720861 JZA720861:JZG720861 KIW720861:KJC720861 KSS720861:KSY720861 LCO720861:LCU720861 LMK720861:LMQ720861 LWG720861:LWM720861 MGC720861:MGI720861 MPY720861:MQE720861 MZU720861:NAA720861 NJQ720861:NJW720861 NTM720861:NTS720861 ODI720861:ODO720861 ONE720861:ONK720861 OXA720861:OXG720861 PGW720861:PHC720861 PQS720861:PQY720861 QAO720861:QAU720861 QKK720861:QKQ720861 QUG720861:QUM720861 REC720861:REI720861 RNY720861:ROE720861 RXU720861:RYA720861 SHQ720861:SHW720861 SRM720861:SRS720861 TBI720861:TBO720861 TLE720861:TLK720861 TVA720861:TVG720861 UEW720861:UFC720861 UOS720861:UOY720861 UYO720861:UYU720861 VIK720861:VIQ720861 VSG720861:VSM720861 WCC720861:WCI720861 WLY720861:WME720861 WVU720861:WWA720861 M786397:S786397 JI786397:JO786397 TE786397:TK786397 ADA786397:ADG786397 AMW786397:ANC786397 AWS786397:AWY786397 BGO786397:BGU786397 BQK786397:BQQ786397 CAG786397:CAM786397 CKC786397:CKI786397 CTY786397:CUE786397 DDU786397:DEA786397 DNQ786397:DNW786397 DXM786397:DXS786397 EHI786397:EHO786397 ERE786397:ERK786397 FBA786397:FBG786397 FKW786397:FLC786397 FUS786397:FUY786397 GEO786397:GEU786397 GOK786397:GOQ786397 GYG786397:GYM786397 HIC786397:HII786397 HRY786397:HSE786397 IBU786397:ICA786397 ILQ786397:ILW786397 IVM786397:IVS786397 JFI786397:JFO786397 JPE786397:JPK786397 JZA786397:JZG786397 KIW786397:KJC786397 KSS786397:KSY786397 LCO786397:LCU786397 LMK786397:LMQ786397 LWG786397:LWM786397 MGC786397:MGI786397 MPY786397:MQE786397 MZU786397:NAA786397 NJQ786397:NJW786397 NTM786397:NTS786397 ODI786397:ODO786397 ONE786397:ONK786397 OXA786397:OXG786397 PGW786397:PHC786397 PQS786397:PQY786397 QAO786397:QAU786397 QKK786397:QKQ786397 QUG786397:QUM786397 REC786397:REI786397 RNY786397:ROE786397 RXU786397:RYA786397 SHQ786397:SHW786397 SRM786397:SRS786397 TBI786397:TBO786397 TLE786397:TLK786397 TVA786397:TVG786397 UEW786397:UFC786397 UOS786397:UOY786397 UYO786397:UYU786397 VIK786397:VIQ786397 VSG786397:VSM786397 WCC786397:WCI786397 WLY786397:WME786397 WVU786397:WWA786397 M851933:S851933 JI851933:JO851933 TE851933:TK851933 ADA851933:ADG851933 AMW851933:ANC851933 AWS851933:AWY851933 BGO851933:BGU851933 BQK851933:BQQ851933 CAG851933:CAM851933 CKC851933:CKI851933 CTY851933:CUE851933 DDU851933:DEA851933 DNQ851933:DNW851933 DXM851933:DXS851933 EHI851933:EHO851933 ERE851933:ERK851933 FBA851933:FBG851933 FKW851933:FLC851933 FUS851933:FUY851933 GEO851933:GEU851933 GOK851933:GOQ851933 GYG851933:GYM851933 HIC851933:HII851933 HRY851933:HSE851933 IBU851933:ICA851933 ILQ851933:ILW851933 IVM851933:IVS851933 JFI851933:JFO851933 JPE851933:JPK851933 JZA851933:JZG851933 KIW851933:KJC851933 KSS851933:KSY851933 LCO851933:LCU851933 LMK851933:LMQ851933 LWG851933:LWM851933 MGC851933:MGI851933 MPY851933:MQE851933 MZU851933:NAA851933 NJQ851933:NJW851933 NTM851933:NTS851933 ODI851933:ODO851933 ONE851933:ONK851933 OXA851933:OXG851933 PGW851933:PHC851933 PQS851933:PQY851933 QAO851933:QAU851933 QKK851933:QKQ851933 QUG851933:QUM851933 REC851933:REI851933 RNY851933:ROE851933 RXU851933:RYA851933 SHQ851933:SHW851933 SRM851933:SRS851933 TBI851933:TBO851933 TLE851933:TLK851933 TVA851933:TVG851933 UEW851933:UFC851933 UOS851933:UOY851933 UYO851933:UYU851933 VIK851933:VIQ851933 VSG851933:VSM851933 WCC851933:WCI851933 WLY851933:WME851933 WVU851933:WWA851933 M917469:S917469 JI917469:JO917469 TE917469:TK917469 ADA917469:ADG917469 AMW917469:ANC917469 AWS917469:AWY917469 BGO917469:BGU917469 BQK917469:BQQ917469 CAG917469:CAM917469 CKC917469:CKI917469 CTY917469:CUE917469 DDU917469:DEA917469 DNQ917469:DNW917469 DXM917469:DXS917469 EHI917469:EHO917469 ERE917469:ERK917469 FBA917469:FBG917469 FKW917469:FLC917469 FUS917469:FUY917469 GEO917469:GEU917469 GOK917469:GOQ917469 GYG917469:GYM917469 HIC917469:HII917469 HRY917469:HSE917469 IBU917469:ICA917469 ILQ917469:ILW917469 IVM917469:IVS917469 JFI917469:JFO917469 JPE917469:JPK917469 JZA917469:JZG917469 KIW917469:KJC917469 KSS917469:KSY917469 LCO917469:LCU917469 LMK917469:LMQ917469 LWG917469:LWM917469 MGC917469:MGI917469 MPY917469:MQE917469 MZU917469:NAA917469 NJQ917469:NJW917469 NTM917469:NTS917469 ODI917469:ODO917469 ONE917469:ONK917469 OXA917469:OXG917469 PGW917469:PHC917469 PQS917469:PQY917469 QAO917469:QAU917469 QKK917469:QKQ917469 QUG917469:QUM917469 REC917469:REI917469 RNY917469:ROE917469 RXU917469:RYA917469 SHQ917469:SHW917469 SRM917469:SRS917469 TBI917469:TBO917469 TLE917469:TLK917469 TVA917469:TVG917469 UEW917469:UFC917469 UOS917469:UOY917469 UYO917469:UYU917469 VIK917469:VIQ917469 VSG917469:VSM917469 WCC917469:WCI917469 WLY917469:WME917469 WVU917469:WWA917469 M983005:S983005 JI983005:JO983005 TE983005:TK983005 ADA983005:ADG983005 AMW983005:ANC983005 AWS983005:AWY983005 BGO983005:BGU983005 BQK983005:BQQ983005 CAG983005:CAM983005 CKC983005:CKI983005 CTY983005:CUE983005 DDU983005:DEA983005 DNQ983005:DNW983005 DXM983005:DXS983005 EHI983005:EHO983005 ERE983005:ERK983005 FBA983005:FBG983005 FKW983005:FLC983005 FUS983005:FUY983005 GEO983005:GEU983005 GOK983005:GOQ983005 GYG983005:GYM983005 HIC983005:HII983005 HRY983005:HSE983005 IBU983005:ICA983005 ILQ983005:ILW983005 IVM983005:IVS983005 JFI983005:JFO983005 JPE983005:JPK983005 JZA983005:JZG983005 KIW983005:KJC983005 KSS983005:KSY983005 LCO983005:LCU983005 LMK983005:LMQ983005 LWG983005:LWM983005 MGC983005:MGI983005 MPY983005:MQE983005 MZU983005:NAA983005 NJQ983005:NJW983005 NTM983005:NTS983005 ODI983005:ODO983005 ONE983005:ONK983005 OXA983005:OXG983005 PGW983005:PHC983005 PQS983005:PQY983005 QAO983005:QAU983005 QKK983005:QKQ983005 QUG983005:QUM983005 REC983005:REI983005 RNY983005:ROE983005 RXU983005:RYA983005 SHQ983005:SHW983005 SRM983005:SRS983005 TBI983005:TBO983005 TLE983005:TLK983005 TVA983005:TVG983005 UEW983005:UFC983005 UOS983005:UOY983005 UYO983005:UYU983005 VIK983005:VIQ983005 VSG983005:VSM983005 WCC983005:WCI983005 WLY983005:WME983005 WVU983005:WWA983005" xr:uid="{1F2173DD-BC6E-45DE-A502-B90B4FF9E817}">
      <formula1>0</formula1>
    </dataValidation>
  </dataValidations>
  <pageMargins left="0.70866141732283472" right="0.70866141732283472" top="0.74803149606299213" bottom="0.74803149606299213" header="0.31496062992125984" footer="0.31496062992125984"/>
  <pageSetup paperSize="9" scale="91" orientation="portrait" r:id="rId1"/>
  <headerFooter>
    <oddHeader>&amp;C&amp;12&amp;K00-024（交付申請用）</oddHeader>
  </headerFooter>
  <colBreaks count="1" manualBreakCount="1">
    <brk id="27" min="2" max="53"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6A227-FD2E-455C-8774-481558B59572}">
  <sheetPr codeName="Sheet17">
    <pageSetUpPr fitToPage="1"/>
  </sheetPr>
  <dimension ref="A1:AI49"/>
  <sheetViews>
    <sheetView view="pageBreakPreview" zoomScaleNormal="100" zoomScaleSheetLayoutView="100" workbookViewId="0">
      <selection activeCell="H22" sqref="H22"/>
    </sheetView>
  </sheetViews>
  <sheetFormatPr defaultColWidth="2.625" defaultRowHeight="13.5"/>
  <cols>
    <col min="1" max="16384" width="2.625" style="589"/>
  </cols>
  <sheetData>
    <row r="1" spans="1:33" ht="16.5" customHeight="1">
      <c r="A1" s="802"/>
      <c r="B1" s="803" t="s">
        <v>543</v>
      </c>
    </row>
    <row r="2" spans="1:33" ht="18" customHeight="1">
      <c r="B2" s="803" t="s">
        <v>123</v>
      </c>
    </row>
    <row r="3" spans="1:33" ht="18.75">
      <c r="A3" s="589" t="s">
        <v>180</v>
      </c>
      <c r="B3" s="541"/>
      <c r="C3" s="541"/>
      <c r="D3" s="541"/>
      <c r="E3" s="541"/>
      <c r="F3" s="541"/>
      <c r="G3" s="541"/>
      <c r="I3" s="804"/>
      <c r="J3" s="804"/>
      <c r="K3" s="804"/>
      <c r="L3" s="804"/>
      <c r="M3" s="804"/>
      <c r="N3" s="804"/>
      <c r="O3" s="804"/>
      <c r="P3" s="804"/>
      <c r="Q3" s="804"/>
      <c r="R3" s="804"/>
      <c r="S3" s="804"/>
      <c r="T3" s="804"/>
      <c r="U3" s="804"/>
      <c r="V3" s="804"/>
      <c r="W3" s="805" t="s">
        <v>325</v>
      </c>
      <c r="X3" s="805"/>
      <c r="Y3" s="805"/>
      <c r="Z3" s="805"/>
      <c r="AA3" s="805"/>
      <c r="AB3" s="893">
        <f>'【別紙1-1】実施計画書_企業概要'!$K$6</f>
        <v>0</v>
      </c>
      <c r="AC3" s="894"/>
      <c r="AD3" s="894"/>
      <c r="AE3" s="894"/>
      <c r="AF3" s="894"/>
      <c r="AG3" s="895"/>
    </row>
    <row r="4" spans="1:33" ht="19.5" customHeight="1">
      <c r="B4" s="806"/>
      <c r="C4" s="806"/>
      <c r="D4" s="806"/>
      <c r="F4" s="806"/>
      <c r="G4" s="806"/>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7"/>
    </row>
    <row r="5" spans="1:33">
      <c r="A5" s="432" t="s">
        <v>158</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row>
    <row r="6" spans="1:33" ht="18.75">
      <c r="A6" s="808" t="s">
        <v>485</v>
      </c>
      <c r="B6" s="809"/>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row>
    <row r="7" spans="1:33" ht="17.100000000000001" customHeight="1">
      <c r="B7" s="810" t="s">
        <v>124</v>
      </c>
      <c r="C7" s="811"/>
      <c r="D7" s="811"/>
      <c r="E7" s="812"/>
      <c r="F7" s="813" t="s">
        <v>125</v>
      </c>
      <c r="G7" s="814"/>
      <c r="H7" s="814"/>
      <c r="I7" s="814"/>
      <c r="J7" s="814"/>
      <c r="K7" s="814"/>
      <c r="L7" s="815"/>
      <c r="M7" s="816" t="s">
        <v>126</v>
      </c>
      <c r="N7" s="817"/>
      <c r="O7" s="817"/>
      <c r="P7" s="817"/>
      <c r="Q7" s="817"/>
      <c r="R7" s="817"/>
      <c r="S7" s="818"/>
      <c r="T7" s="819" t="s">
        <v>127</v>
      </c>
      <c r="U7" s="820"/>
      <c r="V7" s="820"/>
      <c r="W7" s="820"/>
      <c r="X7" s="820"/>
      <c r="Y7" s="820"/>
      <c r="Z7" s="821"/>
      <c r="AA7" s="816" t="s">
        <v>128</v>
      </c>
      <c r="AB7" s="817"/>
      <c r="AC7" s="817"/>
      <c r="AD7" s="817"/>
      <c r="AE7" s="817"/>
      <c r="AF7" s="817"/>
      <c r="AG7" s="818"/>
    </row>
    <row r="8" spans="1:33" ht="17.100000000000001" customHeight="1">
      <c r="B8" s="822"/>
      <c r="C8" s="432"/>
      <c r="D8" s="432"/>
      <c r="E8" s="823"/>
      <c r="F8" s="824"/>
      <c r="G8" s="825"/>
      <c r="H8" s="825"/>
      <c r="I8" s="825"/>
      <c r="J8" s="825"/>
      <c r="K8" s="825"/>
      <c r="L8" s="826"/>
      <c r="M8" s="827"/>
      <c r="N8" s="828"/>
      <c r="O8" s="828"/>
      <c r="P8" s="828"/>
      <c r="Q8" s="828"/>
      <c r="R8" s="828"/>
      <c r="S8" s="829"/>
      <c r="T8" s="830" t="s">
        <v>129</v>
      </c>
      <c r="U8" s="831"/>
      <c r="V8" s="831"/>
      <c r="W8" s="831"/>
      <c r="X8" s="831"/>
      <c r="Y8" s="831"/>
      <c r="Z8" s="832"/>
      <c r="AA8" s="827"/>
      <c r="AB8" s="828"/>
      <c r="AC8" s="828"/>
      <c r="AD8" s="828"/>
      <c r="AE8" s="828"/>
      <c r="AF8" s="828"/>
      <c r="AG8" s="829"/>
    </row>
    <row r="9" spans="1:33" ht="17.100000000000001" customHeight="1">
      <c r="B9" s="822"/>
      <c r="C9" s="432"/>
      <c r="D9" s="432"/>
      <c r="E9" s="823"/>
      <c r="F9" s="833"/>
      <c r="G9" s="834"/>
      <c r="H9" s="834"/>
      <c r="I9" s="834"/>
      <c r="J9" s="834"/>
      <c r="K9" s="834"/>
      <c r="L9" s="835"/>
      <c r="M9" s="836"/>
      <c r="N9" s="837"/>
      <c r="O9" s="837"/>
      <c r="P9" s="837"/>
      <c r="Q9" s="837"/>
      <c r="R9" s="837"/>
      <c r="S9" s="838"/>
      <c r="T9" s="839"/>
      <c r="U9" s="840"/>
      <c r="V9" s="840"/>
      <c r="W9" s="840"/>
      <c r="X9" s="840"/>
      <c r="Y9" s="840"/>
      <c r="Z9" s="841"/>
      <c r="AA9" s="836"/>
      <c r="AB9" s="837"/>
      <c r="AC9" s="837"/>
      <c r="AD9" s="837"/>
      <c r="AE9" s="837"/>
      <c r="AF9" s="837"/>
      <c r="AG9" s="838"/>
    </row>
    <row r="10" spans="1:33" ht="17.100000000000001" customHeight="1">
      <c r="B10" s="822"/>
      <c r="C10" s="432"/>
      <c r="D10" s="432"/>
      <c r="E10" s="823"/>
      <c r="F10" s="342"/>
      <c r="G10" s="342"/>
      <c r="H10" s="342"/>
      <c r="I10" s="342"/>
      <c r="J10" s="342"/>
      <c r="K10" s="342"/>
      <c r="L10" s="343"/>
      <c r="M10" s="344"/>
      <c r="N10" s="344"/>
      <c r="O10" s="344"/>
      <c r="P10" s="344"/>
      <c r="Q10" s="344"/>
      <c r="R10" s="344"/>
      <c r="S10" s="344"/>
      <c r="T10" s="896">
        <f>$F$10-$M$10</f>
        <v>0</v>
      </c>
      <c r="U10" s="896"/>
      <c r="V10" s="896"/>
      <c r="W10" s="896"/>
      <c r="X10" s="896"/>
      <c r="Y10" s="896"/>
      <c r="Z10" s="896"/>
      <c r="AA10" s="896">
        <f>IF(H39="",0,H39)</f>
        <v>0</v>
      </c>
      <c r="AB10" s="896"/>
      <c r="AC10" s="896"/>
      <c r="AD10" s="896"/>
      <c r="AE10" s="896"/>
      <c r="AF10" s="896"/>
      <c r="AG10" s="896"/>
    </row>
    <row r="11" spans="1:33" ht="17.100000000000001" customHeight="1">
      <c r="B11" s="822"/>
      <c r="C11" s="432"/>
      <c r="D11" s="432"/>
      <c r="E11" s="823"/>
      <c r="F11" s="816" t="s">
        <v>519</v>
      </c>
      <c r="G11" s="814"/>
      <c r="H11" s="814"/>
      <c r="I11" s="814"/>
      <c r="J11" s="814"/>
      <c r="K11" s="814"/>
      <c r="L11" s="815"/>
      <c r="M11" s="842" t="s">
        <v>131</v>
      </c>
      <c r="N11" s="843"/>
      <c r="O11" s="843"/>
      <c r="P11" s="843"/>
      <c r="Q11" s="843"/>
      <c r="R11" s="843"/>
      <c r="S11" s="844"/>
      <c r="T11" s="842" t="s">
        <v>132</v>
      </c>
      <c r="U11" s="845"/>
      <c r="V11" s="845"/>
      <c r="W11" s="845"/>
      <c r="X11" s="845"/>
      <c r="Y11" s="845"/>
      <c r="Z11" s="846"/>
      <c r="AA11" s="842" t="s">
        <v>486</v>
      </c>
      <c r="AB11" s="843"/>
      <c r="AC11" s="843"/>
      <c r="AD11" s="843"/>
      <c r="AE11" s="843"/>
      <c r="AF11" s="843"/>
      <c r="AG11" s="844"/>
    </row>
    <row r="12" spans="1:33" ht="17.100000000000001" customHeight="1">
      <c r="B12" s="822"/>
      <c r="C12" s="432"/>
      <c r="D12" s="432"/>
      <c r="E12" s="823"/>
      <c r="F12" s="824"/>
      <c r="G12" s="825"/>
      <c r="H12" s="825"/>
      <c r="I12" s="825"/>
      <c r="J12" s="825"/>
      <c r="K12" s="825"/>
      <c r="L12" s="826"/>
      <c r="M12" s="847"/>
      <c r="N12" s="848"/>
      <c r="O12" s="848"/>
      <c r="P12" s="848"/>
      <c r="Q12" s="848"/>
      <c r="R12" s="848"/>
      <c r="S12" s="849"/>
      <c r="T12" s="850"/>
      <c r="U12" s="851"/>
      <c r="V12" s="851"/>
      <c r="W12" s="851"/>
      <c r="X12" s="851"/>
      <c r="Y12" s="851"/>
      <c r="Z12" s="852"/>
      <c r="AA12" s="847"/>
      <c r="AB12" s="848"/>
      <c r="AC12" s="848"/>
      <c r="AD12" s="848"/>
      <c r="AE12" s="848"/>
      <c r="AF12" s="848"/>
      <c r="AG12" s="849"/>
    </row>
    <row r="13" spans="1:33" ht="33" customHeight="1">
      <c r="B13" s="822"/>
      <c r="C13" s="432"/>
      <c r="D13" s="432"/>
      <c r="E13" s="823"/>
      <c r="F13" s="833"/>
      <c r="G13" s="834"/>
      <c r="H13" s="834"/>
      <c r="I13" s="834"/>
      <c r="J13" s="834"/>
      <c r="K13" s="834"/>
      <c r="L13" s="835"/>
      <c r="M13" s="853"/>
      <c r="N13" s="854"/>
      <c r="O13" s="854"/>
      <c r="P13" s="854"/>
      <c r="Q13" s="854"/>
      <c r="R13" s="854"/>
      <c r="S13" s="855"/>
      <c r="T13" s="856"/>
      <c r="U13" s="857"/>
      <c r="V13" s="857"/>
      <c r="W13" s="857"/>
      <c r="X13" s="857"/>
      <c r="Y13" s="857"/>
      <c r="Z13" s="858"/>
      <c r="AA13" s="853"/>
      <c r="AB13" s="854"/>
      <c r="AC13" s="854"/>
      <c r="AD13" s="854"/>
      <c r="AE13" s="854"/>
      <c r="AF13" s="854"/>
      <c r="AG13" s="855"/>
    </row>
    <row r="14" spans="1:33" ht="17.100000000000001" customHeight="1" thickBot="1">
      <c r="B14" s="822"/>
      <c r="C14" s="432"/>
      <c r="D14" s="432"/>
      <c r="E14" s="823"/>
      <c r="F14" s="335"/>
      <c r="G14" s="335"/>
      <c r="H14" s="335"/>
      <c r="I14" s="335"/>
      <c r="J14" s="335"/>
      <c r="K14" s="335"/>
      <c r="L14" s="336"/>
      <c r="M14" s="897">
        <f>IF($AA$10&gt;$F$14,$F$14,$AA$10)</f>
        <v>0</v>
      </c>
      <c r="N14" s="897"/>
      <c r="O14" s="897"/>
      <c r="P14" s="897"/>
      <c r="Q14" s="897"/>
      <c r="R14" s="897"/>
      <c r="S14" s="897"/>
      <c r="T14" s="898">
        <f>IF($T$10&gt;$M$14,$M$14,$T$10)</f>
        <v>0</v>
      </c>
      <c r="U14" s="898"/>
      <c r="V14" s="898"/>
      <c r="W14" s="898"/>
      <c r="X14" s="898"/>
      <c r="Y14" s="898"/>
      <c r="Z14" s="898"/>
      <c r="AA14" s="897">
        <f>MIN(1500000000,IF(T14="",0,IFERROR((ROUNDDOWN(T14/3,-3)),"")))</f>
        <v>0</v>
      </c>
      <c r="AB14" s="897"/>
      <c r="AC14" s="897"/>
      <c r="AD14" s="897"/>
      <c r="AE14" s="897"/>
      <c r="AF14" s="897"/>
      <c r="AG14" s="897"/>
    </row>
    <row r="15" spans="1:33" ht="17.100000000000001" customHeight="1" thickTop="1">
      <c r="B15" s="859" t="s">
        <v>159</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1"/>
    </row>
    <row r="16" spans="1:33" ht="17.100000000000001" customHeight="1">
      <c r="B16" s="862" t="s">
        <v>160</v>
      </c>
      <c r="C16" s="862"/>
      <c r="D16" s="862"/>
      <c r="E16" s="862"/>
      <c r="F16" s="862"/>
      <c r="G16" s="862"/>
      <c r="H16" s="863" t="s">
        <v>161</v>
      </c>
      <c r="I16" s="864"/>
      <c r="J16" s="864"/>
      <c r="K16" s="864"/>
      <c r="L16" s="864"/>
      <c r="M16" s="865"/>
      <c r="N16" s="866" t="s">
        <v>162</v>
      </c>
      <c r="O16" s="866"/>
      <c r="P16" s="866"/>
      <c r="Q16" s="866"/>
      <c r="R16" s="866"/>
      <c r="S16" s="866"/>
      <c r="T16" s="866"/>
      <c r="U16" s="866"/>
      <c r="V16" s="866"/>
      <c r="W16" s="866"/>
      <c r="X16" s="866"/>
      <c r="Y16" s="866"/>
      <c r="Z16" s="866"/>
      <c r="AA16" s="866"/>
      <c r="AB16" s="866"/>
      <c r="AC16" s="866"/>
      <c r="AD16" s="867"/>
      <c r="AE16" s="863" t="s">
        <v>163</v>
      </c>
      <c r="AF16" s="868"/>
      <c r="AG16" s="869"/>
    </row>
    <row r="17" spans="2:33" ht="17.100000000000001" customHeight="1">
      <c r="B17" s="862"/>
      <c r="C17" s="862"/>
      <c r="D17" s="862"/>
      <c r="E17" s="862"/>
      <c r="F17" s="862"/>
      <c r="G17" s="862"/>
      <c r="H17" s="870"/>
      <c r="I17" s="871"/>
      <c r="J17" s="871"/>
      <c r="K17" s="871"/>
      <c r="L17" s="871"/>
      <c r="M17" s="872"/>
      <c r="N17" s="873" t="s">
        <v>164</v>
      </c>
      <c r="O17" s="873"/>
      <c r="P17" s="873"/>
      <c r="Q17" s="873"/>
      <c r="R17" s="873"/>
      <c r="S17" s="873"/>
      <c r="T17" s="873"/>
      <c r="U17" s="873"/>
      <c r="V17" s="873"/>
      <c r="W17" s="873"/>
      <c r="X17" s="873"/>
      <c r="Y17" s="874"/>
      <c r="Z17" s="862" t="s">
        <v>161</v>
      </c>
      <c r="AA17" s="862"/>
      <c r="AB17" s="862"/>
      <c r="AC17" s="862"/>
      <c r="AD17" s="862"/>
      <c r="AE17" s="875"/>
      <c r="AF17" s="876"/>
      <c r="AG17" s="877"/>
    </row>
    <row r="18" spans="2:33" ht="17.100000000000001" customHeight="1">
      <c r="B18" s="364"/>
      <c r="C18" s="365"/>
      <c r="D18" s="365"/>
      <c r="E18" s="365"/>
      <c r="F18" s="365"/>
      <c r="G18" s="366"/>
      <c r="H18" s="337"/>
      <c r="I18" s="338"/>
      <c r="J18" s="338"/>
      <c r="K18" s="338"/>
      <c r="L18" s="338"/>
      <c r="M18" s="879" t="s">
        <v>119</v>
      </c>
      <c r="N18" s="339"/>
      <c r="O18" s="340"/>
      <c r="P18" s="340"/>
      <c r="Q18" s="340"/>
      <c r="R18" s="340"/>
      <c r="S18" s="340"/>
      <c r="T18" s="340"/>
      <c r="U18" s="340"/>
      <c r="V18" s="340"/>
      <c r="W18" s="340"/>
      <c r="X18" s="340"/>
      <c r="Y18" s="341"/>
      <c r="Z18" s="345"/>
      <c r="AA18" s="346"/>
      <c r="AB18" s="346"/>
      <c r="AC18" s="346"/>
      <c r="AD18" s="347"/>
      <c r="AE18" s="348"/>
      <c r="AF18" s="349"/>
      <c r="AG18" s="350"/>
    </row>
    <row r="19" spans="2:33" ht="17.100000000000001" customHeight="1">
      <c r="B19" s="351"/>
      <c r="C19" s="352"/>
      <c r="D19" s="352"/>
      <c r="E19" s="352"/>
      <c r="F19" s="352"/>
      <c r="G19" s="353"/>
      <c r="H19" s="354"/>
      <c r="I19" s="355"/>
      <c r="J19" s="355"/>
      <c r="K19" s="355"/>
      <c r="L19" s="356"/>
      <c r="M19" s="880" t="s">
        <v>100</v>
      </c>
      <c r="N19" s="357"/>
      <c r="O19" s="358"/>
      <c r="P19" s="358"/>
      <c r="Q19" s="358"/>
      <c r="R19" s="358"/>
      <c r="S19" s="358"/>
      <c r="T19" s="358"/>
      <c r="U19" s="358"/>
      <c r="V19" s="358"/>
      <c r="W19" s="358"/>
      <c r="X19" s="358"/>
      <c r="Y19" s="359"/>
      <c r="Z19" s="354"/>
      <c r="AA19" s="355"/>
      <c r="AB19" s="355"/>
      <c r="AC19" s="355"/>
      <c r="AD19" s="360"/>
      <c r="AE19" s="361"/>
      <c r="AF19" s="362"/>
      <c r="AG19" s="363"/>
    </row>
    <row r="20" spans="2:33" ht="17.100000000000001" customHeight="1">
      <c r="B20" s="351"/>
      <c r="C20" s="352"/>
      <c r="D20" s="352"/>
      <c r="E20" s="352"/>
      <c r="F20" s="352"/>
      <c r="G20" s="353"/>
      <c r="H20" s="354"/>
      <c r="I20" s="355"/>
      <c r="J20" s="355"/>
      <c r="K20" s="355"/>
      <c r="L20" s="356"/>
      <c r="M20" s="880" t="s">
        <v>100</v>
      </c>
      <c r="N20" s="357"/>
      <c r="O20" s="358"/>
      <c r="P20" s="358"/>
      <c r="Q20" s="358"/>
      <c r="R20" s="358"/>
      <c r="S20" s="358"/>
      <c r="T20" s="358"/>
      <c r="U20" s="358"/>
      <c r="V20" s="358"/>
      <c r="W20" s="358"/>
      <c r="X20" s="358"/>
      <c r="Y20" s="359"/>
      <c r="Z20" s="354"/>
      <c r="AA20" s="355"/>
      <c r="AB20" s="355"/>
      <c r="AC20" s="355"/>
      <c r="AD20" s="360"/>
      <c r="AE20" s="361"/>
      <c r="AF20" s="362"/>
      <c r="AG20" s="363"/>
    </row>
    <row r="21" spans="2:33" ht="17.100000000000001" customHeight="1">
      <c r="B21" s="351"/>
      <c r="C21" s="352"/>
      <c r="D21" s="352"/>
      <c r="E21" s="352"/>
      <c r="F21" s="352"/>
      <c r="G21" s="353"/>
      <c r="H21" s="354"/>
      <c r="I21" s="355"/>
      <c r="J21" s="355"/>
      <c r="K21" s="355"/>
      <c r="L21" s="356"/>
      <c r="M21" s="880" t="s">
        <v>165</v>
      </c>
      <c r="N21" s="357"/>
      <c r="O21" s="358"/>
      <c r="P21" s="358"/>
      <c r="Q21" s="358"/>
      <c r="R21" s="358"/>
      <c r="S21" s="358"/>
      <c r="T21" s="358"/>
      <c r="U21" s="358"/>
      <c r="V21" s="358"/>
      <c r="W21" s="358"/>
      <c r="X21" s="358"/>
      <c r="Y21" s="359"/>
      <c r="Z21" s="354"/>
      <c r="AA21" s="355"/>
      <c r="AB21" s="355"/>
      <c r="AC21" s="355"/>
      <c r="AD21" s="360"/>
      <c r="AE21" s="361"/>
      <c r="AF21" s="362"/>
      <c r="AG21" s="363"/>
    </row>
    <row r="22" spans="2:33" ht="17.100000000000001" customHeight="1">
      <c r="B22" s="351"/>
      <c r="C22" s="352"/>
      <c r="D22" s="352"/>
      <c r="E22" s="352"/>
      <c r="F22" s="352"/>
      <c r="G22" s="353"/>
      <c r="H22" s="354"/>
      <c r="I22" s="355"/>
      <c r="J22" s="355"/>
      <c r="K22" s="355"/>
      <c r="L22" s="356"/>
      <c r="M22" s="880" t="s">
        <v>165</v>
      </c>
      <c r="N22" s="357"/>
      <c r="O22" s="358"/>
      <c r="P22" s="358"/>
      <c r="Q22" s="358"/>
      <c r="R22" s="358"/>
      <c r="S22" s="358"/>
      <c r="T22" s="358"/>
      <c r="U22" s="358"/>
      <c r="V22" s="358"/>
      <c r="W22" s="358"/>
      <c r="X22" s="358"/>
      <c r="Y22" s="359"/>
      <c r="Z22" s="354"/>
      <c r="AA22" s="355"/>
      <c r="AB22" s="355"/>
      <c r="AC22" s="355"/>
      <c r="AD22" s="360"/>
      <c r="AE22" s="361"/>
      <c r="AF22" s="362"/>
      <c r="AG22" s="363"/>
    </row>
    <row r="23" spans="2:33" ht="17.100000000000001" customHeight="1">
      <c r="B23" s="351"/>
      <c r="C23" s="352"/>
      <c r="D23" s="352"/>
      <c r="E23" s="352"/>
      <c r="F23" s="352"/>
      <c r="G23" s="353"/>
      <c r="H23" s="354"/>
      <c r="I23" s="355"/>
      <c r="J23" s="355"/>
      <c r="K23" s="355"/>
      <c r="L23" s="356"/>
      <c r="M23" s="880" t="s">
        <v>165</v>
      </c>
      <c r="N23" s="357"/>
      <c r="O23" s="358"/>
      <c r="P23" s="358"/>
      <c r="Q23" s="358"/>
      <c r="R23" s="358"/>
      <c r="S23" s="358"/>
      <c r="T23" s="358"/>
      <c r="U23" s="358"/>
      <c r="V23" s="358"/>
      <c r="W23" s="358"/>
      <c r="X23" s="358"/>
      <c r="Y23" s="359"/>
      <c r="Z23" s="354"/>
      <c r="AA23" s="355"/>
      <c r="AB23" s="355"/>
      <c r="AC23" s="355"/>
      <c r="AD23" s="360"/>
      <c r="AE23" s="361"/>
      <c r="AF23" s="362"/>
      <c r="AG23" s="363"/>
    </row>
    <row r="24" spans="2:33" ht="17.100000000000001" customHeight="1">
      <c r="B24" s="351"/>
      <c r="C24" s="352"/>
      <c r="D24" s="352"/>
      <c r="E24" s="352"/>
      <c r="F24" s="352"/>
      <c r="G24" s="353"/>
      <c r="H24" s="354"/>
      <c r="I24" s="355"/>
      <c r="J24" s="355"/>
      <c r="K24" s="355"/>
      <c r="L24" s="356"/>
      <c r="M24" s="880" t="s">
        <v>165</v>
      </c>
      <c r="N24" s="357"/>
      <c r="O24" s="358"/>
      <c r="P24" s="358"/>
      <c r="Q24" s="358"/>
      <c r="R24" s="358"/>
      <c r="S24" s="358"/>
      <c r="T24" s="358"/>
      <c r="U24" s="358"/>
      <c r="V24" s="358"/>
      <c r="W24" s="358"/>
      <c r="X24" s="358"/>
      <c r="Y24" s="359"/>
      <c r="Z24" s="354"/>
      <c r="AA24" s="355"/>
      <c r="AB24" s="355"/>
      <c r="AC24" s="355"/>
      <c r="AD24" s="360"/>
      <c r="AE24" s="361"/>
      <c r="AF24" s="362"/>
      <c r="AG24" s="363"/>
    </row>
    <row r="25" spans="2:33" ht="17.100000000000001" customHeight="1">
      <c r="B25" s="351"/>
      <c r="C25" s="352"/>
      <c r="D25" s="352"/>
      <c r="E25" s="352"/>
      <c r="F25" s="352"/>
      <c r="G25" s="353"/>
      <c r="H25" s="354"/>
      <c r="I25" s="355"/>
      <c r="J25" s="355"/>
      <c r="K25" s="355"/>
      <c r="L25" s="356"/>
      <c r="M25" s="880" t="s">
        <v>165</v>
      </c>
      <c r="N25" s="357"/>
      <c r="O25" s="358"/>
      <c r="P25" s="358"/>
      <c r="Q25" s="358"/>
      <c r="R25" s="358"/>
      <c r="S25" s="358"/>
      <c r="T25" s="358"/>
      <c r="U25" s="358"/>
      <c r="V25" s="358"/>
      <c r="W25" s="358"/>
      <c r="X25" s="358"/>
      <c r="Y25" s="359"/>
      <c r="Z25" s="354"/>
      <c r="AA25" s="355"/>
      <c r="AB25" s="355"/>
      <c r="AC25" s="355"/>
      <c r="AD25" s="360"/>
      <c r="AE25" s="361"/>
      <c r="AF25" s="362"/>
      <c r="AG25" s="363"/>
    </row>
    <row r="26" spans="2:33" ht="17.100000000000001" customHeight="1">
      <c r="B26" s="351"/>
      <c r="C26" s="352"/>
      <c r="D26" s="352"/>
      <c r="E26" s="352"/>
      <c r="F26" s="352"/>
      <c r="G26" s="353"/>
      <c r="H26" s="354"/>
      <c r="I26" s="355"/>
      <c r="J26" s="355"/>
      <c r="K26" s="355"/>
      <c r="L26" s="356"/>
      <c r="M26" s="880" t="s">
        <v>34</v>
      </c>
      <c r="N26" s="357"/>
      <c r="O26" s="358"/>
      <c r="P26" s="358"/>
      <c r="Q26" s="358"/>
      <c r="R26" s="358"/>
      <c r="S26" s="358"/>
      <c r="T26" s="358"/>
      <c r="U26" s="358"/>
      <c r="V26" s="358"/>
      <c r="W26" s="358"/>
      <c r="X26" s="358"/>
      <c r="Y26" s="359"/>
      <c r="Z26" s="354"/>
      <c r="AA26" s="355"/>
      <c r="AB26" s="355"/>
      <c r="AC26" s="355"/>
      <c r="AD26" s="360"/>
      <c r="AE26" s="361"/>
      <c r="AF26" s="362"/>
      <c r="AG26" s="363"/>
    </row>
    <row r="27" spans="2:33" ht="17.100000000000001" customHeight="1">
      <c r="B27" s="351"/>
      <c r="C27" s="352"/>
      <c r="D27" s="352"/>
      <c r="E27" s="352"/>
      <c r="F27" s="352"/>
      <c r="G27" s="353"/>
      <c r="H27" s="354"/>
      <c r="I27" s="355"/>
      <c r="J27" s="355"/>
      <c r="K27" s="355"/>
      <c r="L27" s="356"/>
      <c r="M27" s="880" t="s">
        <v>165</v>
      </c>
      <c r="N27" s="357"/>
      <c r="O27" s="358"/>
      <c r="P27" s="358"/>
      <c r="Q27" s="358"/>
      <c r="R27" s="358"/>
      <c r="S27" s="358"/>
      <c r="T27" s="358"/>
      <c r="U27" s="358"/>
      <c r="V27" s="358"/>
      <c r="W27" s="358"/>
      <c r="X27" s="358"/>
      <c r="Y27" s="359"/>
      <c r="Z27" s="354"/>
      <c r="AA27" s="355"/>
      <c r="AB27" s="355"/>
      <c r="AC27" s="355"/>
      <c r="AD27" s="360"/>
      <c r="AE27" s="361"/>
      <c r="AF27" s="362"/>
      <c r="AG27" s="363"/>
    </row>
    <row r="28" spans="2:33" ht="17.100000000000001" customHeight="1">
      <c r="B28" s="351"/>
      <c r="C28" s="352"/>
      <c r="D28" s="352"/>
      <c r="E28" s="352"/>
      <c r="F28" s="352"/>
      <c r="G28" s="353"/>
      <c r="H28" s="354"/>
      <c r="I28" s="355"/>
      <c r="J28" s="355"/>
      <c r="K28" s="355"/>
      <c r="L28" s="356"/>
      <c r="M28" s="880" t="s">
        <v>119</v>
      </c>
      <c r="N28" s="357"/>
      <c r="O28" s="358"/>
      <c r="P28" s="358"/>
      <c r="Q28" s="358"/>
      <c r="R28" s="358"/>
      <c r="S28" s="358"/>
      <c r="T28" s="358"/>
      <c r="U28" s="358"/>
      <c r="V28" s="358"/>
      <c r="W28" s="358"/>
      <c r="X28" s="358"/>
      <c r="Y28" s="359"/>
      <c r="Z28" s="354"/>
      <c r="AA28" s="355"/>
      <c r="AB28" s="355"/>
      <c r="AC28" s="355"/>
      <c r="AD28" s="360"/>
      <c r="AE28" s="361"/>
      <c r="AF28" s="362"/>
      <c r="AG28" s="363"/>
    </row>
    <row r="29" spans="2:33" ht="17.100000000000001" customHeight="1">
      <c r="B29" s="351"/>
      <c r="C29" s="352"/>
      <c r="D29" s="352"/>
      <c r="E29" s="352"/>
      <c r="F29" s="352"/>
      <c r="G29" s="353"/>
      <c r="H29" s="354"/>
      <c r="I29" s="355"/>
      <c r="J29" s="355"/>
      <c r="K29" s="355"/>
      <c r="L29" s="356"/>
      <c r="M29" s="880" t="s">
        <v>119</v>
      </c>
      <c r="N29" s="357"/>
      <c r="O29" s="358"/>
      <c r="P29" s="358"/>
      <c r="Q29" s="358"/>
      <c r="R29" s="358"/>
      <c r="S29" s="358"/>
      <c r="T29" s="358"/>
      <c r="U29" s="358"/>
      <c r="V29" s="358"/>
      <c r="W29" s="358"/>
      <c r="X29" s="358"/>
      <c r="Y29" s="359"/>
      <c r="Z29" s="354"/>
      <c r="AA29" s="355"/>
      <c r="AB29" s="355"/>
      <c r="AC29" s="355"/>
      <c r="AD29" s="360"/>
      <c r="AE29" s="361"/>
      <c r="AF29" s="362"/>
      <c r="AG29" s="363"/>
    </row>
    <row r="30" spans="2:33" ht="17.100000000000001" customHeight="1">
      <c r="B30" s="351"/>
      <c r="C30" s="352"/>
      <c r="D30" s="352"/>
      <c r="E30" s="352"/>
      <c r="F30" s="352"/>
      <c r="G30" s="353"/>
      <c r="H30" s="354"/>
      <c r="I30" s="355"/>
      <c r="J30" s="355"/>
      <c r="K30" s="355"/>
      <c r="L30" s="356"/>
      <c r="M30" s="880" t="s">
        <v>119</v>
      </c>
      <c r="N30" s="357"/>
      <c r="O30" s="358"/>
      <c r="P30" s="358"/>
      <c r="Q30" s="358"/>
      <c r="R30" s="358"/>
      <c r="S30" s="358"/>
      <c r="T30" s="358"/>
      <c r="U30" s="358"/>
      <c r="V30" s="358"/>
      <c r="W30" s="358"/>
      <c r="X30" s="358"/>
      <c r="Y30" s="359"/>
      <c r="Z30" s="354"/>
      <c r="AA30" s="355"/>
      <c r="AB30" s="355"/>
      <c r="AC30" s="355"/>
      <c r="AD30" s="360"/>
      <c r="AE30" s="361"/>
      <c r="AF30" s="362"/>
      <c r="AG30" s="363"/>
    </row>
    <row r="31" spans="2:33" ht="17.100000000000001" customHeight="1">
      <c r="B31" s="351"/>
      <c r="C31" s="352"/>
      <c r="D31" s="352"/>
      <c r="E31" s="352"/>
      <c r="F31" s="352"/>
      <c r="G31" s="353"/>
      <c r="H31" s="354"/>
      <c r="I31" s="355"/>
      <c r="J31" s="355"/>
      <c r="K31" s="355"/>
      <c r="L31" s="356"/>
      <c r="M31" s="880" t="s">
        <v>119</v>
      </c>
      <c r="N31" s="357"/>
      <c r="O31" s="358"/>
      <c r="P31" s="358"/>
      <c r="Q31" s="358"/>
      <c r="R31" s="358"/>
      <c r="S31" s="358"/>
      <c r="T31" s="358"/>
      <c r="U31" s="358"/>
      <c r="V31" s="358"/>
      <c r="W31" s="358"/>
      <c r="X31" s="358"/>
      <c r="Y31" s="359"/>
      <c r="Z31" s="354"/>
      <c r="AA31" s="355"/>
      <c r="AB31" s="355"/>
      <c r="AC31" s="355"/>
      <c r="AD31" s="360"/>
      <c r="AE31" s="361"/>
      <c r="AF31" s="362"/>
      <c r="AG31" s="363"/>
    </row>
    <row r="32" spans="2:33" ht="17.100000000000001" customHeight="1">
      <c r="B32" s="351"/>
      <c r="C32" s="352"/>
      <c r="D32" s="352"/>
      <c r="E32" s="352"/>
      <c r="F32" s="352"/>
      <c r="G32" s="353"/>
      <c r="H32" s="354"/>
      <c r="I32" s="355"/>
      <c r="J32" s="355"/>
      <c r="K32" s="355"/>
      <c r="L32" s="356"/>
      <c r="M32" s="880" t="s">
        <v>119</v>
      </c>
      <c r="N32" s="357"/>
      <c r="O32" s="358"/>
      <c r="P32" s="358"/>
      <c r="Q32" s="358"/>
      <c r="R32" s="358"/>
      <c r="S32" s="358"/>
      <c r="T32" s="358"/>
      <c r="U32" s="358"/>
      <c r="V32" s="358"/>
      <c r="W32" s="358"/>
      <c r="X32" s="358"/>
      <c r="Y32" s="359"/>
      <c r="Z32" s="354"/>
      <c r="AA32" s="355"/>
      <c r="AB32" s="355"/>
      <c r="AC32" s="355"/>
      <c r="AD32" s="360"/>
      <c r="AE32" s="361"/>
      <c r="AF32" s="367"/>
      <c r="AG32" s="368"/>
    </row>
    <row r="33" spans="2:35" ht="17.100000000000001" customHeight="1">
      <c r="B33" s="351"/>
      <c r="C33" s="352"/>
      <c r="D33" s="352"/>
      <c r="E33" s="352"/>
      <c r="F33" s="352"/>
      <c r="G33" s="353"/>
      <c r="H33" s="354"/>
      <c r="I33" s="355"/>
      <c r="J33" s="355"/>
      <c r="K33" s="355"/>
      <c r="L33" s="356"/>
      <c r="M33" s="880" t="s">
        <v>119</v>
      </c>
      <c r="N33" s="357"/>
      <c r="O33" s="358"/>
      <c r="P33" s="358"/>
      <c r="Q33" s="358"/>
      <c r="R33" s="358"/>
      <c r="S33" s="358"/>
      <c r="T33" s="358"/>
      <c r="U33" s="358"/>
      <c r="V33" s="358"/>
      <c r="W33" s="358"/>
      <c r="X33" s="358"/>
      <c r="Y33" s="359"/>
      <c r="Z33" s="354"/>
      <c r="AA33" s="355"/>
      <c r="AB33" s="355"/>
      <c r="AC33" s="355"/>
      <c r="AD33" s="360"/>
      <c r="AE33" s="361"/>
      <c r="AF33" s="367"/>
      <c r="AG33" s="368"/>
    </row>
    <row r="34" spans="2:35" ht="17.100000000000001" customHeight="1">
      <c r="B34" s="351"/>
      <c r="C34" s="352"/>
      <c r="D34" s="352"/>
      <c r="E34" s="352"/>
      <c r="F34" s="352"/>
      <c r="G34" s="353"/>
      <c r="H34" s="354"/>
      <c r="I34" s="355"/>
      <c r="J34" s="355"/>
      <c r="K34" s="355"/>
      <c r="L34" s="356"/>
      <c r="M34" s="882" t="s">
        <v>119</v>
      </c>
      <c r="N34" s="357"/>
      <c r="O34" s="358"/>
      <c r="P34" s="358"/>
      <c r="Q34" s="358"/>
      <c r="R34" s="358"/>
      <c r="S34" s="358"/>
      <c r="T34" s="358"/>
      <c r="U34" s="358"/>
      <c r="V34" s="358"/>
      <c r="W34" s="358"/>
      <c r="X34" s="358"/>
      <c r="Y34" s="359"/>
      <c r="Z34" s="354"/>
      <c r="AA34" s="355"/>
      <c r="AB34" s="355"/>
      <c r="AC34" s="355"/>
      <c r="AD34" s="360"/>
      <c r="AE34" s="361"/>
      <c r="AF34" s="367"/>
      <c r="AG34" s="368"/>
    </row>
    <row r="35" spans="2:35" ht="17.100000000000001" customHeight="1">
      <c r="B35" s="351"/>
      <c r="C35" s="352"/>
      <c r="D35" s="352"/>
      <c r="E35" s="352"/>
      <c r="F35" s="352"/>
      <c r="G35" s="353"/>
      <c r="H35" s="354"/>
      <c r="I35" s="355"/>
      <c r="J35" s="355"/>
      <c r="K35" s="355"/>
      <c r="L35" s="356"/>
      <c r="M35" s="882" t="s">
        <v>119</v>
      </c>
      <c r="N35" s="357"/>
      <c r="O35" s="358"/>
      <c r="P35" s="358"/>
      <c r="Q35" s="358"/>
      <c r="R35" s="358"/>
      <c r="S35" s="358"/>
      <c r="T35" s="358"/>
      <c r="U35" s="358"/>
      <c r="V35" s="358"/>
      <c r="W35" s="358"/>
      <c r="X35" s="358"/>
      <c r="Y35" s="359"/>
      <c r="Z35" s="354"/>
      <c r="AA35" s="355"/>
      <c r="AB35" s="355"/>
      <c r="AC35" s="355"/>
      <c r="AD35" s="360"/>
      <c r="AE35" s="361"/>
      <c r="AF35" s="367"/>
      <c r="AG35" s="368"/>
    </row>
    <row r="36" spans="2:35" ht="17.100000000000001" customHeight="1">
      <c r="B36" s="351"/>
      <c r="C36" s="352"/>
      <c r="D36" s="352"/>
      <c r="E36" s="352"/>
      <c r="F36" s="352"/>
      <c r="G36" s="353"/>
      <c r="H36" s="354"/>
      <c r="I36" s="355"/>
      <c r="J36" s="355"/>
      <c r="K36" s="355"/>
      <c r="L36" s="356"/>
      <c r="M36" s="882" t="s">
        <v>119</v>
      </c>
      <c r="N36" s="357"/>
      <c r="O36" s="358"/>
      <c r="P36" s="358"/>
      <c r="Q36" s="358"/>
      <c r="R36" s="358"/>
      <c r="S36" s="358"/>
      <c r="T36" s="358"/>
      <c r="U36" s="358"/>
      <c r="V36" s="358"/>
      <c r="W36" s="358"/>
      <c r="X36" s="358"/>
      <c r="Y36" s="359"/>
      <c r="Z36" s="354"/>
      <c r="AA36" s="355"/>
      <c r="AB36" s="355"/>
      <c r="AC36" s="355"/>
      <c r="AD36" s="360"/>
      <c r="AE36" s="361"/>
      <c r="AF36" s="367"/>
      <c r="AG36" s="368"/>
    </row>
    <row r="37" spans="2:35" ht="17.100000000000001" customHeight="1">
      <c r="B37" s="351"/>
      <c r="C37" s="352"/>
      <c r="D37" s="352"/>
      <c r="E37" s="352"/>
      <c r="F37" s="352"/>
      <c r="G37" s="353"/>
      <c r="H37" s="354"/>
      <c r="I37" s="355"/>
      <c r="J37" s="355"/>
      <c r="K37" s="355"/>
      <c r="L37" s="356"/>
      <c r="M37" s="882" t="s">
        <v>119</v>
      </c>
      <c r="N37" s="357"/>
      <c r="O37" s="358"/>
      <c r="P37" s="358"/>
      <c r="Q37" s="358"/>
      <c r="R37" s="358"/>
      <c r="S37" s="358"/>
      <c r="T37" s="358"/>
      <c r="U37" s="358"/>
      <c r="V37" s="358"/>
      <c r="W37" s="358"/>
      <c r="X37" s="358"/>
      <c r="Y37" s="359"/>
      <c r="Z37" s="354"/>
      <c r="AA37" s="355"/>
      <c r="AB37" s="355"/>
      <c r="AC37" s="355"/>
      <c r="AD37" s="360"/>
      <c r="AE37" s="361"/>
      <c r="AF37" s="367"/>
      <c r="AG37" s="368"/>
    </row>
    <row r="38" spans="2:35" ht="17.100000000000001" customHeight="1">
      <c r="B38" s="369"/>
      <c r="C38" s="370"/>
      <c r="D38" s="370"/>
      <c r="E38" s="370"/>
      <c r="F38" s="370"/>
      <c r="G38" s="371"/>
      <c r="H38" s="372"/>
      <c r="I38" s="373"/>
      <c r="J38" s="373"/>
      <c r="K38" s="373"/>
      <c r="L38" s="373"/>
      <c r="M38" s="883" t="s">
        <v>119</v>
      </c>
      <c r="N38" s="374"/>
      <c r="O38" s="375"/>
      <c r="P38" s="375"/>
      <c r="Q38" s="375"/>
      <c r="R38" s="375"/>
      <c r="S38" s="375"/>
      <c r="T38" s="375"/>
      <c r="U38" s="375"/>
      <c r="V38" s="375"/>
      <c r="W38" s="375"/>
      <c r="X38" s="375"/>
      <c r="Y38" s="376"/>
      <c r="Z38" s="372"/>
      <c r="AA38" s="373"/>
      <c r="AB38" s="373"/>
      <c r="AC38" s="373"/>
      <c r="AD38" s="377"/>
      <c r="AE38" s="378"/>
      <c r="AF38" s="379"/>
      <c r="AG38" s="380"/>
    </row>
    <row r="39" spans="2:35" ht="17.100000000000001" customHeight="1">
      <c r="B39" s="862" t="s">
        <v>166</v>
      </c>
      <c r="C39" s="862"/>
      <c r="D39" s="862"/>
      <c r="E39" s="862"/>
      <c r="F39" s="862"/>
      <c r="G39" s="862"/>
      <c r="H39" s="381" t="str">
        <f>IF(SUM(H18:L38)=0,"",SUM(H18:L38))</f>
        <v/>
      </c>
      <c r="I39" s="381"/>
      <c r="J39" s="381"/>
      <c r="K39" s="381"/>
      <c r="L39" s="381"/>
      <c r="M39" s="884" t="s">
        <v>119</v>
      </c>
      <c r="N39" s="885"/>
      <c r="O39" s="885"/>
      <c r="P39" s="885"/>
      <c r="Q39" s="885"/>
      <c r="R39" s="885"/>
      <c r="S39" s="885"/>
      <c r="T39" s="885"/>
      <c r="U39" s="885"/>
      <c r="V39" s="885"/>
      <c r="W39" s="885"/>
      <c r="X39" s="885"/>
      <c r="Y39" s="885"/>
      <c r="Z39" s="886"/>
      <c r="AA39" s="886"/>
      <c r="AB39" s="886"/>
      <c r="AC39" s="886"/>
      <c r="AD39" s="886"/>
      <c r="AE39" s="887"/>
      <c r="AF39" s="888"/>
      <c r="AG39" s="889"/>
    </row>
    <row r="40" spans="2:35" ht="17.100000000000001" customHeight="1">
      <c r="B40" s="890" t="s">
        <v>167</v>
      </c>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row>
    <row r="41" spans="2:35" ht="17.100000000000001" customHeight="1">
      <c r="B41" s="862" t="s">
        <v>168</v>
      </c>
      <c r="C41" s="862"/>
      <c r="D41" s="862"/>
      <c r="E41" s="862"/>
      <c r="F41" s="862"/>
      <c r="G41" s="862"/>
      <c r="H41" s="862"/>
      <c r="I41" s="862" t="s">
        <v>169</v>
      </c>
      <c r="J41" s="862"/>
      <c r="K41" s="862"/>
      <c r="L41" s="862"/>
      <c r="M41" s="862"/>
      <c r="N41" s="862"/>
      <c r="O41" s="862"/>
      <c r="P41" s="862"/>
      <c r="Q41" s="862" t="s">
        <v>170</v>
      </c>
      <c r="R41" s="862"/>
      <c r="S41" s="862"/>
      <c r="T41" s="862" t="s">
        <v>171</v>
      </c>
      <c r="U41" s="862"/>
      <c r="V41" s="862"/>
      <c r="W41" s="862"/>
      <c r="X41" s="862"/>
      <c r="Y41" s="862" t="s">
        <v>161</v>
      </c>
      <c r="Z41" s="862"/>
      <c r="AA41" s="862"/>
      <c r="AB41" s="862"/>
      <c r="AC41" s="862"/>
      <c r="AD41" s="887" t="s">
        <v>172</v>
      </c>
      <c r="AE41" s="888"/>
      <c r="AF41" s="888"/>
      <c r="AG41" s="889"/>
    </row>
    <row r="42" spans="2:35" ht="17.100000000000001" customHeight="1">
      <c r="B42" s="385"/>
      <c r="C42" s="385"/>
      <c r="D42" s="385"/>
      <c r="E42" s="385"/>
      <c r="F42" s="385"/>
      <c r="G42" s="385"/>
      <c r="H42" s="385"/>
      <c r="I42" s="385"/>
      <c r="J42" s="385"/>
      <c r="K42" s="385"/>
      <c r="L42" s="385"/>
      <c r="M42" s="385"/>
      <c r="N42" s="385"/>
      <c r="O42" s="385"/>
      <c r="P42" s="385"/>
      <c r="Q42" s="386"/>
      <c r="R42" s="386"/>
      <c r="S42" s="386"/>
      <c r="T42" s="387"/>
      <c r="U42" s="387"/>
      <c r="V42" s="387"/>
      <c r="W42" s="387"/>
      <c r="X42" s="387"/>
      <c r="Y42" s="381">
        <f>Q42*T42</f>
        <v>0</v>
      </c>
      <c r="Z42" s="381"/>
      <c r="AA42" s="381"/>
      <c r="AB42" s="381"/>
      <c r="AC42" s="381"/>
      <c r="AD42" s="382"/>
      <c r="AE42" s="383"/>
      <c r="AF42" s="383"/>
      <c r="AG42" s="384"/>
      <c r="AH42" s="589" t="s">
        <v>521</v>
      </c>
    </row>
    <row r="43" spans="2:35" ht="17.100000000000001" customHeight="1">
      <c r="B43" s="385"/>
      <c r="C43" s="385"/>
      <c r="D43" s="385"/>
      <c r="E43" s="385"/>
      <c r="F43" s="385"/>
      <c r="G43" s="385"/>
      <c r="H43" s="385"/>
      <c r="I43" s="385"/>
      <c r="J43" s="385"/>
      <c r="K43" s="385"/>
      <c r="L43" s="385"/>
      <c r="M43" s="385"/>
      <c r="N43" s="385"/>
      <c r="O43" s="385"/>
      <c r="P43" s="385"/>
      <c r="Q43" s="386"/>
      <c r="R43" s="386"/>
      <c r="S43" s="386"/>
      <c r="T43" s="387"/>
      <c r="U43" s="387"/>
      <c r="V43" s="387"/>
      <c r="W43" s="387"/>
      <c r="X43" s="387"/>
      <c r="Y43" s="381">
        <f t="shared" ref="Y43:Y47" si="0">Q43*T43</f>
        <v>0</v>
      </c>
      <c r="Z43" s="381"/>
      <c r="AA43" s="381"/>
      <c r="AB43" s="381"/>
      <c r="AC43" s="381"/>
      <c r="AD43" s="382"/>
      <c r="AE43" s="383"/>
      <c r="AF43" s="383"/>
      <c r="AG43" s="384"/>
      <c r="AI43" s="589" t="s">
        <v>520</v>
      </c>
    </row>
    <row r="44" spans="2:35" ht="17.100000000000001" customHeight="1">
      <c r="B44" s="385"/>
      <c r="C44" s="385"/>
      <c r="D44" s="385"/>
      <c r="E44" s="385"/>
      <c r="F44" s="385"/>
      <c r="G44" s="385"/>
      <c r="H44" s="385"/>
      <c r="I44" s="385"/>
      <c r="J44" s="385"/>
      <c r="K44" s="385"/>
      <c r="L44" s="385"/>
      <c r="M44" s="385"/>
      <c r="N44" s="385"/>
      <c r="O44" s="385"/>
      <c r="P44" s="385"/>
      <c r="Q44" s="386"/>
      <c r="R44" s="386"/>
      <c r="S44" s="386"/>
      <c r="T44" s="387"/>
      <c r="U44" s="387"/>
      <c r="V44" s="387"/>
      <c r="W44" s="387"/>
      <c r="X44" s="387"/>
      <c r="Y44" s="381">
        <f t="shared" si="0"/>
        <v>0</v>
      </c>
      <c r="Z44" s="381"/>
      <c r="AA44" s="381"/>
      <c r="AB44" s="381"/>
      <c r="AC44" s="381"/>
      <c r="AD44" s="382"/>
      <c r="AE44" s="383"/>
      <c r="AF44" s="383"/>
      <c r="AG44" s="384"/>
    </row>
    <row r="45" spans="2:35" ht="17.100000000000001" customHeight="1">
      <c r="B45" s="385"/>
      <c r="C45" s="385"/>
      <c r="D45" s="385"/>
      <c r="E45" s="385"/>
      <c r="F45" s="385"/>
      <c r="G45" s="385"/>
      <c r="H45" s="385"/>
      <c r="I45" s="385"/>
      <c r="J45" s="385"/>
      <c r="K45" s="385"/>
      <c r="L45" s="385"/>
      <c r="M45" s="385"/>
      <c r="N45" s="385"/>
      <c r="O45" s="385"/>
      <c r="P45" s="385"/>
      <c r="Q45" s="386"/>
      <c r="R45" s="386"/>
      <c r="S45" s="386"/>
      <c r="T45" s="387"/>
      <c r="U45" s="387"/>
      <c r="V45" s="387"/>
      <c r="W45" s="387"/>
      <c r="X45" s="387"/>
      <c r="Y45" s="381">
        <f t="shared" si="0"/>
        <v>0</v>
      </c>
      <c r="Z45" s="381"/>
      <c r="AA45" s="381"/>
      <c r="AB45" s="381"/>
      <c r="AC45" s="381"/>
      <c r="AD45" s="382"/>
      <c r="AE45" s="383"/>
      <c r="AF45" s="383"/>
      <c r="AG45" s="384"/>
    </row>
    <row r="46" spans="2:35" ht="17.100000000000001" customHeight="1">
      <c r="B46" s="385"/>
      <c r="C46" s="385"/>
      <c r="D46" s="385"/>
      <c r="E46" s="385"/>
      <c r="F46" s="385"/>
      <c r="G46" s="385"/>
      <c r="H46" s="385"/>
      <c r="I46" s="385"/>
      <c r="J46" s="385"/>
      <c r="K46" s="385"/>
      <c r="L46" s="385"/>
      <c r="M46" s="385"/>
      <c r="N46" s="385"/>
      <c r="O46" s="385"/>
      <c r="P46" s="385"/>
      <c r="Q46" s="386"/>
      <c r="R46" s="386"/>
      <c r="S46" s="386"/>
      <c r="T46" s="387"/>
      <c r="U46" s="387"/>
      <c r="V46" s="387"/>
      <c r="W46" s="387"/>
      <c r="X46" s="387"/>
      <c r="Y46" s="381">
        <f t="shared" si="0"/>
        <v>0</v>
      </c>
      <c r="Z46" s="381"/>
      <c r="AA46" s="381"/>
      <c r="AB46" s="381"/>
      <c r="AC46" s="381"/>
      <c r="AD46" s="382"/>
      <c r="AE46" s="383"/>
      <c r="AF46" s="383"/>
      <c r="AG46" s="384"/>
    </row>
    <row r="47" spans="2:35" ht="17.100000000000001" customHeight="1">
      <c r="B47" s="385"/>
      <c r="C47" s="385"/>
      <c r="D47" s="385"/>
      <c r="E47" s="385"/>
      <c r="F47" s="385"/>
      <c r="G47" s="385"/>
      <c r="H47" s="385"/>
      <c r="I47" s="385"/>
      <c r="J47" s="385"/>
      <c r="K47" s="385"/>
      <c r="L47" s="385"/>
      <c r="M47" s="385"/>
      <c r="N47" s="385"/>
      <c r="O47" s="385"/>
      <c r="P47" s="385"/>
      <c r="Q47" s="386"/>
      <c r="R47" s="386"/>
      <c r="S47" s="386"/>
      <c r="T47" s="387"/>
      <c r="U47" s="387"/>
      <c r="V47" s="387"/>
      <c r="W47" s="387"/>
      <c r="X47" s="387"/>
      <c r="Y47" s="381">
        <f t="shared" si="0"/>
        <v>0</v>
      </c>
      <c r="Z47" s="381"/>
      <c r="AA47" s="381"/>
      <c r="AB47" s="381"/>
      <c r="AC47" s="381"/>
      <c r="AD47" s="382"/>
      <c r="AE47" s="383"/>
      <c r="AF47" s="383"/>
      <c r="AG47" s="384"/>
    </row>
    <row r="48" spans="2:35">
      <c r="B48" s="891" t="s">
        <v>133</v>
      </c>
      <c r="C48" s="891"/>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891"/>
      <c r="AE48" s="891"/>
      <c r="AF48" s="891"/>
      <c r="AG48" s="891"/>
    </row>
    <row r="49" spans="2:33">
      <c r="B49" s="892" t="s">
        <v>134</v>
      </c>
      <c r="C49" s="892"/>
      <c r="D49" s="892"/>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row>
  </sheetData>
  <sheetProtection algorithmName="SHA-512" hashValue="nArJl4EYfkklwQo/181IGVal6cLM99YsKa4fSsGWj8xoD4RXBuClkJZOBhfojw9FpPcu1Mgg1W6NJ2g53xfxeA==" saltValue="lcuQHQMB5iHZEeB1nyd/bw==" spinCount="100000" sheet="1" formatCells="0" formatColumns="0" formatRows="0" insertRows="0"/>
  <mergeCells count="183">
    <mergeCell ref="B48:AG48"/>
    <mergeCell ref="B49:AG49"/>
    <mergeCell ref="B47:H47"/>
    <mergeCell ref="I47:P47"/>
    <mergeCell ref="Q47:S47"/>
    <mergeCell ref="T47:X47"/>
    <mergeCell ref="Y47:AC47"/>
    <mergeCell ref="AD47:AG47"/>
    <mergeCell ref="B46:H46"/>
    <mergeCell ref="I46:P46"/>
    <mergeCell ref="Q46:S46"/>
    <mergeCell ref="T46:X46"/>
    <mergeCell ref="Y46:AC46"/>
    <mergeCell ref="AD46:AG46"/>
    <mergeCell ref="B45:H45"/>
    <mergeCell ref="I45:P45"/>
    <mergeCell ref="Q45:S45"/>
    <mergeCell ref="T45:X45"/>
    <mergeCell ref="Y45:AC45"/>
    <mergeCell ref="AD45:AG45"/>
    <mergeCell ref="B44:H44"/>
    <mergeCell ref="I44:P44"/>
    <mergeCell ref="Q44:S44"/>
    <mergeCell ref="T44:X44"/>
    <mergeCell ref="Y44:AC44"/>
    <mergeCell ref="AD44:AG44"/>
    <mergeCell ref="B43:H43"/>
    <mergeCell ref="I43:P43"/>
    <mergeCell ref="Q43:S43"/>
    <mergeCell ref="T43:X43"/>
    <mergeCell ref="Y43:AC43"/>
    <mergeCell ref="AD43:AG43"/>
    <mergeCell ref="AD41:AG41"/>
    <mergeCell ref="B42:H42"/>
    <mergeCell ref="I42:P42"/>
    <mergeCell ref="Q42:S42"/>
    <mergeCell ref="T42:X42"/>
    <mergeCell ref="Y42:AC42"/>
    <mergeCell ref="AD42:AG42"/>
    <mergeCell ref="B39:G39"/>
    <mergeCell ref="H39:L39"/>
    <mergeCell ref="N39:Y39"/>
    <mergeCell ref="Z39:AD39"/>
    <mergeCell ref="AE39:AG39"/>
    <mergeCell ref="B41:H41"/>
    <mergeCell ref="I41:P41"/>
    <mergeCell ref="Q41:S41"/>
    <mergeCell ref="T41:X41"/>
    <mergeCell ref="Y41:AC41"/>
    <mergeCell ref="B37:G37"/>
    <mergeCell ref="H37:L37"/>
    <mergeCell ref="N37:Y37"/>
    <mergeCell ref="Z37:AD37"/>
    <mergeCell ref="AE37:AG37"/>
    <mergeCell ref="B38:G38"/>
    <mergeCell ref="H38:L38"/>
    <mergeCell ref="N38:Y38"/>
    <mergeCell ref="Z38:AD38"/>
    <mergeCell ref="AE38:AG38"/>
    <mergeCell ref="B35:G35"/>
    <mergeCell ref="H35:L35"/>
    <mergeCell ref="N35:Y35"/>
    <mergeCell ref="Z35:AD35"/>
    <mergeCell ref="AE35:AG35"/>
    <mergeCell ref="B36:G36"/>
    <mergeCell ref="H36:L36"/>
    <mergeCell ref="N36:Y36"/>
    <mergeCell ref="Z36:AD36"/>
    <mergeCell ref="AE36:AG36"/>
    <mergeCell ref="B33:G33"/>
    <mergeCell ref="H33:L33"/>
    <mergeCell ref="N33:Y33"/>
    <mergeCell ref="Z33:AD33"/>
    <mergeCell ref="AE33:AG33"/>
    <mergeCell ref="B34:G34"/>
    <mergeCell ref="H34:L34"/>
    <mergeCell ref="N34:Y34"/>
    <mergeCell ref="Z34:AD34"/>
    <mergeCell ref="AE34:AG34"/>
    <mergeCell ref="B31:G31"/>
    <mergeCell ref="H31:L31"/>
    <mergeCell ref="N31:Y31"/>
    <mergeCell ref="Z31:AD31"/>
    <mergeCell ref="AE31:AG31"/>
    <mergeCell ref="B32:G32"/>
    <mergeCell ref="H32:L32"/>
    <mergeCell ref="N32:Y32"/>
    <mergeCell ref="Z32:AD32"/>
    <mergeCell ref="AE32:AG32"/>
    <mergeCell ref="B29:G29"/>
    <mergeCell ref="H29:L29"/>
    <mergeCell ref="N29:Y29"/>
    <mergeCell ref="Z29:AD29"/>
    <mergeCell ref="AE29:AG29"/>
    <mergeCell ref="B30:G30"/>
    <mergeCell ref="H30:L30"/>
    <mergeCell ref="N30:Y30"/>
    <mergeCell ref="Z30:AD30"/>
    <mergeCell ref="AE30:AG30"/>
    <mergeCell ref="B27:G27"/>
    <mergeCell ref="H27:L27"/>
    <mergeCell ref="N27:Y27"/>
    <mergeCell ref="Z27:AD27"/>
    <mergeCell ref="AE27:AG27"/>
    <mergeCell ref="B28:G28"/>
    <mergeCell ref="H28:L28"/>
    <mergeCell ref="N28:Y28"/>
    <mergeCell ref="Z28:AD28"/>
    <mergeCell ref="AE28:AG28"/>
    <mergeCell ref="B25:G25"/>
    <mergeCell ref="H25:L25"/>
    <mergeCell ref="N25:Y25"/>
    <mergeCell ref="Z25:AD25"/>
    <mergeCell ref="AE25:AG25"/>
    <mergeCell ref="B26:G26"/>
    <mergeCell ref="H26:L26"/>
    <mergeCell ref="N26:Y26"/>
    <mergeCell ref="Z26:AD26"/>
    <mergeCell ref="AE26:AG26"/>
    <mergeCell ref="B23:G23"/>
    <mergeCell ref="H23:L23"/>
    <mergeCell ref="N23:Y23"/>
    <mergeCell ref="Z23:AD23"/>
    <mergeCell ref="AE23:AG23"/>
    <mergeCell ref="B24:G24"/>
    <mergeCell ref="H24:L24"/>
    <mergeCell ref="N24:Y24"/>
    <mergeCell ref="Z24:AD24"/>
    <mergeCell ref="AE24:AG24"/>
    <mergeCell ref="B21:G21"/>
    <mergeCell ref="H21:L21"/>
    <mergeCell ref="N21:Y21"/>
    <mergeCell ref="Z21:AD21"/>
    <mergeCell ref="AE21:AG21"/>
    <mergeCell ref="B22:G22"/>
    <mergeCell ref="H22:L22"/>
    <mergeCell ref="N22:Y22"/>
    <mergeCell ref="Z22:AD22"/>
    <mergeCell ref="AE22:AG22"/>
    <mergeCell ref="B19:G19"/>
    <mergeCell ref="H19:L19"/>
    <mergeCell ref="N19:Y19"/>
    <mergeCell ref="Z19:AD19"/>
    <mergeCell ref="AE19:AG19"/>
    <mergeCell ref="B20:G20"/>
    <mergeCell ref="H20:L20"/>
    <mergeCell ref="N20:Y20"/>
    <mergeCell ref="Z20:AD20"/>
    <mergeCell ref="AE20:AG20"/>
    <mergeCell ref="Z17:AD17"/>
    <mergeCell ref="B18:G18"/>
    <mergeCell ref="H18:L18"/>
    <mergeCell ref="N18:Y18"/>
    <mergeCell ref="Z18:AD18"/>
    <mergeCell ref="AE18:AG18"/>
    <mergeCell ref="F14:L14"/>
    <mergeCell ref="M14:S14"/>
    <mergeCell ref="T14:Z14"/>
    <mergeCell ref="AA14:AG14"/>
    <mergeCell ref="B15:AG15"/>
    <mergeCell ref="B16:G17"/>
    <mergeCell ref="H16:M17"/>
    <mergeCell ref="N16:AD16"/>
    <mergeCell ref="AE16:AG17"/>
    <mergeCell ref="N17:Y17"/>
    <mergeCell ref="F10:L10"/>
    <mergeCell ref="M10:S10"/>
    <mergeCell ref="T10:Z10"/>
    <mergeCell ref="AA10:AG10"/>
    <mergeCell ref="F11:L13"/>
    <mergeCell ref="M11:S13"/>
    <mergeCell ref="T11:Z13"/>
    <mergeCell ref="AA11:AG13"/>
    <mergeCell ref="W3:AA3"/>
    <mergeCell ref="AB3:AG3"/>
    <mergeCell ref="A5:AG5"/>
    <mergeCell ref="A6:AG6"/>
    <mergeCell ref="B7:E14"/>
    <mergeCell ref="F7:L9"/>
    <mergeCell ref="M7:S9"/>
    <mergeCell ref="T7:Z7"/>
    <mergeCell ref="AA7:AG9"/>
    <mergeCell ref="T8:Z8"/>
  </mergeCells>
  <phoneticPr fontId="3"/>
  <dataValidations count="2">
    <dataValidation type="whole" operator="greaterThanOrEqual" allowBlank="1" showInputMessage="1" showErrorMessage="1" sqref="M10:S10 JI10:JO10 TE10:TK10 ADA10:ADG10 AMW10:ANC10 AWS10:AWY10 BGO10:BGU10 BQK10:BQQ10 CAG10:CAM10 CKC10:CKI10 CTY10:CUE10 DDU10:DEA10 DNQ10:DNW10 DXM10:DXS10 EHI10:EHO10 ERE10:ERK10 FBA10:FBG10 FKW10:FLC10 FUS10:FUY10 GEO10:GEU10 GOK10:GOQ10 GYG10:GYM10 HIC10:HII10 HRY10:HSE10 IBU10:ICA10 ILQ10:ILW10 IVM10:IVS10 JFI10:JFO10 JPE10:JPK10 JZA10:JZG10 KIW10:KJC10 KSS10:KSY10 LCO10:LCU10 LMK10:LMQ10 LWG10:LWM10 MGC10:MGI10 MPY10:MQE10 MZU10:NAA10 NJQ10:NJW10 NTM10:NTS10 ODI10:ODO10 ONE10:ONK10 OXA10:OXG10 PGW10:PHC10 PQS10:PQY10 QAO10:QAU10 QKK10:QKQ10 QUG10:QUM10 REC10:REI10 RNY10:ROE10 RXU10:RYA10 SHQ10:SHW10 SRM10:SRS10 TBI10:TBO10 TLE10:TLK10 TVA10:TVG10 UEW10:UFC10 UOS10:UOY10 UYO10:UYU10 VIK10:VIQ10 VSG10:VSM10 WCC10:WCI10 WLY10:WME10 WVU10:WWA10 M65501:S65501 JI65501:JO65501 TE65501:TK65501 ADA65501:ADG65501 AMW65501:ANC65501 AWS65501:AWY65501 BGO65501:BGU65501 BQK65501:BQQ65501 CAG65501:CAM65501 CKC65501:CKI65501 CTY65501:CUE65501 DDU65501:DEA65501 DNQ65501:DNW65501 DXM65501:DXS65501 EHI65501:EHO65501 ERE65501:ERK65501 FBA65501:FBG65501 FKW65501:FLC65501 FUS65501:FUY65501 GEO65501:GEU65501 GOK65501:GOQ65501 GYG65501:GYM65501 HIC65501:HII65501 HRY65501:HSE65501 IBU65501:ICA65501 ILQ65501:ILW65501 IVM65501:IVS65501 JFI65501:JFO65501 JPE65501:JPK65501 JZA65501:JZG65501 KIW65501:KJC65501 KSS65501:KSY65501 LCO65501:LCU65501 LMK65501:LMQ65501 LWG65501:LWM65501 MGC65501:MGI65501 MPY65501:MQE65501 MZU65501:NAA65501 NJQ65501:NJW65501 NTM65501:NTS65501 ODI65501:ODO65501 ONE65501:ONK65501 OXA65501:OXG65501 PGW65501:PHC65501 PQS65501:PQY65501 QAO65501:QAU65501 QKK65501:QKQ65501 QUG65501:QUM65501 REC65501:REI65501 RNY65501:ROE65501 RXU65501:RYA65501 SHQ65501:SHW65501 SRM65501:SRS65501 TBI65501:TBO65501 TLE65501:TLK65501 TVA65501:TVG65501 UEW65501:UFC65501 UOS65501:UOY65501 UYO65501:UYU65501 VIK65501:VIQ65501 VSG65501:VSM65501 WCC65501:WCI65501 WLY65501:WME65501 WVU65501:WWA65501 M131037:S131037 JI131037:JO131037 TE131037:TK131037 ADA131037:ADG131037 AMW131037:ANC131037 AWS131037:AWY131037 BGO131037:BGU131037 BQK131037:BQQ131037 CAG131037:CAM131037 CKC131037:CKI131037 CTY131037:CUE131037 DDU131037:DEA131037 DNQ131037:DNW131037 DXM131037:DXS131037 EHI131037:EHO131037 ERE131037:ERK131037 FBA131037:FBG131037 FKW131037:FLC131037 FUS131037:FUY131037 GEO131037:GEU131037 GOK131037:GOQ131037 GYG131037:GYM131037 HIC131037:HII131037 HRY131037:HSE131037 IBU131037:ICA131037 ILQ131037:ILW131037 IVM131037:IVS131037 JFI131037:JFO131037 JPE131037:JPK131037 JZA131037:JZG131037 KIW131037:KJC131037 KSS131037:KSY131037 LCO131037:LCU131037 LMK131037:LMQ131037 LWG131037:LWM131037 MGC131037:MGI131037 MPY131037:MQE131037 MZU131037:NAA131037 NJQ131037:NJW131037 NTM131037:NTS131037 ODI131037:ODO131037 ONE131037:ONK131037 OXA131037:OXG131037 PGW131037:PHC131037 PQS131037:PQY131037 QAO131037:QAU131037 QKK131037:QKQ131037 QUG131037:QUM131037 REC131037:REI131037 RNY131037:ROE131037 RXU131037:RYA131037 SHQ131037:SHW131037 SRM131037:SRS131037 TBI131037:TBO131037 TLE131037:TLK131037 TVA131037:TVG131037 UEW131037:UFC131037 UOS131037:UOY131037 UYO131037:UYU131037 VIK131037:VIQ131037 VSG131037:VSM131037 WCC131037:WCI131037 WLY131037:WME131037 WVU131037:WWA131037 M196573:S196573 JI196573:JO196573 TE196573:TK196573 ADA196573:ADG196573 AMW196573:ANC196573 AWS196573:AWY196573 BGO196573:BGU196573 BQK196573:BQQ196573 CAG196573:CAM196573 CKC196573:CKI196573 CTY196573:CUE196573 DDU196573:DEA196573 DNQ196573:DNW196573 DXM196573:DXS196573 EHI196573:EHO196573 ERE196573:ERK196573 FBA196573:FBG196573 FKW196573:FLC196573 FUS196573:FUY196573 GEO196573:GEU196573 GOK196573:GOQ196573 GYG196573:GYM196573 HIC196573:HII196573 HRY196573:HSE196573 IBU196573:ICA196573 ILQ196573:ILW196573 IVM196573:IVS196573 JFI196573:JFO196573 JPE196573:JPK196573 JZA196573:JZG196573 KIW196573:KJC196573 KSS196573:KSY196573 LCO196573:LCU196573 LMK196573:LMQ196573 LWG196573:LWM196573 MGC196573:MGI196573 MPY196573:MQE196573 MZU196573:NAA196573 NJQ196573:NJW196573 NTM196573:NTS196573 ODI196573:ODO196573 ONE196573:ONK196573 OXA196573:OXG196573 PGW196573:PHC196573 PQS196573:PQY196573 QAO196573:QAU196573 QKK196573:QKQ196573 QUG196573:QUM196573 REC196573:REI196573 RNY196573:ROE196573 RXU196573:RYA196573 SHQ196573:SHW196573 SRM196573:SRS196573 TBI196573:TBO196573 TLE196573:TLK196573 TVA196573:TVG196573 UEW196573:UFC196573 UOS196573:UOY196573 UYO196573:UYU196573 VIK196573:VIQ196573 VSG196573:VSM196573 WCC196573:WCI196573 WLY196573:WME196573 WVU196573:WWA196573 M262109:S262109 JI262109:JO262109 TE262109:TK262109 ADA262109:ADG262109 AMW262109:ANC262109 AWS262109:AWY262109 BGO262109:BGU262109 BQK262109:BQQ262109 CAG262109:CAM262109 CKC262109:CKI262109 CTY262109:CUE262109 DDU262109:DEA262109 DNQ262109:DNW262109 DXM262109:DXS262109 EHI262109:EHO262109 ERE262109:ERK262109 FBA262109:FBG262109 FKW262109:FLC262109 FUS262109:FUY262109 GEO262109:GEU262109 GOK262109:GOQ262109 GYG262109:GYM262109 HIC262109:HII262109 HRY262109:HSE262109 IBU262109:ICA262109 ILQ262109:ILW262109 IVM262109:IVS262109 JFI262109:JFO262109 JPE262109:JPK262109 JZA262109:JZG262109 KIW262109:KJC262109 KSS262109:KSY262109 LCO262109:LCU262109 LMK262109:LMQ262109 LWG262109:LWM262109 MGC262109:MGI262109 MPY262109:MQE262109 MZU262109:NAA262109 NJQ262109:NJW262109 NTM262109:NTS262109 ODI262109:ODO262109 ONE262109:ONK262109 OXA262109:OXG262109 PGW262109:PHC262109 PQS262109:PQY262109 QAO262109:QAU262109 QKK262109:QKQ262109 QUG262109:QUM262109 REC262109:REI262109 RNY262109:ROE262109 RXU262109:RYA262109 SHQ262109:SHW262109 SRM262109:SRS262109 TBI262109:TBO262109 TLE262109:TLK262109 TVA262109:TVG262109 UEW262109:UFC262109 UOS262109:UOY262109 UYO262109:UYU262109 VIK262109:VIQ262109 VSG262109:VSM262109 WCC262109:WCI262109 WLY262109:WME262109 WVU262109:WWA262109 M327645:S327645 JI327645:JO327645 TE327645:TK327645 ADA327645:ADG327645 AMW327645:ANC327645 AWS327645:AWY327645 BGO327645:BGU327645 BQK327645:BQQ327645 CAG327645:CAM327645 CKC327645:CKI327645 CTY327645:CUE327645 DDU327645:DEA327645 DNQ327645:DNW327645 DXM327645:DXS327645 EHI327645:EHO327645 ERE327645:ERK327645 FBA327645:FBG327645 FKW327645:FLC327645 FUS327645:FUY327645 GEO327645:GEU327645 GOK327645:GOQ327645 GYG327645:GYM327645 HIC327645:HII327645 HRY327645:HSE327645 IBU327645:ICA327645 ILQ327645:ILW327645 IVM327645:IVS327645 JFI327645:JFO327645 JPE327645:JPK327645 JZA327645:JZG327645 KIW327645:KJC327645 KSS327645:KSY327645 LCO327645:LCU327645 LMK327645:LMQ327645 LWG327645:LWM327645 MGC327645:MGI327645 MPY327645:MQE327645 MZU327645:NAA327645 NJQ327645:NJW327645 NTM327645:NTS327645 ODI327645:ODO327645 ONE327645:ONK327645 OXA327645:OXG327645 PGW327645:PHC327645 PQS327645:PQY327645 QAO327645:QAU327645 QKK327645:QKQ327645 QUG327645:QUM327645 REC327645:REI327645 RNY327645:ROE327645 RXU327645:RYA327645 SHQ327645:SHW327645 SRM327645:SRS327645 TBI327645:TBO327645 TLE327645:TLK327645 TVA327645:TVG327645 UEW327645:UFC327645 UOS327645:UOY327645 UYO327645:UYU327645 VIK327645:VIQ327645 VSG327645:VSM327645 WCC327645:WCI327645 WLY327645:WME327645 WVU327645:WWA327645 M393181:S393181 JI393181:JO393181 TE393181:TK393181 ADA393181:ADG393181 AMW393181:ANC393181 AWS393181:AWY393181 BGO393181:BGU393181 BQK393181:BQQ393181 CAG393181:CAM393181 CKC393181:CKI393181 CTY393181:CUE393181 DDU393181:DEA393181 DNQ393181:DNW393181 DXM393181:DXS393181 EHI393181:EHO393181 ERE393181:ERK393181 FBA393181:FBG393181 FKW393181:FLC393181 FUS393181:FUY393181 GEO393181:GEU393181 GOK393181:GOQ393181 GYG393181:GYM393181 HIC393181:HII393181 HRY393181:HSE393181 IBU393181:ICA393181 ILQ393181:ILW393181 IVM393181:IVS393181 JFI393181:JFO393181 JPE393181:JPK393181 JZA393181:JZG393181 KIW393181:KJC393181 KSS393181:KSY393181 LCO393181:LCU393181 LMK393181:LMQ393181 LWG393181:LWM393181 MGC393181:MGI393181 MPY393181:MQE393181 MZU393181:NAA393181 NJQ393181:NJW393181 NTM393181:NTS393181 ODI393181:ODO393181 ONE393181:ONK393181 OXA393181:OXG393181 PGW393181:PHC393181 PQS393181:PQY393181 QAO393181:QAU393181 QKK393181:QKQ393181 QUG393181:QUM393181 REC393181:REI393181 RNY393181:ROE393181 RXU393181:RYA393181 SHQ393181:SHW393181 SRM393181:SRS393181 TBI393181:TBO393181 TLE393181:TLK393181 TVA393181:TVG393181 UEW393181:UFC393181 UOS393181:UOY393181 UYO393181:UYU393181 VIK393181:VIQ393181 VSG393181:VSM393181 WCC393181:WCI393181 WLY393181:WME393181 WVU393181:WWA393181 M458717:S458717 JI458717:JO458717 TE458717:TK458717 ADA458717:ADG458717 AMW458717:ANC458717 AWS458717:AWY458717 BGO458717:BGU458717 BQK458717:BQQ458717 CAG458717:CAM458717 CKC458717:CKI458717 CTY458717:CUE458717 DDU458717:DEA458717 DNQ458717:DNW458717 DXM458717:DXS458717 EHI458717:EHO458717 ERE458717:ERK458717 FBA458717:FBG458717 FKW458717:FLC458717 FUS458717:FUY458717 GEO458717:GEU458717 GOK458717:GOQ458717 GYG458717:GYM458717 HIC458717:HII458717 HRY458717:HSE458717 IBU458717:ICA458717 ILQ458717:ILW458717 IVM458717:IVS458717 JFI458717:JFO458717 JPE458717:JPK458717 JZA458717:JZG458717 KIW458717:KJC458717 KSS458717:KSY458717 LCO458717:LCU458717 LMK458717:LMQ458717 LWG458717:LWM458717 MGC458717:MGI458717 MPY458717:MQE458717 MZU458717:NAA458717 NJQ458717:NJW458717 NTM458717:NTS458717 ODI458717:ODO458717 ONE458717:ONK458717 OXA458717:OXG458717 PGW458717:PHC458717 PQS458717:PQY458717 QAO458717:QAU458717 QKK458717:QKQ458717 QUG458717:QUM458717 REC458717:REI458717 RNY458717:ROE458717 RXU458717:RYA458717 SHQ458717:SHW458717 SRM458717:SRS458717 TBI458717:TBO458717 TLE458717:TLK458717 TVA458717:TVG458717 UEW458717:UFC458717 UOS458717:UOY458717 UYO458717:UYU458717 VIK458717:VIQ458717 VSG458717:VSM458717 WCC458717:WCI458717 WLY458717:WME458717 WVU458717:WWA458717 M524253:S524253 JI524253:JO524253 TE524253:TK524253 ADA524253:ADG524253 AMW524253:ANC524253 AWS524253:AWY524253 BGO524253:BGU524253 BQK524253:BQQ524253 CAG524253:CAM524253 CKC524253:CKI524253 CTY524253:CUE524253 DDU524253:DEA524253 DNQ524253:DNW524253 DXM524253:DXS524253 EHI524253:EHO524253 ERE524253:ERK524253 FBA524253:FBG524253 FKW524253:FLC524253 FUS524253:FUY524253 GEO524253:GEU524253 GOK524253:GOQ524253 GYG524253:GYM524253 HIC524253:HII524253 HRY524253:HSE524253 IBU524253:ICA524253 ILQ524253:ILW524253 IVM524253:IVS524253 JFI524253:JFO524253 JPE524253:JPK524253 JZA524253:JZG524253 KIW524253:KJC524253 KSS524253:KSY524253 LCO524253:LCU524253 LMK524253:LMQ524253 LWG524253:LWM524253 MGC524253:MGI524253 MPY524253:MQE524253 MZU524253:NAA524253 NJQ524253:NJW524253 NTM524253:NTS524253 ODI524253:ODO524253 ONE524253:ONK524253 OXA524253:OXG524253 PGW524253:PHC524253 PQS524253:PQY524253 QAO524253:QAU524253 QKK524253:QKQ524253 QUG524253:QUM524253 REC524253:REI524253 RNY524253:ROE524253 RXU524253:RYA524253 SHQ524253:SHW524253 SRM524253:SRS524253 TBI524253:TBO524253 TLE524253:TLK524253 TVA524253:TVG524253 UEW524253:UFC524253 UOS524253:UOY524253 UYO524253:UYU524253 VIK524253:VIQ524253 VSG524253:VSM524253 WCC524253:WCI524253 WLY524253:WME524253 WVU524253:WWA524253 M589789:S589789 JI589789:JO589789 TE589789:TK589789 ADA589789:ADG589789 AMW589789:ANC589789 AWS589789:AWY589789 BGO589789:BGU589789 BQK589789:BQQ589789 CAG589789:CAM589789 CKC589789:CKI589789 CTY589789:CUE589789 DDU589789:DEA589789 DNQ589789:DNW589789 DXM589789:DXS589789 EHI589789:EHO589789 ERE589789:ERK589789 FBA589789:FBG589789 FKW589789:FLC589789 FUS589789:FUY589789 GEO589789:GEU589789 GOK589789:GOQ589789 GYG589789:GYM589789 HIC589789:HII589789 HRY589789:HSE589789 IBU589789:ICA589789 ILQ589789:ILW589789 IVM589789:IVS589789 JFI589789:JFO589789 JPE589789:JPK589789 JZA589789:JZG589789 KIW589789:KJC589789 KSS589789:KSY589789 LCO589789:LCU589789 LMK589789:LMQ589789 LWG589789:LWM589789 MGC589789:MGI589789 MPY589789:MQE589789 MZU589789:NAA589789 NJQ589789:NJW589789 NTM589789:NTS589789 ODI589789:ODO589789 ONE589789:ONK589789 OXA589789:OXG589789 PGW589789:PHC589789 PQS589789:PQY589789 QAO589789:QAU589789 QKK589789:QKQ589789 QUG589789:QUM589789 REC589789:REI589789 RNY589789:ROE589789 RXU589789:RYA589789 SHQ589789:SHW589789 SRM589789:SRS589789 TBI589789:TBO589789 TLE589789:TLK589789 TVA589789:TVG589789 UEW589789:UFC589789 UOS589789:UOY589789 UYO589789:UYU589789 VIK589789:VIQ589789 VSG589789:VSM589789 WCC589789:WCI589789 WLY589789:WME589789 WVU589789:WWA589789 M655325:S655325 JI655325:JO655325 TE655325:TK655325 ADA655325:ADG655325 AMW655325:ANC655325 AWS655325:AWY655325 BGO655325:BGU655325 BQK655325:BQQ655325 CAG655325:CAM655325 CKC655325:CKI655325 CTY655325:CUE655325 DDU655325:DEA655325 DNQ655325:DNW655325 DXM655325:DXS655325 EHI655325:EHO655325 ERE655325:ERK655325 FBA655325:FBG655325 FKW655325:FLC655325 FUS655325:FUY655325 GEO655325:GEU655325 GOK655325:GOQ655325 GYG655325:GYM655325 HIC655325:HII655325 HRY655325:HSE655325 IBU655325:ICA655325 ILQ655325:ILW655325 IVM655325:IVS655325 JFI655325:JFO655325 JPE655325:JPK655325 JZA655325:JZG655325 KIW655325:KJC655325 KSS655325:KSY655325 LCO655325:LCU655325 LMK655325:LMQ655325 LWG655325:LWM655325 MGC655325:MGI655325 MPY655325:MQE655325 MZU655325:NAA655325 NJQ655325:NJW655325 NTM655325:NTS655325 ODI655325:ODO655325 ONE655325:ONK655325 OXA655325:OXG655325 PGW655325:PHC655325 PQS655325:PQY655325 QAO655325:QAU655325 QKK655325:QKQ655325 QUG655325:QUM655325 REC655325:REI655325 RNY655325:ROE655325 RXU655325:RYA655325 SHQ655325:SHW655325 SRM655325:SRS655325 TBI655325:TBO655325 TLE655325:TLK655325 TVA655325:TVG655325 UEW655325:UFC655325 UOS655325:UOY655325 UYO655325:UYU655325 VIK655325:VIQ655325 VSG655325:VSM655325 WCC655325:WCI655325 WLY655325:WME655325 WVU655325:WWA655325 M720861:S720861 JI720861:JO720861 TE720861:TK720861 ADA720861:ADG720861 AMW720861:ANC720861 AWS720861:AWY720861 BGO720861:BGU720861 BQK720861:BQQ720861 CAG720861:CAM720861 CKC720861:CKI720861 CTY720861:CUE720861 DDU720861:DEA720861 DNQ720861:DNW720861 DXM720861:DXS720861 EHI720861:EHO720861 ERE720861:ERK720861 FBA720861:FBG720861 FKW720861:FLC720861 FUS720861:FUY720861 GEO720861:GEU720861 GOK720861:GOQ720861 GYG720861:GYM720861 HIC720861:HII720861 HRY720861:HSE720861 IBU720861:ICA720861 ILQ720861:ILW720861 IVM720861:IVS720861 JFI720861:JFO720861 JPE720861:JPK720861 JZA720861:JZG720861 KIW720861:KJC720861 KSS720861:KSY720861 LCO720861:LCU720861 LMK720861:LMQ720861 LWG720861:LWM720861 MGC720861:MGI720861 MPY720861:MQE720861 MZU720861:NAA720861 NJQ720861:NJW720861 NTM720861:NTS720861 ODI720861:ODO720861 ONE720861:ONK720861 OXA720861:OXG720861 PGW720861:PHC720861 PQS720861:PQY720861 QAO720861:QAU720861 QKK720861:QKQ720861 QUG720861:QUM720861 REC720861:REI720861 RNY720861:ROE720861 RXU720861:RYA720861 SHQ720861:SHW720861 SRM720861:SRS720861 TBI720861:TBO720861 TLE720861:TLK720861 TVA720861:TVG720861 UEW720861:UFC720861 UOS720861:UOY720861 UYO720861:UYU720861 VIK720861:VIQ720861 VSG720861:VSM720861 WCC720861:WCI720861 WLY720861:WME720861 WVU720861:WWA720861 M786397:S786397 JI786397:JO786397 TE786397:TK786397 ADA786397:ADG786397 AMW786397:ANC786397 AWS786397:AWY786397 BGO786397:BGU786397 BQK786397:BQQ786397 CAG786397:CAM786397 CKC786397:CKI786397 CTY786397:CUE786397 DDU786397:DEA786397 DNQ786397:DNW786397 DXM786397:DXS786397 EHI786397:EHO786397 ERE786397:ERK786397 FBA786397:FBG786397 FKW786397:FLC786397 FUS786397:FUY786397 GEO786397:GEU786397 GOK786397:GOQ786397 GYG786397:GYM786397 HIC786397:HII786397 HRY786397:HSE786397 IBU786397:ICA786397 ILQ786397:ILW786397 IVM786397:IVS786397 JFI786397:JFO786397 JPE786397:JPK786397 JZA786397:JZG786397 KIW786397:KJC786397 KSS786397:KSY786397 LCO786397:LCU786397 LMK786397:LMQ786397 LWG786397:LWM786397 MGC786397:MGI786397 MPY786397:MQE786397 MZU786397:NAA786397 NJQ786397:NJW786397 NTM786397:NTS786397 ODI786397:ODO786397 ONE786397:ONK786397 OXA786397:OXG786397 PGW786397:PHC786397 PQS786397:PQY786397 QAO786397:QAU786397 QKK786397:QKQ786397 QUG786397:QUM786397 REC786397:REI786397 RNY786397:ROE786397 RXU786397:RYA786397 SHQ786397:SHW786397 SRM786397:SRS786397 TBI786397:TBO786397 TLE786397:TLK786397 TVA786397:TVG786397 UEW786397:UFC786397 UOS786397:UOY786397 UYO786397:UYU786397 VIK786397:VIQ786397 VSG786397:VSM786397 WCC786397:WCI786397 WLY786397:WME786397 WVU786397:WWA786397 M851933:S851933 JI851933:JO851933 TE851933:TK851933 ADA851933:ADG851933 AMW851933:ANC851933 AWS851933:AWY851933 BGO851933:BGU851933 BQK851933:BQQ851933 CAG851933:CAM851933 CKC851933:CKI851933 CTY851933:CUE851933 DDU851933:DEA851933 DNQ851933:DNW851933 DXM851933:DXS851933 EHI851933:EHO851933 ERE851933:ERK851933 FBA851933:FBG851933 FKW851933:FLC851933 FUS851933:FUY851933 GEO851933:GEU851933 GOK851933:GOQ851933 GYG851933:GYM851933 HIC851933:HII851933 HRY851933:HSE851933 IBU851933:ICA851933 ILQ851933:ILW851933 IVM851933:IVS851933 JFI851933:JFO851933 JPE851933:JPK851933 JZA851933:JZG851933 KIW851933:KJC851933 KSS851933:KSY851933 LCO851933:LCU851933 LMK851933:LMQ851933 LWG851933:LWM851933 MGC851933:MGI851933 MPY851933:MQE851933 MZU851933:NAA851933 NJQ851933:NJW851933 NTM851933:NTS851933 ODI851933:ODO851933 ONE851933:ONK851933 OXA851933:OXG851933 PGW851933:PHC851933 PQS851933:PQY851933 QAO851933:QAU851933 QKK851933:QKQ851933 QUG851933:QUM851933 REC851933:REI851933 RNY851933:ROE851933 RXU851933:RYA851933 SHQ851933:SHW851933 SRM851933:SRS851933 TBI851933:TBO851933 TLE851933:TLK851933 TVA851933:TVG851933 UEW851933:UFC851933 UOS851933:UOY851933 UYO851933:UYU851933 VIK851933:VIQ851933 VSG851933:VSM851933 WCC851933:WCI851933 WLY851933:WME851933 WVU851933:WWA851933 M917469:S917469 JI917469:JO917469 TE917469:TK917469 ADA917469:ADG917469 AMW917469:ANC917469 AWS917469:AWY917469 BGO917469:BGU917469 BQK917469:BQQ917469 CAG917469:CAM917469 CKC917469:CKI917469 CTY917469:CUE917469 DDU917469:DEA917469 DNQ917469:DNW917469 DXM917469:DXS917469 EHI917469:EHO917469 ERE917469:ERK917469 FBA917469:FBG917469 FKW917469:FLC917469 FUS917469:FUY917469 GEO917469:GEU917469 GOK917469:GOQ917469 GYG917469:GYM917469 HIC917469:HII917469 HRY917469:HSE917469 IBU917469:ICA917469 ILQ917469:ILW917469 IVM917469:IVS917469 JFI917469:JFO917469 JPE917469:JPK917469 JZA917469:JZG917469 KIW917469:KJC917469 KSS917469:KSY917469 LCO917469:LCU917469 LMK917469:LMQ917469 LWG917469:LWM917469 MGC917469:MGI917469 MPY917469:MQE917469 MZU917469:NAA917469 NJQ917469:NJW917469 NTM917469:NTS917469 ODI917469:ODO917469 ONE917469:ONK917469 OXA917469:OXG917469 PGW917469:PHC917469 PQS917469:PQY917469 QAO917469:QAU917469 QKK917469:QKQ917469 QUG917469:QUM917469 REC917469:REI917469 RNY917469:ROE917469 RXU917469:RYA917469 SHQ917469:SHW917469 SRM917469:SRS917469 TBI917469:TBO917469 TLE917469:TLK917469 TVA917469:TVG917469 UEW917469:UFC917469 UOS917469:UOY917469 UYO917469:UYU917469 VIK917469:VIQ917469 VSG917469:VSM917469 WCC917469:WCI917469 WLY917469:WME917469 WVU917469:WWA917469 M983005:S983005 JI983005:JO983005 TE983005:TK983005 ADA983005:ADG983005 AMW983005:ANC983005 AWS983005:AWY983005 BGO983005:BGU983005 BQK983005:BQQ983005 CAG983005:CAM983005 CKC983005:CKI983005 CTY983005:CUE983005 DDU983005:DEA983005 DNQ983005:DNW983005 DXM983005:DXS983005 EHI983005:EHO983005 ERE983005:ERK983005 FBA983005:FBG983005 FKW983005:FLC983005 FUS983005:FUY983005 GEO983005:GEU983005 GOK983005:GOQ983005 GYG983005:GYM983005 HIC983005:HII983005 HRY983005:HSE983005 IBU983005:ICA983005 ILQ983005:ILW983005 IVM983005:IVS983005 JFI983005:JFO983005 JPE983005:JPK983005 JZA983005:JZG983005 KIW983005:KJC983005 KSS983005:KSY983005 LCO983005:LCU983005 LMK983005:LMQ983005 LWG983005:LWM983005 MGC983005:MGI983005 MPY983005:MQE983005 MZU983005:NAA983005 NJQ983005:NJW983005 NTM983005:NTS983005 ODI983005:ODO983005 ONE983005:ONK983005 OXA983005:OXG983005 PGW983005:PHC983005 PQS983005:PQY983005 QAO983005:QAU983005 QKK983005:QKQ983005 QUG983005:QUM983005 REC983005:REI983005 RNY983005:ROE983005 RXU983005:RYA983005 SHQ983005:SHW983005 SRM983005:SRS983005 TBI983005:TBO983005 TLE983005:TLK983005 TVA983005:TVG983005 UEW983005:UFC983005 UOS983005:UOY983005 UYO983005:UYU983005 VIK983005:VIQ983005 VSG983005:VSM983005 WCC983005:WCI983005 WLY983005:WME983005 WVU983005:WWA983005" xr:uid="{4E5033FF-8216-4451-B7E8-02056CFAB612}">
      <formula1>0</formula1>
    </dataValidation>
    <dataValidation type="whole" operator="greaterThanOrEqual" allowBlank="1" showInputMessage="1" showErrorMessage="1" sqref="F10:L10 JB10:JH10 SX10:TD10 ACT10:ACZ10 AMP10:AMV10 AWL10:AWR10 BGH10:BGN10 BQD10:BQJ10 BZZ10:CAF10 CJV10:CKB10 CTR10:CTX10 DDN10:DDT10 DNJ10:DNP10 DXF10:DXL10 EHB10:EHH10 EQX10:ERD10 FAT10:FAZ10 FKP10:FKV10 FUL10:FUR10 GEH10:GEN10 GOD10:GOJ10 GXZ10:GYF10 HHV10:HIB10 HRR10:HRX10 IBN10:IBT10 ILJ10:ILP10 IVF10:IVL10 JFB10:JFH10 JOX10:JPD10 JYT10:JYZ10 KIP10:KIV10 KSL10:KSR10 LCH10:LCN10 LMD10:LMJ10 LVZ10:LWF10 MFV10:MGB10 MPR10:MPX10 MZN10:MZT10 NJJ10:NJP10 NTF10:NTL10 ODB10:ODH10 OMX10:OND10 OWT10:OWZ10 PGP10:PGV10 PQL10:PQR10 QAH10:QAN10 QKD10:QKJ10 QTZ10:QUF10 RDV10:REB10 RNR10:RNX10 RXN10:RXT10 SHJ10:SHP10 SRF10:SRL10 TBB10:TBH10 TKX10:TLD10 TUT10:TUZ10 UEP10:UEV10 UOL10:UOR10 UYH10:UYN10 VID10:VIJ10 VRZ10:VSF10 WBV10:WCB10 WLR10:WLX10 WVN10:WVT10 F65501:L65501 JB65501:JH65501 SX65501:TD65501 ACT65501:ACZ65501 AMP65501:AMV65501 AWL65501:AWR65501 BGH65501:BGN65501 BQD65501:BQJ65501 BZZ65501:CAF65501 CJV65501:CKB65501 CTR65501:CTX65501 DDN65501:DDT65501 DNJ65501:DNP65501 DXF65501:DXL65501 EHB65501:EHH65501 EQX65501:ERD65501 FAT65501:FAZ65501 FKP65501:FKV65501 FUL65501:FUR65501 GEH65501:GEN65501 GOD65501:GOJ65501 GXZ65501:GYF65501 HHV65501:HIB65501 HRR65501:HRX65501 IBN65501:IBT65501 ILJ65501:ILP65501 IVF65501:IVL65501 JFB65501:JFH65501 JOX65501:JPD65501 JYT65501:JYZ65501 KIP65501:KIV65501 KSL65501:KSR65501 LCH65501:LCN65501 LMD65501:LMJ65501 LVZ65501:LWF65501 MFV65501:MGB65501 MPR65501:MPX65501 MZN65501:MZT65501 NJJ65501:NJP65501 NTF65501:NTL65501 ODB65501:ODH65501 OMX65501:OND65501 OWT65501:OWZ65501 PGP65501:PGV65501 PQL65501:PQR65501 QAH65501:QAN65501 QKD65501:QKJ65501 QTZ65501:QUF65501 RDV65501:REB65501 RNR65501:RNX65501 RXN65501:RXT65501 SHJ65501:SHP65501 SRF65501:SRL65501 TBB65501:TBH65501 TKX65501:TLD65501 TUT65501:TUZ65501 UEP65501:UEV65501 UOL65501:UOR65501 UYH65501:UYN65501 VID65501:VIJ65501 VRZ65501:VSF65501 WBV65501:WCB65501 WLR65501:WLX65501 WVN65501:WVT65501 F131037:L131037 JB131037:JH131037 SX131037:TD131037 ACT131037:ACZ131037 AMP131037:AMV131037 AWL131037:AWR131037 BGH131037:BGN131037 BQD131037:BQJ131037 BZZ131037:CAF131037 CJV131037:CKB131037 CTR131037:CTX131037 DDN131037:DDT131037 DNJ131037:DNP131037 DXF131037:DXL131037 EHB131037:EHH131037 EQX131037:ERD131037 FAT131037:FAZ131037 FKP131037:FKV131037 FUL131037:FUR131037 GEH131037:GEN131037 GOD131037:GOJ131037 GXZ131037:GYF131037 HHV131037:HIB131037 HRR131037:HRX131037 IBN131037:IBT131037 ILJ131037:ILP131037 IVF131037:IVL131037 JFB131037:JFH131037 JOX131037:JPD131037 JYT131037:JYZ131037 KIP131037:KIV131037 KSL131037:KSR131037 LCH131037:LCN131037 LMD131037:LMJ131037 LVZ131037:LWF131037 MFV131037:MGB131037 MPR131037:MPX131037 MZN131037:MZT131037 NJJ131037:NJP131037 NTF131037:NTL131037 ODB131037:ODH131037 OMX131037:OND131037 OWT131037:OWZ131037 PGP131037:PGV131037 PQL131037:PQR131037 QAH131037:QAN131037 QKD131037:QKJ131037 QTZ131037:QUF131037 RDV131037:REB131037 RNR131037:RNX131037 RXN131037:RXT131037 SHJ131037:SHP131037 SRF131037:SRL131037 TBB131037:TBH131037 TKX131037:TLD131037 TUT131037:TUZ131037 UEP131037:UEV131037 UOL131037:UOR131037 UYH131037:UYN131037 VID131037:VIJ131037 VRZ131037:VSF131037 WBV131037:WCB131037 WLR131037:WLX131037 WVN131037:WVT131037 F196573:L196573 JB196573:JH196573 SX196573:TD196573 ACT196573:ACZ196573 AMP196573:AMV196573 AWL196573:AWR196573 BGH196573:BGN196573 BQD196573:BQJ196573 BZZ196573:CAF196573 CJV196573:CKB196573 CTR196573:CTX196573 DDN196573:DDT196573 DNJ196573:DNP196573 DXF196573:DXL196573 EHB196573:EHH196573 EQX196573:ERD196573 FAT196573:FAZ196573 FKP196573:FKV196573 FUL196573:FUR196573 GEH196573:GEN196573 GOD196573:GOJ196573 GXZ196573:GYF196573 HHV196573:HIB196573 HRR196573:HRX196573 IBN196573:IBT196573 ILJ196573:ILP196573 IVF196573:IVL196573 JFB196573:JFH196573 JOX196573:JPD196573 JYT196573:JYZ196573 KIP196573:KIV196573 KSL196573:KSR196573 LCH196573:LCN196573 LMD196573:LMJ196573 LVZ196573:LWF196573 MFV196573:MGB196573 MPR196573:MPX196573 MZN196573:MZT196573 NJJ196573:NJP196573 NTF196573:NTL196573 ODB196573:ODH196573 OMX196573:OND196573 OWT196573:OWZ196573 PGP196573:PGV196573 PQL196573:PQR196573 QAH196573:QAN196573 QKD196573:QKJ196573 QTZ196573:QUF196573 RDV196573:REB196573 RNR196573:RNX196573 RXN196573:RXT196573 SHJ196573:SHP196573 SRF196573:SRL196573 TBB196573:TBH196573 TKX196573:TLD196573 TUT196573:TUZ196573 UEP196573:UEV196573 UOL196573:UOR196573 UYH196573:UYN196573 VID196573:VIJ196573 VRZ196573:VSF196573 WBV196573:WCB196573 WLR196573:WLX196573 WVN196573:WVT196573 F262109:L262109 JB262109:JH262109 SX262109:TD262109 ACT262109:ACZ262109 AMP262109:AMV262109 AWL262109:AWR262109 BGH262109:BGN262109 BQD262109:BQJ262109 BZZ262109:CAF262109 CJV262109:CKB262109 CTR262109:CTX262109 DDN262109:DDT262109 DNJ262109:DNP262109 DXF262109:DXL262109 EHB262109:EHH262109 EQX262109:ERD262109 FAT262109:FAZ262109 FKP262109:FKV262109 FUL262109:FUR262109 GEH262109:GEN262109 GOD262109:GOJ262109 GXZ262109:GYF262109 HHV262109:HIB262109 HRR262109:HRX262109 IBN262109:IBT262109 ILJ262109:ILP262109 IVF262109:IVL262109 JFB262109:JFH262109 JOX262109:JPD262109 JYT262109:JYZ262109 KIP262109:KIV262109 KSL262109:KSR262109 LCH262109:LCN262109 LMD262109:LMJ262109 LVZ262109:LWF262109 MFV262109:MGB262109 MPR262109:MPX262109 MZN262109:MZT262109 NJJ262109:NJP262109 NTF262109:NTL262109 ODB262109:ODH262109 OMX262109:OND262109 OWT262109:OWZ262109 PGP262109:PGV262109 PQL262109:PQR262109 QAH262109:QAN262109 QKD262109:QKJ262109 QTZ262109:QUF262109 RDV262109:REB262109 RNR262109:RNX262109 RXN262109:RXT262109 SHJ262109:SHP262109 SRF262109:SRL262109 TBB262109:TBH262109 TKX262109:TLD262109 TUT262109:TUZ262109 UEP262109:UEV262109 UOL262109:UOR262109 UYH262109:UYN262109 VID262109:VIJ262109 VRZ262109:VSF262109 WBV262109:WCB262109 WLR262109:WLX262109 WVN262109:WVT262109 F327645:L327645 JB327645:JH327645 SX327645:TD327645 ACT327645:ACZ327645 AMP327645:AMV327645 AWL327645:AWR327645 BGH327645:BGN327645 BQD327645:BQJ327645 BZZ327645:CAF327645 CJV327645:CKB327645 CTR327645:CTX327645 DDN327645:DDT327645 DNJ327645:DNP327645 DXF327645:DXL327645 EHB327645:EHH327645 EQX327645:ERD327645 FAT327645:FAZ327645 FKP327645:FKV327645 FUL327645:FUR327645 GEH327645:GEN327645 GOD327645:GOJ327645 GXZ327645:GYF327645 HHV327645:HIB327645 HRR327645:HRX327645 IBN327645:IBT327645 ILJ327645:ILP327645 IVF327645:IVL327645 JFB327645:JFH327645 JOX327645:JPD327645 JYT327645:JYZ327645 KIP327645:KIV327645 KSL327645:KSR327645 LCH327645:LCN327645 LMD327645:LMJ327645 LVZ327645:LWF327645 MFV327645:MGB327645 MPR327645:MPX327645 MZN327645:MZT327645 NJJ327645:NJP327645 NTF327645:NTL327645 ODB327645:ODH327645 OMX327645:OND327645 OWT327645:OWZ327645 PGP327645:PGV327645 PQL327645:PQR327645 QAH327645:QAN327645 QKD327645:QKJ327645 QTZ327645:QUF327645 RDV327645:REB327645 RNR327645:RNX327645 RXN327645:RXT327645 SHJ327645:SHP327645 SRF327645:SRL327645 TBB327645:TBH327645 TKX327645:TLD327645 TUT327645:TUZ327645 UEP327645:UEV327645 UOL327645:UOR327645 UYH327645:UYN327645 VID327645:VIJ327645 VRZ327645:VSF327645 WBV327645:WCB327645 WLR327645:WLX327645 WVN327645:WVT327645 F393181:L393181 JB393181:JH393181 SX393181:TD393181 ACT393181:ACZ393181 AMP393181:AMV393181 AWL393181:AWR393181 BGH393181:BGN393181 BQD393181:BQJ393181 BZZ393181:CAF393181 CJV393181:CKB393181 CTR393181:CTX393181 DDN393181:DDT393181 DNJ393181:DNP393181 DXF393181:DXL393181 EHB393181:EHH393181 EQX393181:ERD393181 FAT393181:FAZ393181 FKP393181:FKV393181 FUL393181:FUR393181 GEH393181:GEN393181 GOD393181:GOJ393181 GXZ393181:GYF393181 HHV393181:HIB393181 HRR393181:HRX393181 IBN393181:IBT393181 ILJ393181:ILP393181 IVF393181:IVL393181 JFB393181:JFH393181 JOX393181:JPD393181 JYT393181:JYZ393181 KIP393181:KIV393181 KSL393181:KSR393181 LCH393181:LCN393181 LMD393181:LMJ393181 LVZ393181:LWF393181 MFV393181:MGB393181 MPR393181:MPX393181 MZN393181:MZT393181 NJJ393181:NJP393181 NTF393181:NTL393181 ODB393181:ODH393181 OMX393181:OND393181 OWT393181:OWZ393181 PGP393181:PGV393181 PQL393181:PQR393181 QAH393181:QAN393181 QKD393181:QKJ393181 QTZ393181:QUF393181 RDV393181:REB393181 RNR393181:RNX393181 RXN393181:RXT393181 SHJ393181:SHP393181 SRF393181:SRL393181 TBB393181:TBH393181 TKX393181:TLD393181 TUT393181:TUZ393181 UEP393181:UEV393181 UOL393181:UOR393181 UYH393181:UYN393181 VID393181:VIJ393181 VRZ393181:VSF393181 WBV393181:WCB393181 WLR393181:WLX393181 WVN393181:WVT393181 F458717:L458717 JB458717:JH458717 SX458717:TD458717 ACT458717:ACZ458717 AMP458717:AMV458717 AWL458717:AWR458717 BGH458717:BGN458717 BQD458717:BQJ458717 BZZ458717:CAF458717 CJV458717:CKB458717 CTR458717:CTX458717 DDN458717:DDT458717 DNJ458717:DNP458717 DXF458717:DXL458717 EHB458717:EHH458717 EQX458717:ERD458717 FAT458717:FAZ458717 FKP458717:FKV458717 FUL458717:FUR458717 GEH458717:GEN458717 GOD458717:GOJ458717 GXZ458717:GYF458717 HHV458717:HIB458717 HRR458717:HRX458717 IBN458717:IBT458717 ILJ458717:ILP458717 IVF458717:IVL458717 JFB458717:JFH458717 JOX458717:JPD458717 JYT458717:JYZ458717 KIP458717:KIV458717 KSL458717:KSR458717 LCH458717:LCN458717 LMD458717:LMJ458717 LVZ458717:LWF458717 MFV458717:MGB458717 MPR458717:MPX458717 MZN458717:MZT458717 NJJ458717:NJP458717 NTF458717:NTL458717 ODB458717:ODH458717 OMX458717:OND458717 OWT458717:OWZ458717 PGP458717:PGV458717 PQL458717:PQR458717 QAH458717:QAN458717 QKD458717:QKJ458717 QTZ458717:QUF458717 RDV458717:REB458717 RNR458717:RNX458717 RXN458717:RXT458717 SHJ458717:SHP458717 SRF458717:SRL458717 TBB458717:TBH458717 TKX458717:TLD458717 TUT458717:TUZ458717 UEP458717:UEV458717 UOL458717:UOR458717 UYH458717:UYN458717 VID458717:VIJ458717 VRZ458717:VSF458717 WBV458717:WCB458717 WLR458717:WLX458717 WVN458717:WVT458717 F524253:L524253 JB524253:JH524253 SX524253:TD524253 ACT524253:ACZ524253 AMP524253:AMV524253 AWL524253:AWR524253 BGH524253:BGN524253 BQD524253:BQJ524253 BZZ524253:CAF524253 CJV524253:CKB524253 CTR524253:CTX524253 DDN524253:DDT524253 DNJ524253:DNP524253 DXF524253:DXL524253 EHB524253:EHH524253 EQX524253:ERD524253 FAT524253:FAZ524253 FKP524253:FKV524253 FUL524253:FUR524253 GEH524253:GEN524253 GOD524253:GOJ524253 GXZ524253:GYF524253 HHV524253:HIB524253 HRR524253:HRX524253 IBN524253:IBT524253 ILJ524253:ILP524253 IVF524253:IVL524253 JFB524253:JFH524253 JOX524253:JPD524253 JYT524253:JYZ524253 KIP524253:KIV524253 KSL524253:KSR524253 LCH524253:LCN524253 LMD524253:LMJ524253 LVZ524253:LWF524253 MFV524253:MGB524253 MPR524253:MPX524253 MZN524253:MZT524253 NJJ524253:NJP524253 NTF524253:NTL524253 ODB524253:ODH524253 OMX524253:OND524253 OWT524253:OWZ524253 PGP524253:PGV524253 PQL524253:PQR524253 QAH524253:QAN524253 QKD524253:QKJ524253 QTZ524253:QUF524253 RDV524253:REB524253 RNR524253:RNX524253 RXN524253:RXT524253 SHJ524253:SHP524253 SRF524253:SRL524253 TBB524253:TBH524253 TKX524253:TLD524253 TUT524253:TUZ524253 UEP524253:UEV524253 UOL524253:UOR524253 UYH524253:UYN524253 VID524253:VIJ524253 VRZ524253:VSF524253 WBV524253:WCB524253 WLR524253:WLX524253 WVN524253:WVT524253 F589789:L589789 JB589789:JH589789 SX589789:TD589789 ACT589789:ACZ589789 AMP589789:AMV589789 AWL589789:AWR589789 BGH589789:BGN589789 BQD589789:BQJ589789 BZZ589789:CAF589789 CJV589789:CKB589789 CTR589789:CTX589789 DDN589789:DDT589789 DNJ589789:DNP589789 DXF589789:DXL589789 EHB589789:EHH589789 EQX589789:ERD589789 FAT589789:FAZ589789 FKP589789:FKV589789 FUL589789:FUR589789 GEH589789:GEN589789 GOD589789:GOJ589789 GXZ589789:GYF589789 HHV589789:HIB589789 HRR589789:HRX589789 IBN589789:IBT589789 ILJ589789:ILP589789 IVF589789:IVL589789 JFB589789:JFH589789 JOX589789:JPD589789 JYT589789:JYZ589789 KIP589789:KIV589789 KSL589789:KSR589789 LCH589789:LCN589789 LMD589789:LMJ589789 LVZ589789:LWF589789 MFV589789:MGB589789 MPR589789:MPX589789 MZN589789:MZT589789 NJJ589789:NJP589789 NTF589789:NTL589789 ODB589789:ODH589789 OMX589789:OND589789 OWT589789:OWZ589789 PGP589789:PGV589789 PQL589789:PQR589789 QAH589789:QAN589789 QKD589789:QKJ589789 QTZ589789:QUF589789 RDV589789:REB589789 RNR589789:RNX589789 RXN589789:RXT589789 SHJ589789:SHP589789 SRF589789:SRL589789 TBB589789:TBH589789 TKX589789:TLD589789 TUT589789:TUZ589789 UEP589789:UEV589789 UOL589789:UOR589789 UYH589789:UYN589789 VID589789:VIJ589789 VRZ589789:VSF589789 WBV589789:WCB589789 WLR589789:WLX589789 WVN589789:WVT589789 F655325:L655325 JB655325:JH655325 SX655325:TD655325 ACT655325:ACZ655325 AMP655325:AMV655325 AWL655325:AWR655325 BGH655325:BGN655325 BQD655325:BQJ655325 BZZ655325:CAF655325 CJV655325:CKB655325 CTR655325:CTX655325 DDN655325:DDT655325 DNJ655325:DNP655325 DXF655325:DXL655325 EHB655325:EHH655325 EQX655325:ERD655325 FAT655325:FAZ655325 FKP655325:FKV655325 FUL655325:FUR655325 GEH655325:GEN655325 GOD655325:GOJ655325 GXZ655325:GYF655325 HHV655325:HIB655325 HRR655325:HRX655325 IBN655325:IBT655325 ILJ655325:ILP655325 IVF655325:IVL655325 JFB655325:JFH655325 JOX655325:JPD655325 JYT655325:JYZ655325 KIP655325:KIV655325 KSL655325:KSR655325 LCH655325:LCN655325 LMD655325:LMJ655325 LVZ655325:LWF655325 MFV655325:MGB655325 MPR655325:MPX655325 MZN655325:MZT655325 NJJ655325:NJP655325 NTF655325:NTL655325 ODB655325:ODH655325 OMX655325:OND655325 OWT655325:OWZ655325 PGP655325:PGV655325 PQL655325:PQR655325 QAH655325:QAN655325 QKD655325:QKJ655325 QTZ655325:QUF655325 RDV655325:REB655325 RNR655325:RNX655325 RXN655325:RXT655325 SHJ655325:SHP655325 SRF655325:SRL655325 TBB655325:TBH655325 TKX655325:TLD655325 TUT655325:TUZ655325 UEP655325:UEV655325 UOL655325:UOR655325 UYH655325:UYN655325 VID655325:VIJ655325 VRZ655325:VSF655325 WBV655325:WCB655325 WLR655325:WLX655325 WVN655325:WVT655325 F720861:L720861 JB720861:JH720861 SX720861:TD720861 ACT720861:ACZ720861 AMP720861:AMV720861 AWL720861:AWR720861 BGH720861:BGN720861 BQD720861:BQJ720861 BZZ720861:CAF720861 CJV720861:CKB720861 CTR720861:CTX720861 DDN720861:DDT720861 DNJ720861:DNP720861 DXF720861:DXL720861 EHB720861:EHH720861 EQX720861:ERD720861 FAT720861:FAZ720861 FKP720861:FKV720861 FUL720861:FUR720861 GEH720861:GEN720861 GOD720861:GOJ720861 GXZ720861:GYF720861 HHV720861:HIB720861 HRR720861:HRX720861 IBN720861:IBT720861 ILJ720861:ILP720861 IVF720861:IVL720861 JFB720861:JFH720861 JOX720861:JPD720861 JYT720861:JYZ720861 KIP720861:KIV720861 KSL720861:KSR720861 LCH720861:LCN720861 LMD720861:LMJ720861 LVZ720861:LWF720861 MFV720861:MGB720861 MPR720861:MPX720861 MZN720861:MZT720861 NJJ720861:NJP720861 NTF720861:NTL720861 ODB720861:ODH720861 OMX720861:OND720861 OWT720861:OWZ720861 PGP720861:PGV720861 PQL720861:PQR720861 QAH720861:QAN720861 QKD720861:QKJ720861 QTZ720861:QUF720861 RDV720861:REB720861 RNR720861:RNX720861 RXN720861:RXT720861 SHJ720861:SHP720861 SRF720861:SRL720861 TBB720861:TBH720861 TKX720861:TLD720861 TUT720861:TUZ720861 UEP720861:UEV720861 UOL720861:UOR720861 UYH720861:UYN720861 VID720861:VIJ720861 VRZ720861:VSF720861 WBV720861:WCB720861 WLR720861:WLX720861 WVN720861:WVT720861 F786397:L786397 JB786397:JH786397 SX786397:TD786397 ACT786397:ACZ786397 AMP786397:AMV786397 AWL786397:AWR786397 BGH786397:BGN786397 BQD786397:BQJ786397 BZZ786397:CAF786397 CJV786397:CKB786397 CTR786397:CTX786397 DDN786397:DDT786397 DNJ786397:DNP786397 DXF786397:DXL786397 EHB786397:EHH786397 EQX786397:ERD786397 FAT786397:FAZ786397 FKP786397:FKV786397 FUL786397:FUR786397 GEH786397:GEN786397 GOD786397:GOJ786397 GXZ786397:GYF786397 HHV786397:HIB786397 HRR786397:HRX786397 IBN786397:IBT786397 ILJ786397:ILP786397 IVF786397:IVL786397 JFB786397:JFH786397 JOX786397:JPD786397 JYT786397:JYZ786397 KIP786397:KIV786397 KSL786397:KSR786397 LCH786397:LCN786397 LMD786397:LMJ786397 LVZ786397:LWF786397 MFV786397:MGB786397 MPR786397:MPX786397 MZN786397:MZT786397 NJJ786397:NJP786397 NTF786397:NTL786397 ODB786397:ODH786397 OMX786397:OND786397 OWT786397:OWZ786397 PGP786397:PGV786397 PQL786397:PQR786397 QAH786397:QAN786397 QKD786397:QKJ786397 QTZ786397:QUF786397 RDV786397:REB786397 RNR786397:RNX786397 RXN786397:RXT786397 SHJ786397:SHP786397 SRF786397:SRL786397 TBB786397:TBH786397 TKX786397:TLD786397 TUT786397:TUZ786397 UEP786397:UEV786397 UOL786397:UOR786397 UYH786397:UYN786397 VID786397:VIJ786397 VRZ786397:VSF786397 WBV786397:WCB786397 WLR786397:WLX786397 WVN786397:WVT786397 F851933:L851933 JB851933:JH851933 SX851933:TD851933 ACT851933:ACZ851933 AMP851933:AMV851933 AWL851933:AWR851933 BGH851933:BGN851933 BQD851933:BQJ851933 BZZ851933:CAF851933 CJV851933:CKB851933 CTR851933:CTX851933 DDN851933:DDT851933 DNJ851933:DNP851933 DXF851933:DXL851933 EHB851933:EHH851933 EQX851933:ERD851933 FAT851933:FAZ851933 FKP851933:FKV851933 FUL851933:FUR851933 GEH851933:GEN851933 GOD851933:GOJ851933 GXZ851933:GYF851933 HHV851933:HIB851933 HRR851933:HRX851933 IBN851933:IBT851933 ILJ851933:ILP851933 IVF851933:IVL851933 JFB851933:JFH851933 JOX851933:JPD851933 JYT851933:JYZ851933 KIP851933:KIV851933 KSL851933:KSR851933 LCH851933:LCN851933 LMD851933:LMJ851933 LVZ851933:LWF851933 MFV851933:MGB851933 MPR851933:MPX851933 MZN851933:MZT851933 NJJ851933:NJP851933 NTF851933:NTL851933 ODB851933:ODH851933 OMX851933:OND851933 OWT851933:OWZ851933 PGP851933:PGV851933 PQL851933:PQR851933 QAH851933:QAN851933 QKD851933:QKJ851933 QTZ851933:QUF851933 RDV851933:REB851933 RNR851933:RNX851933 RXN851933:RXT851933 SHJ851933:SHP851933 SRF851933:SRL851933 TBB851933:TBH851933 TKX851933:TLD851933 TUT851933:TUZ851933 UEP851933:UEV851933 UOL851933:UOR851933 UYH851933:UYN851933 VID851933:VIJ851933 VRZ851933:VSF851933 WBV851933:WCB851933 WLR851933:WLX851933 WVN851933:WVT851933 F917469:L917469 JB917469:JH917469 SX917469:TD917469 ACT917469:ACZ917469 AMP917469:AMV917469 AWL917469:AWR917469 BGH917469:BGN917469 BQD917469:BQJ917469 BZZ917469:CAF917469 CJV917469:CKB917469 CTR917469:CTX917469 DDN917469:DDT917469 DNJ917469:DNP917469 DXF917469:DXL917469 EHB917469:EHH917469 EQX917469:ERD917469 FAT917469:FAZ917469 FKP917469:FKV917469 FUL917469:FUR917469 GEH917469:GEN917469 GOD917469:GOJ917469 GXZ917469:GYF917469 HHV917469:HIB917469 HRR917469:HRX917469 IBN917469:IBT917469 ILJ917469:ILP917469 IVF917469:IVL917469 JFB917469:JFH917469 JOX917469:JPD917469 JYT917469:JYZ917469 KIP917469:KIV917469 KSL917469:KSR917469 LCH917469:LCN917469 LMD917469:LMJ917469 LVZ917469:LWF917469 MFV917469:MGB917469 MPR917469:MPX917469 MZN917469:MZT917469 NJJ917469:NJP917469 NTF917469:NTL917469 ODB917469:ODH917469 OMX917469:OND917469 OWT917469:OWZ917469 PGP917469:PGV917469 PQL917469:PQR917469 QAH917469:QAN917469 QKD917469:QKJ917469 QTZ917469:QUF917469 RDV917469:REB917469 RNR917469:RNX917469 RXN917469:RXT917469 SHJ917469:SHP917469 SRF917469:SRL917469 TBB917469:TBH917469 TKX917469:TLD917469 TUT917469:TUZ917469 UEP917469:UEV917469 UOL917469:UOR917469 UYH917469:UYN917469 VID917469:VIJ917469 VRZ917469:VSF917469 WBV917469:WCB917469 WLR917469:WLX917469 WVN917469:WVT917469 F983005:L983005 JB983005:JH983005 SX983005:TD983005 ACT983005:ACZ983005 AMP983005:AMV983005 AWL983005:AWR983005 BGH983005:BGN983005 BQD983005:BQJ983005 BZZ983005:CAF983005 CJV983005:CKB983005 CTR983005:CTX983005 DDN983005:DDT983005 DNJ983005:DNP983005 DXF983005:DXL983005 EHB983005:EHH983005 EQX983005:ERD983005 FAT983005:FAZ983005 FKP983005:FKV983005 FUL983005:FUR983005 GEH983005:GEN983005 GOD983005:GOJ983005 GXZ983005:GYF983005 HHV983005:HIB983005 HRR983005:HRX983005 IBN983005:IBT983005 ILJ983005:ILP983005 IVF983005:IVL983005 JFB983005:JFH983005 JOX983005:JPD983005 JYT983005:JYZ983005 KIP983005:KIV983005 KSL983005:KSR983005 LCH983005:LCN983005 LMD983005:LMJ983005 LVZ983005:LWF983005 MFV983005:MGB983005 MPR983005:MPX983005 MZN983005:MZT983005 NJJ983005:NJP983005 NTF983005:NTL983005 ODB983005:ODH983005 OMX983005:OND983005 OWT983005:OWZ983005 PGP983005:PGV983005 PQL983005:PQR983005 QAH983005:QAN983005 QKD983005:QKJ983005 QTZ983005:QUF983005 RDV983005:REB983005 RNR983005:RNX983005 RXN983005:RXT983005 SHJ983005:SHP983005 SRF983005:SRL983005 TBB983005:TBH983005 TKX983005:TLD983005 TUT983005:TUZ983005 UEP983005:UEV983005 UOL983005:UOR983005 UYH983005:UYN983005 VID983005:VIJ983005 VRZ983005:VSF983005 WBV983005:WCB983005 WLR983005:WLX983005 WVN983005:WVT983005 K65509:R65530 JG65509:JN65530 TC65509:TJ65530 ACY65509:ADF65530 AMU65509:ANB65530 AWQ65509:AWX65530 BGM65509:BGT65530 BQI65509:BQP65530 CAE65509:CAL65530 CKA65509:CKH65530 CTW65509:CUD65530 DDS65509:DDZ65530 DNO65509:DNV65530 DXK65509:DXR65530 EHG65509:EHN65530 ERC65509:ERJ65530 FAY65509:FBF65530 FKU65509:FLB65530 FUQ65509:FUX65530 GEM65509:GET65530 GOI65509:GOP65530 GYE65509:GYL65530 HIA65509:HIH65530 HRW65509:HSD65530 IBS65509:IBZ65530 ILO65509:ILV65530 IVK65509:IVR65530 JFG65509:JFN65530 JPC65509:JPJ65530 JYY65509:JZF65530 KIU65509:KJB65530 KSQ65509:KSX65530 LCM65509:LCT65530 LMI65509:LMP65530 LWE65509:LWL65530 MGA65509:MGH65530 MPW65509:MQD65530 MZS65509:MZZ65530 NJO65509:NJV65530 NTK65509:NTR65530 ODG65509:ODN65530 ONC65509:ONJ65530 OWY65509:OXF65530 PGU65509:PHB65530 PQQ65509:PQX65530 QAM65509:QAT65530 QKI65509:QKP65530 QUE65509:QUL65530 REA65509:REH65530 RNW65509:ROD65530 RXS65509:RXZ65530 SHO65509:SHV65530 SRK65509:SRR65530 TBG65509:TBN65530 TLC65509:TLJ65530 TUY65509:TVF65530 UEU65509:UFB65530 UOQ65509:UOX65530 UYM65509:UYT65530 VII65509:VIP65530 VSE65509:VSL65530 WCA65509:WCH65530 WLW65509:WMD65530 WVS65509:WVZ65530 K131045:R131066 JG131045:JN131066 TC131045:TJ131066 ACY131045:ADF131066 AMU131045:ANB131066 AWQ131045:AWX131066 BGM131045:BGT131066 BQI131045:BQP131066 CAE131045:CAL131066 CKA131045:CKH131066 CTW131045:CUD131066 DDS131045:DDZ131066 DNO131045:DNV131066 DXK131045:DXR131066 EHG131045:EHN131066 ERC131045:ERJ131066 FAY131045:FBF131066 FKU131045:FLB131066 FUQ131045:FUX131066 GEM131045:GET131066 GOI131045:GOP131066 GYE131045:GYL131066 HIA131045:HIH131066 HRW131045:HSD131066 IBS131045:IBZ131066 ILO131045:ILV131066 IVK131045:IVR131066 JFG131045:JFN131066 JPC131045:JPJ131066 JYY131045:JZF131066 KIU131045:KJB131066 KSQ131045:KSX131066 LCM131045:LCT131066 LMI131045:LMP131066 LWE131045:LWL131066 MGA131045:MGH131066 MPW131045:MQD131066 MZS131045:MZZ131066 NJO131045:NJV131066 NTK131045:NTR131066 ODG131045:ODN131066 ONC131045:ONJ131066 OWY131045:OXF131066 PGU131045:PHB131066 PQQ131045:PQX131066 QAM131045:QAT131066 QKI131045:QKP131066 QUE131045:QUL131066 REA131045:REH131066 RNW131045:ROD131066 RXS131045:RXZ131066 SHO131045:SHV131066 SRK131045:SRR131066 TBG131045:TBN131066 TLC131045:TLJ131066 TUY131045:TVF131066 UEU131045:UFB131066 UOQ131045:UOX131066 UYM131045:UYT131066 VII131045:VIP131066 VSE131045:VSL131066 WCA131045:WCH131066 WLW131045:WMD131066 WVS131045:WVZ131066 K196581:R196602 JG196581:JN196602 TC196581:TJ196602 ACY196581:ADF196602 AMU196581:ANB196602 AWQ196581:AWX196602 BGM196581:BGT196602 BQI196581:BQP196602 CAE196581:CAL196602 CKA196581:CKH196602 CTW196581:CUD196602 DDS196581:DDZ196602 DNO196581:DNV196602 DXK196581:DXR196602 EHG196581:EHN196602 ERC196581:ERJ196602 FAY196581:FBF196602 FKU196581:FLB196602 FUQ196581:FUX196602 GEM196581:GET196602 GOI196581:GOP196602 GYE196581:GYL196602 HIA196581:HIH196602 HRW196581:HSD196602 IBS196581:IBZ196602 ILO196581:ILV196602 IVK196581:IVR196602 JFG196581:JFN196602 JPC196581:JPJ196602 JYY196581:JZF196602 KIU196581:KJB196602 KSQ196581:KSX196602 LCM196581:LCT196602 LMI196581:LMP196602 LWE196581:LWL196602 MGA196581:MGH196602 MPW196581:MQD196602 MZS196581:MZZ196602 NJO196581:NJV196602 NTK196581:NTR196602 ODG196581:ODN196602 ONC196581:ONJ196602 OWY196581:OXF196602 PGU196581:PHB196602 PQQ196581:PQX196602 QAM196581:QAT196602 QKI196581:QKP196602 QUE196581:QUL196602 REA196581:REH196602 RNW196581:ROD196602 RXS196581:RXZ196602 SHO196581:SHV196602 SRK196581:SRR196602 TBG196581:TBN196602 TLC196581:TLJ196602 TUY196581:TVF196602 UEU196581:UFB196602 UOQ196581:UOX196602 UYM196581:UYT196602 VII196581:VIP196602 VSE196581:VSL196602 WCA196581:WCH196602 WLW196581:WMD196602 WVS196581:WVZ196602 K262117:R262138 JG262117:JN262138 TC262117:TJ262138 ACY262117:ADF262138 AMU262117:ANB262138 AWQ262117:AWX262138 BGM262117:BGT262138 BQI262117:BQP262138 CAE262117:CAL262138 CKA262117:CKH262138 CTW262117:CUD262138 DDS262117:DDZ262138 DNO262117:DNV262138 DXK262117:DXR262138 EHG262117:EHN262138 ERC262117:ERJ262138 FAY262117:FBF262138 FKU262117:FLB262138 FUQ262117:FUX262138 GEM262117:GET262138 GOI262117:GOP262138 GYE262117:GYL262138 HIA262117:HIH262138 HRW262117:HSD262138 IBS262117:IBZ262138 ILO262117:ILV262138 IVK262117:IVR262138 JFG262117:JFN262138 JPC262117:JPJ262138 JYY262117:JZF262138 KIU262117:KJB262138 KSQ262117:KSX262138 LCM262117:LCT262138 LMI262117:LMP262138 LWE262117:LWL262138 MGA262117:MGH262138 MPW262117:MQD262138 MZS262117:MZZ262138 NJO262117:NJV262138 NTK262117:NTR262138 ODG262117:ODN262138 ONC262117:ONJ262138 OWY262117:OXF262138 PGU262117:PHB262138 PQQ262117:PQX262138 QAM262117:QAT262138 QKI262117:QKP262138 QUE262117:QUL262138 REA262117:REH262138 RNW262117:ROD262138 RXS262117:RXZ262138 SHO262117:SHV262138 SRK262117:SRR262138 TBG262117:TBN262138 TLC262117:TLJ262138 TUY262117:TVF262138 UEU262117:UFB262138 UOQ262117:UOX262138 UYM262117:UYT262138 VII262117:VIP262138 VSE262117:VSL262138 WCA262117:WCH262138 WLW262117:WMD262138 WVS262117:WVZ262138 K327653:R327674 JG327653:JN327674 TC327653:TJ327674 ACY327653:ADF327674 AMU327653:ANB327674 AWQ327653:AWX327674 BGM327653:BGT327674 BQI327653:BQP327674 CAE327653:CAL327674 CKA327653:CKH327674 CTW327653:CUD327674 DDS327653:DDZ327674 DNO327653:DNV327674 DXK327653:DXR327674 EHG327653:EHN327674 ERC327653:ERJ327674 FAY327653:FBF327674 FKU327653:FLB327674 FUQ327653:FUX327674 GEM327653:GET327674 GOI327653:GOP327674 GYE327653:GYL327674 HIA327653:HIH327674 HRW327653:HSD327674 IBS327653:IBZ327674 ILO327653:ILV327674 IVK327653:IVR327674 JFG327653:JFN327674 JPC327653:JPJ327674 JYY327653:JZF327674 KIU327653:KJB327674 KSQ327653:KSX327674 LCM327653:LCT327674 LMI327653:LMP327674 LWE327653:LWL327674 MGA327653:MGH327674 MPW327653:MQD327674 MZS327653:MZZ327674 NJO327653:NJV327674 NTK327653:NTR327674 ODG327653:ODN327674 ONC327653:ONJ327674 OWY327653:OXF327674 PGU327653:PHB327674 PQQ327653:PQX327674 QAM327653:QAT327674 QKI327653:QKP327674 QUE327653:QUL327674 REA327653:REH327674 RNW327653:ROD327674 RXS327653:RXZ327674 SHO327653:SHV327674 SRK327653:SRR327674 TBG327653:TBN327674 TLC327653:TLJ327674 TUY327653:TVF327674 UEU327653:UFB327674 UOQ327653:UOX327674 UYM327653:UYT327674 VII327653:VIP327674 VSE327653:VSL327674 WCA327653:WCH327674 WLW327653:WMD327674 WVS327653:WVZ327674 K393189:R393210 JG393189:JN393210 TC393189:TJ393210 ACY393189:ADF393210 AMU393189:ANB393210 AWQ393189:AWX393210 BGM393189:BGT393210 BQI393189:BQP393210 CAE393189:CAL393210 CKA393189:CKH393210 CTW393189:CUD393210 DDS393189:DDZ393210 DNO393189:DNV393210 DXK393189:DXR393210 EHG393189:EHN393210 ERC393189:ERJ393210 FAY393189:FBF393210 FKU393189:FLB393210 FUQ393189:FUX393210 GEM393189:GET393210 GOI393189:GOP393210 GYE393189:GYL393210 HIA393189:HIH393210 HRW393189:HSD393210 IBS393189:IBZ393210 ILO393189:ILV393210 IVK393189:IVR393210 JFG393189:JFN393210 JPC393189:JPJ393210 JYY393189:JZF393210 KIU393189:KJB393210 KSQ393189:KSX393210 LCM393189:LCT393210 LMI393189:LMP393210 LWE393189:LWL393210 MGA393189:MGH393210 MPW393189:MQD393210 MZS393189:MZZ393210 NJO393189:NJV393210 NTK393189:NTR393210 ODG393189:ODN393210 ONC393189:ONJ393210 OWY393189:OXF393210 PGU393189:PHB393210 PQQ393189:PQX393210 QAM393189:QAT393210 QKI393189:QKP393210 QUE393189:QUL393210 REA393189:REH393210 RNW393189:ROD393210 RXS393189:RXZ393210 SHO393189:SHV393210 SRK393189:SRR393210 TBG393189:TBN393210 TLC393189:TLJ393210 TUY393189:TVF393210 UEU393189:UFB393210 UOQ393189:UOX393210 UYM393189:UYT393210 VII393189:VIP393210 VSE393189:VSL393210 WCA393189:WCH393210 WLW393189:WMD393210 WVS393189:WVZ393210 K458725:R458746 JG458725:JN458746 TC458725:TJ458746 ACY458725:ADF458746 AMU458725:ANB458746 AWQ458725:AWX458746 BGM458725:BGT458746 BQI458725:BQP458746 CAE458725:CAL458746 CKA458725:CKH458746 CTW458725:CUD458746 DDS458725:DDZ458746 DNO458725:DNV458746 DXK458725:DXR458746 EHG458725:EHN458746 ERC458725:ERJ458746 FAY458725:FBF458746 FKU458725:FLB458746 FUQ458725:FUX458746 GEM458725:GET458746 GOI458725:GOP458746 GYE458725:GYL458746 HIA458725:HIH458746 HRW458725:HSD458746 IBS458725:IBZ458746 ILO458725:ILV458746 IVK458725:IVR458746 JFG458725:JFN458746 JPC458725:JPJ458746 JYY458725:JZF458746 KIU458725:KJB458746 KSQ458725:KSX458746 LCM458725:LCT458746 LMI458725:LMP458746 LWE458725:LWL458746 MGA458725:MGH458746 MPW458725:MQD458746 MZS458725:MZZ458746 NJO458725:NJV458746 NTK458725:NTR458746 ODG458725:ODN458746 ONC458725:ONJ458746 OWY458725:OXF458746 PGU458725:PHB458746 PQQ458725:PQX458746 QAM458725:QAT458746 QKI458725:QKP458746 QUE458725:QUL458746 REA458725:REH458746 RNW458725:ROD458746 RXS458725:RXZ458746 SHO458725:SHV458746 SRK458725:SRR458746 TBG458725:TBN458746 TLC458725:TLJ458746 TUY458725:TVF458746 UEU458725:UFB458746 UOQ458725:UOX458746 UYM458725:UYT458746 VII458725:VIP458746 VSE458725:VSL458746 WCA458725:WCH458746 WLW458725:WMD458746 WVS458725:WVZ458746 K524261:R524282 JG524261:JN524282 TC524261:TJ524282 ACY524261:ADF524282 AMU524261:ANB524282 AWQ524261:AWX524282 BGM524261:BGT524282 BQI524261:BQP524282 CAE524261:CAL524282 CKA524261:CKH524282 CTW524261:CUD524282 DDS524261:DDZ524282 DNO524261:DNV524282 DXK524261:DXR524282 EHG524261:EHN524282 ERC524261:ERJ524282 FAY524261:FBF524282 FKU524261:FLB524282 FUQ524261:FUX524282 GEM524261:GET524282 GOI524261:GOP524282 GYE524261:GYL524282 HIA524261:HIH524282 HRW524261:HSD524282 IBS524261:IBZ524282 ILO524261:ILV524282 IVK524261:IVR524282 JFG524261:JFN524282 JPC524261:JPJ524282 JYY524261:JZF524282 KIU524261:KJB524282 KSQ524261:KSX524282 LCM524261:LCT524282 LMI524261:LMP524282 LWE524261:LWL524282 MGA524261:MGH524282 MPW524261:MQD524282 MZS524261:MZZ524282 NJO524261:NJV524282 NTK524261:NTR524282 ODG524261:ODN524282 ONC524261:ONJ524282 OWY524261:OXF524282 PGU524261:PHB524282 PQQ524261:PQX524282 QAM524261:QAT524282 QKI524261:QKP524282 QUE524261:QUL524282 REA524261:REH524282 RNW524261:ROD524282 RXS524261:RXZ524282 SHO524261:SHV524282 SRK524261:SRR524282 TBG524261:TBN524282 TLC524261:TLJ524282 TUY524261:TVF524282 UEU524261:UFB524282 UOQ524261:UOX524282 UYM524261:UYT524282 VII524261:VIP524282 VSE524261:VSL524282 WCA524261:WCH524282 WLW524261:WMD524282 WVS524261:WVZ524282 K589797:R589818 JG589797:JN589818 TC589797:TJ589818 ACY589797:ADF589818 AMU589797:ANB589818 AWQ589797:AWX589818 BGM589797:BGT589818 BQI589797:BQP589818 CAE589797:CAL589818 CKA589797:CKH589818 CTW589797:CUD589818 DDS589797:DDZ589818 DNO589797:DNV589818 DXK589797:DXR589818 EHG589797:EHN589818 ERC589797:ERJ589818 FAY589797:FBF589818 FKU589797:FLB589818 FUQ589797:FUX589818 GEM589797:GET589818 GOI589797:GOP589818 GYE589797:GYL589818 HIA589797:HIH589818 HRW589797:HSD589818 IBS589797:IBZ589818 ILO589797:ILV589818 IVK589797:IVR589818 JFG589797:JFN589818 JPC589797:JPJ589818 JYY589797:JZF589818 KIU589797:KJB589818 KSQ589797:KSX589818 LCM589797:LCT589818 LMI589797:LMP589818 LWE589797:LWL589818 MGA589797:MGH589818 MPW589797:MQD589818 MZS589797:MZZ589818 NJO589797:NJV589818 NTK589797:NTR589818 ODG589797:ODN589818 ONC589797:ONJ589818 OWY589797:OXF589818 PGU589797:PHB589818 PQQ589797:PQX589818 QAM589797:QAT589818 QKI589797:QKP589818 QUE589797:QUL589818 REA589797:REH589818 RNW589797:ROD589818 RXS589797:RXZ589818 SHO589797:SHV589818 SRK589797:SRR589818 TBG589797:TBN589818 TLC589797:TLJ589818 TUY589797:TVF589818 UEU589797:UFB589818 UOQ589797:UOX589818 UYM589797:UYT589818 VII589797:VIP589818 VSE589797:VSL589818 WCA589797:WCH589818 WLW589797:WMD589818 WVS589797:WVZ589818 K655333:R655354 JG655333:JN655354 TC655333:TJ655354 ACY655333:ADF655354 AMU655333:ANB655354 AWQ655333:AWX655354 BGM655333:BGT655354 BQI655333:BQP655354 CAE655333:CAL655354 CKA655333:CKH655354 CTW655333:CUD655354 DDS655333:DDZ655354 DNO655333:DNV655354 DXK655333:DXR655354 EHG655333:EHN655354 ERC655333:ERJ655354 FAY655333:FBF655354 FKU655333:FLB655354 FUQ655333:FUX655354 GEM655333:GET655354 GOI655333:GOP655354 GYE655333:GYL655354 HIA655333:HIH655354 HRW655333:HSD655354 IBS655333:IBZ655354 ILO655333:ILV655354 IVK655333:IVR655354 JFG655333:JFN655354 JPC655333:JPJ655354 JYY655333:JZF655354 KIU655333:KJB655354 KSQ655333:KSX655354 LCM655333:LCT655354 LMI655333:LMP655354 LWE655333:LWL655354 MGA655333:MGH655354 MPW655333:MQD655354 MZS655333:MZZ655354 NJO655333:NJV655354 NTK655333:NTR655354 ODG655333:ODN655354 ONC655333:ONJ655354 OWY655333:OXF655354 PGU655333:PHB655354 PQQ655333:PQX655354 QAM655333:QAT655354 QKI655333:QKP655354 QUE655333:QUL655354 REA655333:REH655354 RNW655333:ROD655354 RXS655333:RXZ655354 SHO655333:SHV655354 SRK655333:SRR655354 TBG655333:TBN655354 TLC655333:TLJ655354 TUY655333:TVF655354 UEU655333:UFB655354 UOQ655333:UOX655354 UYM655333:UYT655354 VII655333:VIP655354 VSE655333:VSL655354 WCA655333:WCH655354 WLW655333:WMD655354 WVS655333:WVZ655354 K720869:R720890 JG720869:JN720890 TC720869:TJ720890 ACY720869:ADF720890 AMU720869:ANB720890 AWQ720869:AWX720890 BGM720869:BGT720890 BQI720869:BQP720890 CAE720869:CAL720890 CKA720869:CKH720890 CTW720869:CUD720890 DDS720869:DDZ720890 DNO720869:DNV720890 DXK720869:DXR720890 EHG720869:EHN720890 ERC720869:ERJ720890 FAY720869:FBF720890 FKU720869:FLB720890 FUQ720869:FUX720890 GEM720869:GET720890 GOI720869:GOP720890 GYE720869:GYL720890 HIA720869:HIH720890 HRW720869:HSD720890 IBS720869:IBZ720890 ILO720869:ILV720890 IVK720869:IVR720890 JFG720869:JFN720890 JPC720869:JPJ720890 JYY720869:JZF720890 KIU720869:KJB720890 KSQ720869:KSX720890 LCM720869:LCT720890 LMI720869:LMP720890 LWE720869:LWL720890 MGA720869:MGH720890 MPW720869:MQD720890 MZS720869:MZZ720890 NJO720869:NJV720890 NTK720869:NTR720890 ODG720869:ODN720890 ONC720869:ONJ720890 OWY720869:OXF720890 PGU720869:PHB720890 PQQ720869:PQX720890 QAM720869:QAT720890 QKI720869:QKP720890 QUE720869:QUL720890 REA720869:REH720890 RNW720869:ROD720890 RXS720869:RXZ720890 SHO720869:SHV720890 SRK720869:SRR720890 TBG720869:TBN720890 TLC720869:TLJ720890 TUY720869:TVF720890 UEU720869:UFB720890 UOQ720869:UOX720890 UYM720869:UYT720890 VII720869:VIP720890 VSE720869:VSL720890 WCA720869:WCH720890 WLW720869:WMD720890 WVS720869:WVZ720890 K786405:R786426 JG786405:JN786426 TC786405:TJ786426 ACY786405:ADF786426 AMU786405:ANB786426 AWQ786405:AWX786426 BGM786405:BGT786426 BQI786405:BQP786426 CAE786405:CAL786426 CKA786405:CKH786426 CTW786405:CUD786426 DDS786405:DDZ786426 DNO786405:DNV786426 DXK786405:DXR786426 EHG786405:EHN786426 ERC786405:ERJ786426 FAY786405:FBF786426 FKU786405:FLB786426 FUQ786405:FUX786426 GEM786405:GET786426 GOI786405:GOP786426 GYE786405:GYL786426 HIA786405:HIH786426 HRW786405:HSD786426 IBS786405:IBZ786426 ILO786405:ILV786426 IVK786405:IVR786426 JFG786405:JFN786426 JPC786405:JPJ786426 JYY786405:JZF786426 KIU786405:KJB786426 KSQ786405:KSX786426 LCM786405:LCT786426 LMI786405:LMP786426 LWE786405:LWL786426 MGA786405:MGH786426 MPW786405:MQD786426 MZS786405:MZZ786426 NJO786405:NJV786426 NTK786405:NTR786426 ODG786405:ODN786426 ONC786405:ONJ786426 OWY786405:OXF786426 PGU786405:PHB786426 PQQ786405:PQX786426 QAM786405:QAT786426 QKI786405:QKP786426 QUE786405:QUL786426 REA786405:REH786426 RNW786405:ROD786426 RXS786405:RXZ786426 SHO786405:SHV786426 SRK786405:SRR786426 TBG786405:TBN786426 TLC786405:TLJ786426 TUY786405:TVF786426 UEU786405:UFB786426 UOQ786405:UOX786426 UYM786405:UYT786426 VII786405:VIP786426 VSE786405:VSL786426 WCA786405:WCH786426 WLW786405:WMD786426 WVS786405:WVZ786426 K851941:R851962 JG851941:JN851962 TC851941:TJ851962 ACY851941:ADF851962 AMU851941:ANB851962 AWQ851941:AWX851962 BGM851941:BGT851962 BQI851941:BQP851962 CAE851941:CAL851962 CKA851941:CKH851962 CTW851941:CUD851962 DDS851941:DDZ851962 DNO851941:DNV851962 DXK851941:DXR851962 EHG851941:EHN851962 ERC851941:ERJ851962 FAY851941:FBF851962 FKU851941:FLB851962 FUQ851941:FUX851962 GEM851941:GET851962 GOI851941:GOP851962 GYE851941:GYL851962 HIA851941:HIH851962 HRW851941:HSD851962 IBS851941:IBZ851962 ILO851941:ILV851962 IVK851941:IVR851962 JFG851941:JFN851962 JPC851941:JPJ851962 JYY851941:JZF851962 KIU851941:KJB851962 KSQ851941:KSX851962 LCM851941:LCT851962 LMI851941:LMP851962 LWE851941:LWL851962 MGA851941:MGH851962 MPW851941:MQD851962 MZS851941:MZZ851962 NJO851941:NJV851962 NTK851941:NTR851962 ODG851941:ODN851962 ONC851941:ONJ851962 OWY851941:OXF851962 PGU851941:PHB851962 PQQ851941:PQX851962 QAM851941:QAT851962 QKI851941:QKP851962 QUE851941:QUL851962 REA851941:REH851962 RNW851941:ROD851962 RXS851941:RXZ851962 SHO851941:SHV851962 SRK851941:SRR851962 TBG851941:TBN851962 TLC851941:TLJ851962 TUY851941:TVF851962 UEU851941:UFB851962 UOQ851941:UOX851962 UYM851941:UYT851962 VII851941:VIP851962 VSE851941:VSL851962 WCA851941:WCH851962 WLW851941:WMD851962 WVS851941:WVZ851962 K917477:R917498 JG917477:JN917498 TC917477:TJ917498 ACY917477:ADF917498 AMU917477:ANB917498 AWQ917477:AWX917498 BGM917477:BGT917498 BQI917477:BQP917498 CAE917477:CAL917498 CKA917477:CKH917498 CTW917477:CUD917498 DDS917477:DDZ917498 DNO917477:DNV917498 DXK917477:DXR917498 EHG917477:EHN917498 ERC917477:ERJ917498 FAY917477:FBF917498 FKU917477:FLB917498 FUQ917477:FUX917498 GEM917477:GET917498 GOI917477:GOP917498 GYE917477:GYL917498 HIA917477:HIH917498 HRW917477:HSD917498 IBS917477:IBZ917498 ILO917477:ILV917498 IVK917477:IVR917498 JFG917477:JFN917498 JPC917477:JPJ917498 JYY917477:JZF917498 KIU917477:KJB917498 KSQ917477:KSX917498 LCM917477:LCT917498 LMI917477:LMP917498 LWE917477:LWL917498 MGA917477:MGH917498 MPW917477:MQD917498 MZS917477:MZZ917498 NJO917477:NJV917498 NTK917477:NTR917498 ODG917477:ODN917498 ONC917477:ONJ917498 OWY917477:OXF917498 PGU917477:PHB917498 PQQ917477:PQX917498 QAM917477:QAT917498 QKI917477:QKP917498 QUE917477:QUL917498 REA917477:REH917498 RNW917477:ROD917498 RXS917477:RXZ917498 SHO917477:SHV917498 SRK917477:SRR917498 TBG917477:TBN917498 TLC917477:TLJ917498 TUY917477:TVF917498 UEU917477:UFB917498 UOQ917477:UOX917498 UYM917477:UYT917498 VII917477:VIP917498 VSE917477:VSL917498 WCA917477:WCH917498 WLW917477:WMD917498 WVS917477:WVZ917498 K983013:R983034 JG983013:JN983034 TC983013:TJ983034 ACY983013:ADF983034 AMU983013:ANB983034 AWQ983013:AWX983034 BGM983013:BGT983034 BQI983013:BQP983034 CAE983013:CAL983034 CKA983013:CKH983034 CTW983013:CUD983034 DDS983013:DDZ983034 DNO983013:DNV983034 DXK983013:DXR983034 EHG983013:EHN983034 ERC983013:ERJ983034 FAY983013:FBF983034 FKU983013:FLB983034 FUQ983013:FUX983034 GEM983013:GET983034 GOI983013:GOP983034 GYE983013:GYL983034 HIA983013:HIH983034 HRW983013:HSD983034 IBS983013:IBZ983034 ILO983013:ILV983034 IVK983013:IVR983034 JFG983013:JFN983034 JPC983013:JPJ983034 JYY983013:JZF983034 KIU983013:KJB983034 KSQ983013:KSX983034 LCM983013:LCT983034 LMI983013:LMP983034 LWE983013:LWL983034 MGA983013:MGH983034 MPW983013:MQD983034 MZS983013:MZZ983034 NJO983013:NJV983034 NTK983013:NTR983034 ODG983013:ODN983034 ONC983013:ONJ983034 OWY983013:OXF983034 PGU983013:PHB983034 PQQ983013:PQX983034 QAM983013:QAT983034 QKI983013:QKP983034 QUE983013:QUL983034 REA983013:REH983034 RNW983013:ROD983034 RXS983013:RXZ983034 SHO983013:SHV983034 SRK983013:SRR983034 TBG983013:TBN983034 TLC983013:TLJ983034 TUY983013:TVF983034 UEU983013:UFB983034 UOQ983013:UOX983034 UYM983013:UYT983034 VII983013:VIP983034 VSE983013:VSL983034 WCA983013:WCH983034 WLW983013:WMD983034 WVS983013:WVZ983034 WVN983009:WVT983009 F65505:L65505 JB65505:JH65505 SX65505:TD65505 ACT65505:ACZ65505 AMP65505:AMV65505 AWL65505:AWR65505 BGH65505:BGN65505 BQD65505:BQJ65505 BZZ65505:CAF65505 CJV65505:CKB65505 CTR65505:CTX65505 DDN65505:DDT65505 DNJ65505:DNP65505 DXF65505:DXL65505 EHB65505:EHH65505 EQX65505:ERD65505 FAT65505:FAZ65505 FKP65505:FKV65505 FUL65505:FUR65505 GEH65505:GEN65505 GOD65505:GOJ65505 GXZ65505:GYF65505 HHV65505:HIB65505 HRR65505:HRX65505 IBN65505:IBT65505 ILJ65505:ILP65505 IVF65505:IVL65505 JFB65505:JFH65505 JOX65505:JPD65505 JYT65505:JYZ65505 KIP65505:KIV65505 KSL65505:KSR65505 LCH65505:LCN65505 LMD65505:LMJ65505 LVZ65505:LWF65505 MFV65505:MGB65505 MPR65505:MPX65505 MZN65505:MZT65505 NJJ65505:NJP65505 NTF65505:NTL65505 ODB65505:ODH65505 OMX65505:OND65505 OWT65505:OWZ65505 PGP65505:PGV65505 PQL65505:PQR65505 QAH65505:QAN65505 QKD65505:QKJ65505 QTZ65505:QUF65505 RDV65505:REB65505 RNR65505:RNX65505 RXN65505:RXT65505 SHJ65505:SHP65505 SRF65505:SRL65505 TBB65505:TBH65505 TKX65505:TLD65505 TUT65505:TUZ65505 UEP65505:UEV65505 UOL65505:UOR65505 UYH65505:UYN65505 VID65505:VIJ65505 VRZ65505:VSF65505 WBV65505:WCB65505 WLR65505:WLX65505 WVN65505:WVT65505 F131041:L131041 JB131041:JH131041 SX131041:TD131041 ACT131041:ACZ131041 AMP131041:AMV131041 AWL131041:AWR131041 BGH131041:BGN131041 BQD131041:BQJ131041 BZZ131041:CAF131041 CJV131041:CKB131041 CTR131041:CTX131041 DDN131041:DDT131041 DNJ131041:DNP131041 DXF131041:DXL131041 EHB131041:EHH131041 EQX131041:ERD131041 FAT131041:FAZ131041 FKP131041:FKV131041 FUL131041:FUR131041 GEH131041:GEN131041 GOD131041:GOJ131041 GXZ131041:GYF131041 HHV131041:HIB131041 HRR131041:HRX131041 IBN131041:IBT131041 ILJ131041:ILP131041 IVF131041:IVL131041 JFB131041:JFH131041 JOX131041:JPD131041 JYT131041:JYZ131041 KIP131041:KIV131041 KSL131041:KSR131041 LCH131041:LCN131041 LMD131041:LMJ131041 LVZ131041:LWF131041 MFV131041:MGB131041 MPR131041:MPX131041 MZN131041:MZT131041 NJJ131041:NJP131041 NTF131041:NTL131041 ODB131041:ODH131041 OMX131041:OND131041 OWT131041:OWZ131041 PGP131041:PGV131041 PQL131041:PQR131041 QAH131041:QAN131041 QKD131041:QKJ131041 QTZ131041:QUF131041 RDV131041:REB131041 RNR131041:RNX131041 RXN131041:RXT131041 SHJ131041:SHP131041 SRF131041:SRL131041 TBB131041:TBH131041 TKX131041:TLD131041 TUT131041:TUZ131041 UEP131041:UEV131041 UOL131041:UOR131041 UYH131041:UYN131041 VID131041:VIJ131041 VRZ131041:VSF131041 WBV131041:WCB131041 WLR131041:WLX131041 WVN131041:WVT131041 F196577:L196577 JB196577:JH196577 SX196577:TD196577 ACT196577:ACZ196577 AMP196577:AMV196577 AWL196577:AWR196577 BGH196577:BGN196577 BQD196577:BQJ196577 BZZ196577:CAF196577 CJV196577:CKB196577 CTR196577:CTX196577 DDN196577:DDT196577 DNJ196577:DNP196577 DXF196577:DXL196577 EHB196577:EHH196577 EQX196577:ERD196577 FAT196577:FAZ196577 FKP196577:FKV196577 FUL196577:FUR196577 GEH196577:GEN196577 GOD196577:GOJ196577 GXZ196577:GYF196577 HHV196577:HIB196577 HRR196577:HRX196577 IBN196577:IBT196577 ILJ196577:ILP196577 IVF196577:IVL196577 JFB196577:JFH196577 JOX196577:JPD196577 JYT196577:JYZ196577 KIP196577:KIV196577 KSL196577:KSR196577 LCH196577:LCN196577 LMD196577:LMJ196577 LVZ196577:LWF196577 MFV196577:MGB196577 MPR196577:MPX196577 MZN196577:MZT196577 NJJ196577:NJP196577 NTF196577:NTL196577 ODB196577:ODH196577 OMX196577:OND196577 OWT196577:OWZ196577 PGP196577:PGV196577 PQL196577:PQR196577 QAH196577:QAN196577 QKD196577:QKJ196577 QTZ196577:QUF196577 RDV196577:REB196577 RNR196577:RNX196577 RXN196577:RXT196577 SHJ196577:SHP196577 SRF196577:SRL196577 TBB196577:TBH196577 TKX196577:TLD196577 TUT196577:TUZ196577 UEP196577:UEV196577 UOL196577:UOR196577 UYH196577:UYN196577 VID196577:VIJ196577 VRZ196577:VSF196577 WBV196577:WCB196577 WLR196577:WLX196577 WVN196577:WVT196577 F262113:L262113 JB262113:JH262113 SX262113:TD262113 ACT262113:ACZ262113 AMP262113:AMV262113 AWL262113:AWR262113 BGH262113:BGN262113 BQD262113:BQJ262113 BZZ262113:CAF262113 CJV262113:CKB262113 CTR262113:CTX262113 DDN262113:DDT262113 DNJ262113:DNP262113 DXF262113:DXL262113 EHB262113:EHH262113 EQX262113:ERD262113 FAT262113:FAZ262113 FKP262113:FKV262113 FUL262113:FUR262113 GEH262113:GEN262113 GOD262113:GOJ262113 GXZ262113:GYF262113 HHV262113:HIB262113 HRR262113:HRX262113 IBN262113:IBT262113 ILJ262113:ILP262113 IVF262113:IVL262113 JFB262113:JFH262113 JOX262113:JPD262113 JYT262113:JYZ262113 KIP262113:KIV262113 KSL262113:KSR262113 LCH262113:LCN262113 LMD262113:LMJ262113 LVZ262113:LWF262113 MFV262113:MGB262113 MPR262113:MPX262113 MZN262113:MZT262113 NJJ262113:NJP262113 NTF262113:NTL262113 ODB262113:ODH262113 OMX262113:OND262113 OWT262113:OWZ262113 PGP262113:PGV262113 PQL262113:PQR262113 QAH262113:QAN262113 QKD262113:QKJ262113 QTZ262113:QUF262113 RDV262113:REB262113 RNR262113:RNX262113 RXN262113:RXT262113 SHJ262113:SHP262113 SRF262113:SRL262113 TBB262113:TBH262113 TKX262113:TLD262113 TUT262113:TUZ262113 UEP262113:UEV262113 UOL262113:UOR262113 UYH262113:UYN262113 VID262113:VIJ262113 VRZ262113:VSF262113 WBV262113:WCB262113 WLR262113:WLX262113 WVN262113:WVT262113 F327649:L327649 JB327649:JH327649 SX327649:TD327649 ACT327649:ACZ327649 AMP327649:AMV327649 AWL327649:AWR327649 BGH327649:BGN327649 BQD327649:BQJ327649 BZZ327649:CAF327649 CJV327649:CKB327649 CTR327649:CTX327649 DDN327649:DDT327649 DNJ327649:DNP327649 DXF327649:DXL327649 EHB327649:EHH327649 EQX327649:ERD327649 FAT327649:FAZ327649 FKP327649:FKV327649 FUL327649:FUR327649 GEH327649:GEN327649 GOD327649:GOJ327649 GXZ327649:GYF327649 HHV327649:HIB327649 HRR327649:HRX327649 IBN327649:IBT327649 ILJ327649:ILP327649 IVF327649:IVL327649 JFB327649:JFH327649 JOX327649:JPD327649 JYT327649:JYZ327649 KIP327649:KIV327649 KSL327649:KSR327649 LCH327649:LCN327649 LMD327649:LMJ327649 LVZ327649:LWF327649 MFV327649:MGB327649 MPR327649:MPX327649 MZN327649:MZT327649 NJJ327649:NJP327649 NTF327649:NTL327649 ODB327649:ODH327649 OMX327649:OND327649 OWT327649:OWZ327649 PGP327649:PGV327649 PQL327649:PQR327649 QAH327649:QAN327649 QKD327649:QKJ327649 QTZ327649:QUF327649 RDV327649:REB327649 RNR327649:RNX327649 RXN327649:RXT327649 SHJ327649:SHP327649 SRF327649:SRL327649 TBB327649:TBH327649 TKX327649:TLD327649 TUT327649:TUZ327649 UEP327649:UEV327649 UOL327649:UOR327649 UYH327649:UYN327649 VID327649:VIJ327649 VRZ327649:VSF327649 WBV327649:WCB327649 WLR327649:WLX327649 WVN327649:WVT327649 F393185:L393185 JB393185:JH393185 SX393185:TD393185 ACT393185:ACZ393185 AMP393185:AMV393185 AWL393185:AWR393185 BGH393185:BGN393185 BQD393185:BQJ393185 BZZ393185:CAF393185 CJV393185:CKB393185 CTR393185:CTX393185 DDN393185:DDT393185 DNJ393185:DNP393185 DXF393185:DXL393185 EHB393185:EHH393185 EQX393185:ERD393185 FAT393185:FAZ393185 FKP393185:FKV393185 FUL393185:FUR393185 GEH393185:GEN393185 GOD393185:GOJ393185 GXZ393185:GYF393185 HHV393185:HIB393185 HRR393185:HRX393185 IBN393185:IBT393185 ILJ393185:ILP393185 IVF393185:IVL393185 JFB393185:JFH393185 JOX393185:JPD393185 JYT393185:JYZ393185 KIP393185:KIV393185 KSL393185:KSR393185 LCH393185:LCN393185 LMD393185:LMJ393185 LVZ393185:LWF393185 MFV393185:MGB393185 MPR393185:MPX393185 MZN393185:MZT393185 NJJ393185:NJP393185 NTF393185:NTL393185 ODB393185:ODH393185 OMX393185:OND393185 OWT393185:OWZ393185 PGP393185:PGV393185 PQL393185:PQR393185 QAH393185:QAN393185 QKD393185:QKJ393185 QTZ393185:QUF393185 RDV393185:REB393185 RNR393185:RNX393185 RXN393185:RXT393185 SHJ393185:SHP393185 SRF393185:SRL393185 TBB393185:TBH393185 TKX393185:TLD393185 TUT393185:TUZ393185 UEP393185:UEV393185 UOL393185:UOR393185 UYH393185:UYN393185 VID393185:VIJ393185 VRZ393185:VSF393185 WBV393185:WCB393185 WLR393185:WLX393185 WVN393185:WVT393185 F458721:L458721 JB458721:JH458721 SX458721:TD458721 ACT458721:ACZ458721 AMP458721:AMV458721 AWL458721:AWR458721 BGH458721:BGN458721 BQD458721:BQJ458721 BZZ458721:CAF458721 CJV458721:CKB458721 CTR458721:CTX458721 DDN458721:DDT458721 DNJ458721:DNP458721 DXF458721:DXL458721 EHB458721:EHH458721 EQX458721:ERD458721 FAT458721:FAZ458721 FKP458721:FKV458721 FUL458721:FUR458721 GEH458721:GEN458721 GOD458721:GOJ458721 GXZ458721:GYF458721 HHV458721:HIB458721 HRR458721:HRX458721 IBN458721:IBT458721 ILJ458721:ILP458721 IVF458721:IVL458721 JFB458721:JFH458721 JOX458721:JPD458721 JYT458721:JYZ458721 KIP458721:KIV458721 KSL458721:KSR458721 LCH458721:LCN458721 LMD458721:LMJ458721 LVZ458721:LWF458721 MFV458721:MGB458721 MPR458721:MPX458721 MZN458721:MZT458721 NJJ458721:NJP458721 NTF458721:NTL458721 ODB458721:ODH458721 OMX458721:OND458721 OWT458721:OWZ458721 PGP458721:PGV458721 PQL458721:PQR458721 QAH458721:QAN458721 QKD458721:QKJ458721 QTZ458721:QUF458721 RDV458721:REB458721 RNR458721:RNX458721 RXN458721:RXT458721 SHJ458721:SHP458721 SRF458721:SRL458721 TBB458721:TBH458721 TKX458721:TLD458721 TUT458721:TUZ458721 UEP458721:UEV458721 UOL458721:UOR458721 UYH458721:UYN458721 VID458721:VIJ458721 VRZ458721:VSF458721 WBV458721:WCB458721 WLR458721:WLX458721 WVN458721:WVT458721 F524257:L524257 JB524257:JH524257 SX524257:TD524257 ACT524257:ACZ524257 AMP524257:AMV524257 AWL524257:AWR524257 BGH524257:BGN524257 BQD524257:BQJ524257 BZZ524257:CAF524257 CJV524257:CKB524257 CTR524257:CTX524257 DDN524257:DDT524257 DNJ524257:DNP524257 DXF524257:DXL524257 EHB524257:EHH524257 EQX524257:ERD524257 FAT524257:FAZ524257 FKP524257:FKV524257 FUL524257:FUR524257 GEH524257:GEN524257 GOD524257:GOJ524257 GXZ524257:GYF524257 HHV524257:HIB524257 HRR524257:HRX524257 IBN524257:IBT524257 ILJ524257:ILP524257 IVF524257:IVL524257 JFB524257:JFH524257 JOX524257:JPD524257 JYT524257:JYZ524257 KIP524257:KIV524257 KSL524257:KSR524257 LCH524257:LCN524257 LMD524257:LMJ524257 LVZ524257:LWF524257 MFV524257:MGB524257 MPR524257:MPX524257 MZN524257:MZT524257 NJJ524257:NJP524257 NTF524257:NTL524257 ODB524257:ODH524257 OMX524257:OND524257 OWT524257:OWZ524257 PGP524257:PGV524257 PQL524257:PQR524257 QAH524257:QAN524257 QKD524257:QKJ524257 QTZ524257:QUF524257 RDV524257:REB524257 RNR524257:RNX524257 RXN524257:RXT524257 SHJ524257:SHP524257 SRF524257:SRL524257 TBB524257:TBH524257 TKX524257:TLD524257 TUT524257:TUZ524257 UEP524257:UEV524257 UOL524257:UOR524257 UYH524257:UYN524257 VID524257:VIJ524257 VRZ524257:VSF524257 WBV524257:WCB524257 WLR524257:WLX524257 WVN524257:WVT524257 F589793:L589793 JB589793:JH589793 SX589793:TD589793 ACT589793:ACZ589793 AMP589793:AMV589793 AWL589793:AWR589793 BGH589793:BGN589793 BQD589793:BQJ589793 BZZ589793:CAF589793 CJV589793:CKB589793 CTR589793:CTX589793 DDN589793:DDT589793 DNJ589793:DNP589793 DXF589793:DXL589793 EHB589793:EHH589793 EQX589793:ERD589793 FAT589793:FAZ589793 FKP589793:FKV589793 FUL589793:FUR589793 GEH589793:GEN589793 GOD589793:GOJ589793 GXZ589793:GYF589793 HHV589793:HIB589793 HRR589793:HRX589793 IBN589793:IBT589793 ILJ589793:ILP589793 IVF589793:IVL589793 JFB589793:JFH589793 JOX589793:JPD589793 JYT589793:JYZ589793 KIP589793:KIV589793 KSL589793:KSR589793 LCH589793:LCN589793 LMD589793:LMJ589793 LVZ589793:LWF589793 MFV589793:MGB589793 MPR589793:MPX589793 MZN589793:MZT589793 NJJ589793:NJP589793 NTF589793:NTL589793 ODB589793:ODH589793 OMX589793:OND589793 OWT589793:OWZ589793 PGP589793:PGV589793 PQL589793:PQR589793 QAH589793:QAN589793 QKD589793:QKJ589793 QTZ589793:QUF589793 RDV589793:REB589793 RNR589793:RNX589793 RXN589793:RXT589793 SHJ589793:SHP589793 SRF589793:SRL589793 TBB589793:TBH589793 TKX589793:TLD589793 TUT589793:TUZ589793 UEP589793:UEV589793 UOL589793:UOR589793 UYH589793:UYN589793 VID589793:VIJ589793 VRZ589793:VSF589793 WBV589793:WCB589793 WLR589793:WLX589793 WVN589793:WVT589793 F655329:L655329 JB655329:JH655329 SX655329:TD655329 ACT655329:ACZ655329 AMP655329:AMV655329 AWL655329:AWR655329 BGH655329:BGN655329 BQD655329:BQJ655329 BZZ655329:CAF655329 CJV655329:CKB655329 CTR655329:CTX655329 DDN655329:DDT655329 DNJ655329:DNP655329 DXF655329:DXL655329 EHB655329:EHH655329 EQX655329:ERD655329 FAT655329:FAZ655329 FKP655329:FKV655329 FUL655329:FUR655329 GEH655329:GEN655329 GOD655329:GOJ655329 GXZ655329:GYF655329 HHV655329:HIB655329 HRR655329:HRX655329 IBN655329:IBT655329 ILJ655329:ILP655329 IVF655329:IVL655329 JFB655329:JFH655329 JOX655329:JPD655329 JYT655329:JYZ655329 KIP655329:KIV655329 KSL655329:KSR655329 LCH655329:LCN655329 LMD655329:LMJ655329 LVZ655329:LWF655329 MFV655329:MGB655329 MPR655329:MPX655329 MZN655329:MZT655329 NJJ655329:NJP655329 NTF655329:NTL655329 ODB655329:ODH655329 OMX655329:OND655329 OWT655329:OWZ655329 PGP655329:PGV655329 PQL655329:PQR655329 QAH655329:QAN655329 QKD655329:QKJ655329 QTZ655329:QUF655329 RDV655329:REB655329 RNR655329:RNX655329 RXN655329:RXT655329 SHJ655329:SHP655329 SRF655329:SRL655329 TBB655329:TBH655329 TKX655329:TLD655329 TUT655329:TUZ655329 UEP655329:UEV655329 UOL655329:UOR655329 UYH655329:UYN655329 VID655329:VIJ655329 VRZ655329:VSF655329 WBV655329:WCB655329 WLR655329:WLX655329 WVN655329:WVT655329 F720865:L720865 JB720865:JH720865 SX720865:TD720865 ACT720865:ACZ720865 AMP720865:AMV720865 AWL720865:AWR720865 BGH720865:BGN720865 BQD720865:BQJ720865 BZZ720865:CAF720865 CJV720865:CKB720865 CTR720865:CTX720865 DDN720865:DDT720865 DNJ720865:DNP720865 DXF720865:DXL720865 EHB720865:EHH720865 EQX720865:ERD720865 FAT720865:FAZ720865 FKP720865:FKV720865 FUL720865:FUR720865 GEH720865:GEN720865 GOD720865:GOJ720865 GXZ720865:GYF720865 HHV720865:HIB720865 HRR720865:HRX720865 IBN720865:IBT720865 ILJ720865:ILP720865 IVF720865:IVL720865 JFB720865:JFH720865 JOX720865:JPD720865 JYT720865:JYZ720865 KIP720865:KIV720865 KSL720865:KSR720865 LCH720865:LCN720865 LMD720865:LMJ720865 LVZ720865:LWF720865 MFV720865:MGB720865 MPR720865:MPX720865 MZN720865:MZT720865 NJJ720865:NJP720865 NTF720865:NTL720865 ODB720865:ODH720865 OMX720865:OND720865 OWT720865:OWZ720865 PGP720865:PGV720865 PQL720865:PQR720865 QAH720865:QAN720865 QKD720865:QKJ720865 QTZ720865:QUF720865 RDV720865:REB720865 RNR720865:RNX720865 RXN720865:RXT720865 SHJ720865:SHP720865 SRF720865:SRL720865 TBB720865:TBH720865 TKX720865:TLD720865 TUT720865:TUZ720865 UEP720865:UEV720865 UOL720865:UOR720865 UYH720865:UYN720865 VID720865:VIJ720865 VRZ720865:VSF720865 WBV720865:WCB720865 WLR720865:WLX720865 WVN720865:WVT720865 F786401:L786401 JB786401:JH786401 SX786401:TD786401 ACT786401:ACZ786401 AMP786401:AMV786401 AWL786401:AWR786401 BGH786401:BGN786401 BQD786401:BQJ786401 BZZ786401:CAF786401 CJV786401:CKB786401 CTR786401:CTX786401 DDN786401:DDT786401 DNJ786401:DNP786401 DXF786401:DXL786401 EHB786401:EHH786401 EQX786401:ERD786401 FAT786401:FAZ786401 FKP786401:FKV786401 FUL786401:FUR786401 GEH786401:GEN786401 GOD786401:GOJ786401 GXZ786401:GYF786401 HHV786401:HIB786401 HRR786401:HRX786401 IBN786401:IBT786401 ILJ786401:ILP786401 IVF786401:IVL786401 JFB786401:JFH786401 JOX786401:JPD786401 JYT786401:JYZ786401 KIP786401:KIV786401 KSL786401:KSR786401 LCH786401:LCN786401 LMD786401:LMJ786401 LVZ786401:LWF786401 MFV786401:MGB786401 MPR786401:MPX786401 MZN786401:MZT786401 NJJ786401:NJP786401 NTF786401:NTL786401 ODB786401:ODH786401 OMX786401:OND786401 OWT786401:OWZ786401 PGP786401:PGV786401 PQL786401:PQR786401 QAH786401:QAN786401 QKD786401:QKJ786401 QTZ786401:QUF786401 RDV786401:REB786401 RNR786401:RNX786401 RXN786401:RXT786401 SHJ786401:SHP786401 SRF786401:SRL786401 TBB786401:TBH786401 TKX786401:TLD786401 TUT786401:TUZ786401 UEP786401:UEV786401 UOL786401:UOR786401 UYH786401:UYN786401 VID786401:VIJ786401 VRZ786401:VSF786401 WBV786401:WCB786401 WLR786401:WLX786401 WVN786401:WVT786401 F851937:L851937 JB851937:JH851937 SX851937:TD851937 ACT851937:ACZ851937 AMP851937:AMV851937 AWL851937:AWR851937 BGH851937:BGN851937 BQD851937:BQJ851937 BZZ851937:CAF851937 CJV851937:CKB851937 CTR851937:CTX851937 DDN851937:DDT851937 DNJ851937:DNP851937 DXF851937:DXL851937 EHB851937:EHH851937 EQX851937:ERD851937 FAT851937:FAZ851937 FKP851937:FKV851937 FUL851937:FUR851937 GEH851937:GEN851937 GOD851937:GOJ851937 GXZ851937:GYF851937 HHV851937:HIB851937 HRR851937:HRX851937 IBN851937:IBT851937 ILJ851937:ILP851937 IVF851937:IVL851937 JFB851937:JFH851937 JOX851937:JPD851937 JYT851937:JYZ851937 KIP851937:KIV851937 KSL851937:KSR851937 LCH851937:LCN851937 LMD851937:LMJ851937 LVZ851937:LWF851937 MFV851937:MGB851937 MPR851937:MPX851937 MZN851937:MZT851937 NJJ851937:NJP851937 NTF851937:NTL851937 ODB851937:ODH851937 OMX851937:OND851937 OWT851937:OWZ851937 PGP851937:PGV851937 PQL851937:PQR851937 QAH851937:QAN851937 QKD851937:QKJ851937 QTZ851937:QUF851937 RDV851937:REB851937 RNR851937:RNX851937 RXN851937:RXT851937 SHJ851937:SHP851937 SRF851937:SRL851937 TBB851937:TBH851937 TKX851937:TLD851937 TUT851937:TUZ851937 UEP851937:UEV851937 UOL851937:UOR851937 UYH851937:UYN851937 VID851937:VIJ851937 VRZ851937:VSF851937 WBV851937:WCB851937 WLR851937:WLX851937 WVN851937:WVT851937 F917473:L917473 JB917473:JH917473 SX917473:TD917473 ACT917473:ACZ917473 AMP917473:AMV917473 AWL917473:AWR917473 BGH917473:BGN917473 BQD917473:BQJ917473 BZZ917473:CAF917473 CJV917473:CKB917473 CTR917473:CTX917473 DDN917473:DDT917473 DNJ917473:DNP917473 DXF917473:DXL917473 EHB917473:EHH917473 EQX917473:ERD917473 FAT917473:FAZ917473 FKP917473:FKV917473 FUL917473:FUR917473 GEH917473:GEN917473 GOD917473:GOJ917473 GXZ917473:GYF917473 HHV917473:HIB917473 HRR917473:HRX917473 IBN917473:IBT917473 ILJ917473:ILP917473 IVF917473:IVL917473 JFB917473:JFH917473 JOX917473:JPD917473 JYT917473:JYZ917473 KIP917473:KIV917473 KSL917473:KSR917473 LCH917473:LCN917473 LMD917473:LMJ917473 LVZ917473:LWF917473 MFV917473:MGB917473 MPR917473:MPX917473 MZN917473:MZT917473 NJJ917473:NJP917473 NTF917473:NTL917473 ODB917473:ODH917473 OMX917473:OND917473 OWT917473:OWZ917473 PGP917473:PGV917473 PQL917473:PQR917473 QAH917473:QAN917473 QKD917473:QKJ917473 QTZ917473:QUF917473 RDV917473:REB917473 RNR917473:RNX917473 RXN917473:RXT917473 SHJ917473:SHP917473 SRF917473:SRL917473 TBB917473:TBH917473 TKX917473:TLD917473 TUT917473:TUZ917473 UEP917473:UEV917473 UOL917473:UOR917473 UYH917473:UYN917473 VID917473:VIJ917473 VRZ917473:VSF917473 WBV917473:WCB917473 WLR917473:WLX917473 WVN917473:WVT917473 F983009:L983009 JB983009:JH983009 SX983009:TD983009 ACT983009:ACZ983009 AMP983009:AMV983009 AWL983009:AWR983009 BGH983009:BGN983009 BQD983009:BQJ983009 BZZ983009:CAF983009 CJV983009:CKB983009 CTR983009:CTX983009 DDN983009:DDT983009 DNJ983009:DNP983009 DXF983009:DXL983009 EHB983009:EHH983009 EQX983009:ERD983009 FAT983009:FAZ983009 FKP983009:FKV983009 FUL983009:FUR983009 GEH983009:GEN983009 GOD983009:GOJ983009 GXZ983009:GYF983009 HHV983009:HIB983009 HRR983009:HRX983009 IBN983009:IBT983009 ILJ983009:ILP983009 IVF983009:IVL983009 JFB983009:JFH983009 JOX983009:JPD983009 JYT983009:JYZ983009 KIP983009:KIV983009 KSL983009:KSR983009 LCH983009:LCN983009 LMD983009:LMJ983009 LVZ983009:LWF983009 MFV983009:MGB983009 MPR983009:MPX983009 MZN983009:MZT983009 NJJ983009:NJP983009 NTF983009:NTL983009 ODB983009:ODH983009 OMX983009:OND983009 OWT983009:OWZ983009 PGP983009:PGV983009 PQL983009:PQR983009 QAH983009:QAN983009 QKD983009:QKJ983009 QTZ983009:QUF983009 RDV983009:REB983009 RNR983009:RNX983009 RXN983009:RXT983009 SHJ983009:SHP983009 SRF983009:SRL983009 TBB983009:TBH983009 TKX983009:TLD983009 TUT983009:TUZ983009 UEP983009:UEV983009 UOL983009:UOR983009 UYH983009:UYN983009 VID983009:VIJ983009 VRZ983009:VSF983009 WBV983009:WCB983009 WLR983009:WLX983009 F14:L14 JB14:JH47 SX14:TD47 ACT14:ACZ47 AMP14:AMV47 AWL14:AWR47 BGH14:BGN47 BQD14:BQJ47 BZZ14:CAF47 CJV14:CKB47 CTR14:CTX47 DDN14:DDT47 DNJ14:DNP47 DXF14:DXL47 EHB14:EHH47 EQX14:ERD47 FAT14:FAZ47 FKP14:FKV47 FUL14:FUR47 GEH14:GEN47 GOD14:GOJ47 GXZ14:GYF47 HHV14:HIB47 HRR14:HRX47 IBN14:IBT47 ILJ14:ILP47 IVF14:IVL47 JFB14:JFH47 JOX14:JPD47 JYT14:JYZ47 KIP14:KIV47 KSL14:KSR47 LCH14:LCN47 LMD14:LMJ47 LVZ14:LWF47 MFV14:MGB47 MPR14:MPX47 MZN14:MZT47 NJJ14:NJP47 NTF14:NTL47 ODB14:ODH47 OMX14:OND47 OWT14:OWZ47 PGP14:PGV47 PQL14:PQR47 QAH14:QAN47 QKD14:QKJ47 QTZ14:QUF47 RDV14:REB47 RNR14:RNX47 RXN14:RXT47 SHJ14:SHP47 SRF14:SRL47 TBB14:TBH47 TKX14:TLD47 TUT14:TUZ47 UEP14:UEV47 UOL14:UOR47 UYH14:UYN47 VID14:VIJ47 VRZ14:VSF47 WBV14:WCB47 WLR14:WLX47 WVN14:WVT47" xr:uid="{217C6CB5-9101-47DF-8B1E-7ECCBBCE6EA7}">
      <formula1>1</formula1>
    </dataValidation>
  </dataValidations>
  <pageMargins left="0.70866141732283472" right="0.70866141732283472" top="0.74803149606299213" bottom="0.74803149606299213" header="0.31496062992125984" footer="0.31496062992125984"/>
  <pageSetup paperSize="9" scale="91" orientation="portrait" r:id="rId1"/>
  <headerFooter>
    <oddHeader>&amp;C&amp;12&amp;K00-024（交付申請用）</oddHeader>
  </headerFooter>
  <colBreaks count="1" manualBreakCount="1">
    <brk id="27" min="2" max="5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088F3-BA46-4744-AB05-6F972A702762}">
  <sheetPr>
    <pageSetUpPr fitToPage="1"/>
  </sheetPr>
  <dimension ref="A1:AQ48"/>
  <sheetViews>
    <sheetView showGridLines="0" view="pageBreakPreview" zoomScaleNormal="100" zoomScaleSheetLayoutView="100" workbookViewId="0">
      <selection activeCell="H22" sqref="H22"/>
    </sheetView>
  </sheetViews>
  <sheetFormatPr defaultColWidth="2.625" defaultRowHeight="13.5"/>
  <cols>
    <col min="1" max="16384" width="2.625" style="589"/>
  </cols>
  <sheetData>
    <row r="1" spans="1:33" ht="17.25">
      <c r="B1" s="980" t="s">
        <v>135</v>
      </c>
    </row>
    <row r="2" spans="1:33" ht="17.25">
      <c r="B2" s="980" t="s">
        <v>136</v>
      </c>
    </row>
    <row r="3" spans="1:33" ht="17.25">
      <c r="A3" s="589" t="s">
        <v>182</v>
      </c>
      <c r="H3" s="900"/>
      <c r="I3" s="901"/>
      <c r="J3" s="804"/>
      <c r="K3" s="804"/>
      <c r="L3" s="804"/>
      <c r="M3" s="804"/>
      <c r="N3" s="804"/>
      <c r="O3" s="804"/>
      <c r="P3" s="804"/>
      <c r="Q3" s="804"/>
      <c r="R3" s="804"/>
      <c r="S3" s="804"/>
      <c r="T3" s="804"/>
      <c r="U3" s="804"/>
      <c r="V3" s="804"/>
      <c r="W3" s="805" t="s">
        <v>325</v>
      </c>
      <c r="X3" s="805"/>
      <c r="Y3" s="805"/>
      <c r="Z3" s="805"/>
      <c r="AA3" s="805"/>
      <c r="AB3" s="893">
        <f>'【別紙1-1】実施計画書_企業概要'!$K$6</f>
        <v>0</v>
      </c>
      <c r="AC3" s="894"/>
      <c r="AD3" s="894"/>
      <c r="AE3" s="894"/>
      <c r="AF3" s="894"/>
      <c r="AG3" s="895"/>
    </row>
    <row r="4" spans="1:33" ht="18" customHeight="1">
      <c r="H4" s="900"/>
      <c r="I4" s="901"/>
      <c r="J4" s="804"/>
      <c r="K4" s="804"/>
      <c r="L4" s="804"/>
      <c r="M4" s="804"/>
      <c r="N4" s="804"/>
      <c r="O4" s="804"/>
      <c r="P4" s="804"/>
      <c r="Q4" s="804"/>
      <c r="R4" s="804"/>
      <c r="S4" s="804"/>
      <c r="T4" s="804"/>
      <c r="U4" s="804"/>
      <c r="V4" s="804"/>
      <c r="W4" s="902"/>
      <c r="X4" s="981"/>
      <c r="Y4" s="981"/>
      <c r="Z4" s="981"/>
      <c r="AA4" s="981"/>
      <c r="AB4" s="904"/>
      <c r="AC4" s="982"/>
      <c r="AD4" s="982"/>
      <c r="AE4" s="982"/>
      <c r="AF4" s="982"/>
      <c r="AG4" s="982"/>
    </row>
    <row r="5" spans="1:33">
      <c r="A5" s="432" t="s">
        <v>181</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row>
    <row r="6" spans="1:33">
      <c r="A6" s="808" t="s">
        <v>485</v>
      </c>
      <c r="B6" s="983"/>
      <c r="C6" s="983"/>
      <c r="D6" s="983"/>
      <c r="E6" s="983"/>
      <c r="F6" s="983"/>
      <c r="G6" s="983"/>
      <c r="H6" s="983"/>
      <c r="I6" s="983"/>
      <c r="J6" s="983"/>
      <c r="K6" s="983"/>
      <c r="L6" s="983"/>
      <c r="M6" s="983"/>
      <c r="N6" s="983"/>
      <c r="O6" s="983"/>
      <c r="P6" s="983"/>
      <c r="Q6" s="983"/>
      <c r="R6" s="983"/>
      <c r="S6" s="983"/>
      <c r="T6" s="983"/>
      <c r="U6" s="983"/>
      <c r="V6" s="983"/>
      <c r="W6" s="983"/>
      <c r="X6" s="983"/>
      <c r="Y6" s="983"/>
      <c r="Z6" s="983"/>
      <c r="AA6" s="983"/>
      <c r="AB6" s="983"/>
      <c r="AC6" s="983"/>
      <c r="AD6" s="983"/>
      <c r="AE6" s="983"/>
      <c r="AF6" s="983"/>
      <c r="AG6" s="983"/>
    </row>
    <row r="7" spans="1:33" ht="17.100000000000001" customHeight="1">
      <c r="B7" s="810" t="s">
        <v>124</v>
      </c>
      <c r="C7" s="811"/>
      <c r="D7" s="811"/>
      <c r="E7" s="812"/>
      <c r="F7" s="813" t="s">
        <v>125</v>
      </c>
      <c r="G7" s="814"/>
      <c r="H7" s="814"/>
      <c r="I7" s="814"/>
      <c r="J7" s="814"/>
      <c r="K7" s="814"/>
      <c r="L7" s="815"/>
      <c r="M7" s="816" t="s">
        <v>126</v>
      </c>
      <c r="N7" s="817"/>
      <c r="O7" s="817"/>
      <c r="P7" s="817"/>
      <c r="Q7" s="817"/>
      <c r="R7" s="817"/>
      <c r="S7" s="818"/>
      <c r="T7" s="816" t="s">
        <v>137</v>
      </c>
      <c r="U7" s="817"/>
      <c r="V7" s="817"/>
      <c r="W7" s="817"/>
      <c r="X7" s="817"/>
      <c r="Y7" s="817"/>
      <c r="Z7" s="818"/>
      <c r="AA7" s="816" t="s">
        <v>128</v>
      </c>
      <c r="AB7" s="817"/>
      <c r="AC7" s="817"/>
      <c r="AD7" s="817"/>
      <c r="AE7" s="817"/>
      <c r="AF7" s="817"/>
      <c r="AG7" s="818"/>
    </row>
    <row r="8" spans="1:33" ht="17.100000000000001" customHeight="1">
      <c r="B8" s="822"/>
      <c r="C8" s="432"/>
      <c r="D8" s="432"/>
      <c r="E8" s="823"/>
      <c r="F8" s="824"/>
      <c r="G8" s="825"/>
      <c r="H8" s="825"/>
      <c r="I8" s="825"/>
      <c r="J8" s="825"/>
      <c r="K8" s="825"/>
      <c r="L8" s="826"/>
      <c r="M8" s="827"/>
      <c r="N8" s="828"/>
      <c r="O8" s="828"/>
      <c r="P8" s="828"/>
      <c r="Q8" s="828"/>
      <c r="R8" s="828"/>
      <c r="S8" s="829"/>
      <c r="T8" s="827"/>
      <c r="U8" s="828"/>
      <c r="V8" s="828"/>
      <c r="W8" s="828"/>
      <c r="X8" s="828"/>
      <c r="Y8" s="828"/>
      <c r="Z8" s="829"/>
      <c r="AA8" s="827"/>
      <c r="AB8" s="828"/>
      <c r="AC8" s="828"/>
      <c r="AD8" s="828"/>
      <c r="AE8" s="828"/>
      <c r="AF8" s="828"/>
      <c r="AG8" s="829"/>
    </row>
    <row r="9" spans="1:33" ht="17.100000000000001" customHeight="1">
      <c r="B9" s="822"/>
      <c r="C9" s="432"/>
      <c r="D9" s="432"/>
      <c r="E9" s="823"/>
      <c r="F9" s="833"/>
      <c r="G9" s="834"/>
      <c r="H9" s="834"/>
      <c r="I9" s="834"/>
      <c r="J9" s="834"/>
      <c r="K9" s="834"/>
      <c r="L9" s="835"/>
      <c r="M9" s="836"/>
      <c r="N9" s="837"/>
      <c r="O9" s="837"/>
      <c r="P9" s="837"/>
      <c r="Q9" s="837"/>
      <c r="R9" s="837"/>
      <c r="S9" s="838"/>
      <c r="T9" s="836"/>
      <c r="U9" s="837"/>
      <c r="V9" s="837"/>
      <c r="W9" s="837"/>
      <c r="X9" s="837"/>
      <c r="Y9" s="837"/>
      <c r="Z9" s="838"/>
      <c r="AA9" s="836"/>
      <c r="AB9" s="837"/>
      <c r="AC9" s="837"/>
      <c r="AD9" s="837"/>
      <c r="AE9" s="837"/>
      <c r="AF9" s="837"/>
      <c r="AG9" s="838"/>
    </row>
    <row r="10" spans="1:33" ht="17.100000000000001" customHeight="1">
      <c r="B10" s="822"/>
      <c r="C10" s="432"/>
      <c r="D10" s="432"/>
      <c r="E10" s="823"/>
      <c r="F10" s="976">
        <f>'【別紙２】（補助率３分の１）R７年度経費内訳'!F10+'【別紙２】（補助率３分の１）R８年度経費内訳'!F10+'【別紙２】（補助率３分の１）R９年度経費内訳'!F10</f>
        <v>0</v>
      </c>
      <c r="G10" s="976"/>
      <c r="H10" s="976"/>
      <c r="I10" s="976"/>
      <c r="J10" s="976"/>
      <c r="K10" s="976"/>
      <c r="L10" s="977"/>
      <c r="M10" s="1031" t="str">
        <f>_xlfn.LET(_xlpm.total,'【別紙２】（補助率３分の１）R７年度経費内訳'!M10 +'【別紙２】（補助率３分の１）R８年度経費内訳'!M10 +'【別紙２】（補助率３分の１）R９年度経費内訳'!M10,IF(_xlpm.total=0, "0円", TEXT(_xlpm.total,"#,##0") &amp; "円"))</f>
        <v>0円</v>
      </c>
      <c r="N10" s="1031"/>
      <c r="O10" s="1031"/>
      <c r="P10" s="1031"/>
      <c r="Q10" s="1031"/>
      <c r="R10" s="1031"/>
      <c r="S10" s="1032"/>
      <c r="T10" s="896">
        <f>VALUE(SUBSTITUTE(F10,"円","")) - VALUE(SUBSTITUTE(M10,"円",""))</f>
        <v>0</v>
      </c>
      <c r="U10" s="896"/>
      <c r="V10" s="896"/>
      <c r="W10" s="896"/>
      <c r="X10" s="896"/>
      <c r="Y10" s="896"/>
      <c r="Z10" s="896"/>
      <c r="AA10" s="896">
        <f>IFERROR('【別紙２】（補助率３分の１）R７年度経費内訳'!AA10+'【別紙２】（補助率３分の１）R８年度経費内訳'!AA10+'【別紙２】（補助率３分の１）R９年度経費内訳'!AA10,"")</f>
        <v>0</v>
      </c>
      <c r="AB10" s="896"/>
      <c r="AC10" s="896"/>
      <c r="AD10" s="896"/>
      <c r="AE10" s="896"/>
      <c r="AF10" s="896"/>
      <c r="AG10" s="896"/>
    </row>
    <row r="11" spans="1:33" ht="17.100000000000001" customHeight="1">
      <c r="B11" s="822"/>
      <c r="C11" s="432"/>
      <c r="D11" s="432"/>
      <c r="E11" s="823"/>
      <c r="F11" s="813" t="s">
        <v>130</v>
      </c>
      <c r="G11" s="814"/>
      <c r="H11" s="814"/>
      <c r="I11" s="814"/>
      <c r="J11" s="814"/>
      <c r="K11" s="814"/>
      <c r="L11" s="815"/>
      <c r="M11" s="842" t="s">
        <v>443</v>
      </c>
      <c r="N11" s="843"/>
      <c r="O11" s="843"/>
      <c r="P11" s="843"/>
      <c r="Q11" s="843"/>
      <c r="R11" s="843"/>
      <c r="S11" s="844"/>
      <c r="T11" s="842" t="s">
        <v>444</v>
      </c>
      <c r="U11" s="845"/>
      <c r="V11" s="845"/>
      <c r="W11" s="845"/>
      <c r="X11" s="845"/>
      <c r="Y11" s="845"/>
      <c r="Z11" s="846"/>
      <c r="AA11" s="842" t="s">
        <v>486</v>
      </c>
      <c r="AB11" s="843"/>
      <c r="AC11" s="843"/>
      <c r="AD11" s="843"/>
      <c r="AE11" s="843"/>
      <c r="AF11" s="843"/>
      <c r="AG11" s="844"/>
    </row>
    <row r="12" spans="1:33" ht="17.100000000000001" customHeight="1">
      <c r="B12" s="822"/>
      <c r="C12" s="432"/>
      <c r="D12" s="432"/>
      <c r="E12" s="823"/>
      <c r="F12" s="824"/>
      <c r="G12" s="825"/>
      <c r="H12" s="825"/>
      <c r="I12" s="825"/>
      <c r="J12" s="825"/>
      <c r="K12" s="825"/>
      <c r="L12" s="826"/>
      <c r="M12" s="847"/>
      <c r="N12" s="848"/>
      <c r="O12" s="848"/>
      <c r="P12" s="848"/>
      <c r="Q12" s="848"/>
      <c r="R12" s="848"/>
      <c r="S12" s="849"/>
      <c r="T12" s="850"/>
      <c r="U12" s="851"/>
      <c r="V12" s="851"/>
      <c r="W12" s="851"/>
      <c r="X12" s="851"/>
      <c r="Y12" s="851"/>
      <c r="Z12" s="852"/>
      <c r="AA12" s="847"/>
      <c r="AB12" s="848"/>
      <c r="AC12" s="848"/>
      <c r="AD12" s="848"/>
      <c r="AE12" s="848"/>
      <c r="AF12" s="848"/>
      <c r="AG12" s="849"/>
    </row>
    <row r="13" spans="1:33" ht="33.75" customHeight="1">
      <c r="B13" s="822"/>
      <c r="C13" s="432"/>
      <c r="D13" s="432"/>
      <c r="E13" s="823"/>
      <c r="F13" s="833"/>
      <c r="G13" s="834"/>
      <c r="H13" s="834"/>
      <c r="I13" s="834"/>
      <c r="J13" s="834"/>
      <c r="K13" s="834"/>
      <c r="L13" s="835"/>
      <c r="M13" s="853"/>
      <c r="N13" s="854"/>
      <c r="O13" s="854"/>
      <c r="P13" s="854"/>
      <c r="Q13" s="854"/>
      <c r="R13" s="854"/>
      <c r="S13" s="855"/>
      <c r="T13" s="856"/>
      <c r="U13" s="857"/>
      <c r="V13" s="857"/>
      <c r="W13" s="857"/>
      <c r="X13" s="857"/>
      <c r="Y13" s="857"/>
      <c r="Z13" s="858"/>
      <c r="AA13" s="853"/>
      <c r="AB13" s="854"/>
      <c r="AC13" s="854"/>
      <c r="AD13" s="854"/>
      <c r="AE13" s="854"/>
      <c r="AF13" s="854"/>
      <c r="AG13" s="855"/>
    </row>
    <row r="14" spans="1:33" ht="17.100000000000001" customHeight="1" thickBot="1">
      <c r="B14" s="822"/>
      <c r="C14" s="432"/>
      <c r="D14" s="432"/>
      <c r="E14" s="823"/>
      <c r="F14" s="976">
        <f>'【別紙２】（補助率３分の１）R７年度経費内訳'!F14+'【別紙２】（補助率３分の１）R８年度経費内訳'!F14+'【別紙２】（補助率３分の１）R９年度経費内訳'!F14</f>
        <v>0</v>
      </c>
      <c r="G14" s="976"/>
      <c r="H14" s="976"/>
      <c r="I14" s="976"/>
      <c r="J14" s="976"/>
      <c r="K14" s="976"/>
      <c r="L14" s="977"/>
      <c r="M14" s="897">
        <f>IFERROR('【別紙２】（補助率３分の１）R７年度経費内訳'!M14+'【別紙２】（補助率３分の１）R８年度経費内訳'!M14+'【別紙２】（補助率３分の１）R９年度経費内訳'!M14,"")</f>
        <v>0</v>
      </c>
      <c r="N14" s="897"/>
      <c r="O14" s="897"/>
      <c r="P14" s="897"/>
      <c r="Q14" s="897"/>
      <c r="R14" s="897"/>
      <c r="S14" s="897"/>
      <c r="T14" s="897">
        <f>IFERROR('【別紙２】（補助率３分の１）R７年度経費内訳'!T14+'【別紙２】（補助率３分の１）R８年度経費内訳'!T14+'【別紙２】（補助率３分の１）R９年度経費内訳'!T14,"")</f>
        <v>0</v>
      </c>
      <c r="U14" s="897"/>
      <c r="V14" s="897"/>
      <c r="W14" s="897"/>
      <c r="X14" s="897"/>
      <c r="Y14" s="897"/>
      <c r="Z14" s="897"/>
      <c r="AA14" s="897">
        <f>MIN(1500000000,IFERROR('【別紙２】（補助率３分の１）R７年度経費内訳'!AA14+'【別紙２】（補助率３分の１）R８年度経費内訳'!AA14+'【別紙２】（補助率３分の１）R９年度経費内訳'!AA14,""))</f>
        <v>0</v>
      </c>
      <c r="AB14" s="897"/>
      <c r="AC14" s="897"/>
      <c r="AD14" s="897"/>
      <c r="AE14" s="897"/>
      <c r="AF14" s="897"/>
      <c r="AG14" s="897"/>
    </row>
    <row r="15" spans="1:33" ht="17.100000000000001" customHeight="1" thickTop="1">
      <c r="B15" s="859" t="s">
        <v>159</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1"/>
    </row>
    <row r="16" spans="1:33" ht="17.100000000000001" customHeight="1">
      <c r="B16" s="862" t="s">
        <v>160</v>
      </c>
      <c r="C16" s="862"/>
      <c r="D16" s="862"/>
      <c r="E16" s="862"/>
      <c r="F16" s="862"/>
      <c r="G16" s="862"/>
      <c r="H16" s="863" t="s">
        <v>161</v>
      </c>
      <c r="I16" s="864"/>
      <c r="J16" s="864"/>
      <c r="K16" s="864"/>
      <c r="L16" s="864"/>
      <c r="M16" s="865"/>
      <c r="N16" s="866" t="s">
        <v>162</v>
      </c>
      <c r="O16" s="866"/>
      <c r="P16" s="866"/>
      <c r="Q16" s="866"/>
      <c r="R16" s="866"/>
      <c r="S16" s="866"/>
      <c r="T16" s="866"/>
      <c r="U16" s="866"/>
      <c r="V16" s="866"/>
      <c r="W16" s="866"/>
      <c r="X16" s="866"/>
      <c r="Y16" s="866"/>
      <c r="Z16" s="866"/>
      <c r="AA16" s="866"/>
      <c r="AB16" s="866"/>
      <c r="AC16" s="866"/>
      <c r="AD16" s="867"/>
      <c r="AE16" s="863" t="s">
        <v>163</v>
      </c>
      <c r="AF16" s="868"/>
      <c r="AG16" s="869"/>
    </row>
    <row r="17" spans="2:43" ht="17.100000000000001" customHeight="1">
      <c r="B17" s="862"/>
      <c r="C17" s="862"/>
      <c r="D17" s="862"/>
      <c r="E17" s="862"/>
      <c r="F17" s="862"/>
      <c r="G17" s="862"/>
      <c r="H17" s="870"/>
      <c r="I17" s="871"/>
      <c r="J17" s="871"/>
      <c r="K17" s="871"/>
      <c r="L17" s="871"/>
      <c r="M17" s="872"/>
      <c r="N17" s="873" t="s">
        <v>164</v>
      </c>
      <c r="O17" s="873"/>
      <c r="P17" s="873"/>
      <c r="Q17" s="873"/>
      <c r="R17" s="873"/>
      <c r="S17" s="873"/>
      <c r="T17" s="873"/>
      <c r="U17" s="873"/>
      <c r="V17" s="873"/>
      <c r="W17" s="873"/>
      <c r="X17" s="873"/>
      <c r="Y17" s="874"/>
      <c r="Z17" s="862" t="s">
        <v>161</v>
      </c>
      <c r="AA17" s="862"/>
      <c r="AB17" s="862"/>
      <c r="AC17" s="862"/>
      <c r="AD17" s="862"/>
      <c r="AE17" s="875"/>
      <c r="AF17" s="876"/>
      <c r="AG17" s="877"/>
    </row>
    <row r="18" spans="2:43" ht="17.100000000000001" customHeight="1">
      <c r="B18" s="984"/>
      <c r="C18" s="985"/>
      <c r="D18" s="985"/>
      <c r="E18" s="985"/>
      <c r="F18" s="985"/>
      <c r="G18" s="986"/>
      <c r="H18" s="987"/>
      <c r="I18" s="988"/>
      <c r="J18" s="988"/>
      <c r="K18" s="988"/>
      <c r="L18" s="988"/>
      <c r="M18" s="879" t="s">
        <v>119</v>
      </c>
      <c r="N18" s="989"/>
      <c r="O18" s="990"/>
      <c r="P18" s="990"/>
      <c r="Q18" s="990"/>
      <c r="R18" s="990"/>
      <c r="S18" s="990"/>
      <c r="T18" s="990"/>
      <c r="U18" s="990"/>
      <c r="V18" s="990"/>
      <c r="W18" s="990"/>
      <c r="X18" s="990"/>
      <c r="Y18" s="991"/>
      <c r="Z18" s="992"/>
      <c r="AA18" s="993"/>
      <c r="AB18" s="993"/>
      <c r="AC18" s="993"/>
      <c r="AD18" s="994"/>
      <c r="AE18" s="995"/>
      <c r="AF18" s="996"/>
      <c r="AG18" s="997"/>
    </row>
    <row r="19" spans="2:43" ht="16.5" customHeight="1">
      <c r="B19" s="998"/>
      <c r="C19" s="999"/>
      <c r="D19" s="999"/>
      <c r="E19" s="999"/>
      <c r="F19" s="999"/>
      <c r="G19" s="1000"/>
      <c r="H19" s="1001"/>
      <c r="I19" s="1002"/>
      <c r="J19" s="1002"/>
      <c r="K19" s="1002"/>
      <c r="L19" s="1003"/>
      <c r="M19" s="880" t="s">
        <v>100</v>
      </c>
      <c r="N19" s="1004"/>
      <c r="O19" s="1005"/>
      <c r="P19" s="1005"/>
      <c r="Q19" s="1005"/>
      <c r="R19" s="1005"/>
      <c r="S19" s="1005"/>
      <c r="T19" s="1005"/>
      <c r="U19" s="1005"/>
      <c r="V19" s="1005"/>
      <c r="W19" s="1005"/>
      <c r="X19" s="1005"/>
      <c r="Y19" s="1006"/>
      <c r="Z19" s="1001"/>
      <c r="AA19" s="1002"/>
      <c r="AB19" s="1002"/>
      <c r="AC19" s="1002"/>
      <c r="AD19" s="1007"/>
      <c r="AE19" s="1008"/>
      <c r="AF19" s="1009"/>
      <c r="AG19" s="1010"/>
    </row>
    <row r="20" spans="2:43" ht="17.100000000000001" customHeight="1">
      <c r="B20" s="998"/>
      <c r="C20" s="999"/>
      <c r="D20" s="999"/>
      <c r="E20" s="999"/>
      <c r="F20" s="999"/>
      <c r="G20" s="1000"/>
      <c r="H20" s="1001"/>
      <c r="I20" s="1002"/>
      <c r="J20" s="1002"/>
      <c r="K20" s="1002"/>
      <c r="L20" s="1003"/>
      <c r="M20" s="880" t="s">
        <v>100</v>
      </c>
      <c r="N20" s="1004"/>
      <c r="O20" s="1005"/>
      <c r="P20" s="1005"/>
      <c r="Q20" s="1005"/>
      <c r="R20" s="1005"/>
      <c r="S20" s="1005"/>
      <c r="T20" s="1005"/>
      <c r="U20" s="1005"/>
      <c r="V20" s="1005"/>
      <c r="W20" s="1005"/>
      <c r="X20" s="1005"/>
      <c r="Y20" s="1006"/>
      <c r="Z20" s="1001"/>
      <c r="AA20" s="1002"/>
      <c r="AB20" s="1002"/>
      <c r="AC20" s="1002"/>
      <c r="AD20" s="1007"/>
      <c r="AE20" s="1008"/>
      <c r="AF20" s="1009"/>
      <c r="AG20" s="1010"/>
    </row>
    <row r="21" spans="2:43" ht="17.100000000000001" customHeight="1">
      <c r="B21" s="998"/>
      <c r="C21" s="999"/>
      <c r="D21" s="999"/>
      <c r="E21" s="999"/>
      <c r="F21" s="999"/>
      <c r="G21" s="1000"/>
      <c r="H21" s="1001"/>
      <c r="I21" s="1002"/>
      <c r="J21" s="1002"/>
      <c r="K21" s="1002"/>
      <c r="L21" s="1003"/>
      <c r="M21" s="880" t="s">
        <v>165</v>
      </c>
      <c r="N21" s="1004"/>
      <c r="O21" s="1005"/>
      <c r="P21" s="1005"/>
      <c r="Q21" s="1005"/>
      <c r="R21" s="1005"/>
      <c r="S21" s="1005"/>
      <c r="T21" s="1005"/>
      <c r="U21" s="1005"/>
      <c r="V21" s="1005"/>
      <c r="W21" s="1005"/>
      <c r="X21" s="1005"/>
      <c r="Y21" s="1006"/>
      <c r="Z21" s="1001"/>
      <c r="AA21" s="1002"/>
      <c r="AB21" s="1002"/>
      <c r="AC21" s="1002"/>
      <c r="AD21" s="1007"/>
      <c r="AE21" s="1008"/>
      <c r="AF21" s="1009"/>
      <c r="AG21" s="1010"/>
    </row>
    <row r="22" spans="2:43" ht="17.100000000000001" customHeight="1">
      <c r="B22" s="998"/>
      <c r="C22" s="999"/>
      <c r="D22" s="999"/>
      <c r="E22" s="999"/>
      <c r="F22" s="999"/>
      <c r="G22" s="1000"/>
      <c r="H22" s="1001"/>
      <c r="I22" s="1002"/>
      <c r="J22" s="1002"/>
      <c r="K22" s="1002"/>
      <c r="L22" s="1003"/>
      <c r="M22" s="880" t="s">
        <v>165</v>
      </c>
      <c r="N22" s="1004"/>
      <c r="O22" s="1005"/>
      <c r="P22" s="1005"/>
      <c r="Q22" s="1005"/>
      <c r="R22" s="1005"/>
      <c r="S22" s="1005"/>
      <c r="T22" s="1005"/>
      <c r="U22" s="1005"/>
      <c r="V22" s="1005"/>
      <c r="W22" s="1005"/>
      <c r="X22" s="1005"/>
      <c r="Y22" s="1006"/>
      <c r="Z22" s="1001"/>
      <c r="AA22" s="1002"/>
      <c r="AB22" s="1002"/>
      <c r="AC22" s="1002"/>
      <c r="AD22" s="1007"/>
      <c r="AE22" s="1008"/>
      <c r="AF22" s="1009"/>
      <c r="AG22" s="1010"/>
    </row>
    <row r="23" spans="2:43" ht="17.100000000000001" customHeight="1">
      <c r="B23" s="998"/>
      <c r="C23" s="999"/>
      <c r="D23" s="999"/>
      <c r="E23" s="999"/>
      <c r="F23" s="999"/>
      <c r="G23" s="1000"/>
      <c r="H23" s="1001"/>
      <c r="I23" s="1002"/>
      <c r="J23" s="1002"/>
      <c r="K23" s="1002"/>
      <c r="L23" s="1003"/>
      <c r="M23" s="880" t="s">
        <v>165</v>
      </c>
      <c r="N23" s="1004"/>
      <c r="O23" s="1005"/>
      <c r="P23" s="1005"/>
      <c r="Q23" s="1005"/>
      <c r="R23" s="1005"/>
      <c r="S23" s="1005"/>
      <c r="T23" s="1005"/>
      <c r="U23" s="1005"/>
      <c r="V23" s="1005"/>
      <c r="W23" s="1005"/>
      <c r="X23" s="1005"/>
      <c r="Y23" s="1006"/>
      <c r="Z23" s="1001"/>
      <c r="AA23" s="1002"/>
      <c r="AB23" s="1002"/>
      <c r="AC23" s="1002"/>
      <c r="AD23" s="1007"/>
      <c r="AE23" s="1008"/>
      <c r="AF23" s="1009"/>
      <c r="AG23" s="1010"/>
    </row>
    <row r="24" spans="2:43" ht="17.100000000000001" customHeight="1">
      <c r="B24" s="998"/>
      <c r="C24" s="999"/>
      <c r="D24" s="999"/>
      <c r="E24" s="999"/>
      <c r="F24" s="999"/>
      <c r="G24" s="1000"/>
      <c r="H24" s="1001"/>
      <c r="I24" s="1002"/>
      <c r="J24" s="1002"/>
      <c r="K24" s="1002"/>
      <c r="L24" s="1003"/>
      <c r="M24" s="880" t="s">
        <v>165</v>
      </c>
      <c r="N24" s="1004"/>
      <c r="O24" s="1005"/>
      <c r="P24" s="1005"/>
      <c r="Q24" s="1005"/>
      <c r="R24" s="1005"/>
      <c r="S24" s="1005"/>
      <c r="T24" s="1005"/>
      <c r="U24" s="1005"/>
      <c r="V24" s="1005"/>
      <c r="W24" s="1005"/>
      <c r="X24" s="1005"/>
      <c r="Y24" s="1006"/>
      <c r="Z24" s="1001"/>
      <c r="AA24" s="1002"/>
      <c r="AB24" s="1002"/>
      <c r="AC24" s="1002"/>
      <c r="AD24" s="1007"/>
      <c r="AE24" s="1008"/>
      <c r="AF24" s="1009"/>
      <c r="AG24" s="1010"/>
    </row>
    <row r="25" spans="2:43" ht="17.100000000000001" customHeight="1">
      <c r="B25" s="998"/>
      <c r="C25" s="999"/>
      <c r="D25" s="999"/>
      <c r="E25" s="999"/>
      <c r="F25" s="999"/>
      <c r="G25" s="1000"/>
      <c r="H25" s="1001"/>
      <c r="I25" s="1002"/>
      <c r="J25" s="1002"/>
      <c r="K25" s="1002"/>
      <c r="L25" s="1003"/>
      <c r="M25" s="880" t="s">
        <v>165</v>
      </c>
      <c r="N25" s="1004"/>
      <c r="O25" s="1005"/>
      <c r="P25" s="1005"/>
      <c r="Q25" s="1005"/>
      <c r="R25" s="1005"/>
      <c r="S25" s="1005"/>
      <c r="T25" s="1005"/>
      <c r="U25" s="1005"/>
      <c r="V25" s="1005"/>
      <c r="W25" s="1005"/>
      <c r="X25" s="1005"/>
      <c r="Y25" s="1006"/>
      <c r="Z25" s="1001"/>
      <c r="AA25" s="1002"/>
      <c r="AB25" s="1002"/>
      <c r="AC25" s="1002"/>
      <c r="AD25" s="1007"/>
      <c r="AE25" s="1008"/>
      <c r="AF25" s="1009"/>
      <c r="AG25" s="1010"/>
    </row>
    <row r="26" spans="2:43" ht="17.100000000000001" customHeight="1">
      <c r="B26" s="998"/>
      <c r="C26" s="999"/>
      <c r="D26" s="999"/>
      <c r="E26" s="999"/>
      <c r="F26" s="999"/>
      <c r="G26" s="1000"/>
      <c r="H26" s="1001"/>
      <c r="I26" s="1002"/>
      <c r="J26" s="1002"/>
      <c r="K26" s="1002"/>
      <c r="L26" s="1003"/>
      <c r="M26" s="880" t="s">
        <v>34</v>
      </c>
      <c r="N26" s="1004"/>
      <c r="O26" s="1005"/>
      <c r="P26" s="1005"/>
      <c r="Q26" s="1005"/>
      <c r="R26" s="1005"/>
      <c r="S26" s="1005"/>
      <c r="T26" s="1005"/>
      <c r="U26" s="1005"/>
      <c r="V26" s="1005"/>
      <c r="W26" s="1005"/>
      <c r="X26" s="1005"/>
      <c r="Y26" s="1006"/>
      <c r="Z26" s="1001"/>
      <c r="AA26" s="1002"/>
      <c r="AB26" s="1002"/>
      <c r="AC26" s="1002"/>
      <c r="AD26" s="1007"/>
      <c r="AE26" s="1008"/>
      <c r="AF26" s="1009"/>
      <c r="AG26" s="1010"/>
    </row>
    <row r="27" spans="2:43" ht="17.100000000000001" customHeight="1">
      <c r="B27" s="998"/>
      <c r="C27" s="999"/>
      <c r="D27" s="999"/>
      <c r="E27" s="999"/>
      <c r="F27" s="999"/>
      <c r="G27" s="1000"/>
      <c r="H27" s="1001"/>
      <c r="I27" s="1002"/>
      <c r="J27" s="1002"/>
      <c r="K27" s="1002"/>
      <c r="L27" s="1003"/>
      <c r="M27" s="880" t="s">
        <v>165</v>
      </c>
      <c r="N27" s="1004"/>
      <c r="O27" s="1005"/>
      <c r="P27" s="1005"/>
      <c r="Q27" s="1005"/>
      <c r="R27" s="1005"/>
      <c r="S27" s="1005"/>
      <c r="T27" s="1005"/>
      <c r="U27" s="1005"/>
      <c r="V27" s="1005"/>
      <c r="W27" s="1005"/>
      <c r="X27" s="1005"/>
      <c r="Y27" s="1006"/>
      <c r="Z27" s="1001"/>
      <c r="AA27" s="1002"/>
      <c r="AB27" s="1002"/>
      <c r="AC27" s="1002"/>
      <c r="AD27" s="1007"/>
      <c r="AE27" s="1008"/>
      <c r="AF27" s="1009"/>
      <c r="AG27" s="1010"/>
    </row>
    <row r="28" spans="2:43" ht="17.100000000000001" customHeight="1">
      <c r="B28" s="998"/>
      <c r="C28" s="999"/>
      <c r="D28" s="999"/>
      <c r="E28" s="999"/>
      <c r="F28" s="999"/>
      <c r="G28" s="1000"/>
      <c r="H28" s="1001"/>
      <c r="I28" s="1002"/>
      <c r="J28" s="1002"/>
      <c r="K28" s="1002"/>
      <c r="L28" s="1003"/>
      <c r="M28" s="880" t="s">
        <v>119</v>
      </c>
      <c r="N28" s="1004"/>
      <c r="O28" s="1005"/>
      <c r="P28" s="1005"/>
      <c r="Q28" s="1005"/>
      <c r="R28" s="1005"/>
      <c r="S28" s="1005"/>
      <c r="T28" s="1005"/>
      <c r="U28" s="1005"/>
      <c r="V28" s="1005"/>
      <c r="W28" s="1005"/>
      <c r="X28" s="1005"/>
      <c r="Y28" s="1006"/>
      <c r="Z28" s="1001"/>
      <c r="AA28" s="1002"/>
      <c r="AB28" s="1002"/>
      <c r="AC28" s="1002"/>
      <c r="AD28" s="1007"/>
      <c r="AE28" s="1008"/>
      <c r="AF28" s="1009"/>
      <c r="AG28" s="1010"/>
    </row>
    <row r="29" spans="2:43" ht="17.100000000000001" customHeight="1">
      <c r="B29" s="998"/>
      <c r="C29" s="999"/>
      <c r="D29" s="999"/>
      <c r="E29" s="999"/>
      <c r="F29" s="999"/>
      <c r="G29" s="1000"/>
      <c r="H29" s="1001"/>
      <c r="I29" s="1002"/>
      <c r="J29" s="1002"/>
      <c r="K29" s="1002"/>
      <c r="L29" s="1003"/>
      <c r="M29" s="880" t="s">
        <v>119</v>
      </c>
      <c r="N29" s="1004"/>
      <c r="O29" s="1005"/>
      <c r="P29" s="1005"/>
      <c r="Q29" s="1005"/>
      <c r="R29" s="1005"/>
      <c r="S29" s="1005"/>
      <c r="T29" s="1005"/>
      <c r="U29" s="1005"/>
      <c r="V29" s="1005"/>
      <c r="W29" s="1005"/>
      <c r="X29" s="1005"/>
      <c r="Y29" s="1006"/>
      <c r="Z29" s="1001"/>
      <c r="AA29" s="1002"/>
      <c r="AB29" s="1002"/>
      <c r="AC29" s="1002"/>
      <c r="AD29" s="1007"/>
      <c r="AE29" s="1008"/>
      <c r="AF29" s="1009"/>
      <c r="AG29" s="1010"/>
    </row>
    <row r="30" spans="2:43" ht="17.100000000000001" customHeight="1">
      <c r="B30" s="998"/>
      <c r="C30" s="999"/>
      <c r="D30" s="999"/>
      <c r="E30" s="999"/>
      <c r="F30" s="999"/>
      <c r="G30" s="1000"/>
      <c r="H30" s="1001"/>
      <c r="I30" s="1002"/>
      <c r="J30" s="1002"/>
      <c r="K30" s="1002"/>
      <c r="L30" s="1003"/>
      <c r="M30" s="880" t="s">
        <v>119</v>
      </c>
      <c r="N30" s="1004"/>
      <c r="O30" s="1005"/>
      <c r="P30" s="1005"/>
      <c r="Q30" s="1005"/>
      <c r="R30" s="1005"/>
      <c r="S30" s="1005"/>
      <c r="T30" s="1005"/>
      <c r="U30" s="1005"/>
      <c r="V30" s="1005"/>
      <c r="W30" s="1005"/>
      <c r="X30" s="1005"/>
      <c r="Y30" s="1006"/>
      <c r="Z30" s="1001"/>
      <c r="AA30" s="1002"/>
      <c r="AB30" s="1002"/>
      <c r="AC30" s="1002"/>
      <c r="AD30" s="1007"/>
      <c r="AE30" s="1008"/>
      <c r="AF30" s="1009"/>
      <c r="AG30" s="1010"/>
      <c r="AQ30" s="951"/>
    </row>
    <row r="31" spans="2:43" ht="17.100000000000001" customHeight="1">
      <c r="B31" s="998"/>
      <c r="C31" s="999"/>
      <c r="D31" s="999"/>
      <c r="E31" s="999"/>
      <c r="F31" s="999"/>
      <c r="G31" s="1000"/>
      <c r="H31" s="1001"/>
      <c r="I31" s="1002"/>
      <c r="J31" s="1002"/>
      <c r="K31" s="1002"/>
      <c r="L31" s="1003"/>
      <c r="M31" s="880" t="s">
        <v>119</v>
      </c>
      <c r="N31" s="1004"/>
      <c r="O31" s="1005"/>
      <c r="P31" s="1005"/>
      <c r="Q31" s="1005"/>
      <c r="R31" s="1005"/>
      <c r="S31" s="1005"/>
      <c r="T31" s="1005"/>
      <c r="U31" s="1005"/>
      <c r="V31" s="1005"/>
      <c r="W31" s="1005"/>
      <c r="X31" s="1005"/>
      <c r="Y31" s="1006"/>
      <c r="Z31" s="1001"/>
      <c r="AA31" s="1002"/>
      <c r="AB31" s="1002"/>
      <c r="AC31" s="1002"/>
      <c r="AD31" s="1007"/>
      <c r="AE31" s="1008"/>
      <c r="AF31" s="1009"/>
      <c r="AG31" s="1010"/>
    </row>
    <row r="32" spans="2:43" ht="17.100000000000001" customHeight="1">
      <c r="B32" s="998"/>
      <c r="C32" s="999"/>
      <c r="D32" s="999"/>
      <c r="E32" s="999"/>
      <c r="F32" s="999"/>
      <c r="G32" s="1000"/>
      <c r="H32" s="1001"/>
      <c r="I32" s="1002"/>
      <c r="J32" s="1002"/>
      <c r="K32" s="1002"/>
      <c r="L32" s="1003"/>
      <c r="M32" s="880" t="s">
        <v>119</v>
      </c>
      <c r="N32" s="1004"/>
      <c r="O32" s="1005"/>
      <c r="P32" s="1005"/>
      <c r="Q32" s="1005"/>
      <c r="R32" s="1005"/>
      <c r="S32" s="1005"/>
      <c r="T32" s="1005"/>
      <c r="U32" s="1005"/>
      <c r="V32" s="1005"/>
      <c r="W32" s="1005"/>
      <c r="X32" s="1005"/>
      <c r="Y32" s="1006"/>
      <c r="Z32" s="1001"/>
      <c r="AA32" s="1002"/>
      <c r="AB32" s="1002"/>
      <c r="AC32" s="1002"/>
      <c r="AD32" s="1007"/>
      <c r="AE32" s="1008"/>
      <c r="AF32" s="1011"/>
      <c r="AG32" s="1012"/>
    </row>
    <row r="33" spans="2:33" ht="16.5" customHeight="1">
      <c r="B33" s="998"/>
      <c r="C33" s="999"/>
      <c r="D33" s="999"/>
      <c r="E33" s="999"/>
      <c r="F33" s="999"/>
      <c r="G33" s="1000"/>
      <c r="H33" s="1001"/>
      <c r="I33" s="1002"/>
      <c r="J33" s="1002"/>
      <c r="K33" s="1002"/>
      <c r="L33" s="1003"/>
      <c r="M33" s="880" t="s">
        <v>119</v>
      </c>
      <c r="N33" s="1004"/>
      <c r="O33" s="1005"/>
      <c r="P33" s="1005"/>
      <c r="Q33" s="1005"/>
      <c r="R33" s="1005"/>
      <c r="S33" s="1005"/>
      <c r="T33" s="1005"/>
      <c r="U33" s="1005"/>
      <c r="V33" s="1005"/>
      <c r="W33" s="1005"/>
      <c r="X33" s="1005"/>
      <c r="Y33" s="1006"/>
      <c r="Z33" s="1001"/>
      <c r="AA33" s="1002"/>
      <c r="AB33" s="1002"/>
      <c r="AC33" s="1002"/>
      <c r="AD33" s="1007"/>
      <c r="AE33" s="1008"/>
      <c r="AF33" s="1011"/>
      <c r="AG33" s="1012"/>
    </row>
    <row r="34" spans="2:33" ht="17.100000000000001" customHeight="1">
      <c r="B34" s="998"/>
      <c r="C34" s="999"/>
      <c r="D34" s="999"/>
      <c r="E34" s="999"/>
      <c r="F34" s="999"/>
      <c r="G34" s="1000"/>
      <c r="H34" s="1001"/>
      <c r="I34" s="1002"/>
      <c r="J34" s="1002"/>
      <c r="K34" s="1002"/>
      <c r="L34" s="1003"/>
      <c r="M34" s="882" t="s">
        <v>119</v>
      </c>
      <c r="N34" s="1004"/>
      <c r="O34" s="1005"/>
      <c r="P34" s="1005"/>
      <c r="Q34" s="1005"/>
      <c r="R34" s="1005"/>
      <c r="S34" s="1005"/>
      <c r="T34" s="1005"/>
      <c r="U34" s="1005"/>
      <c r="V34" s="1005"/>
      <c r="W34" s="1005"/>
      <c r="X34" s="1005"/>
      <c r="Y34" s="1006"/>
      <c r="Z34" s="1001"/>
      <c r="AA34" s="1002"/>
      <c r="AB34" s="1002"/>
      <c r="AC34" s="1002"/>
      <c r="AD34" s="1007"/>
      <c r="AE34" s="1008"/>
      <c r="AF34" s="1011"/>
      <c r="AG34" s="1012"/>
    </row>
    <row r="35" spans="2:33" ht="17.100000000000001" customHeight="1">
      <c r="B35" s="998"/>
      <c r="C35" s="999"/>
      <c r="D35" s="999"/>
      <c r="E35" s="999"/>
      <c r="F35" s="999"/>
      <c r="G35" s="1000"/>
      <c r="H35" s="1001"/>
      <c r="I35" s="1002"/>
      <c r="J35" s="1002"/>
      <c r="K35" s="1002"/>
      <c r="L35" s="1003"/>
      <c r="M35" s="882" t="s">
        <v>119</v>
      </c>
      <c r="N35" s="1004"/>
      <c r="O35" s="1005"/>
      <c r="P35" s="1005"/>
      <c r="Q35" s="1005"/>
      <c r="R35" s="1005"/>
      <c r="S35" s="1005"/>
      <c r="T35" s="1005"/>
      <c r="U35" s="1005"/>
      <c r="V35" s="1005"/>
      <c r="W35" s="1005"/>
      <c r="X35" s="1005"/>
      <c r="Y35" s="1006"/>
      <c r="Z35" s="1001"/>
      <c r="AA35" s="1002"/>
      <c r="AB35" s="1002"/>
      <c r="AC35" s="1002"/>
      <c r="AD35" s="1007"/>
      <c r="AE35" s="1008"/>
      <c r="AF35" s="1011"/>
      <c r="AG35" s="1012"/>
    </row>
    <row r="36" spans="2:33" ht="17.100000000000001" customHeight="1">
      <c r="B36" s="998"/>
      <c r="C36" s="999"/>
      <c r="D36" s="999"/>
      <c r="E36" s="999"/>
      <c r="F36" s="999"/>
      <c r="G36" s="1000"/>
      <c r="H36" s="1001"/>
      <c r="I36" s="1002"/>
      <c r="J36" s="1002"/>
      <c r="K36" s="1002"/>
      <c r="L36" s="1003"/>
      <c r="M36" s="882" t="s">
        <v>119</v>
      </c>
      <c r="N36" s="1004"/>
      <c r="O36" s="1005"/>
      <c r="P36" s="1005"/>
      <c r="Q36" s="1005"/>
      <c r="R36" s="1005"/>
      <c r="S36" s="1005"/>
      <c r="T36" s="1005"/>
      <c r="U36" s="1005"/>
      <c r="V36" s="1005"/>
      <c r="W36" s="1005"/>
      <c r="X36" s="1005"/>
      <c r="Y36" s="1006"/>
      <c r="Z36" s="1001"/>
      <c r="AA36" s="1002"/>
      <c r="AB36" s="1002"/>
      <c r="AC36" s="1002"/>
      <c r="AD36" s="1007"/>
      <c r="AE36" s="1008"/>
      <c r="AF36" s="1011"/>
      <c r="AG36" s="1012"/>
    </row>
    <row r="37" spans="2:33" ht="17.100000000000001" customHeight="1">
      <c r="B37" s="1013"/>
      <c r="C37" s="1014"/>
      <c r="D37" s="1014"/>
      <c r="E37" s="1014"/>
      <c r="F37" s="1014"/>
      <c r="G37" s="1015"/>
      <c r="H37" s="1016"/>
      <c r="I37" s="1017"/>
      <c r="J37" s="1017"/>
      <c r="K37" s="1017"/>
      <c r="L37" s="1017"/>
      <c r="M37" s="883" t="s">
        <v>119</v>
      </c>
      <c r="N37" s="1018"/>
      <c r="O37" s="1019"/>
      <c r="P37" s="1019"/>
      <c r="Q37" s="1019"/>
      <c r="R37" s="1019"/>
      <c r="S37" s="1019"/>
      <c r="T37" s="1019"/>
      <c r="U37" s="1019"/>
      <c r="V37" s="1019"/>
      <c r="W37" s="1019"/>
      <c r="X37" s="1019"/>
      <c r="Y37" s="1020"/>
      <c r="Z37" s="1016"/>
      <c r="AA37" s="1017"/>
      <c r="AB37" s="1017"/>
      <c r="AC37" s="1017"/>
      <c r="AD37" s="1021"/>
      <c r="AE37" s="1022"/>
      <c r="AF37" s="1023"/>
      <c r="AG37" s="1024"/>
    </row>
    <row r="38" spans="2:33" ht="17.100000000000001" customHeight="1">
      <c r="B38" s="862" t="s">
        <v>166</v>
      </c>
      <c r="C38" s="862"/>
      <c r="D38" s="862"/>
      <c r="E38" s="862"/>
      <c r="F38" s="862"/>
      <c r="G38" s="862"/>
      <c r="H38" s="389" t="str">
        <f>IF(SUM(H18:L37)=0,"",SUM(H18:L37))</f>
        <v/>
      </c>
      <c r="I38" s="389"/>
      <c r="J38" s="389"/>
      <c r="K38" s="389"/>
      <c r="L38" s="389"/>
      <c r="M38" s="884" t="s">
        <v>119</v>
      </c>
      <c r="N38" s="885"/>
      <c r="O38" s="885"/>
      <c r="P38" s="885"/>
      <c r="Q38" s="885"/>
      <c r="R38" s="885"/>
      <c r="S38" s="885"/>
      <c r="T38" s="885"/>
      <c r="U38" s="885"/>
      <c r="V38" s="885"/>
      <c r="W38" s="885"/>
      <c r="X38" s="885"/>
      <c r="Y38" s="885"/>
      <c r="Z38" s="1026"/>
      <c r="AA38" s="1026"/>
      <c r="AB38" s="1026"/>
      <c r="AC38" s="1026"/>
      <c r="AD38" s="1026"/>
      <c r="AE38" s="887"/>
      <c r="AF38" s="888"/>
      <c r="AG38" s="889"/>
    </row>
    <row r="39" spans="2:33" ht="16.5" customHeight="1">
      <c r="B39" s="890" t="s">
        <v>167</v>
      </c>
      <c r="C39" s="890"/>
      <c r="D39" s="890"/>
      <c r="E39" s="890"/>
      <c r="F39" s="890"/>
      <c r="G39" s="890"/>
      <c r="H39" s="890"/>
      <c r="I39" s="890"/>
      <c r="J39" s="890"/>
      <c r="K39" s="890"/>
      <c r="L39" s="890"/>
      <c r="M39" s="890"/>
      <c r="N39" s="890"/>
      <c r="O39" s="890"/>
      <c r="P39" s="890"/>
      <c r="Q39" s="890"/>
      <c r="R39" s="890"/>
      <c r="S39" s="890"/>
      <c r="T39" s="890"/>
      <c r="U39" s="890"/>
      <c r="V39" s="890"/>
      <c r="W39" s="890"/>
      <c r="X39" s="890"/>
      <c r="Y39" s="890"/>
      <c r="Z39" s="890"/>
      <c r="AA39" s="890"/>
      <c r="AB39" s="890"/>
      <c r="AC39" s="890"/>
      <c r="AD39" s="890"/>
      <c r="AE39" s="890"/>
      <c r="AF39" s="890"/>
      <c r="AG39" s="890"/>
    </row>
    <row r="40" spans="2:33" ht="17.100000000000001" customHeight="1">
      <c r="B40" s="862" t="s">
        <v>168</v>
      </c>
      <c r="C40" s="862"/>
      <c r="D40" s="862"/>
      <c r="E40" s="862"/>
      <c r="F40" s="862"/>
      <c r="G40" s="862"/>
      <c r="H40" s="862"/>
      <c r="I40" s="862" t="s">
        <v>169</v>
      </c>
      <c r="J40" s="862"/>
      <c r="K40" s="862"/>
      <c r="L40" s="862"/>
      <c r="M40" s="862"/>
      <c r="N40" s="862"/>
      <c r="O40" s="862"/>
      <c r="P40" s="862"/>
      <c r="Q40" s="862" t="s">
        <v>170</v>
      </c>
      <c r="R40" s="862"/>
      <c r="S40" s="862"/>
      <c r="T40" s="862" t="s">
        <v>171</v>
      </c>
      <c r="U40" s="862"/>
      <c r="V40" s="862"/>
      <c r="W40" s="862"/>
      <c r="X40" s="862"/>
      <c r="Y40" s="862" t="s">
        <v>161</v>
      </c>
      <c r="Z40" s="862"/>
      <c r="AA40" s="862"/>
      <c r="AB40" s="862"/>
      <c r="AC40" s="862"/>
      <c r="AD40" s="887" t="s">
        <v>172</v>
      </c>
      <c r="AE40" s="888"/>
      <c r="AF40" s="888"/>
      <c r="AG40" s="889"/>
    </row>
    <row r="41" spans="2:33" ht="17.100000000000001" customHeight="1">
      <c r="B41" s="1027"/>
      <c r="C41" s="1027"/>
      <c r="D41" s="1027"/>
      <c r="E41" s="1027"/>
      <c r="F41" s="1027"/>
      <c r="G41" s="1027"/>
      <c r="H41" s="1027"/>
      <c r="I41" s="1027"/>
      <c r="J41" s="1027"/>
      <c r="K41" s="1027"/>
      <c r="L41" s="1027"/>
      <c r="M41" s="1027"/>
      <c r="N41" s="1027"/>
      <c r="O41" s="1027"/>
      <c r="P41" s="1027"/>
      <c r="Q41" s="1026"/>
      <c r="R41" s="1026"/>
      <c r="S41" s="1026"/>
      <c r="T41" s="1025"/>
      <c r="U41" s="1025"/>
      <c r="V41" s="1025"/>
      <c r="W41" s="1025"/>
      <c r="X41" s="1025"/>
      <c r="Y41" s="389">
        <f>Q41*T41</f>
        <v>0</v>
      </c>
      <c r="Z41" s="389"/>
      <c r="AA41" s="389"/>
      <c r="AB41" s="389"/>
      <c r="AC41" s="389"/>
      <c r="AD41" s="1028"/>
      <c r="AE41" s="1029"/>
      <c r="AF41" s="1029"/>
      <c r="AG41" s="1030"/>
    </row>
    <row r="42" spans="2:33" ht="17.100000000000001" customHeight="1">
      <c r="B42" s="1027"/>
      <c r="C42" s="1027"/>
      <c r="D42" s="1027"/>
      <c r="E42" s="1027"/>
      <c r="F42" s="1027"/>
      <c r="G42" s="1027"/>
      <c r="H42" s="1027"/>
      <c r="I42" s="1027"/>
      <c r="J42" s="1027"/>
      <c r="K42" s="1027"/>
      <c r="L42" s="1027"/>
      <c r="M42" s="1027"/>
      <c r="N42" s="1027"/>
      <c r="O42" s="1027"/>
      <c r="P42" s="1027"/>
      <c r="Q42" s="1026"/>
      <c r="R42" s="1026"/>
      <c r="S42" s="1026"/>
      <c r="T42" s="1025"/>
      <c r="U42" s="1025"/>
      <c r="V42" s="1025"/>
      <c r="W42" s="1025"/>
      <c r="X42" s="1025"/>
      <c r="Y42" s="389">
        <f t="shared" ref="Y42:Y46" si="0">Q42*T42</f>
        <v>0</v>
      </c>
      <c r="Z42" s="389"/>
      <c r="AA42" s="389"/>
      <c r="AB42" s="389"/>
      <c r="AC42" s="389"/>
      <c r="AD42" s="1028"/>
      <c r="AE42" s="1029"/>
      <c r="AF42" s="1029"/>
      <c r="AG42" s="1030"/>
    </row>
    <row r="43" spans="2:33" ht="17.100000000000001" customHeight="1">
      <c r="B43" s="1027"/>
      <c r="C43" s="1027"/>
      <c r="D43" s="1027"/>
      <c r="E43" s="1027"/>
      <c r="F43" s="1027"/>
      <c r="G43" s="1027"/>
      <c r="H43" s="1027"/>
      <c r="I43" s="1027"/>
      <c r="J43" s="1027"/>
      <c r="K43" s="1027"/>
      <c r="L43" s="1027"/>
      <c r="M43" s="1027"/>
      <c r="N43" s="1027"/>
      <c r="O43" s="1027"/>
      <c r="P43" s="1027"/>
      <c r="Q43" s="1026"/>
      <c r="R43" s="1026"/>
      <c r="S43" s="1026"/>
      <c r="T43" s="1025"/>
      <c r="U43" s="1025"/>
      <c r="V43" s="1025"/>
      <c r="W43" s="1025"/>
      <c r="X43" s="1025"/>
      <c r="Y43" s="389">
        <f t="shared" si="0"/>
        <v>0</v>
      </c>
      <c r="Z43" s="389"/>
      <c r="AA43" s="389"/>
      <c r="AB43" s="389"/>
      <c r="AC43" s="389"/>
      <c r="AD43" s="1028"/>
      <c r="AE43" s="1029"/>
      <c r="AF43" s="1029"/>
      <c r="AG43" s="1030"/>
    </row>
    <row r="44" spans="2:33" ht="17.100000000000001" customHeight="1">
      <c r="B44" s="1027"/>
      <c r="C44" s="1027"/>
      <c r="D44" s="1027"/>
      <c r="E44" s="1027"/>
      <c r="F44" s="1027"/>
      <c r="G44" s="1027"/>
      <c r="H44" s="1027"/>
      <c r="I44" s="1027"/>
      <c r="J44" s="1027"/>
      <c r="K44" s="1027"/>
      <c r="L44" s="1027"/>
      <c r="M44" s="1027"/>
      <c r="N44" s="1027"/>
      <c r="O44" s="1027"/>
      <c r="P44" s="1027"/>
      <c r="Q44" s="1026"/>
      <c r="R44" s="1026"/>
      <c r="S44" s="1026"/>
      <c r="T44" s="1025"/>
      <c r="U44" s="1025"/>
      <c r="V44" s="1025"/>
      <c r="W44" s="1025"/>
      <c r="X44" s="1025"/>
      <c r="Y44" s="389">
        <f t="shared" si="0"/>
        <v>0</v>
      </c>
      <c r="Z44" s="389"/>
      <c r="AA44" s="389"/>
      <c r="AB44" s="389"/>
      <c r="AC44" s="389"/>
      <c r="AD44" s="1028"/>
      <c r="AE44" s="1029"/>
      <c r="AF44" s="1029"/>
      <c r="AG44" s="1030"/>
    </row>
    <row r="45" spans="2:33" ht="17.100000000000001" customHeight="1">
      <c r="B45" s="1027"/>
      <c r="C45" s="1027"/>
      <c r="D45" s="1027"/>
      <c r="E45" s="1027"/>
      <c r="F45" s="1027"/>
      <c r="G45" s="1027"/>
      <c r="H45" s="1027"/>
      <c r="I45" s="1027"/>
      <c r="J45" s="1027"/>
      <c r="K45" s="1027"/>
      <c r="L45" s="1027"/>
      <c r="M45" s="1027"/>
      <c r="N45" s="1027"/>
      <c r="O45" s="1027"/>
      <c r="P45" s="1027"/>
      <c r="Q45" s="1026"/>
      <c r="R45" s="1026"/>
      <c r="S45" s="1026"/>
      <c r="T45" s="1025"/>
      <c r="U45" s="1025"/>
      <c r="V45" s="1025"/>
      <c r="W45" s="1025"/>
      <c r="X45" s="1025"/>
      <c r="Y45" s="389">
        <f t="shared" si="0"/>
        <v>0</v>
      </c>
      <c r="Z45" s="389"/>
      <c r="AA45" s="389"/>
      <c r="AB45" s="389"/>
      <c r="AC45" s="389"/>
      <c r="AD45" s="1028"/>
      <c r="AE45" s="1029"/>
      <c r="AF45" s="1029"/>
      <c r="AG45" s="1030"/>
    </row>
    <row r="46" spans="2:33" ht="17.100000000000001" customHeight="1">
      <c r="B46" s="1027"/>
      <c r="C46" s="1027"/>
      <c r="D46" s="1027"/>
      <c r="E46" s="1027"/>
      <c r="F46" s="1027"/>
      <c r="G46" s="1027"/>
      <c r="H46" s="1027"/>
      <c r="I46" s="1027"/>
      <c r="J46" s="1027"/>
      <c r="K46" s="1027"/>
      <c r="L46" s="1027"/>
      <c r="M46" s="1027"/>
      <c r="N46" s="1027"/>
      <c r="O46" s="1027"/>
      <c r="P46" s="1027"/>
      <c r="Q46" s="1026"/>
      <c r="R46" s="1026"/>
      <c r="S46" s="1026"/>
      <c r="T46" s="1025"/>
      <c r="U46" s="1025"/>
      <c r="V46" s="1025"/>
      <c r="W46" s="1025"/>
      <c r="X46" s="1025"/>
      <c r="Y46" s="389">
        <f t="shared" si="0"/>
        <v>0</v>
      </c>
      <c r="Z46" s="389"/>
      <c r="AA46" s="389"/>
      <c r="AB46" s="389"/>
      <c r="AC46" s="389"/>
      <c r="AD46" s="1028"/>
      <c r="AE46" s="1029"/>
      <c r="AF46" s="1029"/>
      <c r="AG46" s="1030"/>
    </row>
    <row r="47" spans="2:33" ht="13.5" customHeight="1">
      <c r="B47" s="891" t="s">
        <v>133</v>
      </c>
      <c r="C47" s="891"/>
      <c r="D47" s="891"/>
      <c r="E47" s="891"/>
      <c r="F47" s="891"/>
      <c r="G47" s="891"/>
      <c r="H47" s="891"/>
      <c r="I47" s="891"/>
      <c r="J47" s="891"/>
      <c r="K47" s="891"/>
      <c r="L47" s="891"/>
      <c r="M47" s="891"/>
      <c r="N47" s="891"/>
      <c r="O47" s="891"/>
      <c r="P47" s="891"/>
      <c r="Q47" s="891"/>
      <c r="R47" s="891"/>
      <c r="S47" s="891"/>
      <c r="T47" s="891"/>
      <c r="U47" s="891"/>
      <c r="V47" s="891"/>
      <c r="W47" s="891"/>
      <c r="X47" s="891"/>
      <c r="Y47" s="891"/>
      <c r="Z47" s="891"/>
      <c r="AA47" s="891"/>
      <c r="AB47" s="891"/>
      <c r="AC47" s="891"/>
      <c r="AD47" s="891"/>
      <c r="AE47" s="891"/>
      <c r="AF47" s="891"/>
      <c r="AG47" s="891"/>
    </row>
    <row r="48" spans="2:33" ht="13.5" customHeight="1">
      <c r="B48" s="892" t="s">
        <v>134</v>
      </c>
      <c r="C48" s="892"/>
      <c r="D48" s="892"/>
      <c r="E48" s="892"/>
      <c r="F48" s="892"/>
      <c r="G48" s="892"/>
      <c r="H48" s="892"/>
      <c r="I48" s="892"/>
      <c r="J48" s="892"/>
      <c r="K48" s="892"/>
      <c r="L48" s="892"/>
      <c r="M48" s="892"/>
      <c r="N48" s="892"/>
      <c r="O48" s="892"/>
      <c r="P48" s="892"/>
      <c r="Q48" s="892"/>
      <c r="R48" s="892"/>
      <c r="S48" s="892"/>
      <c r="T48" s="892"/>
      <c r="U48" s="892"/>
      <c r="V48" s="892"/>
      <c r="W48" s="892"/>
      <c r="X48" s="892"/>
      <c r="Y48" s="892"/>
      <c r="Z48" s="892"/>
      <c r="AA48" s="892"/>
      <c r="AB48" s="892"/>
      <c r="AC48" s="892"/>
      <c r="AD48" s="892"/>
      <c r="AE48" s="892"/>
      <c r="AF48" s="892"/>
      <c r="AG48" s="892"/>
    </row>
  </sheetData>
  <sheetProtection algorithmName="SHA-512" hashValue="Vgiu6vp4Jx1Tuq4CRUAfOFCZ5GFCGIiLivLDgcxV7S3pLR64Woozhvvs1aF5nN23jw+2pbQf/JNL1DlCtERhSg==" saltValue="64bcjIr1uZkoJXGJhkQtIw==" spinCount="100000" sheet="1" formatCells="0" formatColumns="0" formatRows="0" insertRows="0"/>
  <mergeCells count="177">
    <mergeCell ref="B47:AG47"/>
    <mergeCell ref="B48:AG48"/>
    <mergeCell ref="B46:H46"/>
    <mergeCell ref="I46:P46"/>
    <mergeCell ref="Q46:S46"/>
    <mergeCell ref="T46:X46"/>
    <mergeCell ref="Y46:AC46"/>
    <mergeCell ref="AD46:AG46"/>
    <mergeCell ref="B45:H45"/>
    <mergeCell ref="I45:P45"/>
    <mergeCell ref="Q45:S45"/>
    <mergeCell ref="T45:X45"/>
    <mergeCell ref="Y45:AC45"/>
    <mergeCell ref="AD45:AG45"/>
    <mergeCell ref="B44:H44"/>
    <mergeCell ref="I44:P44"/>
    <mergeCell ref="Q44:S44"/>
    <mergeCell ref="T44:X44"/>
    <mergeCell ref="Y44:AC44"/>
    <mergeCell ref="AD44:AG44"/>
    <mergeCell ref="B43:H43"/>
    <mergeCell ref="I43:P43"/>
    <mergeCell ref="Q43:S43"/>
    <mergeCell ref="T43:X43"/>
    <mergeCell ref="Y43:AC43"/>
    <mergeCell ref="AD43:AG43"/>
    <mergeCell ref="B42:H42"/>
    <mergeCell ref="I42:P42"/>
    <mergeCell ref="Q42:S42"/>
    <mergeCell ref="T42:X42"/>
    <mergeCell ref="Y42:AC42"/>
    <mergeCell ref="AD42:AG42"/>
    <mergeCell ref="AD40:AG40"/>
    <mergeCell ref="B41:H41"/>
    <mergeCell ref="I41:P41"/>
    <mergeCell ref="Q41:S41"/>
    <mergeCell ref="T41:X41"/>
    <mergeCell ref="Y41:AC41"/>
    <mergeCell ref="AD41:AG41"/>
    <mergeCell ref="B38:G38"/>
    <mergeCell ref="H38:L38"/>
    <mergeCell ref="N38:Y38"/>
    <mergeCell ref="Z38:AD38"/>
    <mergeCell ref="AE38:AG38"/>
    <mergeCell ref="B40:H40"/>
    <mergeCell ref="I40:P40"/>
    <mergeCell ref="Q40:S40"/>
    <mergeCell ref="T40:X40"/>
    <mergeCell ref="Y40:AC40"/>
    <mergeCell ref="B36:G36"/>
    <mergeCell ref="H36:L36"/>
    <mergeCell ref="N36:Y36"/>
    <mergeCell ref="Z36:AD36"/>
    <mergeCell ref="AE36:AG36"/>
    <mergeCell ref="B37:G37"/>
    <mergeCell ref="H37:L37"/>
    <mergeCell ref="N37:Y37"/>
    <mergeCell ref="Z37:AD37"/>
    <mergeCell ref="AE37:AG37"/>
    <mergeCell ref="B35:G35"/>
    <mergeCell ref="H35:L35"/>
    <mergeCell ref="N35:Y35"/>
    <mergeCell ref="Z35:AD35"/>
    <mergeCell ref="AE35:AG35"/>
    <mergeCell ref="B33:G33"/>
    <mergeCell ref="H33:L33"/>
    <mergeCell ref="N33:Y33"/>
    <mergeCell ref="Z33:AD33"/>
    <mergeCell ref="AE33:AG33"/>
    <mergeCell ref="B34:G34"/>
    <mergeCell ref="H34:L34"/>
    <mergeCell ref="N34:Y34"/>
    <mergeCell ref="Z34:AD34"/>
    <mergeCell ref="AE34:AG34"/>
    <mergeCell ref="B31:G31"/>
    <mergeCell ref="H31:L31"/>
    <mergeCell ref="N31:Y31"/>
    <mergeCell ref="Z31:AD31"/>
    <mergeCell ref="AE31:AG31"/>
    <mergeCell ref="B32:G32"/>
    <mergeCell ref="H32:L32"/>
    <mergeCell ref="N32:Y32"/>
    <mergeCell ref="Z32:AD32"/>
    <mergeCell ref="AE32:AG32"/>
    <mergeCell ref="B29:G29"/>
    <mergeCell ref="H29:L29"/>
    <mergeCell ref="N29:Y29"/>
    <mergeCell ref="Z29:AD29"/>
    <mergeCell ref="AE29:AG29"/>
    <mergeCell ref="B30:G30"/>
    <mergeCell ref="H30:L30"/>
    <mergeCell ref="N30:Y30"/>
    <mergeCell ref="Z30:AD30"/>
    <mergeCell ref="AE30:AG30"/>
    <mergeCell ref="B27:G27"/>
    <mergeCell ref="H27:L27"/>
    <mergeCell ref="N27:Y27"/>
    <mergeCell ref="Z27:AD27"/>
    <mergeCell ref="AE27:AG27"/>
    <mergeCell ref="B28:G28"/>
    <mergeCell ref="H28:L28"/>
    <mergeCell ref="N28:Y28"/>
    <mergeCell ref="Z28:AD28"/>
    <mergeCell ref="AE28:AG28"/>
    <mergeCell ref="B25:G25"/>
    <mergeCell ref="H25:L25"/>
    <mergeCell ref="N25:Y25"/>
    <mergeCell ref="Z25:AD25"/>
    <mergeCell ref="AE25:AG25"/>
    <mergeCell ref="B26:G26"/>
    <mergeCell ref="H26:L26"/>
    <mergeCell ref="N26:Y26"/>
    <mergeCell ref="Z26:AD26"/>
    <mergeCell ref="AE26:AG26"/>
    <mergeCell ref="B23:G23"/>
    <mergeCell ref="H23:L23"/>
    <mergeCell ref="N23:Y23"/>
    <mergeCell ref="Z23:AD23"/>
    <mergeCell ref="AE23:AG23"/>
    <mergeCell ref="B24:G24"/>
    <mergeCell ref="H24:L24"/>
    <mergeCell ref="N24:Y24"/>
    <mergeCell ref="Z24:AD24"/>
    <mergeCell ref="AE24:AG24"/>
    <mergeCell ref="B21:G21"/>
    <mergeCell ref="H21:L21"/>
    <mergeCell ref="N21:Y21"/>
    <mergeCell ref="Z21:AD21"/>
    <mergeCell ref="AE21:AG21"/>
    <mergeCell ref="B22:G22"/>
    <mergeCell ref="H22:L22"/>
    <mergeCell ref="N22:Y22"/>
    <mergeCell ref="Z22:AD22"/>
    <mergeCell ref="AE22:AG22"/>
    <mergeCell ref="B19:G19"/>
    <mergeCell ref="H19:L19"/>
    <mergeCell ref="N19:Y19"/>
    <mergeCell ref="Z19:AD19"/>
    <mergeCell ref="AE19:AG19"/>
    <mergeCell ref="B20:G20"/>
    <mergeCell ref="H20:L20"/>
    <mergeCell ref="N20:Y20"/>
    <mergeCell ref="Z20:AD20"/>
    <mergeCell ref="AE20:AG20"/>
    <mergeCell ref="Z17:AD17"/>
    <mergeCell ref="B18:G18"/>
    <mergeCell ref="H18:L18"/>
    <mergeCell ref="N18:Y18"/>
    <mergeCell ref="Z18:AD18"/>
    <mergeCell ref="AE18:AG18"/>
    <mergeCell ref="F14:L14"/>
    <mergeCell ref="M14:S14"/>
    <mergeCell ref="T14:Z14"/>
    <mergeCell ref="AA14:AG14"/>
    <mergeCell ref="B15:AG15"/>
    <mergeCell ref="B16:G17"/>
    <mergeCell ref="H16:M17"/>
    <mergeCell ref="N16:AD16"/>
    <mergeCell ref="AE16:AG17"/>
    <mergeCell ref="N17:Y17"/>
    <mergeCell ref="F10:L10"/>
    <mergeCell ref="M10:S10"/>
    <mergeCell ref="T10:Z10"/>
    <mergeCell ref="AA10:AG10"/>
    <mergeCell ref="F11:L13"/>
    <mergeCell ref="M11:S13"/>
    <mergeCell ref="T11:Z13"/>
    <mergeCell ref="AA11:AG13"/>
    <mergeCell ref="W3:AA3"/>
    <mergeCell ref="AB3:AG3"/>
    <mergeCell ref="A5:AG5"/>
    <mergeCell ref="A6:AG6"/>
    <mergeCell ref="B7:E14"/>
    <mergeCell ref="F7:L9"/>
    <mergeCell ref="M7:S9"/>
    <mergeCell ref="T7:Z9"/>
    <mergeCell ref="AA7:AG9"/>
  </mergeCells>
  <phoneticPr fontId="3"/>
  <pageMargins left="0.70866141732283472" right="0.70866141732283472" top="0.74803149606299213" bottom="0.74803149606299213" header="0.31496062992125984" footer="0.31496062992125984"/>
  <pageSetup paperSize="9" scale="92" orientation="portrait" r:id="rId1"/>
  <headerFooter>
    <oddHeader>&amp;C&amp;12&amp;K00-024（交付申請用）</oddHead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3E49-1F97-4FE6-A20B-66A7D449E203}">
  <sheetPr codeName="Sheet7">
    <pageSetUpPr fitToPage="1"/>
  </sheetPr>
  <dimension ref="B3:T135"/>
  <sheetViews>
    <sheetView showGridLines="0" view="pageBreakPreview" zoomScale="115" zoomScaleNormal="100" zoomScaleSheetLayoutView="115" workbookViewId="0">
      <selection activeCell="H22" sqref="H22"/>
    </sheetView>
  </sheetViews>
  <sheetFormatPr defaultColWidth="8.625" defaultRowHeight="11.25"/>
  <cols>
    <col min="1" max="1" width="1.5" style="35" customWidth="1"/>
    <col min="2" max="2" width="3.375" style="35" customWidth="1"/>
    <col min="3" max="3" width="3.125" style="35" customWidth="1"/>
    <col min="4" max="4" width="3.625" style="35" customWidth="1"/>
    <col min="5" max="5" width="2.875" style="35" customWidth="1"/>
    <col min="6" max="6" width="9.5" style="35" customWidth="1"/>
    <col min="7" max="7" width="4.625" style="35" customWidth="1"/>
    <col min="8" max="8" width="4.375" style="36" customWidth="1"/>
    <col min="9" max="9" width="5" style="36" customWidth="1"/>
    <col min="10" max="10" width="2.125" style="35" customWidth="1"/>
    <col min="11" max="12" width="3.125" style="35" customWidth="1"/>
    <col min="13" max="13" width="4.875" style="35" customWidth="1"/>
    <col min="14" max="14" width="3.125" style="35" customWidth="1"/>
    <col min="15" max="15" width="22.625" style="35" customWidth="1"/>
    <col min="16" max="16" width="2.125" style="35" customWidth="1"/>
    <col min="17" max="17" width="1.625" style="35" customWidth="1"/>
    <col min="18" max="16384" width="8.625" style="35"/>
  </cols>
  <sheetData>
    <row r="3" spans="2:15" ht="16.350000000000001" customHeight="1"/>
    <row r="4" spans="2:15" ht="16.350000000000001" customHeight="1"/>
    <row r="5" spans="2:15" ht="16.350000000000001" customHeight="1">
      <c r="B5" s="393" t="s">
        <v>287</v>
      </c>
      <c r="C5" s="393"/>
      <c r="D5" s="393"/>
      <c r="E5" s="393"/>
      <c r="F5" s="393"/>
      <c r="G5" s="393"/>
      <c r="H5" s="393"/>
      <c r="I5" s="393"/>
      <c r="J5" s="393"/>
      <c r="K5" s="393"/>
      <c r="L5" s="393"/>
      <c r="M5" s="393"/>
      <c r="N5" s="393"/>
      <c r="O5" s="393"/>
    </row>
    <row r="6" spans="2:15" ht="16.350000000000001" customHeight="1">
      <c r="B6" s="393"/>
      <c r="C6" s="393"/>
      <c r="D6" s="393"/>
      <c r="E6" s="393"/>
      <c r="F6" s="393"/>
      <c r="G6" s="393"/>
      <c r="H6" s="393"/>
      <c r="I6" s="393"/>
      <c r="J6" s="393"/>
      <c r="K6" s="393"/>
      <c r="L6" s="393"/>
      <c r="M6" s="393"/>
      <c r="N6" s="393"/>
      <c r="O6" s="393"/>
    </row>
    <row r="7" spans="2:15" ht="16.350000000000001" customHeight="1">
      <c r="B7" s="393"/>
      <c r="C7" s="393"/>
      <c r="D7" s="393"/>
      <c r="E7" s="393"/>
      <c r="F7" s="393"/>
      <c r="G7" s="393"/>
      <c r="H7" s="393"/>
      <c r="I7" s="393"/>
      <c r="J7" s="393"/>
      <c r="K7" s="393"/>
      <c r="L7" s="393"/>
      <c r="M7" s="393"/>
      <c r="N7" s="393"/>
      <c r="O7" s="393"/>
    </row>
    <row r="8" spans="2:15" ht="16.350000000000001" customHeight="1">
      <c r="B8" s="393"/>
      <c r="C8" s="393"/>
      <c r="D8" s="393"/>
      <c r="E8" s="393"/>
      <c r="F8" s="393"/>
      <c r="G8" s="393"/>
      <c r="H8" s="393"/>
      <c r="I8" s="393"/>
      <c r="J8" s="393"/>
      <c r="K8" s="393"/>
      <c r="L8" s="393"/>
      <c r="M8" s="393"/>
      <c r="N8" s="393"/>
      <c r="O8" s="393"/>
    </row>
    <row r="9" spans="2:15" ht="16.350000000000001" customHeight="1">
      <c r="B9" s="393"/>
      <c r="C9" s="393"/>
      <c r="D9" s="393"/>
      <c r="E9" s="393"/>
      <c r="F9" s="393"/>
      <c r="G9" s="393"/>
      <c r="H9" s="393"/>
      <c r="I9" s="393"/>
      <c r="J9" s="393"/>
      <c r="K9" s="393"/>
      <c r="L9" s="393"/>
      <c r="M9" s="393"/>
      <c r="N9" s="393"/>
      <c r="O9" s="393"/>
    </row>
    <row r="10" spans="2:15" ht="16.350000000000001" customHeight="1">
      <c r="B10" s="393"/>
      <c r="C10" s="393"/>
      <c r="D10" s="393"/>
      <c r="E10" s="393"/>
      <c r="F10" s="393"/>
      <c r="G10" s="393"/>
      <c r="H10" s="393"/>
      <c r="I10" s="393"/>
      <c r="J10" s="393"/>
      <c r="K10" s="393"/>
      <c r="L10" s="393"/>
      <c r="M10" s="393"/>
      <c r="N10" s="393"/>
      <c r="O10" s="393"/>
    </row>
    <row r="11" spans="2:15" ht="16.350000000000001" customHeight="1">
      <c r="B11" s="393"/>
      <c r="C11" s="393"/>
      <c r="D11" s="393"/>
      <c r="E11" s="393"/>
      <c r="F11" s="393"/>
      <c r="G11" s="393"/>
      <c r="H11" s="393"/>
      <c r="I11" s="393"/>
      <c r="J11" s="393"/>
      <c r="K11" s="393"/>
      <c r="L11" s="393"/>
      <c r="M11" s="393"/>
      <c r="N11" s="393"/>
      <c r="O11" s="393"/>
    </row>
    <row r="12" spans="2:15" ht="16.350000000000001" customHeight="1">
      <c r="B12" s="393"/>
      <c r="C12" s="393"/>
      <c r="D12" s="393"/>
      <c r="E12" s="393"/>
      <c r="F12" s="393"/>
      <c r="G12" s="393"/>
      <c r="H12" s="393"/>
      <c r="I12" s="393"/>
      <c r="J12" s="393"/>
      <c r="K12" s="393"/>
      <c r="L12" s="393"/>
      <c r="M12" s="393"/>
      <c r="N12" s="393"/>
      <c r="O12" s="393"/>
    </row>
    <row r="13" spans="2:15" ht="16.350000000000001" customHeight="1">
      <c r="B13" s="393"/>
      <c r="C13" s="393"/>
      <c r="D13" s="393"/>
      <c r="E13" s="393"/>
      <c r="F13" s="393"/>
      <c r="G13" s="393"/>
      <c r="H13" s="393"/>
      <c r="I13" s="393"/>
      <c r="J13" s="393"/>
      <c r="K13" s="393"/>
      <c r="L13" s="393"/>
      <c r="M13" s="393"/>
      <c r="N13" s="393"/>
      <c r="O13" s="393"/>
    </row>
    <row r="14" spans="2:15" ht="16.350000000000001" customHeight="1">
      <c r="B14" s="393"/>
      <c r="C14" s="393"/>
      <c r="D14" s="393"/>
      <c r="E14" s="393"/>
      <c r="F14" s="393"/>
      <c r="G14" s="393"/>
      <c r="H14" s="393"/>
      <c r="I14" s="393"/>
      <c r="J14" s="393"/>
      <c r="K14" s="393"/>
      <c r="L14" s="393"/>
      <c r="M14" s="393"/>
      <c r="N14" s="393"/>
      <c r="O14" s="393"/>
    </row>
    <row r="15" spans="2:15" ht="16.350000000000001" customHeight="1">
      <c r="B15" s="393"/>
      <c r="C15" s="393"/>
      <c r="D15" s="393"/>
      <c r="E15" s="393"/>
      <c r="F15" s="393"/>
      <c r="G15" s="393"/>
      <c r="H15" s="393"/>
      <c r="I15" s="393"/>
      <c r="J15" s="393"/>
      <c r="K15" s="393"/>
      <c r="L15" s="393"/>
      <c r="M15" s="393"/>
      <c r="N15" s="393"/>
      <c r="O15" s="393"/>
    </row>
    <row r="16" spans="2:15" ht="16.350000000000001" customHeight="1">
      <c r="B16" s="393"/>
      <c r="C16" s="393"/>
      <c r="D16" s="393"/>
      <c r="E16" s="393"/>
      <c r="F16" s="393"/>
      <c r="G16" s="393"/>
      <c r="H16" s="393"/>
      <c r="I16" s="393"/>
      <c r="J16" s="393"/>
      <c r="K16" s="393"/>
      <c r="L16" s="393"/>
      <c r="M16" s="393"/>
      <c r="N16" s="393"/>
      <c r="O16" s="393"/>
    </row>
    <row r="17" spans="2:18" ht="16.350000000000001" customHeight="1">
      <c r="B17" s="393"/>
      <c r="C17" s="393"/>
      <c r="D17" s="393"/>
      <c r="E17" s="393"/>
      <c r="F17" s="393"/>
      <c r="G17" s="393"/>
      <c r="H17" s="393"/>
      <c r="I17" s="393"/>
      <c r="J17" s="393"/>
      <c r="K17" s="393"/>
      <c r="L17" s="393"/>
      <c r="M17" s="393"/>
      <c r="N17" s="393"/>
      <c r="O17" s="393"/>
    </row>
    <row r="18" spans="2:18" ht="16.350000000000001" customHeight="1">
      <c r="B18" s="393"/>
      <c r="C18" s="393"/>
      <c r="D18" s="393"/>
      <c r="E18" s="393"/>
      <c r="F18" s="393"/>
      <c r="G18" s="393"/>
      <c r="H18" s="393"/>
      <c r="I18" s="393"/>
      <c r="J18" s="393"/>
      <c r="K18" s="393"/>
      <c r="L18" s="393"/>
      <c r="M18" s="393"/>
      <c r="N18" s="393"/>
      <c r="O18" s="393"/>
    </row>
    <row r="19" spans="2:18" ht="16.350000000000001" customHeight="1">
      <c r="B19" s="393"/>
      <c r="C19" s="393"/>
      <c r="D19" s="393"/>
      <c r="E19" s="393"/>
      <c r="F19" s="393"/>
      <c r="G19" s="393"/>
      <c r="H19" s="393"/>
      <c r="I19" s="393"/>
      <c r="J19" s="393"/>
      <c r="K19" s="393"/>
      <c r="L19" s="393"/>
      <c r="M19" s="393"/>
      <c r="N19" s="393"/>
      <c r="O19" s="393"/>
    </row>
    <row r="20" spans="2:18" ht="18" customHeight="1">
      <c r="C20" s="35" t="s">
        <v>224</v>
      </c>
      <c r="H20" s="35"/>
    </row>
    <row r="21" spans="2:18" ht="12" customHeight="1">
      <c r="C21" s="37" t="s">
        <v>225</v>
      </c>
    </row>
    <row r="22" spans="2:18" ht="18" customHeight="1">
      <c r="C22" s="36"/>
      <c r="D22" s="36" t="s">
        <v>226</v>
      </c>
      <c r="E22" s="35" t="s">
        <v>227</v>
      </c>
      <c r="H22" s="35"/>
    </row>
    <row r="23" spans="2:18" ht="19.5" customHeight="1">
      <c r="C23" s="36"/>
      <c r="D23" s="36" t="s">
        <v>228</v>
      </c>
      <c r="E23" s="35" t="s">
        <v>229</v>
      </c>
      <c r="H23" s="35"/>
    </row>
    <row r="24" spans="2:18" ht="16.350000000000001" customHeight="1">
      <c r="B24" s="38"/>
      <c r="C24" s="39" t="s">
        <v>230</v>
      </c>
      <c r="D24" s="40"/>
      <c r="E24" s="40"/>
      <c r="F24" s="40"/>
      <c r="G24" s="40"/>
      <c r="H24" s="41"/>
      <c r="I24" s="41"/>
      <c r="J24" s="40"/>
      <c r="K24" s="42"/>
      <c r="L24" s="39" t="s">
        <v>231</v>
      </c>
      <c r="M24" s="39"/>
      <c r="N24" s="39"/>
      <c r="O24" s="39"/>
      <c r="P24" s="43"/>
    </row>
    <row r="25" spans="2:18" ht="20.25" customHeight="1">
      <c r="B25" s="38"/>
      <c r="C25" s="39" t="s">
        <v>232</v>
      </c>
      <c r="D25" s="40"/>
      <c r="E25" s="40"/>
      <c r="F25" s="40"/>
      <c r="G25" s="40"/>
      <c r="H25" s="41"/>
      <c r="I25" s="41"/>
      <c r="J25" s="40"/>
      <c r="K25" s="42"/>
      <c r="L25" s="40" t="s">
        <v>288</v>
      </c>
      <c r="M25" s="40"/>
      <c r="N25" s="40"/>
      <c r="O25" s="40"/>
      <c r="P25" s="43"/>
    </row>
    <row r="26" spans="2:18" ht="16.350000000000001" customHeight="1">
      <c r="B26" s="44" t="s">
        <v>233</v>
      </c>
      <c r="C26" s="394" t="s">
        <v>234</v>
      </c>
      <c r="D26" s="394"/>
      <c r="E26" s="394"/>
      <c r="F26" s="394"/>
      <c r="G26" s="394"/>
      <c r="H26" s="394"/>
      <c r="I26" s="394"/>
      <c r="J26" s="394"/>
      <c r="K26" s="394"/>
      <c r="L26" s="394"/>
      <c r="M26" s="394"/>
      <c r="N26" s="394"/>
      <c r="O26" s="394"/>
      <c r="P26" s="395"/>
    </row>
    <row r="27" spans="2:18" ht="9.9499999999999993" customHeight="1">
      <c r="B27" s="44"/>
      <c r="C27" s="393"/>
      <c r="D27" s="393"/>
      <c r="E27" s="393"/>
      <c r="F27" s="393"/>
      <c r="G27" s="393"/>
      <c r="H27" s="393"/>
      <c r="I27" s="393"/>
      <c r="J27" s="393"/>
      <c r="K27" s="393"/>
      <c r="L27" s="393"/>
      <c r="M27" s="393"/>
      <c r="N27" s="393"/>
      <c r="O27" s="393"/>
      <c r="P27" s="396"/>
    </row>
    <row r="28" spans="2:18" ht="16.350000000000001" customHeight="1">
      <c r="B28" s="44" t="s">
        <v>235</v>
      </c>
      <c r="C28" s="45" t="s">
        <v>236</v>
      </c>
      <c r="P28" s="46"/>
      <c r="R28" s="35" t="s">
        <v>237</v>
      </c>
    </row>
    <row r="29" spans="2:18" ht="16.350000000000001" customHeight="1">
      <c r="B29" s="44" t="s">
        <v>238</v>
      </c>
      <c r="C29" s="45" t="s">
        <v>239</v>
      </c>
      <c r="P29" s="46"/>
    </row>
    <row r="30" spans="2:18" ht="16.350000000000001" customHeight="1">
      <c r="B30" s="44" t="s">
        <v>289</v>
      </c>
      <c r="C30" s="45" t="s">
        <v>290</v>
      </c>
      <c r="P30" s="46"/>
    </row>
    <row r="31" spans="2:18" ht="14.1" customHeight="1">
      <c r="B31" s="44"/>
      <c r="C31" s="37" t="s">
        <v>291</v>
      </c>
      <c r="F31" s="70"/>
      <c r="G31" s="70"/>
      <c r="H31" s="70"/>
      <c r="I31" s="70"/>
      <c r="J31" s="70"/>
      <c r="K31" s="70"/>
      <c r="L31" s="70"/>
      <c r="M31" s="70"/>
      <c r="N31" s="70"/>
      <c r="O31" s="70"/>
      <c r="P31" s="46"/>
    </row>
    <row r="32" spans="2:18" ht="16.5" customHeight="1">
      <c r="B32" s="44"/>
      <c r="C32" s="36"/>
      <c r="D32" s="35" t="s">
        <v>292</v>
      </c>
      <c r="P32" s="46"/>
    </row>
    <row r="33" spans="2:16" ht="18" customHeight="1">
      <c r="B33" s="44"/>
      <c r="C33" s="71"/>
      <c r="D33" s="35">
        <v>20</v>
      </c>
      <c r="E33" s="56"/>
      <c r="F33" s="35" t="s">
        <v>293</v>
      </c>
      <c r="H33" s="35"/>
      <c r="I33" s="35"/>
      <c r="P33" s="46"/>
    </row>
    <row r="34" spans="2:16" ht="7.5" customHeight="1">
      <c r="B34" s="44"/>
      <c r="C34" s="71"/>
      <c r="H34" s="35"/>
      <c r="I34" s="35"/>
      <c r="P34" s="46"/>
    </row>
    <row r="35" spans="2:16" ht="17.25" customHeight="1">
      <c r="B35" s="44"/>
      <c r="C35" s="36"/>
      <c r="D35" s="45" t="s">
        <v>294</v>
      </c>
      <c r="E35" s="45"/>
      <c r="L35" s="36"/>
      <c r="M35" s="36"/>
      <c r="N35" s="36"/>
      <c r="O35" s="36"/>
      <c r="P35" s="46"/>
    </row>
    <row r="36" spans="2:16" ht="16.350000000000001" customHeight="1">
      <c r="B36" s="44"/>
      <c r="C36" s="36"/>
      <c r="D36" s="72" t="s">
        <v>295</v>
      </c>
      <c r="E36" s="45"/>
      <c r="L36" s="36"/>
      <c r="M36" s="36"/>
      <c r="N36" s="36"/>
      <c r="O36" s="36"/>
      <c r="P36" s="46"/>
    </row>
    <row r="37" spans="2:16" ht="16.350000000000001" customHeight="1">
      <c r="B37" s="44"/>
      <c r="C37" s="36"/>
      <c r="D37" s="35" t="s">
        <v>296</v>
      </c>
      <c r="E37" s="56"/>
      <c r="F37" s="35" t="s">
        <v>297</v>
      </c>
      <c r="K37" s="56"/>
      <c r="L37" s="46" t="s">
        <v>298</v>
      </c>
      <c r="P37" s="46"/>
    </row>
    <row r="38" spans="2:16" ht="7.5" customHeight="1">
      <c r="B38" s="44"/>
      <c r="C38" s="36"/>
      <c r="E38" s="73"/>
      <c r="P38" s="46"/>
    </row>
    <row r="39" spans="2:16" ht="16.350000000000001" customHeight="1">
      <c r="B39" s="44"/>
      <c r="C39" s="36"/>
      <c r="D39" s="35" t="s">
        <v>299</v>
      </c>
      <c r="E39" s="56"/>
      <c r="F39" s="35" t="s">
        <v>300</v>
      </c>
      <c r="N39" s="56"/>
      <c r="O39" s="35" t="s">
        <v>301</v>
      </c>
      <c r="P39" s="46"/>
    </row>
    <row r="40" spans="2:16" ht="9" customHeight="1">
      <c r="B40" s="44"/>
      <c r="C40" s="36"/>
      <c r="E40" s="50"/>
      <c r="L40" s="50"/>
      <c r="P40" s="46"/>
    </row>
    <row r="41" spans="2:16" ht="35.1" customHeight="1">
      <c r="B41" s="44"/>
      <c r="C41" s="36"/>
      <c r="D41" s="390" t="s">
        <v>249</v>
      </c>
      <c r="E41" s="391"/>
      <c r="F41" s="391"/>
      <c r="G41" s="391"/>
      <c r="H41" s="391"/>
      <c r="I41" s="391"/>
      <c r="J41" s="391"/>
      <c r="K41" s="391"/>
      <c r="L41" s="391"/>
      <c r="M41" s="391"/>
      <c r="N41" s="391"/>
      <c r="O41" s="392"/>
      <c r="P41" s="46"/>
    </row>
    <row r="42" spans="2:16" ht="9" customHeight="1">
      <c r="B42" s="44"/>
      <c r="C42" s="36"/>
      <c r="D42" s="45"/>
      <c r="E42" s="45"/>
      <c r="L42" s="36"/>
      <c r="M42" s="36"/>
      <c r="N42" s="36"/>
      <c r="O42" s="36"/>
      <c r="P42" s="46"/>
    </row>
    <row r="43" spans="2:16" ht="18" customHeight="1">
      <c r="B43" s="44"/>
      <c r="C43" s="36"/>
      <c r="D43" s="45" t="s">
        <v>302</v>
      </c>
      <c r="E43" s="45"/>
      <c r="P43" s="46"/>
    </row>
    <row r="44" spans="2:16" ht="35.1" customHeight="1">
      <c r="B44" s="44"/>
      <c r="C44" s="36"/>
      <c r="D44" s="390" t="s">
        <v>249</v>
      </c>
      <c r="E44" s="391"/>
      <c r="F44" s="391"/>
      <c r="G44" s="391"/>
      <c r="H44" s="391"/>
      <c r="I44" s="391"/>
      <c r="J44" s="391"/>
      <c r="K44" s="391"/>
      <c r="L44" s="391"/>
      <c r="M44" s="391"/>
      <c r="N44" s="391"/>
      <c r="O44" s="392"/>
      <c r="P44" s="46"/>
    </row>
    <row r="45" spans="2:16" ht="8.25" customHeight="1">
      <c r="B45" s="44"/>
      <c r="C45" s="36"/>
      <c r="D45" s="45"/>
      <c r="E45" s="45"/>
      <c r="P45" s="46"/>
    </row>
    <row r="46" spans="2:16" ht="18.75" customHeight="1">
      <c r="B46" s="44"/>
      <c r="C46" s="36"/>
      <c r="D46" s="45" t="s">
        <v>303</v>
      </c>
      <c r="E46" s="45"/>
      <c r="P46" s="46"/>
    </row>
    <row r="47" spans="2:16" ht="35.1" customHeight="1">
      <c r="B47" s="44"/>
      <c r="C47" s="36"/>
      <c r="D47" s="390" t="s">
        <v>249</v>
      </c>
      <c r="E47" s="391"/>
      <c r="F47" s="391"/>
      <c r="G47" s="391"/>
      <c r="H47" s="391"/>
      <c r="I47" s="391"/>
      <c r="J47" s="391"/>
      <c r="K47" s="391"/>
      <c r="L47" s="391"/>
      <c r="M47" s="391"/>
      <c r="N47" s="391"/>
      <c r="O47" s="392"/>
      <c r="P47" s="46"/>
    </row>
    <row r="48" spans="2:16" ht="9.75" customHeight="1">
      <c r="B48" s="44"/>
      <c r="C48" s="36"/>
      <c r="D48" s="45"/>
      <c r="E48" s="45"/>
      <c r="P48" s="46"/>
    </row>
    <row r="49" spans="2:20" ht="19.5" customHeight="1">
      <c r="B49" s="44"/>
      <c r="C49" s="36"/>
      <c r="D49" s="45" t="s">
        <v>304</v>
      </c>
      <c r="E49" s="45"/>
      <c r="P49" s="46"/>
    </row>
    <row r="50" spans="2:20" ht="35.1" customHeight="1">
      <c r="B50" s="44"/>
      <c r="C50" s="36"/>
      <c r="D50" s="390" t="s">
        <v>249</v>
      </c>
      <c r="E50" s="391"/>
      <c r="F50" s="391"/>
      <c r="G50" s="391"/>
      <c r="H50" s="391"/>
      <c r="I50" s="391"/>
      <c r="J50" s="391"/>
      <c r="K50" s="391"/>
      <c r="L50" s="391"/>
      <c r="M50" s="391"/>
      <c r="N50" s="391"/>
      <c r="O50" s="392"/>
      <c r="P50" s="46"/>
    </row>
    <row r="51" spans="2:20" ht="8.25" customHeight="1">
      <c r="B51" s="44"/>
      <c r="C51" s="36"/>
      <c r="D51" s="45"/>
      <c r="E51" s="45"/>
      <c r="P51" s="46"/>
    </row>
    <row r="52" spans="2:20" ht="18.75" customHeight="1">
      <c r="B52" s="44"/>
      <c r="C52" s="36"/>
      <c r="D52" s="45" t="s">
        <v>305</v>
      </c>
      <c r="E52" s="45"/>
      <c r="P52" s="46"/>
    </row>
    <row r="53" spans="2:20" ht="35.1" customHeight="1">
      <c r="B53" s="44"/>
      <c r="C53" s="36"/>
      <c r="D53" s="390" t="s">
        <v>249</v>
      </c>
      <c r="E53" s="391"/>
      <c r="F53" s="391"/>
      <c r="G53" s="391"/>
      <c r="H53" s="391"/>
      <c r="I53" s="391"/>
      <c r="J53" s="391"/>
      <c r="K53" s="391"/>
      <c r="L53" s="391"/>
      <c r="M53" s="391"/>
      <c r="N53" s="391"/>
      <c r="O53" s="392"/>
      <c r="P53" s="46"/>
    </row>
    <row r="54" spans="2:20" ht="9" customHeight="1">
      <c r="B54" s="44"/>
      <c r="C54" s="36"/>
      <c r="D54" s="45"/>
      <c r="E54" s="45"/>
      <c r="P54" s="46"/>
    </row>
    <row r="55" spans="2:20" ht="18.75" customHeight="1">
      <c r="B55" s="44"/>
      <c r="C55" s="36"/>
      <c r="D55" s="45" t="s">
        <v>306</v>
      </c>
      <c r="E55" s="45"/>
      <c r="P55" s="46"/>
      <c r="T55" s="36"/>
    </row>
    <row r="56" spans="2:20" ht="35.1" customHeight="1">
      <c r="B56" s="44"/>
      <c r="C56" s="36"/>
      <c r="D56" s="390" t="s">
        <v>249</v>
      </c>
      <c r="E56" s="391"/>
      <c r="F56" s="391"/>
      <c r="G56" s="391"/>
      <c r="H56" s="391"/>
      <c r="I56" s="391"/>
      <c r="J56" s="391"/>
      <c r="K56" s="391"/>
      <c r="L56" s="391"/>
      <c r="M56" s="391"/>
      <c r="N56" s="391"/>
      <c r="O56" s="392"/>
      <c r="P56" s="46"/>
    </row>
    <row r="57" spans="2:20" ht="16.350000000000001" customHeight="1">
      <c r="B57" s="44"/>
      <c r="C57" s="36"/>
      <c r="D57" s="45"/>
      <c r="E57" s="45"/>
      <c r="P57" s="46"/>
    </row>
    <row r="58" spans="2:20" ht="18.75" customHeight="1">
      <c r="B58" s="44"/>
      <c r="C58" s="36"/>
      <c r="D58" s="45" t="s">
        <v>307</v>
      </c>
      <c r="E58" s="45"/>
      <c r="P58" s="46"/>
    </row>
    <row r="59" spans="2:20" ht="35.1" customHeight="1">
      <c r="B59" s="44"/>
      <c r="C59" s="36"/>
      <c r="D59" s="390" t="s">
        <v>249</v>
      </c>
      <c r="E59" s="391"/>
      <c r="F59" s="391"/>
      <c r="G59" s="391"/>
      <c r="H59" s="391"/>
      <c r="I59" s="391"/>
      <c r="J59" s="391"/>
      <c r="K59" s="391"/>
      <c r="L59" s="391"/>
      <c r="M59" s="391"/>
      <c r="N59" s="391"/>
      <c r="O59" s="392"/>
      <c r="P59" s="46"/>
    </row>
    <row r="60" spans="2:20" ht="16.350000000000001" customHeight="1">
      <c r="B60" s="47"/>
      <c r="C60" s="48"/>
      <c r="D60" s="49"/>
      <c r="E60" s="49"/>
      <c r="F60" s="50"/>
      <c r="G60" s="50"/>
      <c r="H60" s="48"/>
      <c r="I60" s="48"/>
      <c r="J60" s="50"/>
      <c r="K60" s="50"/>
      <c r="L60" s="50"/>
      <c r="M60" s="50"/>
      <c r="N60" s="50"/>
      <c r="O60" s="50"/>
      <c r="P60" s="51"/>
    </row>
    <row r="61" spans="2:20" ht="6.95" customHeight="1">
      <c r="B61" s="36"/>
      <c r="C61" s="36"/>
      <c r="D61" s="52"/>
      <c r="E61" s="52"/>
    </row>
    <row r="62" spans="2:20" ht="16.350000000000001" customHeight="1">
      <c r="B62" s="53" t="s">
        <v>240</v>
      </c>
      <c r="D62" s="52"/>
      <c r="E62" s="52"/>
    </row>
    <row r="63" spans="2:20" ht="16.350000000000001" customHeight="1">
      <c r="B63" s="53" t="s">
        <v>241</v>
      </c>
    </row>
    <row r="64" spans="2:20" ht="9.6" customHeight="1">
      <c r="B64" s="36"/>
    </row>
    <row r="65" spans="2:15" ht="17.100000000000001" customHeight="1">
      <c r="C65" s="36" t="s">
        <v>242</v>
      </c>
      <c r="D65" s="35" t="s">
        <v>243</v>
      </c>
    </row>
    <row r="66" spans="2:15" ht="16.350000000000001" customHeight="1">
      <c r="D66" s="35" t="s">
        <v>244</v>
      </c>
    </row>
    <row r="67" spans="2:15" ht="16.350000000000001" customHeight="1">
      <c r="C67" s="52" t="s">
        <v>245</v>
      </c>
    </row>
    <row r="68" spans="2:15" ht="18.75" customHeight="1">
      <c r="C68" s="36"/>
      <c r="D68" s="35" t="s">
        <v>246</v>
      </c>
      <c r="E68" s="397" t="s">
        <v>247</v>
      </c>
      <c r="F68" s="397"/>
      <c r="G68" s="35" t="s">
        <v>248</v>
      </c>
    </row>
    <row r="69" spans="2:15" ht="6.75" customHeight="1">
      <c r="E69" s="48"/>
      <c r="F69" s="48"/>
    </row>
    <row r="70" spans="2:15" ht="35.1" customHeight="1">
      <c r="B70" s="36"/>
      <c r="D70" s="390" t="s">
        <v>249</v>
      </c>
      <c r="E70" s="391"/>
      <c r="F70" s="391"/>
      <c r="G70" s="391"/>
      <c r="H70" s="391"/>
      <c r="I70" s="391"/>
      <c r="J70" s="391"/>
      <c r="K70" s="391"/>
      <c r="L70" s="391"/>
      <c r="M70" s="391"/>
      <c r="N70" s="391"/>
      <c r="O70" s="392"/>
    </row>
    <row r="71" spans="2:15" ht="8.25" customHeight="1">
      <c r="B71" s="36"/>
      <c r="C71" s="36"/>
      <c r="D71" s="54"/>
      <c r="E71" s="54"/>
      <c r="F71" s="54"/>
      <c r="G71" s="54"/>
      <c r="H71" s="55"/>
      <c r="I71" s="54"/>
      <c r="J71" s="54"/>
      <c r="K71" s="54"/>
      <c r="L71" s="54"/>
      <c r="M71" s="54"/>
      <c r="N71" s="54"/>
      <c r="O71" s="54"/>
    </row>
    <row r="72" spans="2:15" ht="19.5" customHeight="1">
      <c r="D72" s="35">
        <v>20</v>
      </c>
      <c r="E72" s="56"/>
      <c r="F72" s="35" t="s">
        <v>250</v>
      </c>
      <c r="H72" s="133"/>
      <c r="I72" s="35" t="s">
        <v>251</v>
      </c>
    </row>
    <row r="73" spans="2:15" ht="6.75" customHeight="1">
      <c r="E73" s="50"/>
      <c r="H73" s="48"/>
    </row>
    <row r="74" spans="2:15" ht="35.1" customHeight="1">
      <c r="B74" s="36"/>
      <c r="C74" s="36"/>
      <c r="D74" s="390" t="s">
        <v>249</v>
      </c>
      <c r="E74" s="391"/>
      <c r="F74" s="391"/>
      <c r="G74" s="391"/>
      <c r="H74" s="391"/>
      <c r="I74" s="391"/>
      <c r="J74" s="391"/>
      <c r="K74" s="391"/>
      <c r="L74" s="391"/>
      <c r="M74" s="391"/>
      <c r="N74" s="391"/>
      <c r="O74" s="392"/>
    </row>
    <row r="75" spans="2:15" ht="8.25" customHeight="1">
      <c r="B75" s="36"/>
      <c r="C75" s="36"/>
      <c r="D75" s="54"/>
      <c r="E75" s="55"/>
      <c r="F75" s="54"/>
      <c r="G75" s="54"/>
      <c r="H75" s="55"/>
      <c r="I75" s="54"/>
      <c r="J75" s="54"/>
      <c r="K75" s="54"/>
      <c r="L75" s="54"/>
      <c r="M75" s="54"/>
      <c r="N75" s="54"/>
      <c r="O75" s="54"/>
    </row>
    <row r="76" spans="2:15" ht="19.5" customHeight="1">
      <c r="D76" s="35">
        <v>20</v>
      </c>
      <c r="E76" s="56"/>
      <c r="F76" s="35" t="s">
        <v>252</v>
      </c>
      <c r="H76" s="57"/>
      <c r="I76" s="35" t="s">
        <v>253</v>
      </c>
    </row>
    <row r="77" spans="2:15" ht="7.5" customHeight="1">
      <c r="E77" s="50"/>
      <c r="H77" s="41"/>
    </row>
    <row r="78" spans="2:15" ht="35.1" customHeight="1">
      <c r="B78" s="36"/>
      <c r="C78" s="36"/>
      <c r="D78" s="390" t="s">
        <v>249</v>
      </c>
      <c r="E78" s="391"/>
      <c r="F78" s="391"/>
      <c r="G78" s="391"/>
      <c r="H78" s="391"/>
      <c r="I78" s="391"/>
      <c r="J78" s="391"/>
      <c r="K78" s="391"/>
      <c r="L78" s="391"/>
      <c r="M78" s="391"/>
      <c r="N78" s="391"/>
      <c r="O78" s="392"/>
    </row>
    <row r="79" spans="2:15" ht="8.25" customHeight="1">
      <c r="B79" s="36"/>
      <c r="C79" s="36"/>
      <c r="D79" s="54"/>
      <c r="E79" s="54"/>
      <c r="F79" s="54"/>
      <c r="G79" s="54"/>
      <c r="H79" s="55"/>
      <c r="I79" s="54"/>
      <c r="J79" s="54"/>
      <c r="K79" s="54"/>
      <c r="L79" s="54"/>
      <c r="M79" s="54"/>
      <c r="N79" s="54"/>
      <c r="O79" s="54"/>
    </row>
    <row r="80" spans="2:15" ht="18" customHeight="1">
      <c r="D80" s="35">
        <v>20</v>
      </c>
      <c r="E80" s="56"/>
      <c r="F80" s="35" t="s">
        <v>254</v>
      </c>
      <c r="G80" s="134"/>
      <c r="H80" s="45" t="s">
        <v>255</v>
      </c>
      <c r="I80" s="45"/>
      <c r="J80" s="36"/>
    </row>
    <row r="81" spans="2:15" ht="6.75" customHeight="1">
      <c r="E81" s="40"/>
      <c r="G81" s="50"/>
      <c r="H81" s="45"/>
      <c r="I81" s="45"/>
      <c r="J81" s="36"/>
    </row>
    <row r="82" spans="2:15" ht="35.1" customHeight="1">
      <c r="B82" s="36"/>
      <c r="C82" s="36"/>
      <c r="D82" s="390" t="s">
        <v>249</v>
      </c>
      <c r="E82" s="391"/>
      <c r="F82" s="391"/>
      <c r="G82" s="391"/>
      <c r="H82" s="391"/>
      <c r="I82" s="391"/>
      <c r="J82" s="391"/>
      <c r="K82" s="391"/>
      <c r="L82" s="391"/>
      <c r="M82" s="391"/>
      <c r="N82" s="391"/>
      <c r="O82" s="392"/>
    </row>
    <row r="83" spans="2:15" ht="8.25" customHeight="1">
      <c r="B83" s="36"/>
      <c r="C83" s="36"/>
      <c r="D83" s="54"/>
      <c r="E83" s="54"/>
      <c r="F83" s="54"/>
      <c r="G83" s="54"/>
      <c r="H83" s="55"/>
      <c r="I83" s="54"/>
      <c r="J83" s="54"/>
      <c r="K83" s="54"/>
      <c r="L83" s="54"/>
      <c r="M83" s="54"/>
      <c r="N83" s="54"/>
      <c r="O83" s="54"/>
    </row>
    <row r="84" spans="2:15" ht="18.75" customHeight="1">
      <c r="D84" s="35">
        <v>20</v>
      </c>
      <c r="E84" s="56"/>
      <c r="F84" s="35" t="s">
        <v>254</v>
      </c>
      <c r="G84" s="134"/>
      <c r="H84" s="45" t="s">
        <v>256</v>
      </c>
      <c r="I84" s="45"/>
      <c r="J84" s="36"/>
    </row>
    <row r="85" spans="2:15" ht="5.25" customHeight="1">
      <c r="E85" s="40"/>
      <c r="G85" s="50"/>
      <c r="H85" s="45"/>
      <c r="I85" s="45"/>
      <c r="J85" s="36"/>
    </row>
    <row r="86" spans="2:15" ht="35.1" customHeight="1">
      <c r="B86" s="36"/>
      <c r="C86" s="36"/>
      <c r="D86" s="390" t="s">
        <v>249</v>
      </c>
      <c r="E86" s="391"/>
      <c r="F86" s="391"/>
      <c r="G86" s="391"/>
      <c r="H86" s="391"/>
      <c r="I86" s="391"/>
      <c r="J86" s="391"/>
      <c r="K86" s="391"/>
      <c r="L86" s="391"/>
      <c r="M86" s="391"/>
      <c r="N86" s="391"/>
      <c r="O86" s="392"/>
    </row>
    <row r="87" spans="2:15" ht="16.350000000000001" customHeight="1">
      <c r="H87" s="45"/>
      <c r="I87" s="45"/>
      <c r="J87" s="36"/>
    </row>
    <row r="88" spans="2:15" ht="18" customHeight="1">
      <c r="B88" s="36"/>
      <c r="C88" s="36" t="s">
        <v>257</v>
      </c>
      <c r="D88" s="35" t="s">
        <v>258</v>
      </c>
    </row>
    <row r="89" spans="2:15" ht="16.5" customHeight="1">
      <c r="B89" s="36"/>
      <c r="C89" s="52" t="s">
        <v>245</v>
      </c>
    </row>
    <row r="90" spans="2:15" ht="18" customHeight="1">
      <c r="B90" s="36"/>
      <c r="C90" s="36"/>
      <c r="D90" s="35">
        <v>20</v>
      </c>
      <c r="E90" s="56"/>
      <c r="F90" s="35" t="s">
        <v>515</v>
      </c>
      <c r="H90" s="45"/>
      <c r="I90" s="45"/>
      <c r="J90" s="133"/>
      <c r="K90" s="35" t="s">
        <v>259</v>
      </c>
    </row>
    <row r="91" spans="2:15" ht="6" customHeight="1">
      <c r="B91" s="36"/>
      <c r="C91" s="36"/>
      <c r="E91" s="40"/>
      <c r="G91" s="50"/>
      <c r="H91" s="45"/>
      <c r="I91" s="45"/>
      <c r="J91" s="36"/>
    </row>
    <row r="92" spans="2:15" ht="35.1" customHeight="1">
      <c r="B92" s="36"/>
      <c r="C92" s="36"/>
      <c r="D92" s="390" t="s">
        <v>249</v>
      </c>
      <c r="E92" s="391"/>
      <c r="F92" s="391"/>
      <c r="G92" s="391"/>
      <c r="H92" s="391"/>
      <c r="I92" s="391"/>
      <c r="J92" s="391"/>
      <c r="K92" s="391"/>
      <c r="L92" s="391"/>
      <c r="M92" s="391"/>
      <c r="N92" s="391"/>
      <c r="O92" s="392"/>
    </row>
    <row r="93" spans="2:15" ht="7.5" customHeight="1">
      <c r="B93" s="36"/>
      <c r="C93" s="36"/>
      <c r="D93" s="54"/>
      <c r="E93" s="54"/>
      <c r="F93" s="54"/>
      <c r="G93" s="54"/>
      <c r="H93" s="55"/>
      <c r="I93" s="54"/>
      <c r="J93" s="54"/>
      <c r="K93" s="54"/>
      <c r="L93" s="54"/>
      <c r="M93" s="54"/>
      <c r="N93" s="54"/>
      <c r="O93" s="54"/>
    </row>
    <row r="94" spans="2:15" ht="17.25" customHeight="1">
      <c r="B94" s="36"/>
      <c r="C94" s="36"/>
      <c r="D94" s="35">
        <v>20</v>
      </c>
      <c r="E94" s="56"/>
      <c r="F94" s="35" t="s">
        <v>260</v>
      </c>
      <c r="H94" s="45"/>
      <c r="I94" s="45"/>
      <c r="J94" s="36"/>
      <c r="N94" s="56"/>
      <c r="O94" s="35" t="s">
        <v>261</v>
      </c>
    </row>
    <row r="95" spans="2:15" ht="6.75" customHeight="1">
      <c r="B95" s="36"/>
      <c r="C95" s="36"/>
    </row>
    <row r="96" spans="2:15" ht="35.1" customHeight="1">
      <c r="B96" s="36"/>
      <c r="C96" s="36"/>
      <c r="D96" s="390" t="s">
        <v>249</v>
      </c>
      <c r="E96" s="391"/>
      <c r="F96" s="391"/>
      <c r="G96" s="391"/>
      <c r="H96" s="391"/>
      <c r="I96" s="391"/>
      <c r="J96" s="391"/>
      <c r="K96" s="391"/>
      <c r="L96" s="391"/>
      <c r="M96" s="391"/>
      <c r="N96" s="391"/>
      <c r="O96" s="392"/>
    </row>
    <row r="97" spans="2:15" ht="12.75" customHeight="1">
      <c r="B97" s="36"/>
      <c r="C97" s="36"/>
      <c r="D97" s="54"/>
      <c r="E97" s="54"/>
      <c r="F97" s="54"/>
      <c r="G97" s="54"/>
      <c r="H97" s="54"/>
      <c r="I97" s="54"/>
      <c r="J97" s="54"/>
      <c r="K97" s="54"/>
      <c r="L97" s="54"/>
      <c r="M97" s="54"/>
      <c r="N97" s="54"/>
      <c r="O97" s="54"/>
    </row>
    <row r="98" spans="2:15" ht="7.5" customHeight="1">
      <c r="B98" s="36"/>
      <c r="C98" s="36"/>
      <c r="D98" s="54"/>
      <c r="E98" s="54"/>
      <c r="F98" s="54"/>
      <c r="G98" s="54"/>
      <c r="H98" s="54"/>
      <c r="I98" s="54"/>
      <c r="J98" s="54"/>
      <c r="K98" s="54"/>
      <c r="L98" s="54"/>
      <c r="M98" s="54"/>
      <c r="N98" s="54"/>
      <c r="O98" s="54"/>
    </row>
    <row r="99" spans="2:15" ht="14.25" customHeight="1">
      <c r="B99" s="36"/>
      <c r="C99" s="36"/>
      <c r="D99" s="54" t="s">
        <v>262</v>
      </c>
      <c r="E99" s="54"/>
      <c r="F99" s="54"/>
      <c r="G99" s="56"/>
      <c r="H99" s="54" t="s">
        <v>263</v>
      </c>
      <c r="J99" s="54"/>
      <c r="K99" s="54"/>
      <c r="L99" s="54"/>
      <c r="M99" s="54"/>
      <c r="N99" s="54"/>
      <c r="O99" s="54"/>
    </row>
    <row r="100" spans="2:15" ht="6" customHeight="1">
      <c r="B100" s="36"/>
      <c r="C100" s="36"/>
      <c r="D100" s="54"/>
      <c r="E100" s="54"/>
      <c r="F100" s="54"/>
      <c r="G100" s="54"/>
      <c r="H100" s="54"/>
      <c r="I100" s="54"/>
      <c r="J100" s="54"/>
      <c r="K100" s="54"/>
      <c r="L100" s="54"/>
      <c r="M100" s="54"/>
      <c r="N100" s="54"/>
      <c r="O100" s="54"/>
    </row>
    <row r="101" spans="2:15" ht="35.1" customHeight="1">
      <c r="B101" s="36"/>
      <c r="C101" s="36"/>
      <c r="D101" s="390" t="s">
        <v>249</v>
      </c>
      <c r="E101" s="391"/>
      <c r="F101" s="391"/>
      <c r="G101" s="391"/>
      <c r="H101" s="391"/>
      <c r="I101" s="391"/>
      <c r="J101" s="391"/>
      <c r="K101" s="391"/>
      <c r="L101" s="391"/>
      <c r="M101" s="391"/>
      <c r="N101" s="391"/>
      <c r="O101" s="392"/>
    </row>
    <row r="102" spans="2:15" ht="9" customHeight="1">
      <c r="B102" s="36"/>
      <c r="C102" s="36"/>
      <c r="D102" s="54"/>
      <c r="E102" s="54"/>
      <c r="F102" s="54"/>
      <c r="G102" s="54"/>
      <c r="H102" s="54"/>
      <c r="I102" s="54"/>
      <c r="J102" s="54"/>
      <c r="K102" s="54"/>
      <c r="L102" s="54"/>
      <c r="M102" s="54"/>
      <c r="N102" s="54"/>
      <c r="O102" s="54"/>
    </row>
    <row r="103" spans="2:15" ht="18" customHeight="1">
      <c r="B103" s="36"/>
      <c r="C103" s="36"/>
      <c r="D103" s="58" t="s">
        <v>264</v>
      </c>
      <c r="E103" s="54"/>
      <c r="F103" s="54"/>
      <c r="G103" s="54"/>
      <c r="H103" s="54"/>
      <c r="I103" s="54"/>
      <c r="J103" s="54"/>
      <c r="K103" s="54"/>
      <c r="L103" s="54"/>
      <c r="M103" s="54"/>
      <c r="N103" s="54"/>
      <c r="O103" s="54"/>
    </row>
    <row r="104" spans="2:15" ht="12.75" customHeight="1">
      <c r="B104" s="36"/>
      <c r="C104" s="36"/>
      <c r="D104" s="58" t="s">
        <v>265</v>
      </c>
      <c r="E104" s="54"/>
      <c r="F104" s="54"/>
      <c r="G104" s="54"/>
      <c r="H104" s="54"/>
      <c r="I104" s="54"/>
      <c r="J104" s="54"/>
      <c r="K104" s="54"/>
      <c r="L104" s="54"/>
      <c r="M104" s="54"/>
      <c r="N104" s="54"/>
      <c r="O104" s="54"/>
    </row>
    <row r="105" spans="2:15" ht="35.1" customHeight="1">
      <c r="B105" s="36"/>
      <c r="C105" s="36"/>
      <c r="D105" s="390" t="s">
        <v>249</v>
      </c>
      <c r="E105" s="391"/>
      <c r="F105" s="391"/>
      <c r="G105" s="391"/>
      <c r="H105" s="391"/>
      <c r="I105" s="391"/>
      <c r="J105" s="391"/>
      <c r="K105" s="391"/>
      <c r="L105" s="391"/>
      <c r="M105" s="391"/>
      <c r="N105" s="391"/>
      <c r="O105" s="392"/>
    </row>
    <row r="106" spans="2:15" ht="9" customHeight="1">
      <c r="B106" s="36"/>
      <c r="C106" s="36"/>
      <c r="D106" s="54"/>
      <c r="E106" s="54"/>
      <c r="F106" s="54"/>
      <c r="G106" s="54"/>
      <c r="H106" s="54"/>
      <c r="I106" s="54"/>
      <c r="J106" s="54"/>
      <c r="K106" s="54"/>
      <c r="L106" s="54"/>
      <c r="M106" s="54"/>
      <c r="N106" s="54"/>
      <c r="O106" s="54"/>
    </row>
    <row r="107" spans="2:15" ht="16.5" customHeight="1">
      <c r="B107" s="36"/>
      <c r="C107" s="36"/>
      <c r="D107" s="54" t="s">
        <v>266</v>
      </c>
      <c r="E107" s="54"/>
      <c r="F107" s="54"/>
      <c r="G107" s="54"/>
      <c r="H107" s="54"/>
      <c r="I107" s="54"/>
      <c r="J107" s="54"/>
      <c r="K107" s="54"/>
      <c r="L107" s="54"/>
      <c r="M107" s="54"/>
      <c r="N107" s="54"/>
      <c r="O107" s="54"/>
    </row>
    <row r="108" spans="2:15" ht="35.1" customHeight="1">
      <c r="B108" s="36"/>
      <c r="C108" s="36"/>
      <c r="D108" s="390" t="s">
        <v>249</v>
      </c>
      <c r="E108" s="391"/>
      <c r="F108" s="391"/>
      <c r="G108" s="391"/>
      <c r="H108" s="391"/>
      <c r="I108" s="391"/>
      <c r="J108" s="391"/>
      <c r="K108" s="391"/>
      <c r="L108" s="391"/>
      <c r="M108" s="391"/>
      <c r="N108" s="391"/>
      <c r="O108" s="392"/>
    </row>
    <row r="109" spans="2:15" ht="8.25" customHeight="1">
      <c r="B109" s="36"/>
      <c r="C109" s="36"/>
      <c r="D109" s="54"/>
      <c r="E109" s="54"/>
      <c r="F109" s="54"/>
      <c r="G109" s="54"/>
      <c r="H109" s="54"/>
      <c r="I109" s="54"/>
      <c r="J109" s="54"/>
      <c r="K109" s="54"/>
      <c r="L109" s="54"/>
      <c r="M109" s="54"/>
      <c r="N109" s="54"/>
      <c r="O109" s="54"/>
    </row>
    <row r="110" spans="2:15" ht="14.25" customHeight="1">
      <c r="B110" s="36"/>
      <c r="C110" s="36"/>
      <c r="D110" s="58" t="s">
        <v>267</v>
      </c>
      <c r="E110" s="54"/>
      <c r="F110" s="54"/>
      <c r="G110" s="54"/>
      <c r="H110" s="54"/>
      <c r="I110" s="54"/>
      <c r="J110" s="54"/>
      <c r="K110" s="54"/>
      <c r="L110" s="54"/>
      <c r="M110" s="54"/>
      <c r="N110" s="54"/>
      <c r="O110" s="54"/>
    </row>
    <row r="111" spans="2:15" ht="35.1" customHeight="1">
      <c r="C111" s="36"/>
      <c r="D111" s="390" t="s">
        <v>249</v>
      </c>
      <c r="E111" s="391"/>
      <c r="F111" s="391"/>
      <c r="G111" s="391"/>
      <c r="H111" s="391"/>
      <c r="I111" s="391"/>
      <c r="J111" s="391"/>
      <c r="K111" s="391"/>
      <c r="L111" s="391"/>
      <c r="M111" s="391"/>
      <c r="N111" s="391"/>
      <c r="O111" s="392"/>
    </row>
    <row r="112" spans="2:15" ht="16.350000000000001" customHeight="1">
      <c r="B112" s="36"/>
    </row>
    <row r="113" spans="2:16" ht="16.350000000000001" customHeight="1">
      <c r="B113" s="35" t="s">
        <v>269</v>
      </c>
    </row>
    <row r="114" spans="2:16" ht="16.350000000000001" customHeight="1">
      <c r="B114" s="36"/>
      <c r="C114" s="36" t="s">
        <v>268</v>
      </c>
      <c r="D114" s="35" t="s">
        <v>271</v>
      </c>
    </row>
    <row r="115" spans="2:16" ht="16.350000000000001" customHeight="1">
      <c r="D115" s="35" t="s">
        <v>272</v>
      </c>
    </row>
    <row r="116" spans="2:16" ht="16.350000000000001" customHeight="1" thickBot="1"/>
    <row r="117" spans="2:16" ht="16.350000000000001" customHeight="1">
      <c r="D117" s="59" t="s">
        <v>273</v>
      </c>
      <c r="E117" s="60"/>
      <c r="F117" s="61" t="s">
        <v>274</v>
      </c>
      <c r="G117" s="61"/>
      <c r="H117" s="62"/>
      <c r="I117" s="62"/>
      <c r="J117" s="61"/>
      <c r="K117" s="61"/>
      <c r="L117" s="61"/>
      <c r="M117" s="61"/>
      <c r="N117" s="61"/>
      <c r="O117" s="61"/>
      <c r="P117" s="63"/>
    </row>
    <row r="118" spans="2:16" ht="16.350000000000001" customHeight="1">
      <c r="D118" s="64"/>
      <c r="F118" s="35" t="s">
        <v>275</v>
      </c>
      <c r="P118" s="65"/>
    </row>
    <row r="119" spans="2:16" ht="9.75" customHeight="1">
      <c r="D119" s="64"/>
      <c r="P119" s="65"/>
    </row>
    <row r="120" spans="2:16" ht="16.350000000000001" customHeight="1">
      <c r="D120" s="64"/>
      <c r="F120" s="35" t="s">
        <v>276</v>
      </c>
      <c r="P120" s="65"/>
    </row>
    <row r="121" spans="2:16" ht="16.350000000000001" customHeight="1">
      <c r="D121" s="64"/>
      <c r="F121" s="35" t="s">
        <v>277</v>
      </c>
      <c r="P121" s="65"/>
    </row>
    <row r="122" spans="2:16" ht="16.350000000000001" customHeight="1">
      <c r="D122" s="64"/>
      <c r="F122" s="35" t="s">
        <v>278</v>
      </c>
      <c r="P122" s="65"/>
    </row>
    <row r="123" spans="2:16" ht="16.350000000000001" customHeight="1">
      <c r="C123" s="35" t="s">
        <v>279</v>
      </c>
      <c r="D123" s="64"/>
      <c r="F123" s="35" t="s">
        <v>280</v>
      </c>
      <c r="P123" s="65"/>
    </row>
    <row r="124" spans="2:16" ht="16.350000000000001" customHeight="1" thickBot="1">
      <c r="C124" s="35" t="s">
        <v>279</v>
      </c>
      <c r="D124" s="66"/>
      <c r="E124" s="67"/>
      <c r="F124" s="67" t="s">
        <v>281</v>
      </c>
      <c r="G124" s="67"/>
      <c r="H124" s="68"/>
      <c r="I124" s="68"/>
      <c r="J124" s="67"/>
      <c r="K124" s="67"/>
      <c r="L124" s="67"/>
      <c r="M124" s="67"/>
      <c r="N124" s="67"/>
      <c r="O124" s="67"/>
      <c r="P124" s="69"/>
    </row>
    <row r="125" spans="2:16" ht="16.350000000000001" customHeight="1"/>
    <row r="126" spans="2:16" ht="16.5" customHeight="1">
      <c r="B126" s="36"/>
      <c r="C126" s="35" t="s">
        <v>270</v>
      </c>
      <c r="D126" s="35" t="s">
        <v>308</v>
      </c>
    </row>
    <row r="127" spans="2:16" ht="15" customHeight="1" thickBot="1">
      <c r="B127" s="36"/>
    </row>
    <row r="128" spans="2:16" ht="15" customHeight="1">
      <c r="B128" s="36"/>
      <c r="C128" s="65"/>
      <c r="D128" s="59" t="s">
        <v>309</v>
      </c>
      <c r="E128" s="61"/>
      <c r="F128" s="61" t="s">
        <v>310</v>
      </c>
      <c r="G128" s="61"/>
      <c r="H128" s="62"/>
      <c r="I128" s="62"/>
      <c r="J128" s="61"/>
      <c r="K128" s="61"/>
      <c r="L128" s="61"/>
      <c r="M128" s="61"/>
      <c r="N128" s="61"/>
      <c r="O128" s="61"/>
      <c r="P128" s="63"/>
    </row>
    <row r="129" spans="2:16" ht="15" customHeight="1" thickBot="1">
      <c r="B129" s="36"/>
      <c r="C129" s="65"/>
      <c r="D129" s="66"/>
      <c r="E129" s="67"/>
      <c r="F129" s="67" t="s">
        <v>311</v>
      </c>
      <c r="G129" s="67"/>
      <c r="H129" s="68"/>
      <c r="I129" s="68"/>
      <c r="J129" s="67"/>
      <c r="K129" s="67"/>
      <c r="L129" s="67"/>
      <c r="M129" s="67"/>
      <c r="N129" s="67"/>
      <c r="O129" s="67"/>
      <c r="P129" s="69"/>
    </row>
    <row r="130" spans="2:16" ht="15" customHeight="1">
      <c r="B130" s="36"/>
    </row>
    <row r="131" spans="2:16" ht="17.100000000000001" customHeight="1">
      <c r="H131" s="58" t="s">
        <v>282</v>
      </c>
      <c r="I131" s="35"/>
      <c r="L131" s="400"/>
      <c r="M131" s="401"/>
      <c r="N131" s="401"/>
      <c r="O131" s="401"/>
      <c r="P131" s="401"/>
    </row>
    <row r="132" spans="2:16" ht="16.5" customHeight="1">
      <c r="H132" s="58" t="s">
        <v>283</v>
      </c>
      <c r="I132" s="35"/>
      <c r="L132" s="398"/>
      <c r="M132" s="399"/>
      <c r="N132" s="399"/>
      <c r="O132" s="399"/>
      <c r="P132" s="399"/>
    </row>
    <row r="133" spans="2:16" ht="15.6" customHeight="1">
      <c r="H133" s="58" t="s">
        <v>284</v>
      </c>
      <c r="I133" s="35"/>
      <c r="L133" s="398"/>
      <c r="M133" s="399"/>
      <c r="N133" s="399"/>
      <c r="O133" s="399"/>
      <c r="P133" s="399"/>
    </row>
    <row r="134" spans="2:16" ht="17.100000000000001" customHeight="1">
      <c r="H134" s="58" t="s">
        <v>285</v>
      </c>
      <c r="I134" s="35"/>
      <c r="L134" s="398"/>
      <c r="M134" s="399"/>
      <c r="N134" s="399"/>
      <c r="O134" s="399"/>
      <c r="P134" s="399"/>
    </row>
    <row r="135" spans="2:16" ht="15.95" customHeight="1">
      <c r="H135" s="58" t="s">
        <v>286</v>
      </c>
      <c r="I135" s="35"/>
      <c r="L135" s="398"/>
      <c r="M135" s="399"/>
      <c r="N135" s="399"/>
      <c r="O135" s="399"/>
      <c r="P135" s="399"/>
    </row>
  </sheetData>
  <mergeCells count="26">
    <mergeCell ref="L132:P132"/>
    <mergeCell ref="L133:P133"/>
    <mergeCell ref="L134:P134"/>
    <mergeCell ref="L135:P135"/>
    <mergeCell ref="D101:O101"/>
    <mergeCell ref="L131:P131"/>
    <mergeCell ref="D105:O105"/>
    <mergeCell ref="D108:O108"/>
    <mergeCell ref="D111:O111"/>
    <mergeCell ref="D78:O78"/>
    <mergeCell ref="D82:O82"/>
    <mergeCell ref="D86:O86"/>
    <mergeCell ref="D92:O92"/>
    <mergeCell ref="D96:O96"/>
    <mergeCell ref="D74:O74"/>
    <mergeCell ref="B5:O19"/>
    <mergeCell ref="C26:P27"/>
    <mergeCell ref="D41:O41"/>
    <mergeCell ref="D44:O44"/>
    <mergeCell ref="D47:O47"/>
    <mergeCell ref="D50:O50"/>
    <mergeCell ref="D53:O53"/>
    <mergeCell ref="D56:O56"/>
    <mergeCell ref="D59:O59"/>
    <mergeCell ref="E68:F68"/>
    <mergeCell ref="D70:O70"/>
  </mergeCells>
  <phoneticPr fontId="3"/>
  <pageMargins left="0.70866141732283472" right="0.70866141732283472" top="0.74803149606299213" bottom="0.74803149606299213" header="0.31496062992125984" footer="0.31496062992125984"/>
  <pageSetup paperSize="9" scale="95" fitToHeight="3" orientation="portrait" r:id="rId1"/>
  <headerFooter>
    <oddHeader>&amp;C&amp;12&amp;K00-024（交付申請用）</oddHeader>
  </headerFooter>
  <rowBreaks count="2" manualBreakCount="2">
    <brk id="46" max="16" man="1"/>
    <brk id="86" max="16" man="1"/>
  </rowBreaks>
  <colBreaks count="1" manualBreakCount="1">
    <brk id="17" max="1048575" man="1"/>
  </colBreaks>
  <drawing r:id="rId2"/>
  <legacyDrawing r:id="rId3"/>
  <controls>
    <mc:AlternateContent xmlns:mc="http://schemas.openxmlformats.org/markup-compatibility/2006">
      <mc:Choice Requires="x14">
        <control shapeId="18449" r:id="rId4" name="CheckBox2">
          <controlPr defaultSize="0" autoLine="0" autoPict="0" r:id="rId5">
            <anchor moveWithCells="1" sizeWithCells="1">
              <from>
                <xdr:col>2</xdr:col>
                <xdr:colOff>104775</xdr:colOff>
                <xdr:row>60</xdr:row>
                <xdr:rowOff>0</xdr:rowOff>
              </from>
              <to>
                <xdr:col>3</xdr:col>
                <xdr:colOff>9525</xdr:colOff>
                <xdr:row>60</xdr:row>
                <xdr:rowOff>0</xdr:rowOff>
              </to>
            </anchor>
          </controlPr>
        </control>
      </mc:Choice>
      <mc:Fallback>
        <control shapeId="18449" r:id="rId4" name="CheckBox2"/>
      </mc:Fallback>
    </mc:AlternateContent>
    <mc:AlternateContent xmlns:mc="http://schemas.openxmlformats.org/markup-compatibility/2006">
      <mc:Choice Requires="x14">
        <control shapeId="18442" r:id="rId6" name="CheckBox8">
          <controlPr defaultSize="0" autoLine="0" autoPict="0" r:id="rId5">
            <anchor moveWithCells="1" sizeWithCells="1">
              <from>
                <xdr:col>2</xdr:col>
                <xdr:colOff>104775</xdr:colOff>
                <xdr:row>60</xdr:row>
                <xdr:rowOff>0</xdr:rowOff>
              </from>
              <to>
                <xdr:col>3</xdr:col>
                <xdr:colOff>9525</xdr:colOff>
                <xdr:row>60</xdr:row>
                <xdr:rowOff>0</xdr:rowOff>
              </to>
            </anchor>
          </controlPr>
        </control>
      </mc:Choice>
      <mc:Fallback>
        <control shapeId="18442" r:id="rId6" name="CheckBox8"/>
      </mc:Fallback>
    </mc:AlternateContent>
    <mc:AlternateContent xmlns:mc="http://schemas.openxmlformats.org/markup-compatibility/2006">
      <mc:Choice Requires="x14">
        <control shapeId="18437" r:id="rId7" name="CheckBox15">
          <controlPr defaultSize="0" autoLine="0" autoPict="0" r:id="rId8">
            <anchor moveWithCells="1" sizeWithCells="1">
              <from>
                <xdr:col>3</xdr:col>
                <xdr:colOff>104775</xdr:colOff>
                <xdr:row>66</xdr:row>
                <xdr:rowOff>0</xdr:rowOff>
              </from>
              <to>
                <xdr:col>3</xdr:col>
                <xdr:colOff>257175</xdr:colOff>
                <xdr:row>66</xdr:row>
                <xdr:rowOff>0</xdr:rowOff>
              </to>
            </anchor>
          </controlPr>
        </control>
      </mc:Choice>
      <mc:Fallback>
        <control shapeId="18437" r:id="rId7" name="CheckBox15"/>
      </mc:Fallback>
    </mc:AlternateContent>
    <mc:AlternateContent xmlns:mc="http://schemas.openxmlformats.org/markup-compatibility/2006">
      <mc:Choice Requires="x14">
        <control shapeId="18464" r:id="rId9" name="Check Box 32">
          <controlPr defaultSize="0" autoFill="0" autoLine="0" autoPict="0">
            <anchor moveWithCells="1">
              <from>
                <xdr:col>1</xdr:col>
                <xdr:colOff>47625</xdr:colOff>
                <xdr:row>19</xdr:row>
                <xdr:rowOff>0</xdr:rowOff>
              </from>
              <to>
                <xdr:col>2</xdr:col>
                <xdr:colOff>19050</xdr:colOff>
                <xdr:row>20</xdr:row>
                <xdr:rowOff>9525</xdr:rowOff>
              </to>
            </anchor>
          </controlPr>
        </control>
      </mc:Choice>
    </mc:AlternateContent>
    <mc:AlternateContent xmlns:mc="http://schemas.openxmlformats.org/markup-compatibility/2006">
      <mc:Choice Requires="x14">
        <control shapeId="18465" r:id="rId10" name="Check Box 33">
          <controlPr defaultSize="0" autoFill="0" autoLine="0" autoPict="0">
            <anchor moveWithCells="1">
              <from>
                <xdr:col>2</xdr:col>
                <xdr:colOff>47625</xdr:colOff>
                <xdr:row>21</xdr:row>
                <xdr:rowOff>0</xdr:rowOff>
              </from>
              <to>
                <xdr:col>3</xdr:col>
                <xdr:colOff>38100</xdr:colOff>
                <xdr:row>22</xdr:row>
                <xdr:rowOff>9525</xdr:rowOff>
              </to>
            </anchor>
          </controlPr>
        </control>
      </mc:Choice>
    </mc:AlternateContent>
    <mc:AlternateContent xmlns:mc="http://schemas.openxmlformats.org/markup-compatibility/2006">
      <mc:Choice Requires="x14">
        <control shapeId="18466" r:id="rId11" name="Check Box 34">
          <controlPr defaultSize="0" autoFill="0" autoLine="0" autoPict="0">
            <anchor moveWithCells="1">
              <from>
                <xdr:col>2</xdr:col>
                <xdr:colOff>47625</xdr:colOff>
                <xdr:row>22</xdr:row>
                <xdr:rowOff>0</xdr:rowOff>
              </from>
              <to>
                <xdr:col>3</xdr:col>
                <xdr:colOff>38100</xdr:colOff>
                <xdr:row>22</xdr:row>
                <xdr:rowOff>238125</xdr:rowOff>
              </to>
            </anchor>
          </controlPr>
        </control>
      </mc:Choice>
    </mc:AlternateContent>
    <mc:AlternateContent xmlns:mc="http://schemas.openxmlformats.org/markup-compatibility/2006">
      <mc:Choice Requires="x14">
        <control shapeId="18467" r:id="rId12" name="Check Box 35">
          <controlPr defaultSize="0" autoFill="0" autoLine="0" autoPict="0">
            <anchor moveWithCells="1">
              <from>
                <xdr:col>1</xdr:col>
                <xdr:colOff>47625</xdr:colOff>
                <xdr:row>24</xdr:row>
                <xdr:rowOff>0</xdr:rowOff>
              </from>
              <to>
                <xdr:col>2</xdr:col>
                <xdr:colOff>19050</xdr:colOff>
                <xdr:row>24</xdr:row>
                <xdr:rowOff>238125</xdr:rowOff>
              </to>
            </anchor>
          </controlPr>
        </control>
      </mc:Choice>
    </mc:AlternateContent>
    <mc:AlternateContent xmlns:mc="http://schemas.openxmlformats.org/markup-compatibility/2006">
      <mc:Choice Requires="x14">
        <control shapeId="18468" r:id="rId13" name="Check Box 36">
          <controlPr defaultSize="0" autoFill="0" autoLine="0" autoPict="0">
            <anchor moveWithCells="1">
              <from>
                <xdr:col>10</xdr:col>
                <xdr:colOff>47625</xdr:colOff>
                <xdr:row>24</xdr:row>
                <xdr:rowOff>0</xdr:rowOff>
              </from>
              <to>
                <xdr:col>11</xdr:col>
                <xdr:colOff>38100</xdr:colOff>
                <xdr:row>24</xdr:row>
                <xdr:rowOff>238125</xdr:rowOff>
              </to>
            </anchor>
          </controlPr>
        </control>
      </mc:Choice>
    </mc:AlternateContent>
    <mc:AlternateContent xmlns:mc="http://schemas.openxmlformats.org/markup-compatibility/2006">
      <mc:Choice Requires="x14">
        <control shapeId="18469" r:id="rId14" name="Check Box 37">
          <controlPr defaultSize="0" autoFill="0" autoLine="0" autoPict="0">
            <anchor moveWithCells="1">
              <from>
                <xdr:col>2</xdr:col>
                <xdr:colOff>47625</xdr:colOff>
                <xdr:row>31</xdr:row>
                <xdr:rowOff>0</xdr:rowOff>
              </from>
              <to>
                <xdr:col>3</xdr:col>
                <xdr:colOff>38100</xdr:colOff>
                <xdr:row>32</xdr:row>
                <xdr:rowOff>0</xdr:rowOff>
              </to>
            </anchor>
          </controlPr>
        </control>
      </mc:Choice>
    </mc:AlternateContent>
    <mc:AlternateContent xmlns:mc="http://schemas.openxmlformats.org/markup-compatibility/2006">
      <mc:Choice Requires="x14">
        <control shapeId="18470" r:id="rId15" name="Check Box 38">
          <controlPr defaultSize="0" autoFill="0" autoLine="0" autoPict="0">
            <anchor moveWithCells="1">
              <from>
                <xdr:col>2</xdr:col>
                <xdr:colOff>47625</xdr:colOff>
                <xdr:row>34</xdr:row>
                <xdr:rowOff>0</xdr:rowOff>
              </from>
              <to>
                <xdr:col>3</xdr:col>
                <xdr:colOff>38100</xdr:colOff>
                <xdr:row>35</xdr:row>
                <xdr:rowOff>19050</xdr:rowOff>
              </to>
            </anchor>
          </controlPr>
        </control>
      </mc:Choice>
    </mc:AlternateContent>
    <mc:AlternateContent xmlns:mc="http://schemas.openxmlformats.org/markup-compatibility/2006">
      <mc:Choice Requires="x14">
        <control shapeId="18471" r:id="rId16" name="Check Box 39">
          <controlPr defaultSize="0" autoFill="0" autoLine="0" autoPict="0">
            <anchor moveWithCells="1">
              <from>
                <xdr:col>2</xdr:col>
                <xdr:colOff>47625</xdr:colOff>
                <xdr:row>42</xdr:row>
                <xdr:rowOff>0</xdr:rowOff>
              </from>
              <to>
                <xdr:col>3</xdr:col>
                <xdr:colOff>38100</xdr:colOff>
                <xdr:row>43</xdr:row>
                <xdr:rowOff>9525</xdr:rowOff>
              </to>
            </anchor>
          </controlPr>
        </control>
      </mc:Choice>
    </mc:AlternateContent>
    <mc:AlternateContent xmlns:mc="http://schemas.openxmlformats.org/markup-compatibility/2006">
      <mc:Choice Requires="x14">
        <control shapeId="18472" r:id="rId17" name="Check Box 40">
          <controlPr defaultSize="0" autoFill="0" autoLine="0" autoPict="0">
            <anchor moveWithCells="1">
              <from>
                <xdr:col>2</xdr:col>
                <xdr:colOff>47625</xdr:colOff>
                <xdr:row>45</xdr:row>
                <xdr:rowOff>0</xdr:rowOff>
              </from>
              <to>
                <xdr:col>3</xdr:col>
                <xdr:colOff>38100</xdr:colOff>
                <xdr:row>46</xdr:row>
                <xdr:rowOff>0</xdr:rowOff>
              </to>
            </anchor>
          </controlPr>
        </control>
      </mc:Choice>
    </mc:AlternateContent>
    <mc:AlternateContent xmlns:mc="http://schemas.openxmlformats.org/markup-compatibility/2006">
      <mc:Choice Requires="x14">
        <control shapeId="18473" r:id="rId18" name="Check Box 41">
          <controlPr defaultSize="0" autoFill="0" autoLine="0" autoPict="0">
            <anchor moveWithCells="1">
              <from>
                <xdr:col>2</xdr:col>
                <xdr:colOff>47625</xdr:colOff>
                <xdr:row>48</xdr:row>
                <xdr:rowOff>0</xdr:rowOff>
              </from>
              <to>
                <xdr:col>3</xdr:col>
                <xdr:colOff>38100</xdr:colOff>
                <xdr:row>48</xdr:row>
                <xdr:rowOff>238125</xdr:rowOff>
              </to>
            </anchor>
          </controlPr>
        </control>
      </mc:Choice>
    </mc:AlternateContent>
    <mc:AlternateContent xmlns:mc="http://schemas.openxmlformats.org/markup-compatibility/2006">
      <mc:Choice Requires="x14">
        <control shapeId="18474" r:id="rId19" name="Check Box 42">
          <controlPr defaultSize="0" autoFill="0" autoLine="0" autoPict="0">
            <anchor moveWithCells="1">
              <from>
                <xdr:col>2</xdr:col>
                <xdr:colOff>47625</xdr:colOff>
                <xdr:row>51</xdr:row>
                <xdr:rowOff>0</xdr:rowOff>
              </from>
              <to>
                <xdr:col>3</xdr:col>
                <xdr:colOff>38100</xdr:colOff>
                <xdr:row>52</xdr:row>
                <xdr:rowOff>0</xdr:rowOff>
              </to>
            </anchor>
          </controlPr>
        </control>
      </mc:Choice>
    </mc:AlternateContent>
    <mc:AlternateContent xmlns:mc="http://schemas.openxmlformats.org/markup-compatibility/2006">
      <mc:Choice Requires="x14">
        <control shapeId="18475" r:id="rId20" name="Check Box 43">
          <controlPr defaultSize="0" autoFill="0" autoLine="0" autoPict="0">
            <anchor moveWithCells="1">
              <from>
                <xdr:col>2</xdr:col>
                <xdr:colOff>47625</xdr:colOff>
                <xdr:row>54</xdr:row>
                <xdr:rowOff>0</xdr:rowOff>
              </from>
              <to>
                <xdr:col>3</xdr:col>
                <xdr:colOff>38100</xdr:colOff>
                <xdr:row>55</xdr:row>
                <xdr:rowOff>0</xdr:rowOff>
              </to>
            </anchor>
          </controlPr>
        </control>
      </mc:Choice>
    </mc:AlternateContent>
    <mc:AlternateContent xmlns:mc="http://schemas.openxmlformats.org/markup-compatibility/2006">
      <mc:Choice Requires="x14">
        <control shapeId="18476" r:id="rId21" name="Check Box 44">
          <controlPr defaultSize="0" autoFill="0" autoLine="0" autoPict="0">
            <anchor moveWithCells="1">
              <from>
                <xdr:col>2</xdr:col>
                <xdr:colOff>47625</xdr:colOff>
                <xdr:row>57</xdr:row>
                <xdr:rowOff>0</xdr:rowOff>
              </from>
              <to>
                <xdr:col>3</xdr:col>
                <xdr:colOff>38100</xdr:colOff>
                <xdr:row>58</xdr:row>
                <xdr:rowOff>0</xdr:rowOff>
              </to>
            </anchor>
          </controlPr>
        </control>
      </mc:Choice>
    </mc:AlternateContent>
    <mc:AlternateContent xmlns:mc="http://schemas.openxmlformats.org/markup-compatibility/2006">
      <mc:Choice Requires="x14">
        <control shapeId="18477" r:id="rId22" name="Check Box 45">
          <controlPr defaultSize="0" autoFill="0" autoLine="0" autoPict="0">
            <anchor moveWithCells="1">
              <from>
                <xdr:col>1</xdr:col>
                <xdr:colOff>47625</xdr:colOff>
                <xdr:row>64</xdr:row>
                <xdr:rowOff>0</xdr:rowOff>
              </from>
              <to>
                <xdr:col>2</xdr:col>
                <xdr:colOff>19050</xdr:colOff>
                <xdr:row>65</xdr:row>
                <xdr:rowOff>28575</xdr:rowOff>
              </to>
            </anchor>
          </controlPr>
        </control>
      </mc:Choice>
    </mc:AlternateContent>
    <mc:AlternateContent xmlns:mc="http://schemas.openxmlformats.org/markup-compatibility/2006">
      <mc:Choice Requires="x14">
        <control shapeId="18478" r:id="rId23" name="Check Box 46">
          <controlPr defaultSize="0" autoFill="0" autoLine="0" autoPict="0">
            <anchor moveWithCells="1">
              <from>
                <xdr:col>2</xdr:col>
                <xdr:colOff>47625</xdr:colOff>
                <xdr:row>67</xdr:row>
                <xdr:rowOff>0</xdr:rowOff>
              </from>
              <to>
                <xdr:col>3</xdr:col>
                <xdr:colOff>38100</xdr:colOff>
                <xdr:row>68</xdr:row>
                <xdr:rowOff>0</xdr:rowOff>
              </to>
            </anchor>
          </controlPr>
        </control>
      </mc:Choice>
    </mc:AlternateContent>
    <mc:AlternateContent xmlns:mc="http://schemas.openxmlformats.org/markup-compatibility/2006">
      <mc:Choice Requires="x14">
        <control shapeId="18479" r:id="rId24" name="Check Box 47">
          <controlPr defaultSize="0" autoFill="0" autoLine="0" autoPict="0">
            <anchor moveWithCells="1">
              <from>
                <xdr:col>2</xdr:col>
                <xdr:colOff>47625</xdr:colOff>
                <xdr:row>71</xdr:row>
                <xdr:rowOff>0</xdr:rowOff>
              </from>
              <to>
                <xdr:col>3</xdr:col>
                <xdr:colOff>38100</xdr:colOff>
                <xdr:row>71</xdr:row>
                <xdr:rowOff>238125</xdr:rowOff>
              </to>
            </anchor>
          </controlPr>
        </control>
      </mc:Choice>
    </mc:AlternateContent>
    <mc:AlternateContent xmlns:mc="http://schemas.openxmlformats.org/markup-compatibility/2006">
      <mc:Choice Requires="x14">
        <control shapeId="18480" r:id="rId25" name="Check Box 48">
          <controlPr defaultSize="0" autoFill="0" autoLine="0" autoPict="0">
            <anchor moveWithCells="1">
              <from>
                <xdr:col>2</xdr:col>
                <xdr:colOff>47625</xdr:colOff>
                <xdr:row>75</xdr:row>
                <xdr:rowOff>0</xdr:rowOff>
              </from>
              <to>
                <xdr:col>3</xdr:col>
                <xdr:colOff>38100</xdr:colOff>
                <xdr:row>75</xdr:row>
                <xdr:rowOff>238125</xdr:rowOff>
              </to>
            </anchor>
          </controlPr>
        </control>
      </mc:Choice>
    </mc:AlternateContent>
    <mc:AlternateContent xmlns:mc="http://schemas.openxmlformats.org/markup-compatibility/2006">
      <mc:Choice Requires="x14">
        <control shapeId="18481" r:id="rId26" name="Check Box 49">
          <controlPr defaultSize="0" autoFill="0" autoLine="0" autoPict="0">
            <anchor moveWithCells="1">
              <from>
                <xdr:col>2</xdr:col>
                <xdr:colOff>47625</xdr:colOff>
                <xdr:row>79</xdr:row>
                <xdr:rowOff>0</xdr:rowOff>
              </from>
              <to>
                <xdr:col>3</xdr:col>
                <xdr:colOff>38100</xdr:colOff>
                <xdr:row>80</xdr:row>
                <xdr:rowOff>9525</xdr:rowOff>
              </to>
            </anchor>
          </controlPr>
        </control>
      </mc:Choice>
    </mc:AlternateContent>
    <mc:AlternateContent xmlns:mc="http://schemas.openxmlformats.org/markup-compatibility/2006">
      <mc:Choice Requires="x14">
        <control shapeId="18482" r:id="rId27" name="Check Box 50">
          <controlPr defaultSize="0" autoFill="0" autoLine="0" autoPict="0">
            <anchor moveWithCells="1">
              <from>
                <xdr:col>2</xdr:col>
                <xdr:colOff>47625</xdr:colOff>
                <xdr:row>83</xdr:row>
                <xdr:rowOff>0</xdr:rowOff>
              </from>
              <to>
                <xdr:col>3</xdr:col>
                <xdr:colOff>38100</xdr:colOff>
                <xdr:row>84</xdr:row>
                <xdr:rowOff>0</xdr:rowOff>
              </to>
            </anchor>
          </controlPr>
        </control>
      </mc:Choice>
    </mc:AlternateContent>
    <mc:AlternateContent xmlns:mc="http://schemas.openxmlformats.org/markup-compatibility/2006">
      <mc:Choice Requires="x14">
        <control shapeId="18483" r:id="rId28" name="Check Box 51">
          <controlPr defaultSize="0" autoFill="0" autoLine="0" autoPict="0">
            <anchor moveWithCells="1">
              <from>
                <xdr:col>1</xdr:col>
                <xdr:colOff>47625</xdr:colOff>
                <xdr:row>87</xdr:row>
                <xdr:rowOff>0</xdr:rowOff>
              </from>
              <to>
                <xdr:col>2</xdr:col>
                <xdr:colOff>19050</xdr:colOff>
                <xdr:row>88</xdr:row>
                <xdr:rowOff>9525</xdr:rowOff>
              </to>
            </anchor>
          </controlPr>
        </control>
      </mc:Choice>
    </mc:AlternateContent>
    <mc:AlternateContent xmlns:mc="http://schemas.openxmlformats.org/markup-compatibility/2006">
      <mc:Choice Requires="x14">
        <control shapeId="18484" r:id="rId29" name="Check Box 52">
          <controlPr defaultSize="0" autoFill="0" autoLine="0" autoPict="0">
            <anchor moveWithCells="1">
              <from>
                <xdr:col>2</xdr:col>
                <xdr:colOff>47625</xdr:colOff>
                <xdr:row>89</xdr:row>
                <xdr:rowOff>0</xdr:rowOff>
              </from>
              <to>
                <xdr:col>3</xdr:col>
                <xdr:colOff>38100</xdr:colOff>
                <xdr:row>90</xdr:row>
                <xdr:rowOff>9525</xdr:rowOff>
              </to>
            </anchor>
          </controlPr>
        </control>
      </mc:Choice>
    </mc:AlternateContent>
    <mc:AlternateContent xmlns:mc="http://schemas.openxmlformats.org/markup-compatibility/2006">
      <mc:Choice Requires="x14">
        <control shapeId="18485" r:id="rId30" name="Check Box 53">
          <controlPr defaultSize="0" autoFill="0" autoLine="0" autoPict="0">
            <anchor moveWithCells="1">
              <from>
                <xdr:col>2</xdr:col>
                <xdr:colOff>47625</xdr:colOff>
                <xdr:row>93</xdr:row>
                <xdr:rowOff>0</xdr:rowOff>
              </from>
              <to>
                <xdr:col>3</xdr:col>
                <xdr:colOff>38100</xdr:colOff>
                <xdr:row>94</xdr:row>
                <xdr:rowOff>19050</xdr:rowOff>
              </to>
            </anchor>
          </controlPr>
        </control>
      </mc:Choice>
    </mc:AlternateContent>
    <mc:AlternateContent xmlns:mc="http://schemas.openxmlformats.org/markup-compatibility/2006">
      <mc:Choice Requires="x14">
        <control shapeId="18486" r:id="rId31" name="Check Box 54">
          <controlPr defaultSize="0" autoFill="0" autoLine="0" autoPict="0">
            <anchor moveWithCells="1">
              <from>
                <xdr:col>2</xdr:col>
                <xdr:colOff>47625</xdr:colOff>
                <xdr:row>97</xdr:row>
                <xdr:rowOff>57150</xdr:rowOff>
              </from>
              <to>
                <xdr:col>3</xdr:col>
                <xdr:colOff>38100</xdr:colOff>
                <xdr:row>99</xdr:row>
                <xdr:rowOff>19050</xdr:rowOff>
              </to>
            </anchor>
          </controlPr>
        </control>
      </mc:Choice>
    </mc:AlternateContent>
    <mc:AlternateContent xmlns:mc="http://schemas.openxmlformats.org/markup-compatibility/2006">
      <mc:Choice Requires="x14">
        <control shapeId="18487" r:id="rId32" name="Check Box 55">
          <controlPr defaultSize="0" autoFill="0" autoLine="0" autoPict="0">
            <anchor moveWithCells="1">
              <from>
                <xdr:col>2</xdr:col>
                <xdr:colOff>47625</xdr:colOff>
                <xdr:row>101</xdr:row>
                <xdr:rowOff>104775</xdr:rowOff>
              </from>
              <to>
                <xdr:col>3</xdr:col>
                <xdr:colOff>38100</xdr:colOff>
                <xdr:row>103</xdr:row>
                <xdr:rowOff>0</xdr:rowOff>
              </to>
            </anchor>
          </controlPr>
        </control>
      </mc:Choice>
    </mc:AlternateContent>
    <mc:AlternateContent xmlns:mc="http://schemas.openxmlformats.org/markup-compatibility/2006">
      <mc:Choice Requires="x14">
        <control shapeId="18488" r:id="rId33" name="Check Box 56">
          <controlPr defaultSize="0" autoFill="0" autoLine="0" autoPict="0">
            <anchor moveWithCells="1">
              <from>
                <xdr:col>2</xdr:col>
                <xdr:colOff>47625</xdr:colOff>
                <xdr:row>105</xdr:row>
                <xdr:rowOff>66675</xdr:rowOff>
              </from>
              <to>
                <xdr:col>3</xdr:col>
                <xdr:colOff>38100</xdr:colOff>
                <xdr:row>106</xdr:row>
                <xdr:rowOff>190500</xdr:rowOff>
              </to>
            </anchor>
          </controlPr>
        </control>
      </mc:Choice>
    </mc:AlternateContent>
    <mc:AlternateContent xmlns:mc="http://schemas.openxmlformats.org/markup-compatibility/2006">
      <mc:Choice Requires="x14">
        <control shapeId="18489" r:id="rId34" name="Check Box 57">
          <controlPr defaultSize="0" autoFill="0" autoLine="0" autoPict="0">
            <anchor moveWithCells="1">
              <from>
                <xdr:col>2</xdr:col>
                <xdr:colOff>47625</xdr:colOff>
                <xdr:row>108</xdr:row>
                <xdr:rowOff>85725</xdr:rowOff>
              </from>
              <to>
                <xdr:col>3</xdr:col>
                <xdr:colOff>38100</xdr:colOff>
                <xdr:row>110</xdr:row>
                <xdr:rowOff>28575</xdr:rowOff>
              </to>
            </anchor>
          </controlPr>
        </control>
      </mc:Choice>
    </mc:AlternateContent>
    <mc:AlternateContent xmlns:mc="http://schemas.openxmlformats.org/markup-compatibility/2006">
      <mc:Choice Requires="x14">
        <control shapeId="18490" r:id="rId35" name="Check Box 58">
          <controlPr defaultSize="0" autoFill="0" autoLine="0" autoPict="0">
            <anchor moveWithCells="1">
              <from>
                <xdr:col>1</xdr:col>
                <xdr:colOff>85725</xdr:colOff>
                <xdr:row>112</xdr:row>
                <xdr:rowOff>171450</xdr:rowOff>
              </from>
              <to>
                <xdr:col>2</xdr:col>
                <xdr:colOff>57150</xdr:colOff>
                <xdr:row>114</xdr:row>
                <xdr:rowOff>0</xdr:rowOff>
              </to>
            </anchor>
          </controlPr>
        </control>
      </mc:Choice>
    </mc:AlternateContent>
    <mc:AlternateContent xmlns:mc="http://schemas.openxmlformats.org/markup-compatibility/2006">
      <mc:Choice Requires="x14">
        <control shapeId="18491" r:id="rId36" name="Check Box 59">
          <controlPr defaultSize="0" autoFill="0" autoLine="0" autoPict="0">
            <anchor moveWithCells="1">
              <from>
                <xdr:col>1</xdr:col>
                <xdr:colOff>76200</xdr:colOff>
                <xdr:row>125</xdr:row>
                <xdr:rowOff>0</xdr:rowOff>
              </from>
              <to>
                <xdr:col>2</xdr:col>
                <xdr:colOff>47625</xdr:colOff>
                <xdr:row>126</xdr:row>
                <xdr:rowOff>19050</xdr:rowOff>
              </to>
            </anchor>
          </controlPr>
        </control>
      </mc:Choice>
    </mc:AlternateContent>
  </control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56648-DA8A-4730-BD84-8359F05EFC37}">
  <sheetPr codeName="Sheet19">
    <pageSetUpPr fitToPage="1"/>
  </sheetPr>
  <dimension ref="A1:AQ47"/>
  <sheetViews>
    <sheetView showGridLines="0" view="pageBreakPreview" topLeftCell="A5" zoomScaleNormal="100" zoomScaleSheetLayoutView="100" workbookViewId="0">
      <selection activeCell="H22" sqref="H22"/>
    </sheetView>
  </sheetViews>
  <sheetFormatPr defaultColWidth="2.625" defaultRowHeight="13.5"/>
  <cols>
    <col min="1" max="16384" width="2.625" style="18"/>
  </cols>
  <sheetData>
    <row r="1" spans="1:33" ht="24">
      <c r="B1" s="24" t="s">
        <v>312</v>
      </c>
    </row>
    <row r="2" spans="1:33" ht="18.75">
      <c r="A2" s="18" t="s">
        <v>313</v>
      </c>
      <c r="B2" s="25"/>
      <c r="C2" s="25"/>
      <c r="D2" s="25"/>
      <c r="E2" s="25"/>
      <c r="F2" s="25"/>
      <c r="G2" s="25"/>
      <c r="H2" s="74"/>
      <c r="I2" s="75"/>
      <c r="J2" s="76"/>
      <c r="K2" s="76"/>
      <c r="L2" s="76"/>
      <c r="M2" s="76"/>
      <c r="N2" s="76"/>
      <c r="O2" s="76"/>
      <c r="P2" s="76"/>
      <c r="Q2" s="76"/>
      <c r="R2" s="76"/>
      <c r="S2" s="76"/>
      <c r="T2" s="76"/>
      <c r="U2" s="76"/>
      <c r="V2" s="76"/>
      <c r="W2" s="411" t="s">
        <v>325</v>
      </c>
      <c r="X2" s="411"/>
      <c r="Y2" s="411"/>
      <c r="Z2" s="411"/>
      <c r="AA2" s="411"/>
      <c r="AB2" s="332">
        <f>'【別紙1-1】実施計画書_企業概要'!K6</f>
        <v>0</v>
      </c>
      <c r="AC2" s="333"/>
      <c r="AD2" s="333"/>
      <c r="AE2" s="333"/>
      <c r="AF2" s="333"/>
      <c r="AG2" s="334"/>
    </row>
    <row r="3" spans="1:33" ht="18.75">
      <c r="B3" s="25"/>
      <c r="C3" s="25"/>
      <c r="D3" s="25"/>
      <c r="E3" s="25"/>
      <c r="F3" s="25"/>
      <c r="G3" s="25"/>
      <c r="H3" s="74"/>
      <c r="I3" s="75"/>
      <c r="J3" s="76"/>
      <c r="K3" s="76"/>
      <c r="L3" s="76"/>
      <c r="M3" s="76"/>
      <c r="N3" s="76"/>
      <c r="O3" s="76"/>
      <c r="P3" s="76"/>
      <c r="Q3" s="76"/>
      <c r="R3" s="76"/>
      <c r="S3" s="76"/>
      <c r="T3" s="76"/>
      <c r="U3" s="76"/>
      <c r="V3" s="76"/>
      <c r="W3" s="106"/>
      <c r="X3" s="107"/>
      <c r="Y3" s="107"/>
      <c r="Z3" s="107"/>
      <c r="AA3" s="107"/>
      <c r="AB3" s="109"/>
      <c r="AC3" s="108"/>
      <c r="AD3" s="108"/>
      <c r="AE3" s="108"/>
      <c r="AF3" s="108"/>
      <c r="AG3" s="108"/>
    </row>
    <row r="4" spans="1:33" ht="17.100000000000001" customHeight="1">
      <c r="B4" s="77"/>
      <c r="C4" s="77"/>
      <c r="D4" s="77"/>
      <c r="E4" s="77"/>
      <c r="F4" s="77"/>
      <c r="G4" s="77"/>
      <c r="H4" s="77"/>
      <c r="I4" s="77"/>
      <c r="J4" s="77"/>
      <c r="K4" s="78"/>
      <c r="L4" s="78"/>
      <c r="M4" s="78"/>
      <c r="N4" s="78"/>
      <c r="O4" s="78"/>
      <c r="P4" s="78"/>
      <c r="Q4" s="78"/>
      <c r="R4" s="78"/>
      <c r="S4" s="77"/>
      <c r="T4" s="77"/>
      <c r="U4" s="77"/>
      <c r="V4" s="77"/>
      <c r="W4" s="77"/>
      <c r="X4" s="77"/>
      <c r="Y4" s="77"/>
      <c r="Z4" s="77"/>
      <c r="AA4" s="77"/>
      <c r="AB4" s="77"/>
      <c r="AC4" s="77"/>
      <c r="AD4" s="77"/>
      <c r="AE4" s="77"/>
      <c r="AF4" s="77"/>
      <c r="AG4" s="77"/>
    </row>
    <row r="5" spans="1:33" ht="17.100000000000001" customHeight="1">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row>
    <row r="6" spans="1:33" ht="17.100000000000001" customHeight="1">
      <c r="B6" s="17"/>
      <c r="C6" s="17"/>
      <c r="D6" s="17"/>
      <c r="E6" s="17"/>
      <c r="F6" s="17"/>
      <c r="G6" s="17"/>
      <c r="H6" s="17"/>
      <c r="I6" s="17"/>
      <c r="J6" s="17"/>
      <c r="K6" s="17"/>
      <c r="L6" s="17"/>
      <c r="M6" s="17"/>
      <c r="N6" s="17"/>
      <c r="O6" s="17"/>
      <c r="P6" s="17"/>
      <c r="Q6" s="17"/>
      <c r="R6" s="17"/>
      <c r="S6" s="17"/>
      <c r="T6" s="17"/>
      <c r="U6" s="17"/>
      <c r="V6" s="17"/>
      <c r="W6" s="17"/>
      <c r="X6" s="77"/>
      <c r="Y6" s="77"/>
      <c r="Z6" s="77"/>
      <c r="AA6" s="77"/>
      <c r="AB6" s="77"/>
      <c r="AC6" s="79"/>
      <c r="AD6" s="79"/>
      <c r="AE6" s="79"/>
      <c r="AF6" s="79"/>
      <c r="AG6" s="79"/>
    </row>
    <row r="7" spans="1:33" ht="16.5" customHeight="1">
      <c r="B7" s="80"/>
      <c r="C7" s="80"/>
      <c r="D7" s="80"/>
      <c r="E7" s="80"/>
      <c r="F7" s="80"/>
      <c r="G7" s="80"/>
      <c r="H7" s="80"/>
      <c r="I7" s="80"/>
      <c r="J7" s="80"/>
      <c r="K7" s="80"/>
      <c r="L7" s="80"/>
      <c r="M7" s="80"/>
      <c r="N7" s="80"/>
      <c r="O7" s="80"/>
      <c r="P7" s="80"/>
      <c r="Q7" s="80"/>
      <c r="R7" s="80"/>
      <c r="S7" s="80"/>
      <c r="T7" s="81"/>
      <c r="U7" s="81"/>
      <c r="V7" s="81"/>
      <c r="W7" s="81"/>
      <c r="X7" s="82"/>
      <c r="Y7" s="82"/>
      <c r="Z7" s="82"/>
      <c r="AA7" s="82"/>
      <c r="AB7" s="82"/>
      <c r="AC7" s="83"/>
      <c r="AD7" s="83"/>
      <c r="AE7" s="83"/>
      <c r="AF7" s="83"/>
      <c r="AG7" s="83"/>
    </row>
    <row r="8" spans="1:33" ht="17.100000000000001" customHeight="1">
      <c r="B8" s="80"/>
      <c r="C8" s="80"/>
      <c r="D8" s="80"/>
      <c r="E8" s="80"/>
      <c r="F8" s="80"/>
      <c r="G8" s="80"/>
      <c r="H8" s="80"/>
      <c r="I8" s="80"/>
      <c r="J8" s="80"/>
      <c r="K8" s="80"/>
      <c r="L8" s="80"/>
      <c r="M8" s="80"/>
      <c r="N8" s="80"/>
      <c r="O8" s="80"/>
      <c r="P8" s="80"/>
      <c r="Q8" s="80"/>
      <c r="R8" s="80"/>
      <c r="S8" s="80"/>
      <c r="T8" s="81"/>
      <c r="U8" s="81"/>
      <c r="V8" s="81"/>
      <c r="W8" s="81"/>
      <c r="X8" s="82"/>
      <c r="Y8" s="82"/>
      <c r="Z8" s="82"/>
      <c r="AA8" s="82"/>
      <c r="AB8" s="82"/>
      <c r="AC8" s="83"/>
      <c r="AD8" s="83"/>
      <c r="AE8" s="83"/>
      <c r="AF8" s="83"/>
      <c r="AG8" s="83"/>
    </row>
    <row r="9" spans="1:33" ht="17.100000000000001" customHeight="1">
      <c r="B9" s="80"/>
      <c r="C9" s="80"/>
      <c r="D9" s="80"/>
      <c r="E9" s="80"/>
      <c r="F9" s="80"/>
      <c r="G9" s="80"/>
      <c r="H9" s="80"/>
      <c r="I9" s="80"/>
      <c r="J9" s="80"/>
      <c r="K9" s="80"/>
      <c r="L9" s="80"/>
      <c r="M9" s="80"/>
      <c r="N9" s="80"/>
      <c r="O9" s="80"/>
      <c r="P9" s="80"/>
      <c r="Q9" s="80"/>
      <c r="R9" s="80"/>
      <c r="S9" s="80"/>
      <c r="T9" s="81"/>
      <c r="U9" s="81"/>
      <c r="V9" s="81"/>
      <c r="W9" s="81"/>
      <c r="X9" s="82"/>
      <c r="Y9" s="82"/>
      <c r="Z9" s="82"/>
      <c r="AA9" s="82"/>
      <c r="AB9" s="82"/>
      <c r="AC9" s="83"/>
      <c r="AD9" s="83"/>
      <c r="AE9" s="83"/>
      <c r="AF9" s="83"/>
      <c r="AG9" s="83"/>
    </row>
    <row r="10" spans="1:33" ht="17.100000000000001" customHeight="1">
      <c r="B10" s="80"/>
      <c r="C10" s="80"/>
      <c r="D10" s="80"/>
      <c r="E10" s="80"/>
      <c r="F10" s="80"/>
      <c r="G10" s="80"/>
      <c r="H10" s="80"/>
      <c r="I10" s="80"/>
      <c r="J10" s="80"/>
      <c r="K10" s="80"/>
      <c r="L10" s="80"/>
      <c r="M10" s="80"/>
      <c r="N10" s="80"/>
      <c r="O10" s="80"/>
      <c r="P10" s="80"/>
      <c r="Q10" s="80"/>
      <c r="R10" s="80"/>
      <c r="S10" s="80"/>
      <c r="T10" s="81"/>
      <c r="U10" s="81"/>
      <c r="V10" s="81"/>
      <c r="W10" s="81"/>
      <c r="X10" s="82"/>
      <c r="Y10" s="82"/>
      <c r="Z10" s="82"/>
      <c r="AA10" s="82"/>
      <c r="AB10" s="82"/>
      <c r="AC10" s="83"/>
      <c r="AD10" s="83"/>
      <c r="AE10" s="83"/>
      <c r="AF10" s="83"/>
      <c r="AG10" s="83"/>
    </row>
    <row r="11" spans="1:33" ht="12.75" customHeight="1">
      <c r="B11" s="25"/>
      <c r="C11" s="25"/>
      <c r="D11" s="25"/>
      <c r="E11" s="25"/>
      <c r="F11" s="25"/>
      <c r="G11" s="25"/>
      <c r="H11" s="74"/>
      <c r="I11" s="75"/>
      <c r="J11" s="76"/>
      <c r="K11" s="76"/>
      <c r="L11" s="76"/>
      <c r="M11" s="76"/>
      <c r="N11" s="76"/>
      <c r="O11" s="76"/>
      <c r="P11" s="76"/>
      <c r="Q11" s="76"/>
      <c r="R11" s="76"/>
      <c r="S11" s="76"/>
      <c r="T11" s="76"/>
      <c r="U11" s="76"/>
      <c r="V11" s="76"/>
      <c r="W11" s="76"/>
      <c r="X11" s="26"/>
      <c r="Y11" s="26"/>
      <c r="Z11" s="26"/>
      <c r="AA11" s="26"/>
      <c r="AB11" s="26"/>
      <c r="AC11" s="27"/>
      <c r="AD11" s="27"/>
      <c r="AE11" s="27"/>
      <c r="AF11" s="27"/>
      <c r="AG11" s="27"/>
    </row>
    <row r="12" spans="1:33">
      <c r="A12" s="214" t="s">
        <v>314</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row>
    <row r="13" spans="1:33">
      <c r="A13" s="214"/>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row>
    <row r="14" spans="1:33" ht="17.100000000000001" customHeight="1">
      <c r="B14" s="19"/>
      <c r="C14" s="19"/>
      <c r="D14" s="19"/>
      <c r="E14" s="19"/>
      <c r="F14" s="19"/>
      <c r="G14" s="19"/>
      <c r="H14" s="19"/>
      <c r="I14" s="19"/>
      <c r="J14" s="19"/>
      <c r="K14" s="84"/>
      <c r="L14" s="84"/>
      <c r="M14" s="84"/>
      <c r="N14" s="84"/>
      <c r="O14" s="84"/>
      <c r="P14" s="84"/>
      <c r="Q14" s="84"/>
      <c r="R14" s="84"/>
      <c r="S14" s="80"/>
      <c r="T14" s="80"/>
      <c r="U14" s="80"/>
      <c r="V14" s="80"/>
      <c r="W14" s="80"/>
      <c r="X14" s="80"/>
      <c r="Y14" s="80"/>
      <c r="Z14" s="80"/>
      <c r="AA14" s="80"/>
      <c r="AB14" s="80"/>
      <c r="AC14" s="80"/>
      <c r="AD14" s="80"/>
      <c r="AE14" s="80"/>
      <c r="AF14" s="80"/>
      <c r="AG14" s="80"/>
    </row>
    <row r="15" spans="1:33" ht="16.5" customHeight="1">
      <c r="B15" s="19"/>
      <c r="C15" s="19"/>
      <c r="D15" s="19"/>
      <c r="E15" s="19"/>
      <c r="F15" s="19"/>
      <c r="G15" s="19"/>
      <c r="H15" s="19"/>
      <c r="I15" s="19"/>
      <c r="J15" s="19"/>
      <c r="K15" s="84"/>
      <c r="L15" s="84"/>
      <c r="M15" s="84"/>
      <c r="N15" s="84"/>
      <c r="O15" s="84"/>
      <c r="P15" s="84"/>
      <c r="Q15" s="84"/>
      <c r="R15" s="84"/>
      <c r="S15" s="80"/>
      <c r="T15" s="80"/>
      <c r="U15" s="80"/>
      <c r="V15" s="80"/>
      <c r="W15" s="80"/>
      <c r="X15" s="80"/>
      <c r="Y15" s="80"/>
      <c r="Z15" s="80"/>
      <c r="AA15" s="80"/>
      <c r="AB15" s="80"/>
      <c r="AC15" s="80"/>
      <c r="AD15" s="80"/>
      <c r="AE15" s="80"/>
      <c r="AF15" s="80"/>
      <c r="AG15" s="80"/>
    </row>
    <row r="16" spans="1:33" ht="17.100000000000001" customHeight="1">
      <c r="B16" s="19"/>
      <c r="C16" s="19"/>
      <c r="D16" s="19"/>
      <c r="E16" s="19"/>
      <c r="F16" s="19"/>
      <c r="G16" s="19"/>
      <c r="H16" s="19"/>
      <c r="I16" s="19"/>
      <c r="J16" s="19"/>
      <c r="K16" s="84"/>
      <c r="L16" s="84"/>
      <c r="M16" s="84"/>
      <c r="N16" s="84"/>
      <c r="O16" s="84"/>
      <c r="P16" s="84"/>
      <c r="Q16" s="84"/>
      <c r="R16" s="84"/>
      <c r="S16" s="80"/>
      <c r="T16" s="80"/>
      <c r="U16" s="80"/>
      <c r="V16" s="80"/>
      <c r="W16" s="80"/>
      <c r="X16" s="80"/>
      <c r="Y16" s="80"/>
      <c r="Z16" s="80"/>
      <c r="AA16" s="80"/>
      <c r="AB16" s="80"/>
      <c r="AC16" s="80"/>
      <c r="AD16" s="80"/>
      <c r="AE16" s="80"/>
      <c r="AF16" s="80"/>
      <c r="AG16" s="80"/>
    </row>
    <row r="17" spans="1:35" ht="17.100000000000001" customHeight="1">
      <c r="F17" s="34"/>
      <c r="G17" s="34"/>
      <c r="H17" s="34"/>
      <c r="I17" s="34"/>
      <c r="J17" s="34"/>
      <c r="K17" s="34"/>
      <c r="L17" s="34"/>
      <c r="M17" s="33"/>
      <c r="N17" s="33"/>
      <c r="O17" s="33"/>
      <c r="P17" s="33"/>
      <c r="Q17" s="33"/>
      <c r="R17" s="33"/>
      <c r="S17" s="33"/>
      <c r="T17" s="33"/>
      <c r="U17" s="33"/>
      <c r="V17" s="33"/>
      <c r="W17" s="33"/>
      <c r="X17" s="33"/>
      <c r="Y17" s="33"/>
      <c r="Z17" s="33"/>
      <c r="AA17" s="33"/>
      <c r="AB17" s="33"/>
      <c r="AC17" s="33"/>
      <c r="AD17" s="33"/>
      <c r="AE17" s="33"/>
      <c r="AF17" s="33"/>
      <c r="AG17" s="33"/>
    </row>
    <row r="18" spans="1:35" ht="17.25" customHeight="1">
      <c r="A18" s="412" t="s">
        <v>315</v>
      </c>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row>
    <row r="19" spans="1:35" ht="17.100000000000001" customHeight="1">
      <c r="A19" s="412"/>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I19" s="24" t="s">
        <v>316</v>
      </c>
    </row>
    <row r="20" spans="1:35" ht="17.100000000000001" customHeight="1">
      <c r="A20" s="412"/>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I20" s="24"/>
    </row>
    <row r="21" spans="1:35" ht="17.100000000000001" customHeight="1">
      <c r="A21" s="412"/>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row>
    <row r="22" spans="1:35" ht="17.100000000000001" customHeight="1">
      <c r="F22" s="34"/>
      <c r="G22" s="34"/>
      <c r="H22" s="34"/>
      <c r="I22" s="34"/>
      <c r="J22" s="34"/>
      <c r="K22" s="34"/>
      <c r="L22" s="34"/>
      <c r="M22" s="33"/>
      <c r="N22" s="33"/>
      <c r="O22" s="33"/>
      <c r="P22" s="33"/>
      <c r="Q22" s="33"/>
      <c r="R22" s="33"/>
      <c r="S22" s="33"/>
      <c r="T22" s="34"/>
      <c r="U22" s="34"/>
      <c r="V22" s="34"/>
      <c r="W22" s="34"/>
      <c r="X22" s="34"/>
      <c r="Y22" s="34"/>
      <c r="Z22" s="34"/>
      <c r="AA22" s="22"/>
      <c r="AB22" s="85"/>
      <c r="AC22" s="85"/>
      <c r="AD22" s="85"/>
      <c r="AE22" s="85"/>
      <c r="AF22" s="85"/>
      <c r="AG22" s="85"/>
    </row>
    <row r="23" spans="1:35" ht="30" customHeight="1">
      <c r="F23" s="34"/>
      <c r="G23" s="34"/>
      <c r="H23" s="34"/>
      <c r="I23" s="34"/>
      <c r="J23" s="34"/>
      <c r="K23" s="34"/>
      <c r="L23" s="34"/>
      <c r="M23" s="33"/>
      <c r="N23" s="33"/>
      <c r="O23" s="33"/>
      <c r="P23" s="33"/>
      <c r="Q23" s="33"/>
      <c r="R23" s="33"/>
      <c r="S23" s="33"/>
      <c r="T23" s="34"/>
      <c r="U23" s="34"/>
      <c r="V23" s="34"/>
      <c r="W23" s="34"/>
      <c r="X23" s="34"/>
      <c r="Y23" s="34"/>
      <c r="Z23" s="34"/>
      <c r="AA23" s="85"/>
      <c r="AB23" s="85"/>
      <c r="AC23" s="85"/>
      <c r="AD23" s="85"/>
      <c r="AE23" s="85"/>
      <c r="AF23" s="85"/>
      <c r="AG23" s="85"/>
    </row>
    <row r="24" spans="1:35" ht="17.100000000000001" customHeight="1">
      <c r="F24" s="86"/>
      <c r="G24" s="87"/>
      <c r="H24" s="87"/>
      <c r="I24" s="87"/>
      <c r="J24" s="87"/>
      <c r="K24" s="87"/>
      <c r="L24" s="87"/>
      <c r="M24" s="88"/>
      <c r="N24" s="88"/>
      <c r="O24" s="88"/>
      <c r="P24" s="88"/>
      <c r="Q24" s="88"/>
      <c r="R24" s="88"/>
      <c r="S24" s="88"/>
      <c r="T24" s="89"/>
      <c r="U24" s="89"/>
      <c r="V24" s="89"/>
      <c r="W24" s="89"/>
      <c r="X24" s="89"/>
      <c r="Y24" s="89"/>
      <c r="Z24" s="89"/>
      <c r="AA24" s="90"/>
      <c r="AB24" s="90"/>
      <c r="AC24" s="90"/>
      <c r="AD24" s="90"/>
      <c r="AE24" s="90"/>
      <c r="AF24" s="90"/>
      <c r="AG24" s="90"/>
    </row>
    <row r="25" spans="1:35" ht="17.100000000000001" customHeight="1">
      <c r="B25" s="91"/>
      <c r="C25" s="77"/>
      <c r="D25" s="77"/>
      <c r="E25" s="77"/>
      <c r="F25" s="77"/>
      <c r="G25" s="77"/>
      <c r="H25" s="77"/>
      <c r="I25" s="77"/>
      <c r="J25" s="77"/>
      <c r="K25" s="77"/>
      <c r="L25" s="77"/>
      <c r="M25" s="77"/>
      <c r="N25" s="77"/>
      <c r="O25" s="77"/>
      <c r="P25" s="77"/>
      <c r="Q25" s="77"/>
      <c r="R25" s="413" t="s">
        <v>317</v>
      </c>
      <c r="S25" s="414"/>
      <c r="T25" s="414"/>
      <c r="U25" s="414"/>
      <c r="V25" s="414"/>
      <c r="W25" s="414"/>
      <c r="X25" s="414"/>
      <c r="Y25" s="414"/>
      <c r="Z25" s="414"/>
      <c r="AA25" s="414"/>
      <c r="AB25" s="414"/>
      <c r="AC25" s="414"/>
      <c r="AD25" s="414"/>
      <c r="AE25" s="414"/>
      <c r="AF25" s="415"/>
      <c r="AG25" s="77"/>
    </row>
    <row r="26" spans="1:35" ht="17.100000000000001" customHeight="1">
      <c r="B26" s="92"/>
      <c r="C26" s="92"/>
      <c r="D26" s="92"/>
      <c r="E26" s="92"/>
      <c r="F26" s="92"/>
      <c r="G26" s="92"/>
      <c r="H26" s="92"/>
      <c r="I26" s="92"/>
      <c r="J26" s="92"/>
      <c r="K26" s="77"/>
      <c r="L26" s="77"/>
      <c r="M26" s="77"/>
      <c r="N26" s="77"/>
      <c r="O26" s="77"/>
      <c r="P26" s="77"/>
      <c r="Q26" s="77"/>
      <c r="R26" s="402" t="s">
        <v>79</v>
      </c>
      <c r="S26" s="403"/>
      <c r="T26" s="403"/>
      <c r="U26" s="403"/>
      <c r="V26" s="403"/>
      <c r="W26" s="403"/>
      <c r="X26" s="403"/>
      <c r="Y26" s="403"/>
      <c r="Z26" s="403"/>
      <c r="AA26" s="403"/>
      <c r="AB26" s="403"/>
      <c r="AC26" s="403"/>
      <c r="AD26" s="403"/>
      <c r="AE26" s="403"/>
      <c r="AF26" s="404"/>
      <c r="AG26" s="77"/>
    </row>
    <row r="27" spans="1:35" ht="17.100000000000001" customHeight="1">
      <c r="B27" s="19"/>
      <c r="C27" s="19"/>
      <c r="D27" s="19"/>
      <c r="E27" s="19"/>
      <c r="F27" s="19"/>
      <c r="G27" s="19"/>
      <c r="H27" s="19"/>
      <c r="I27" s="19"/>
      <c r="J27" s="19"/>
      <c r="K27" s="84"/>
      <c r="L27" s="84"/>
      <c r="M27" s="84"/>
      <c r="N27" s="84"/>
      <c r="O27" s="84"/>
      <c r="P27" s="84"/>
      <c r="Q27" s="84"/>
      <c r="R27" s="405"/>
      <c r="S27" s="406"/>
      <c r="T27" s="406"/>
      <c r="U27" s="406"/>
      <c r="V27" s="406"/>
      <c r="W27" s="406"/>
      <c r="X27" s="406"/>
      <c r="Y27" s="406"/>
      <c r="Z27" s="406"/>
      <c r="AA27" s="406"/>
      <c r="AB27" s="406"/>
      <c r="AC27" s="406"/>
      <c r="AD27" s="406"/>
      <c r="AE27" s="406"/>
      <c r="AF27" s="407"/>
      <c r="AG27" s="80"/>
    </row>
    <row r="28" spans="1:35" ht="17.100000000000001" customHeight="1">
      <c r="B28" s="19"/>
      <c r="C28" s="19"/>
      <c r="D28" s="19"/>
      <c r="E28" s="19"/>
      <c r="F28" s="19"/>
      <c r="G28" s="19"/>
      <c r="H28" s="19"/>
      <c r="I28" s="19"/>
      <c r="J28" s="19"/>
      <c r="K28" s="84"/>
      <c r="L28" s="84"/>
      <c r="M28" s="84"/>
      <c r="N28" s="84"/>
      <c r="O28" s="84"/>
      <c r="P28" s="84"/>
      <c r="Q28" s="84"/>
      <c r="R28" s="408"/>
      <c r="S28" s="409"/>
      <c r="T28" s="409"/>
      <c r="U28" s="409"/>
      <c r="V28" s="409"/>
      <c r="W28" s="409"/>
      <c r="X28" s="409"/>
      <c r="Y28" s="409"/>
      <c r="Z28" s="409"/>
      <c r="AA28" s="409"/>
      <c r="AB28" s="409"/>
      <c r="AC28" s="409"/>
      <c r="AD28" s="409"/>
      <c r="AE28" s="409"/>
      <c r="AF28" s="410"/>
      <c r="AG28" s="80"/>
    </row>
    <row r="29" spans="1:35" ht="16.5" customHeight="1">
      <c r="B29" s="19"/>
      <c r="C29" s="19"/>
      <c r="D29" s="19"/>
      <c r="E29" s="19"/>
      <c r="F29" s="19"/>
      <c r="G29" s="19"/>
      <c r="H29" s="19"/>
      <c r="I29" s="19"/>
      <c r="J29" s="19"/>
      <c r="K29" s="84"/>
      <c r="L29" s="84"/>
      <c r="M29" s="84"/>
      <c r="N29" s="84"/>
      <c r="O29" s="84"/>
      <c r="P29" s="84"/>
      <c r="Q29" s="84"/>
      <c r="R29" s="84"/>
      <c r="S29" s="80"/>
      <c r="T29" s="80"/>
      <c r="U29" s="80"/>
      <c r="V29" s="80"/>
      <c r="W29" s="80"/>
      <c r="X29" s="80"/>
      <c r="Y29" s="80"/>
      <c r="Z29" s="80"/>
      <c r="AA29" s="80"/>
      <c r="AB29" s="80"/>
      <c r="AC29" s="80"/>
      <c r="AD29" s="80"/>
      <c r="AE29" s="80"/>
      <c r="AF29" s="80"/>
      <c r="AG29" s="80"/>
    </row>
    <row r="30" spans="1:35" ht="17.100000000000001" customHeight="1">
      <c r="B30" s="19"/>
      <c r="C30" s="19"/>
      <c r="D30" s="19"/>
      <c r="E30" s="19"/>
      <c r="F30" s="19"/>
      <c r="G30" s="19"/>
      <c r="H30" s="19"/>
      <c r="I30" s="19"/>
      <c r="J30" s="19"/>
      <c r="K30" s="84"/>
      <c r="L30" s="84"/>
      <c r="M30" s="84"/>
      <c r="N30" s="84"/>
      <c r="O30" s="84"/>
      <c r="P30" s="84"/>
      <c r="Q30" s="84"/>
      <c r="R30" s="84"/>
      <c r="S30" s="80"/>
      <c r="T30" s="20" t="s">
        <v>318</v>
      </c>
      <c r="U30" s="80"/>
      <c r="V30" s="80"/>
      <c r="W30" s="80"/>
      <c r="X30" s="80"/>
      <c r="Y30" s="80"/>
      <c r="Z30" s="80"/>
      <c r="AA30" s="80"/>
      <c r="AB30" s="80"/>
      <c r="AC30" s="80"/>
      <c r="AD30" s="80"/>
      <c r="AE30" s="80"/>
      <c r="AF30" s="80"/>
      <c r="AG30" s="80"/>
    </row>
    <row r="31" spans="1:35" ht="17.100000000000001" customHeight="1">
      <c r="B31" s="19"/>
      <c r="C31" s="19"/>
      <c r="D31" s="19"/>
      <c r="E31" s="19"/>
      <c r="F31" s="19"/>
      <c r="G31" s="19"/>
      <c r="H31" s="19"/>
      <c r="I31" s="19"/>
      <c r="J31" s="19"/>
      <c r="K31" s="84"/>
      <c r="L31" s="84"/>
      <c r="M31" s="84"/>
      <c r="N31" s="84"/>
      <c r="O31" s="84"/>
      <c r="P31" s="84"/>
      <c r="Q31" s="84"/>
      <c r="R31" s="84"/>
      <c r="S31" s="80"/>
      <c r="T31" s="19" t="s">
        <v>319</v>
      </c>
      <c r="U31" s="80"/>
      <c r="V31" s="80"/>
      <c r="W31" s="80"/>
      <c r="X31" s="80"/>
      <c r="Y31" s="80"/>
      <c r="Z31" s="80"/>
      <c r="AA31" s="80"/>
      <c r="AB31" s="80"/>
      <c r="AC31" s="80"/>
      <c r="AD31" s="80"/>
      <c r="AE31" s="80"/>
      <c r="AF31" s="80"/>
      <c r="AG31" s="80"/>
    </row>
    <row r="32" spans="1:35" ht="17.100000000000001" customHeight="1">
      <c r="B32" s="19"/>
      <c r="C32" s="19"/>
      <c r="D32" s="19"/>
      <c r="E32" s="19"/>
      <c r="F32" s="19"/>
      <c r="G32" s="19"/>
      <c r="H32" s="19"/>
      <c r="I32" s="19"/>
      <c r="J32" s="19"/>
      <c r="K32" s="84"/>
      <c r="L32" s="84"/>
      <c r="M32" s="84"/>
      <c r="N32" s="84"/>
      <c r="O32" s="84"/>
      <c r="P32" s="84"/>
      <c r="Q32" s="84"/>
      <c r="R32" s="84"/>
      <c r="S32" s="80"/>
      <c r="T32" s="19" t="s">
        <v>320</v>
      </c>
      <c r="U32" s="80"/>
      <c r="V32" s="80"/>
      <c r="W32" s="80"/>
      <c r="X32" s="80"/>
      <c r="Y32" s="80"/>
      <c r="Z32" s="80"/>
      <c r="AA32" s="80"/>
      <c r="AB32" s="80"/>
      <c r="AC32" s="80"/>
      <c r="AD32" s="80"/>
      <c r="AE32" s="80"/>
      <c r="AF32" s="80"/>
      <c r="AG32" s="80"/>
      <c r="AI32" s="24" t="s">
        <v>321</v>
      </c>
    </row>
    <row r="33" spans="2:43" ht="17.100000000000001" customHeight="1">
      <c r="B33" s="19"/>
      <c r="C33" s="19"/>
      <c r="D33" s="19"/>
      <c r="E33" s="19"/>
      <c r="F33" s="19"/>
      <c r="G33" s="19"/>
      <c r="H33" s="19"/>
      <c r="I33" s="19"/>
      <c r="J33" s="19"/>
      <c r="K33" s="84"/>
      <c r="L33" s="84"/>
      <c r="M33" s="84"/>
      <c r="N33" s="84"/>
      <c r="O33" s="84"/>
      <c r="P33" s="84"/>
      <c r="Q33" s="84"/>
      <c r="R33" s="84"/>
      <c r="S33" s="80"/>
      <c r="T33" s="80"/>
      <c r="U33" s="80"/>
      <c r="V33" s="80"/>
      <c r="W33" s="80"/>
      <c r="X33" s="80"/>
      <c r="Y33" s="80"/>
      <c r="Z33" s="80"/>
      <c r="AA33" s="80"/>
      <c r="AB33" s="80"/>
      <c r="AC33" s="80"/>
      <c r="AD33" s="80"/>
      <c r="AE33" s="80"/>
      <c r="AF33" s="80"/>
      <c r="AG33" s="80"/>
    </row>
    <row r="34" spans="2:43" ht="17.100000000000001" customHeight="1">
      <c r="B34" s="19"/>
      <c r="C34" s="19"/>
      <c r="D34" s="19"/>
      <c r="E34" s="19"/>
      <c r="F34" s="19"/>
      <c r="G34" s="19"/>
      <c r="H34" s="19"/>
      <c r="I34" s="19"/>
      <c r="J34" s="19"/>
      <c r="K34" s="84"/>
      <c r="L34" s="84"/>
      <c r="M34" s="84"/>
      <c r="N34" s="84"/>
      <c r="O34" s="84"/>
      <c r="P34" s="84"/>
      <c r="Q34" s="84"/>
      <c r="R34" s="84"/>
      <c r="S34" s="80"/>
      <c r="T34" s="80"/>
      <c r="U34" s="80"/>
      <c r="V34" s="80"/>
      <c r="W34" s="80"/>
      <c r="X34" s="80"/>
      <c r="Y34" s="80"/>
      <c r="Z34" s="80"/>
      <c r="AA34" s="80"/>
      <c r="AB34" s="80"/>
      <c r="AC34" s="80"/>
      <c r="AD34" s="80"/>
      <c r="AE34" s="80"/>
      <c r="AF34" s="80"/>
      <c r="AG34" s="80"/>
    </row>
    <row r="35" spans="2:43" ht="17.100000000000001" customHeight="1">
      <c r="B35" s="19"/>
      <c r="C35" s="19"/>
      <c r="D35" s="19"/>
      <c r="E35" s="19"/>
      <c r="F35" s="19"/>
      <c r="G35" s="19"/>
      <c r="H35" s="19"/>
      <c r="I35" s="19"/>
      <c r="J35" s="19"/>
      <c r="K35" s="84"/>
      <c r="L35" s="84"/>
      <c r="M35" s="84"/>
      <c r="N35" s="84"/>
      <c r="O35" s="84"/>
      <c r="P35" s="84"/>
      <c r="Q35" s="84"/>
      <c r="R35" s="84"/>
      <c r="S35" s="80"/>
      <c r="T35" s="19" t="s">
        <v>318</v>
      </c>
      <c r="U35" s="80"/>
      <c r="V35" s="80"/>
      <c r="W35" s="80"/>
      <c r="X35" s="80"/>
      <c r="Y35" s="80"/>
      <c r="Z35" s="80"/>
      <c r="AA35" s="80"/>
      <c r="AB35" s="80"/>
      <c r="AC35" s="80"/>
      <c r="AD35" s="80"/>
      <c r="AE35" s="80"/>
      <c r="AF35" s="80"/>
      <c r="AG35" s="80"/>
    </row>
    <row r="36" spans="2:43" ht="17.100000000000001" customHeight="1">
      <c r="B36" s="19"/>
      <c r="C36" s="19"/>
      <c r="D36" s="19"/>
      <c r="E36" s="19"/>
      <c r="F36" s="19"/>
      <c r="G36" s="19"/>
      <c r="H36" s="19"/>
      <c r="I36" s="19"/>
      <c r="J36" s="19"/>
      <c r="K36" s="84"/>
      <c r="L36" s="84"/>
      <c r="M36" s="84"/>
      <c r="N36" s="84"/>
      <c r="O36" s="84"/>
      <c r="P36" s="84"/>
      <c r="Q36" s="84"/>
      <c r="R36" s="84"/>
      <c r="S36" s="80"/>
      <c r="T36" s="19" t="s">
        <v>322</v>
      </c>
      <c r="U36" s="80"/>
      <c r="V36" s="80"/>
      <c r="W36" s="80"/>
      <c r="X36" s="80"/>
      <c r="Y36" s="80"/>
      <c r="Z36" s="80"/>
      <c r="AA36" s="80"/>
      <c r="AB36" s="80"/>
      <c r="AC36" s="80"/>
      <c r="AD36" s="80"/>
      <c r="AE36" s="80"/>
      <c r="AF36" s="80"/>
      <c r="AG36" s="80"/>
      <c r="AI36" s="24" t="s">
        <v>323</v>
      </c>
    </row>
    <row r="37" spans="2:43" ht="17.100000000000001" customHeight="1">
      <c r="B37" s="19"/>
      <c r="C37" s="19"/>
      <c r="D37" s="19"/>
      <c r="E37" s="19"/>
      <c r="F37" s="19"/>
      <c r="G37" s="19"/>
      <c r="H37" s="19"/>
      <c r="I37" s="19"/>
      <c r="J37" s="19"/>
      <c r="K37" s="84"/>
      <c r="L37" s="84"/>
      <c r="M37" s="84"/>
      <c r="N37" s="84"/>
      <c r="O37" s="84"/>
      <c r="P37" s="84"/>
      <c r="Q37" s="84"/>
      <c r="R37" s="84"/>
      <c r="S37" s="80"/>
      <c r="T37" s="80"/>
      <c r="U37" s="80"/>
      <c r="V37" s="80"/>
      <c r="W37" s="80"/>
      <c r="X37" s="80"/>
      <c r="Y37" s="80"/>
      <c r="Z37" s="80"/>
      <c r="AA37" s="80"/>
      <c r="AB37" s="80"/>
      <c r="AC37" s="80"/>
      <c r="AD37" s="80"/>
      <c r="AE37" s="80"/>
      <c r="AF37" s="80"/>
      <c r="AG37" s="80"/>
      <c r="AJ37" s="24" t="s">
        <v>324</v>
      </c>
    </row>
    <row r="38" spans="2:43" ht="17.100000000000001" customHeight="1">
      <c r="B38" s="19"/>
      <c r="C38" s="19"/>
      <c r="D38" s="19"/>
      <c r="E38" s="19"/>
      <c r="F38" s="19"/>
      <c r="G38" s="19"/>
      <c r="H38" s="19"/>
      <c r="I38" s="19"/>
      <c r="J38" s="19"/>
      <c r="K38" s="84"/>
      <c r="L38" s="84"/>
      <c r="M38" s="84"/>
      <c r="N38" s="84"/>
      <c r="O38" s="84"/>
      <c r="P38" s="84"/>
      <c r="Q38" s="84"/>
      <c r="R38" s="84"/>
      <c r="S38" s="80"/>
      <c r="T38" s="80"/>
      <c r="U38" s="80"/>
      <c r="V38" s="80"/>
      <c r="W38" s="80"/>
      <c r="X38" s="80"/>
      <c r="Y38" s="80"/>
      <c r="Z38" s="80"/>
      <c r="AA38" s="80"/>
      <c r="AB38" s="80"/>
      <c r="AC38" s="80"/>
      <c r="AD38" s="80"/>
      <c r="AE38" s="80"/>
      <c r="AF38" s="80"/>
      <c r="AG38" s="80"/>
    </row>
    <row r="39" spans="2:43" ht="17.100000000000001" customHeight="1">
      <c r="B39" s="19"/>
      <c r="C39" s="19"/>
      <c r="D39" s="19"/>
      <c r="E39" s="19"/>
      <c r="F39" s="19"/>
      <c r="G39" s="19"/>
      <c r="H39" s="19"/>
      <c r="I39" s="19"/>
      <c r="J39" s="19"/>
      <c r="K39" s="84"/>
      <c r="L39" s="84"/>
      <c r="M39" s="84"/>
      <c r="N39" s="84"/>
      <c r="O39" s="84"/>
      <c r="P39" s="84"/>
      <c r="Q39" s="84"/>
      <c r="R39" s="84"/>
      <c r="S39" s="80"/>
      <c r="T39" s="80"/>
      <c r="U39" s="80"/>
      <c r="V39" s="80"/>
      <c r="W39" s="80"/>
      <c r="X39" s="80"/>
      <c r="Y39" s="80"/>
      <c r="Z39" s="80"/>
      <c r="AA39" s="80"/>
      <c r="AB39" s="80"/>
      <c r="AC39" s="80"/>
      <c r="AD39" s="80"/>
      <c r="AE39" s="80"/>
      <c r="AF39" s="80"/>
      <c r="AG39" s="80"/>
    </row>
    <row r="40" spans="2:43" ht="17.100000000000001" customHeight="1">
      <c r="B40" s="19"/>
      <c r="C40" s="19"/>
      <c r="D40" s="19"/>
      <c r="E40" s="19"/>
      <c r="F40" s="19"/>
      <c r="G40" s="19"/>
      <c r="H40" s="19"/>
      <c r="I40" s="19"/>
      <c r="J40" s="19"/>
      <c r="K40" s="84"/>
      <c r="L40" s="84"/>
      <c r="M40" s="84"/>
      <c r="N40" s="84"/>
      <c r="O40" s="84"/>
      <c r="P40" s="84"/>
      <c r="Q40" s="84"/>
      <c r="R40" s="84"/>
      <c r="S40" s="80"/>
      <c r="T40" s="80"/>
      <c r="U40" s="80"/>
      <c r="V40" s="80"/>
      <c r="W40" s="80"/>
      <c r="X40" s="80"/>
      <c r="Y40" s="80"/>
      <c r="Z40" s="80"/>
      <c r="AA40" s="80"/>
      <c r="AB40" s="80"/>
      <c r="AC40" s="80"/>
      <c r="AD40" s="80"/>
      <c r="AE40" s="80"/>
      <c r="AF40" s="80"/>
      <c r="AG40" s="80"/>
      <c r="AQ40" s="28"/>
    </row>
    <row r="41" spans="2:43" ht="17.100000000000001" customHeight="1">
      <c r="B41" s="19"/>
      <c r="C41" s="19"/>
      <c r="D41" s="19"/>
      <c r="E41" s="19"/>
      <c r="F41" s="19"/>
      <c r="G41" s="19"/>
      <c r="H41" s="19"/>
      <c r="I41" s="19"/>
      <c r="J41" s="19"/>
      <c r="K41" s="84"/>
      <c r="L41" s="84"/>
      <c r="M41" s="84"/>
      <c r="N41" s="84"/>
      <c r="O41" s="84"/>
      <c r="P41" s="84"/>
      <c r="Q41" s="84"/>
      <c r="R41" s="84"/>
      <c r="S41" s="80"/>
      <c r="T41" s="80"/>
      <c r="U41" s="80"/>
      <c r="V41" s="80"/>
      <c r="W41" s="80"/>
      <c r="X41" s="80"/>
      <c r="Y41" s="80"/>
      <c r="Z41" s="80"/>
      <c r="AA41" s="80"/>
      <c r="AB41" s="80"/>
      <c r="AC41" s="80"/>
      <c r="AD41" s="80"/>
      <c r="AE41" s="80"/>
      <c r="AF41" s="80"/>
      <c r="AG41" s="80"/>
    </row>
    <row r="42" spans="2:43" ht="17.100000000000001" customHeight="1">
      <c r="B42" s="19"/>
      <c r="C42" s="19"/>
      <c r="D42" s="19"/>
      <c r="E42" s="19"/>
      <c r="F42" s="19"/>
      <c r="G42" s="19"/>
      <c r="H42" s="19"/>
      <c r="I42" s="19"/>
      <c r="J42" s="19"/>
      <c r="K42" s="84"/>
      <c r="L42" s="84"/>
      <c r="M42" s="84"/>
      <c r="N42" s="84"/>
      <c r="O42" s="84"/>
      <c r="P42" s="84"/>
      <c r="Q42" s="84"/>
      <c r="R42" s="84"/>
      <c r="S42" s="80"/>
      <c r="T42" s="80"/>
      <c r="U42" s="80"/>
      <c r="V42" s="80"/>
      <c r="W42" s="80"/>
      <c r="X42" s="80"/>
      <c r="Y42" s="80"/>
      <c r="Z42" s="80"/>
      <c r="AA42" s="80"/>
      <c r="AB42" s="80"/>
      <c r="AC42" s="80"/>
      <c r="AD42" s="80"/>
      <c r="AE42" s="80"/>
      <c r="AF42" s="80"/>
      <c r="AG42" s="80"/>
    </row>
    <row r="43" spans="2:43" ht="17.100000000000001" customHeight="1">
      <c r="B43" s="19"/>
      <c r="C43" s="19"/>
      <c r="D43" s="19"/>
      <c r="E43" s="19"/>
      <c r="F43" s="19"/>
      <c r="G43" s="19"/>
      <c r="H43" s="19"/>
      <c r="I43" s="19"/>
      <c r="J43" s="19"/>
      <c r="K43" s="84"/>
      <c r="L43" s="84"/>
      <c r="M43" s="84"/>
      <c r="N43" s="84"/>
      <c r="O43" s="84"/>
      <c r="P43" s="84"/>
      <c r="Q43" s="84"/>
      <c r="R43" s="84"/>
      <c r="S43" s="80"/>
      <c r="T43" s="80"/>
      <c r="U43" s="80"/>
      <c r="V43" s="80"/>
      <c r="W43" s="80"/>
      <c r="X43" s="80"/>
      <c r="Y43" s="80"/>
      <c r="Z43" s="80"/>
      <c r="AA43" s="80"/>
      <c r="AB43" s="80"/>
      <c r="AC43" s="80"/>
      <c r="AD43" s="80"/>
      <c r="AE43" s="80"/>
      <c r="AF43" s="80"/>
      <c r="AG43" s="80"/>
    </row>
    <row r="44" spans="2:43" ht="17.100000000000001" customHeight="1">
      <c r="B44" s="80"/>
      <c r="C44" s="80"/>
      <c r="D44" s="80"/>
      <c r="E44" s="80"/>
      <c r="F44" s="80"/>
      <c r="G44" s="80"/>
      <c r="H44" s="80"/>
      <c r="I44" s="80"/>
      <c r="J44" s="80"/>
      <c r="K44" s="80"/>
      <c r="L44" s="80"/>
      <c r="M44" s="80"/>
      <c r="N44" s="80"/>
      <c r="O44" s="80"/>
      <c r="P44" s="80"/>
      <c r="Q44" s="80"/>
      <c r="R44" s="80"/>
      <c r="S44" s="80"/>
      <c r="T44" s="81"/>
      <c r="U44" s="81"/>
      <c r="V44" s="81"/>
      <c r="W44" s="81"/>
      <c r="X44" s="82"/>
      <c r="Y44" s="82"/>
      <c r="Z44" s="82"/>
      <c r="AA44" s="82"/>
      <c r="AB44" s="82"/>
      <c r="AC44" s="83"/>
      <c r="AD44" s="83"/>
      <c r="AE44" s="83"/>
      <c r="AF44" s="83"/>
      <c r="AG44" s="83"/>
    </row>
    <row r="45" spans="2:43" ht="17.100000000000001" customHeight="1">
      <c r="B45" s="80"/>
      <c r="C45" s="80"/>
      <c r="D45" s="80"/>
      <c r="E45" s="80"/>
      <c r="F45" s="80"/>
      <c r="G45" s="80"/>
      <c r="H45" s="80"/>
      <c r="I45" s="80"/>
      <c r="J45" s="80"/>
      <c r="K45" s="80"/>
      <c r="L45" s="80"/>
      <c r="M45" s="80"/>
      <c r="N45" s="80"/>
      <c r="O45" s="80"/>
      <c r="P45" s="80"/>
      <c r="Q45" s="80"/>
      <c r="R45" s="80"/>
      <c r="S45" s="80"/>
      <c r="T45" s="81"/>
      <c r="U45" s="81"/>
      <c r="V45" s="81"/>
      <c r="W45" s="81"/>
      <c r="X45" s="82"/>
      <c r="Y45" s="82"/>
      <c r="Z45" s="82"/>
      <c r="AA45" s="82"/>
      <c r="AB45" s="82"/>
      <c r="AC45" s="83"/>
      <c r="AD45" s="83"/>
      <c r="AE45" s="83"/>
      <c r="AF45" s="83"/>
      <c r="AG45" s="83"/>
    </row>
    <row r="46" spans="2:43" ht="13.5" customHeight="1"/>
    <row r="47" spans="2:43" ht="13.5" customHeight="1"/>
  </sheetData>
  <sheetProtection formatCells="0" formatColumns="0" formatRows="0" insertRows="0" selectLockedCells="1"/>
  <mergeCells count="7">
    <mergeCell ref="R26:AF28"/>
    <mergeCell ref="W2:AA2"/>
    <mergeCell ref="AB2:AG2"/>
    <mergeCell ref="A12:AG12"/>
    <mergeCell ref="A13:AG13"/>
    <mergeCell ref="A18:AG21"/>
    <mergeCell ref="R25:AF25"/>
  </mergeCells>
  <phoneticPr fontId="3"/>
  <conditionalFormatting sqref="AA24:AG24">
    <cfRule type="expression" dxfId="0" priority="1" stopIfTrue="1">
      <formula>AA24&gt;3000000000</formula>
    </cfRule>
  </conditionalFormatting>
  <dataValidations count="1">
    <dataValidation type="list" allowBlank="1" showInputMessage="1" showErrorMessage="1" sqref="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xr:uid="{A3693BEE-85CF-4A22-94EA-071B270C1653}">
      <formula1>"必ず選択して下さい,中小企業基本法（昭和３８年法律第１５４号）第２条第１項に規定する中小企業者に該当する,その他"</formula1>
    </dataValidation>
  </dataValidations>
  <pageMargins left="0.70866141732283472" right="0.70866141732283472" top="0.74803149606299213" bottom="0.74803149606299213" header="0.31496062992125984" footer="0.31496062992125984"/>
  <pageSetup paperSize="9" scale="92" orientation="portrait" r:id="rId1"/>
  <headerFooter>
    <oddHeader>&amp;C&amp;12&amp;K00-024（交付申請用）</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B8797-0357-4C2B-A53A-9EEE7D4011E3}">
  <sheetPr codeName="Sheet20">
    <pageSetUpPr fitToPage="1"/>
  </sheetPr>
  <dimension ref="A1:L35"/>
  <sheetViews>
    <sheetView showGridLines="0" zoomScaleNormal="100" workbookViewId="0">
      <selection activeCell="H22" sqref="H22"/>
    </sheetView>
  </sheetViews>
  <sheetFormatPr defaultRowHeight="13.5"/>
  <cols>
    <col min="1" max="1" width="5" style="127" customWidth="1"/>
    <col min="2" max="2" width="9" style="127"/>
    <col min="3" max="3" width="15.5" style="127" customWidth="1"/>
    <col min="4" max="4" width="9" style="127"/>
    <col min="5" max="5" width="10.125" style="127" customWidth="1"/>
    <col min="6" max="8" width="9" style="127"/>
    <col min="9" max="9" width="9" style="127" customWidth="1"/>
    <col min="10" max="10" width="9" style="127"/>
    <col min="11" max="13" width="0" style="127" hidden="1" customWidth="1"/>
    <col min="14" max="16384" width="9" style="127"/>
  </cols>
  <sheetData>
    <row r="1" spans="1:12">
      <c r="A1" s="127" t="s">
        <v>376</v>
      </c>
    </row>
    <row r="2" spans="1:12" s="128" customFormat="1" ht="24" customHeight="1">
      <c r="B2" s="129"/>
      <c r="C2" s="127" t="s">
        <v>377</v>
      </c>
      <c r="L2" s="128" t="b">
        <v>0</v>
      </c>
    </row>
    <row r="3" spans="1:12">
      <c r="A3" s="127" t="s">
        <v>378</v>
      </c>
    </row>
    <row r="4" spans="1:12">
      <c r="H4" s="422" t="s">
        <v>512</v>
      </c>
      <c r="I4" s="422"/>
    </row>
    <row r="6" spans="1:12">
      <c r="A6" s="127" t="s">
        <v>395</v>
      </c>
    </row>
    <row r="7" spans="1:12">
      <c r="A7" s="127" t="s">
        <v>396</v>
      </c>
    </row>
    <row r="9" spans="1:12">
      <c r="E9" s="127" t="s">
        <v>379</v>
      </c>
      <c r="F9" s="130" t="s">
        <v>380</v>
      </c>
      <c r="G9" s="423" t="str">
        <f>IF(L2=FALSE,"",IF('【別紙1-1】実施計画書_企業概要'!K18="","",'【別紙1-1】実施計画書_企業概要'!K18))</f>
        <v/>
      </c>
      <c r="H9" s="423"/>
      <c r="I9" s="423"/>
    </row>
    <row r="10" spans="1:12">
      <c r="F10" s="130" t="s">
        <v>381</v>
      </c>
      <c r="G10" s="424" t="str">
        <f>IF(L2=FALSE,"",IF('【別紙1-1】実施計画書_企業概要'!K8="","",'【別紙1-1】実施計画書_企業概要'!K8))</f>
        <v/>
      </c>
      <c r="H10" s="424"/>
      <c r="I10" s="424"/>
    </row>
    <row r="11" spans="1:12">
      <c r="F11" s="130" t="s">
        <v>382</v>
      </c>
      <c r="G11" s="423" t="str">
        <f>IF(L2=FALSE,"",IF('【別紙1-1】実施計画書_企業概要'!K16="","",'【別紙1-1】実施計画書_企業概要'!K16))</f>
        <v/>
      </c>
      <c r="H11" s="423"/>
      <c r="I11" s="423"/>
    </row>
    <row r="12" spans="1:12">
      <c r="F12" s="130" t="s">
        <v>383</v>
      </c>
      <c r="G12" s="423" t="str">
        <f>IF(L2=FALSE,"",IF('【別紙1-1】実施計画書_企業概要'!K15="","",'【別紙1-1】実施計画書_企業概要'!K15))</f>
        <v/>
      </c>
      <c r="H12" s="423"/>
      <c r="I12" s="423"/>
    </row>
    <row r="16" spans="1:12">
      <c r="A16" s="420" t="s">
        <v>397</v>
      </c>
      <c r="B16" s="420"/>
      <c r="C16" s="420"/>
      <c r="D16" s="420"/>
      <c r="E16" s="420"/>
      <c r="F16" s="420"/>
      <c r="G16" s="420"/>
      <c r="H16" s="420"/>
      <c r="I16" s="420"/>
    </row>
    <row r="17" spans="1:9">
      <c r="A17" s="420" t="s">
        <v>398</v>
      </c>
      <c r="B17" s="420"/>
      <c r="C17" s="420"/>
      <c r="D17" s="420"/>
      <c r="E17" s="420"/>
      <c r="F17" s="420"/>
      <c r="G17" s="420"/>
      <c r="H17" s="420"/>
      <c r="I17" s="420"/>
    </row>
    <row r="18" spans="1:9">
      <c r="A18" s="420" t="s">
        <v>438</v>
      </c>
      <c r="B18" s="420"/>
      <c r="C18" s="420"/>
      <c r="D18" s="420"/>
      <c r="E18" s="420"/>
      <c r="F18" s="420"/>
      <c r="G18" s="420"/>
      <c r="H18" s="420"/>
      <c r="I18" s="420"/>
    </row>
    <row r="20" spans="1:9" ht="72.75" customHeight="1">
      <c r="A20" s="418" t="s">
        <v>399</v>
      </c>
      <c r="B20" s="418"/>
      <c r="C20" s="418"/>
      <c r="D20" s="418"/>
      <c r="E20" s="418"/>
      <c r="F20" s="418"/>
      <c r="G20" s="418"/>
      <c r="H20" s="418"/>
      <c r="I20" s="418"/>
    </row>
    <row r="21" spans="1:9">
      <c r="A21" s="418"/>
      <c r="B21" s="418"/>
      <c r="C21" s="418"/>
      <c r="D21" s="418"/>
      <c r="E21" s="418"/>
      <c r="F21" s="418"/>
      <c r="G21" s="418"/>
      <c r="H21" s="418"/>
      <c r="I21" s="418"/>
    </row>
    <row r="22" spans="1:9">
      <c r="A22" s="421" t="s">
        <v>384</v>
      </c>
      <c r="B22" s="421"/>
      <c r="C22" s="421"/>
      <c r="D22" s="421"/>
      <c r="E22" s="421"/>
      <c r="F22" s="421"/>
      <c r="G22" s="421"/>
      <c r="H22" s="421"/>
      <c r="I22" s="421"/>
    </row>
    <row r="23" spans="1:9">
      <c r="A23" s="418"/>
      <c r="B23" s="418"/>
      <c r="C23" s="418"/>
      <c r="D23" s="418"/>
      <c r="E23" s="418"/>
      <c r="F23" s="418"/>
      <c r="G23" s="418"/>
      <c r="H23" s="418"/>
      <c r="I23" s="418"/>
    </row>
    <row r="24" spans="1:9" ht="43.5" customHeight="1">
      <c r="A24" s="131">
        <v>1</v>
      </c>
      <c r="B24" s="419" t="s">
        <v>400</v>
      </c>
      <c r="C24" s="419"/>
      <c r="D24" s="419"/>
      <c r="E24" s="419"/>
      <c r="F24" s="419"/>
      <c r="G24" s="419"/>
      <c r="H24" s="419"/>
      <c r="I24" s="419"/>
    </row>
    <row r="25" spans="1:9" ht="60.75" customHeight="1">
      <c r="A25" s="132">
        <v>2</v>
      </c>
      <c r="B25" s="419" t="s">
        <v>401</v>
      </c>
      <c r="C25" s="419"/>
      <c r="D25" s="419"/>
      <c r="E25" s="419"/>
      <c r="F25" s="419"/>
      <c r="G25" s="419"/>
      <c r="H25" s="419"/>
      <c r="I25" s="419"/>
    </row>
    <row r="26" spans="1:9" ht="46.5" customHeight="1">
      <c r="A26" s="132">
        <v>3</v>
      </c>
      <c r="B26" s="419" t="s">
        <v>385</v>
      </c>
      <c r="C26" s="419"/>
      <c r="D26" s="419"/>
      <c r="E26" s="419"/>
      <c r="F26" s="419"/>
      <c r="G26" s="419"/>
      <c r="H26" s="419"/>
      <c r="I26" s="419"/>
    </row>
    <row r="28" spans="1:9">
      <c r="B28" s="127" t="s">
        <v>386</v>
      </c>
      <c r="C28" s="127" t="s">
        <v>387</v>
      </c>
      <c r="D28" s="416" t="str">
        <f>IF(L2=FALSE,"",IF('【別紙1-1】実施計画書_企業概要'!K23="","",'【別紙1-1】実施計画書_企業概要'!K23))</f>
        <v/>
      </c>
      <c r="E28" s="417"/>
      <c r="F28" s="417"/>
      <c r="G28" s="417"/>
      <c r="H28" s="417"/>
      <c r="I28" s="417"/>
    </row>
    <row r="29" spans="1:9">
      <c r="C29" s="127" t="s">
        <v>439</v>
      </c>
      <c r="D29" s="416" t="str">
        <f>IF(L2=FALSE,"",IF('【別紙1-1】実施計画書_企業概要'!K24="","",'【別紙1-1】実施計画書_企業概要'!K24))</f>
        <v/>
      </c>
      <c r="E29" s="417"/>
      <c r="F29" s="417"/>
      <c r="G29" s="417"/>
      <c r="H29" s="417"/>
      <c r="I29" s="417"/>
    </row>
    <row r="30" spans="1:9">
      <c r="C30" s="127" t="s">
        <v>388</v>
      </c>
      <c r="D30" s="416" t="str">
        <f>IF(L2=FALSE,"",IF('【別紙1-1】実施計画書_企業概要'!K22="","",'【別紙1-1】実施計画書_企業概要'!K22))</f>
        <v/>
      </c>
      <c r="E30" s="417"/>
      <c r="F30" s="417"/>
      <c r="G30" s="417"/>
      <c r="H30" s="417"/>
      <c r="I30" s="417"/>
    </row>
    <row r="31" spans="1:9">
      <c r="B31" s="127" t="s">
        <v>389</v>
      </c>
      <c r="C31" s="127" t="s">
        <v>387</v>
      </c>
      <c r="D31" s="416" t="str">
        <f>IF(L2=FALSE,"",IF('【別紙1-1】実施計画書_企業概要'!K31="","",'【別紙1-1】実施計画書_企業概要'!K31))</f>
        <v/>
      </c>
      <c r="E31" s="417"/>
      <c r="F31" s="417"/>
      <c r="G31" s="417"/>
      <c r="H31" s="417"/>
      <c r="I31" s="417"/>
    </row>
    <row r="32" spans="1:9">
      <c r="C32" s="127" t="s">
        <v>439</v>
      </c>
      <c r="D32" s="416" t="str">
        <f>IF(L2=FALSE,"",IF('【別紙1-1】実施計画書_企業概要'!K32="","",'【別紙1-1】実施計画書_企業概要'!K32))</f>
        <v/>
      </c>
      <c r="E32" s="417"/>
      <c r="F32" s="417"/>
      <c r="G32" s="417"/>
      <c r="H32" s="417"/>
      <c r="I32" s="417"/>
    </row>
    <row r="33" spans="2:9">
      <c r="C33" s="127" t="s">
        <v>388</v>
      </c>
      <c r="D33" s="416" t="str">
        <f>IF(L2=FALSE,"",IF('【別紙1-1】実施計画書_企業概要'!K30="","",'【別紙1-1】実施計画書_企業概要'!K30))</f>
        <v/>
      </c>
      <c r="E33" s="417"/>
      <c r="F33" s="417"/>
      <c r="G33" s="417"/>
      <c r="H33" s="417"/>
      <c r="I33" s="417"/>
    </row>
    <row r="34" spans="2:9">
      <c r="B34" s="127" t="s">
        <v>390</v>
      </c>
      <c r="C34" s="127" t="s">
        <v>391</v>
      </c>
      <c r="D34" s="416" t="str">
        <f>IF(L2=FALSE,"",IF('【別紙1-1】実施計画書_企業概要'!K35="","",'【別紙1-1】実施計画書_企業概要'!K35))</f>
        <v/>
      </c>
      <c r="E34" s="417"/>
      <c r="F34" s="417"/>
      <c r="G34" s="417"/>
      <c r="H34" s="417"/>
      <c r="I34" s="417"/>
    </row>
    <row r="35" spans="2:9">
      <c r="C35" s="127" t="s">
        <v>392</v>
      </c>
      <c r="D35" s="416" t="str">
        <f>IF(L2=FALSE,"",IF('【別紙1-1】実施計画書_企業概要'!K37="","",'【別紙1-1】実施計画書_企業概要'!K37))</f>
        <v/>
      </c>
      <c r="E35" s="417"/>
      <c r="F35" s="417"/>
      <c r="G35" s="417"/>
      <c r="H35" s="417"/>
      <c r="I35" s="417"/>
    </row>
  </sheetData>
  <sheetProtection sheet="1" objects="1" scenarios="1"/>
  <mergeCells count="23">
    <mergeCell ref="A16:I16"/>
    <mergeCell ref="H4:I4"/>
    <mergeCell ref="G9:I9"/>
    <mergeCell ref="G10:I10"/>
    <mergeCell ref="G11:I11"/>
    <mergeCell ref="G12:I12"/>
    <mergeCell ref="A17:I17"/>
    <mergeCell ref="A18:I18"/>
    <mergeCell ref="A20:I20"/>
    <mergeCell ref="A21:I21"/>
    <mergeCell ref="A22:I22"/>
    <mergeCell ref="D35:I35"/>
    <mergeCell ref="A23:I23"/>
    <mergeCell ref="B24:I24"/>
    <mergeCell ref="B25:I25"/>
    <mergeCell ref="B26:I26"/>
    <mergeCell ref="D28:I28"/>
    <mergeCell ref="D29:I29"/>
    <mergeCell ref="D30:I30"/>
    <mergeCell ref="D31:I31"/>
    <mergeCell ref="D32:I32"/>
    <mergeCell ref="D33:I33"/>
    <mergeCell ref="D34:I34"/>
  </mergeCells>
  <phoneticPr fontId="4"/>
  <pageMargins left="0.70866141732283472" right="0.70866141732283472" top="0.74803149606299213" bottom="0.74803149606299213" header="0.31496062992125984" footer="0.31496062992125984"/>
  <pageSetup paperSize="9" scale="95" orientation="portrait" r:id="rId1"/>
  <headerFooter>
    <oddHeader>&amp;C&amp;12&amp;K00-024（交付申請用）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locked="0" defaultSize="0" autoFill="0" autoLine="0" autoPict="0">
                <anchor moveWithCells="1">
                  <from>
                    <xdr:col>1</xdr:col>
                    <xdr:colOff>228600</xdr:colOff>
                    <xdr:row>0</xdr:row>
                    <xdr:rowOff>161925</xdr:rowOff>
                  </from>
                  <to>
                    <xdr:col>1</xdr:col>
                    <xdr:colOff>504825</xdr:colOff>
                    <xdr:row>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B9E14-2E25-44B9-8497-58403DB3FB14}">
  <sheetPr codeName="Sheet3">
    <pageSetUpPr fitToPage="1"/>
  </sheetPr>
  <dimension ref="A1:C28"/>
  <sheetViews>
    <sheetView showGridLines="0" zoomScaleNormal="100" zoomScaleSheetLayoutView="100" workbookViewId="0">
      <selection activeCell="H22" sqref="H22"/>
    </sheetView>
  </sheetViews>
  <sheetFormatPr defaultRowHeight="12"/>
  <cols>
    <col min="1" max="1" width="4.625" style="114" customWidth="1"/>
    <col min="2" max="2" width="80.875" style="114" customWidth="1"/>
    <col min="3" max="3" width="8.625" style="126" customWidth="1"/>
    <col min="4" max="256" width="9" style="114"/>
    <col min="257" max="257" width="4.625" style="114" customWidth="1"/>
    <col min="258" max="258" width="75.75" style="114" customWidth="1"/>
    <col min="259" max="259" width="8.625" style="114" customWidth="1"/>
    <col min="260" max="512" width="9" style="114"/>
    <col min="513" max="513" width="4.625" style="114" customWidth="1"/>
    <col min="514" max="514" width="75.75" style="114" customWidth="1"/>
    <col min="515" max="515" width="8.625" style="114" customWidth="1"/>
    <col min="516" max="768" width="9" style="114"/>
    <col min="769" max="769" width="4.625" style="114" customWidth="1"/>
    <col min="770" max="770" width="75.75" style="114" customWidth="1"/>
    <col min="771" max="771" width="8.625" style="114" customWidth="1"/>
    <col min="772" max="1024" width="9" style="114"/>
    <col min="1025" max="1025" width="4.625" style="114" customWidth="1"/>
    <col min="1026" max="1026" width="75.75" style="114" customWidth="1"/>
    <col min="1027" max="1027" width="8.625" style="114" customWidth="1"/>
    <col min="1028" max="1280" width="9" style="114"/>
    <col min="1281" max="1281" width="4.625" style="114" customWidth="1"/>
    <col min="1282" max="1282" width="75.75" style="114" customWidth="1"/>
    <col min="1283" max="1283" width="8.625" style="114" customWidth="1"/>
    <col min="1284" max="1536" width="9" style="114"/>
    <col min="1537" max="1537" width="4.625" style="114" customWidth="1"/>
    <col min="1538" max="1538" width="75.75" style="114" customWidth="1"/>
    <col min="1539" max="1539" width="8.625" style="114" customWidth="1"/>
    <col min="1540" max="1792" width="9" style="114"/>
    <col min="1793" max="1793" width="4.625" style="114" customWidth="1"/>
    <col min="1794" max="1794" width="75.75" style="114" customWidth="1"/>
    <col min="1795" max="1795" width="8.625" style="114" customWidth="1"/>
    <col min="1796" max="2048" width="9" style="114"/>
    <col min="2049" max="2049" width="4.625" style="114" customWidth="1"/>
    <col min="2050" max="2050" width="75.75" style="114" customWidth="1"/>
    <col min="2051" max="2051" width="8.625" style="114" customWidth="1"/>
    <col min="2052" max="2304" width="9" style="114"/>
    <col min="2305" max="2305" width="4.625" style="114" customWidth="1"/>
    <col min="2306" max="2306" width="75.75" style="114" customWidth="1"/>
    <col min="2307" max="2307" width="8.625" style="114" customWidth="1"/>
    <col min="2308" max="2560" width="9" style="114"/>
    <col min="2561" max="2561" width="4.625" style="114" customWidth="1"/>
    <col min="2562" max="2562" width="75.75" style="114" customWidth="1"/>
    <col min="2563" max="2563" width="8.625" style="114" customWidth="1"/>
    <col min="2564" max="2816" width="9" style="114"/>
    <col min="2817" max="2817" width="4.625" style="114" customWidth="1"/>
    <col min="2818" max="2818" width="75.75" style="114" customWidth="1"/>
    <col min="2819" max="2819" width="8.625" style="114" customWidth="1"/>
    <col min="2820" max="3072" width="9" style="114"/>
    <col min="3073" max="3073" width="4.625" style="114" customWidth="1"/>
    <col min="3074" max="3074" width="75.75" style="114" customWidth="1"/>
    <col min="3075" max="3075" width="8.625" style="114" customWidth="1"/>
    <col min="3076" max="3328" width="9" style="114"/>
    <col min="3329" max="3329" width="4.625" style="114" customWidth="1"/>
    <col min="3330" max="3330" width="75.75" style="114" customWidth="1"/>
    <col min="3331" max="3331" width="8.625" style="114" customWidth="1"/>
    <col min="3332" max="3584" width="9" style="114"/>
    <col min="3585" max="3585" width="4.625" style="114" customWidth="1"/>
    <col min="3586" max="3586" width="75.75" style="114" customWidth="1"/>
    <col min="3587" max="3587" width="8.625" style="114" customWidth="1"/>
    <col min="3588" max="3840" width="9" style="114"/>
    <col min="3841" max="3841" width="4.625" style="114" customWidth="1"/>
    <col min="3842" max="3842" width="75.75" style="114" customWidth="1"/>
    <col min="3843" max="3843" width="8.625" style="114" customWidth="1"/>
    <col min="3844" max="4096" width="9" style="114"/>
    <col min="4097" max="4097" width="4.625" style="114" customWidth="1"/>
    <col min="4098" max="4098" width="75.75" style="114" customWidth="1"/>
    <col min="4099" max="4099" width="8.625" style="114" customWidth="1"/>
    <col min="4100" max="4352" width="9" style="114"/>
    <col min="4353" max="4353" width="4.625" style="114" customWidth="1"/>
    <col min="4354" max="4354" width="75.75" style="114" customWidth="1"/>
    <col min="4355" max="4355" width="8.625" style="114" customWidth="1"/>
    <col min="4356" max="4608" width="9" style="114"/>
    <col min="4609" max="4609" width="4.625" style="114" customWidth="1"/>
    <col min="4610" max="4610" width="75.75" style="114" customWidth="1"/>
    <col min="4611" max="4611" width="8.625" style="114" customWidth="1"/>
    <col min="4612" max="4864" width="9" style="114"/>
    <col min="4865" max="4865" width="4.625" style="114" customWidth="1"/>
    <col min="4866" max="4866" width="75.75" style="114" customWidth="1"/>
    <col min="4867" max="4867" width="8.625" style="114" customWidth="1"/>
    <col min="4868" max="5120" width="9" style="114"/>
    <col min="5121" max="5121" width="4.625" style="114" customWidth="1"/>
    <col min="5122" max="5122" width="75.75" style="114" customWidth="1"/>
    <col min="5123" max="5123" width="8.625" style="114" customWidth="1"/>
    <col min="5124" max="5376" width="9" style="114"/>
    <col min="5377" max="5377" width="4.625" style="114" customWidth="1"/>
    <col min="5378" max="5378" width="75.75" style="114" customWidth="1"/>
    <col min="5379" max="5379" width="8.625" style="114" customWidth="1"/>
    <col min="5380" max="5632" width="9" style="114"/>
    <col min="5633" max="5633" width="4.625" style="114" customWidth="1"/>
    <col min="5634" max="5634" width="75.75" style="114" customWidth="1"/>
    <col min="5635" max="5635" width="8.625" style="114" customWidth="1"/>
    <col min="5636" max="5888" width="9" style="114"/>
    <col min="5889" max="5889" width="4.625" style="114" customWidth="1"/>
    <col min="5890" max="5890" width="75.75" style="114" customWidth="1"/>
    <col min="5891" max="5891" width="8.625" style="114" customWidth="1"/>
    <col min="5892" max="6144" width="9" style="114"/>
    <col min="6145" max="6145" width="4.625" style="114" customWidth="1"/>
    <col min="6146" max="6146" width="75.75" style="114" customWidth="1"/>
    <col min="6147" max="6147" width="8.625" style="114" customWidth="1"/>
    <col min="6148" max="6400" width="9" style="114"/>
    <col min="6401" max="6401" width="4.625" style="114" customWidth="1"/>
    <col min="6402" max="6402" width="75.75" style="114" customWidth="1"/>
    <col min="6403" max="6403" width="8.625" style="114" customWidth="1"/>
    <col min="6404" max="6656" width="9" style="114"/>
    <col min="6657" max="6657" width="4.625" style="114" customWidth="1"/>
    <col min="6658" max="6658" width="75.75" style="114" customWidth="1"/>
    <col min="6659" max="6659" width="8.625" style="114" customWidth="1"/>
    <col min="6660" max="6912" width="9" style="114"/>
    <col min="6913" max="6913" width="4.625" style="114" customWidth="1"/>
    <col min="6914" max="6914" width="75.75" style="114" customWidth="1"/>
    <col min="6915" max="6915" width="8.625" style="114" customWidth="1"/>
    <col min="6916" max="7168" width="9" style="114"/>
    <col min="7169" max="7169" width="4.625" style="114" customWidth="1"/>
    <col min="7170" max="7170" width="75.75" style="114" customWidth="1"/>
    <col min="7171" max="7171" width="8.625" style="114" customWidth="1"/>
    <col min="7172" max="7424" width="9" style="114"/>
    <col min="7425" max="7425" width="4.625" style="114" customWidth="1"/>
    <col min="7426" max="7426" width="75.75" style="114" customWidth="1"/>
    <col min="7427" max="7427" width="8.625" style="114" customWidth="1"/>
    <col min="7428" max="7680" width="9" style="114"/>
    <col min="7681" max="7681" width="4.625" style="114" customWidth="1"/>
    <col min="7682" max="7682" width="75.75" style="114" customWidth="1"/>
    <col min="7683" max="7683" width="8.625" style="114" customWidth="1"/>
    <col min="7684" max="7936" width="9" style="114"/>
    <col min="7937" max="7937" width="4.625" style="114" customWidth="1"/>
    <col min="7938" max="7938" width="75.75" style="114" customWidth="1"/>
    <col min="7939" max="7939" width="8.625" style="114" customWidth="1"/>
    <col min="7940" max="8192" width="9" style="114"/>
    <col min="8193" max="8193" width="4.625" style="114" customWidth="1"/>
    <col min="8194" max="8194" width="75.75" style="114" customWidth="1"/>
    <col min="8195" max="8195" width="8.625" style="114" customWidth="1"/>
    <col min="8196" max="8448" width="9" style="114"/>
    <col min="8449" max="8449" width="4.625" style="114" customWidth="1"/>
    <col min="8450" max="8450" width="75.75" style="114" customWidth="1"/>
    <col min="8451" max="8451" width="8.625" style="114" customWidth="1"/>
    <col min="8452" max="8704" width="9" style="114"/>
    <col min="8705" max="8705" width="4.625" style="114" customWidth="1"/>
    <col min="8706" max="8706" width="75.75" style="114" customWidth="1"/>
    <col min="8707" max="8707" width="8.625" style="114" customWidth="1"/>
    <col min="8708" max="8960" width="9" style="114"/>
    <col min="8961" max="8961" width="4.625" style="114" customWidth="1"/>
    <col min="8962" max="8962" width="75.75" style="114" customWidth="1"/>
    <col min="8963" max="8963" width="8.625" style="114" customWidth="1"/>
    <col min="8964" max="9216" width="9" style="114"/>
    <col min="9217" max="9217" width="4.625" style="114" customWidth="1"/>
    <col min="9218" max="9218" width="75.75" style="114" customWidth="1"/>
    <col min="9219" max="9219" width="8.625" style="114" customWidth="1"/>
    <col min="9220" max="9472" width="9" style="114"/>
    <col min="9473" max="9473" width="4.625" style="114" customWidth="1"/>
    <col min="9474" max="9474" width="75.75" style="114" customWidth="1"/>
    <col min="9475" max="9475" width="8.625" style="114" customWidth="1"/>
    <col min="9476" max="9728" width="9" style="114"/>
    <col min="9729" max="9729" width="4.625" style="114" customWidth="1"/>
    <col min="9730" max="9730" width="75.75" style="114" customWidth="1"/>
    <col min="9731" max="9731" width="8.625" style="114" customWidth="1"/>
    <col min="9732" max="9984" width="9" style="114"/>
    <col min="9985" max="9985" width="4.625" style="114" customWidth="1"/>
    <col min="9986" max="9986" width="75.75" style="114" customWidth="1"/>
    <col min="9987" max="9987" width="8.625" style="114" customWidth="1"/>
    <col min="9988" max="10240" width="9" style="114"/>
    <col min="10241" max="10241" width="4.625" style="114" customWidth="1"/>
    <col min="10242" max="10242" width="75.75" style="114" customWidth="1"/>
    <col min="10243" max="10243" width="8.625" style="114" customWidth="1"/>
    <col min="10244" max="10496" width="9" style="114"/>
    <col min="10497" max="10497" width="4.625" style="114" customWidth="1"/>
    <col min="10498" max="10498" width="75.75" style="114" customWidth="1"/>
    <col min="10499" max="10499" width="8.625" style="114" customWidth="1"/>
    <col min="10500" max="10752" width="9" style="114"/>
    <col min="10753" max="10753" width="4.625" style="114" customWidth="1"/>
    <col min="10754" max="10754" width="75.75" style="114" customWidth="1"/>
    <col min="10755" max="10755" width="8.625" style="114" customWidth="1"/>
    <col min="10756" max="11008" width="9" style="114"/>
    <col min="11009" max="11009" width="4.625" style="114" customWidth="1"/>
    <col min="11010" max="11010" width="75.75" style="114" customWidth="1"/>
    <col min="11011" max="11011" width="8.625" style="114" customWidth="1"/>
    <col min="11012" max="11264" width="9" style="114"/>
    <col min="11265" max="11265" width="4.625" style="114" customWidth="1"/>
    <col min="11266" max="11266" width="75.75" style="114" customWidth="1"/>
    <col min="11267" max="11267" width="8.625" style="114" customWidth="1"/>
    <col min="11268" max="11520" width="9" style="114"/>
    <col min="11521" max="11521" width="4.625" style="114" customWidth="1"/>
    <col min="11522" max="11522" width="75.75" style="114" customWidth="1"/>
    <col min="11523" max="11523" width="8.625" style="114" customWidth="1"/>
    <col min="11524" max="11776" width="9" style="114"/>
    <col min="11777" max="11777" width="4.625" style="114" customWidth="1"/>
    <col min="11778" max="11778" width="75.75" style="114" customWidth="1"/>
    <col min="11779" max="11779" width="8.625" style="114" customWidth="1"/>
    <col min="11780" max="12032" width="9" style="114"/>
    <col min="12033" max="12033" width="4.625" style="114" customWidth="1"/>
    <col min="12034" max="12034" width="75.75" style="114" customWidth="1"/>
    <col min="12035" max="12035" width="8.625" style="114" customWidth="1"/>
    <col min="12036" max="12288" width="9" style="114"/>
    <col min="12289" max="12289" width="4.625" style="114" customWidth="1"/>
    <col min="12290" max="12290" width="75.75" style="114" customWidth="1"/>
    <col min="12291" max="12291" width="8.625" style="114" customWidth="1"/>
    <col min="12292" max="12544" width="9" style="114"/>
    <col min="12545" max="12545" width="4.625" style="114" customWidth="1"/>
    <col min="12546" max="12546" width="75.75" style="114" customWidth="1"/>
    <col min="12547" max="12547" width="8.625" style="114" customWidth="1"/>
    <col min="12548" max="12800" width="9" style="114"/>
    <col min="12801" max="12801" width="4.625" style="114" customWidth="1"/>
    <col min="12802" max="12802" width="75.75" style="114" customWidth="1"/>
    <col min="12803" max="12803" width="8.625" style="114" customWidth="1"/>
    <col min="12804" max="13056" width="9" style="114"/>
    <col min="13057" max="13057" width="4.625" style="114" customWidth="1"/>
    <col min="13058" max="13058" width="75.75" style="114" customWidth="1"/>
    <col min="13059" max="13059" width="8.625" style="114" customWidth="1"/>
    <col min="13060" max="13312" width="9" style="114"/>
    <col min="13313" max="13313" width="4.625" style="114" customWidth="1"/>
    <col min="13314" max="13314" width="75.75" style="114" customWidth="1"/>
    <col min="13315" max="13315" width="8.625" style="114" customWidth="1"/>
    <col min="13316" max="13568" width="9" style="114"/>
    <col min="13569" max="13569" width="4.625" style="114" customWidth="1"/>
    <col min="13570" max="13570" width="75.75" style="114" customWidth="1"/>
    <col min="13571" max="13571" width="8.625" style="114" customWidth="1"/>
    <col min="13572" max="13824" width="9" style="114"/>
    <col min="13825" max="13825" width="4.625" style="114" customWidth="1"/>
    <col min="13826" max="13826" width="75.75" style="114" customWidth="1"/>
    <col min="13827" max="13827" width="8.625" style="114" customWidth="1"/>
    <col min="13828" max="14080" width="9" style="114"/>
    <col min="14081" max="14081" width="4.625" style="114" customWidth="1"/>
    <col min="14082" max="14082" width="75.75" style="114" customWidth="1"/>
    <col min="14083" max="14083" width="8.625" style="114" customWidth="1"/>
    <col min="14084" max="14336" width="9" style="114"/>
    <col min="14337" max="14337" width="4.625" style="114" customWidth="1"/>
    <col min="14338" max="14338" width="75.75" style="114" customWidth="1"/>
    <col min="14339" max="14339" width="8.625" style="114" customWidth="1"/>
    <col min="14340" max="14592" width="9" style="114"/>
    <col min="14593" max="14593" width="4.625" style="114" customWidth="1"/>
    <col min="14594" max="14594" width="75.75" style="114" customWidth="1"/>
    <col min="14595" max="14595" width="8.625" style="114" customWidth="1"/>
    <col min="14596" max="14848" width="9" style="114"/>
    <col min="14849" max="14849" width="4.625" style="114" customWidth="1"/>
    <col min="14850" max="14850" width="75.75" style="114" customWidth="1"/>
    <col min="14851" max="14851" width="8.625" style="114" customWidth="1"/>
    <col min="14852" max="15104" width="9" style="114"/>
    <col min="15105" max="15105" width="4.625" style="114" customWidth="1"/>
    <col min="15106" max="15106" width="75.75" style="114" customWidth="1"/>
    <col min="15107" max="15107" width="8.625" style="114" customWidth="1"/>
    <col min="15108" max="15360" width="9" style="114"/>
    <col min="15361" max="15361" width="4.625" style="114" customWidth="1"/>
    <col min="15362" max="15362" width="75.75" style="114" customWidth="1"/>
    <col min="15363" max="15363" width="8.625" style="114" customWidth="1"/>
    <col min="15364" max="15616" width="9" style="114"/>
    <col min="15617" max="15617" width="4.625" style="114" customWidth="1"/>
    <col min="15618" max="15618" width="75.75" style="114" customWidth="1"/>
    <col min="15619" max="15619" width="8.625" style="114" customWidth="1"/>
    <col min="15620" max="15872" width="9" style="114"/>
    <col min="15873" max="15873" width="4.625" style="114" customWidth="1"/>
    <col min="15874" max="15874" width="75.75" style="114" customWidth="1"/>
    <col min="15875" max="15875" width="8.625" style="114" customWidth="1"/>
    <col min="15876" max="16128" width="9" style="114"/>
    <col min="16129" max="16129" width="4.625" style="114" customWidth="1"/>
    <col min="16130" max="16130" width="75.75" style="114" customWidth="1"/>
    <col min="16131" max="16131" width="8.625" style="114" customWidth="1"/>
    <col min="16132" max="16384" width="9" style="114"/>
  </cols>
  <sheetData>
    <row r="1" spans="1:3" ht="38.25" customHeight="1">
      <c r="B1" s="115" t="s">
        <v>20</v>
      </c>
      <c r="C1" s="116"/>
    </row>
    <row r="2" spans="1:3" ht="38.25" customHeight="1">
      <c r="B2" s="135" t="s">
        <v>525</v>
      </c>
      <c r="C2" s="116"/>
    </row>
    <row r="3" spans="1:3" ht="30" customHeight="1">
      <c r="A3" s="148" t="s">
        <v>18</v>
      </c>
      <c r="B3" s="149"/>
      <c r="C3" s="117" t="s">
        <v>19</v>
      </c>
    </row>
    <row r="4" spans="1:3" ht="30" customHeight="1">
      <c r="A4" s="150">
        <v>1</v>
      </c>
      <c r="B4" s="118" t="s">
        <v>506</v>
      </c>
      <c r="C4" s="153"/>
    </row>
    <row r="5" spans="1:3" ht="30" customHeight="1">
      <c r="A5" s="151"/>
      <c r="B5" s="118" t="s">
        <v>507</v>
      </c>
      <c r="C5" s="154"/>
    </row>
    <row r="6" spans="1:3" ht="30" customHeight="1">
      <c r="A6" s="152"/>
      <c r="B6" s="119" t="s">
        <v>508</v>
      </c>
      <c r="C6" s="155"/>
    </row>
    <row r="7" spans="1:3" ht="30" customHeight="1">
      <c r="A7" s="136">
        <v>2</v>
      </c>
      <c r="B7" s="137" t="s">
        <v>462</v>
      </c>
      <c r="C7" s="138"/>
    </row>
    <row r="8" spans="1:3" ht="30" customHeight="1">
      <c r="A8" s="136">
        <v>3</v>
      </c>
      <c r="B8" s="137" t="s">
        <v>526</v>
      </c>
      <c r="C8" s="138"/>
    </row>
    <row r="9" spans="1:3" ht="30" customHeight="1">
      <c r="A9" s="120">
        <v>4</v>
      </c>
      <c r="B9" s="119" t="s">
        <v>463</v>
      </c>
      <c r="C9" s="121"/>
    </row>
    <row r="10" spans="1:3" ht="30" customHeight="1">
      <c r="A10" s="120">
        <v>5</v>
      </c>
      <c r="B10" s="119" t="s">
        <v>527</v>
      </c>
      <c r="C10" s="121"/>
    </row>
    <row r="11" spans="1:3" ht="30" customHeight="1">
      <c r="A11" s="120">
        <v>6</v>
      </c>
      <c r="B11" s="119" t="s">
        <v>580</v>
      </c>
      <c r="C11" s="121"/>
    </row>
    <row r="12" spans="1:3" ht="71.25" customHeight="1">
      <c r="A12" s="120">
        <v>7</v>
      </c>
      <c r="B12" s="119" t="s">
        <v>581</v>
      </c>
      <c r="C12" s="121"/>
    </row>
    <row r="13" spans="1:3" ht="30" customHeight="1">
      <c r="A13" s="136">
        <v>8</v>
      </c>
      <c r="B13" s="137" t="s">
        <v>464</v>
      </c>
      <c r="C13" s="138"/>
    </row>
    <row r="14" spans="1:3" ht="30" customHeight="1">
      <c r="A14" s="120">
        <v>9</v>
      </c>
      <c r="B14" s="119" t="s">
        <v>524</v>
      </c>
      <c r="C14" s="121"/>
    </row>
    <row r="15" spans="1:3" ht="30" customHeight="1">
      <c r="A15" s="136">
        <v>10</v>
      </c>
      <c r="B15" s="137" t="s">
        <v>528</v>
      </c>
      <c r="C15" s="138"/>
    </row>
    <row r="16" spans="1:3" ht="30" customHeight="1">
      <c r="A16" s="120">
        <v>11</v>
      </c>
      <c r="B16" s="119" t="s">
        <v>529</v>
      </c>
      <c r="C16" s="121"/>
    </row>
    <row r="17" spans="1:3" ht="30" customHeight="1">
      <c r="A17" s="136">
        <v>12</v>
      </c>
      <c r="B17" s="137" t="s">
        <v>530</v>
      </c>
      <c r="C17" s="138"/>
    </row>
    <row r="18" spans="1:3" ht="30" customHeight="1">
      <c r="A18" s="120">
        <v>13</v>
      </c>
      <c r="B18" s="119" t="s">
        <v>582</v>
      </c>
      <c r="C18" s="121"/>
    </row>
    <row r="19" spans="1:3" ht="30" customHeight="1">
      <c r="A19" s="136">
        <v>14</v>
      </c>
      <c r="B19" s="137" t="s">
        <v>531</v>
      </c>
      <c r="C19" s="138"/>
    </row>
    <row r="20" spans="1:3" ht="30" customHeight="1">
      <c r="A20" s="120">
        <v>15</v>
      </c>
      <c r="B20" s="119" t="s">
        <v>465</v>
      </c>
      <c r="C20" s="121"/>
    </row>
    <row r="21" spans="1:3" ht="30" customHeight="1">
      <c r="A21" s="122">
        <v>16</v>
      </c>
      <c r="B21" s="119" t="s">
        <v>466</v>
      </c>
      <c r="C21" s="121"/>
    </row>
    <row r="22" spans="1:3" ht="30" customHeight="1">
      <c r="A22" s="123">
        <v>17</v>
      </c>
      <c r="B22" s="119" t="s">
        <v>467</v>
      </c>
      <c r="C22" s="121"/>
    </row>
    <row r="23" spans="1:3" ht="30" customHeight="1">
      <c r="A23" s="122">
        <v>18</v>
      </c>
      <c r="B23" s="119" t="s">
        <v>468</v>
      </c>
      <c r="C23" s="121"/>
    </row>
    <row r="24" spans="1:3" ht="30" customHeight="1">
      <c r="A24" s="122">
        <v>19</v>
      </c>
      <c r="B24" s="124" t="s">
        <v>469</v>
      </c>
      <c r="C24" s="125"/>
    </row>
    <row r="25" spans="1:3" ht="39.950000000000003" customHeight="1">
      <c r="A25" s="122">
        <v>20</v>
      </c>
      <c r="B25" s="119" t="s">
        <v>534</v>
      </c>
      <c r="C25" s="121"/>
    </row>
    <row r="26" spans="1:3" ht="30" customHeight="1">
      <c r="A26" s="122">
        <v>21</v>
      </c>
      <c r="B26" s="119" t="s">
        <v>532</v>
      </c>
      <c r="C26" s="121"/>
    </row>
    <row r="27" spans="1:3" ht="30" customHeight="1">
      <c r="A27" s="122">
        <v>22</v>
      </c>
      <c r="B27" s="119" t="s">
        <v>533</v>
      </c>
      <c r="C27" s="121"/>
    </row>
    <row r="28" spans="1:3" ht="90" customHeight="1">
      <c r="A28" s="156" t="s">
        <v>535</v>
      </c>
      <c r="B28" s="157"/>
      <c r="C28" s="157"/>
    </row>
  </sheetData>
  <mergeCells count="4">
    <mergeCell ref="A3:B3"/>
    <mergeCell ref="A4:A6"/>
    <mergeCell ref="C4:C6"/>
    <mergeCell ref="A28:C28"/>
  </mergeCells>
  <phoneticPr fontId="3"/>
  <printOptions horizontalCentered="1" verticalCentered="1"/>
  <pageMargins left="0.70866141732283472" right="0.70866141732283472" top="0.74803149606299213" bottom="0.74803149606299213" header="0.31496062992125984" footer="0.31496062992125984"/>
  <pageSetup paperSize="9" scale="77" fitToWidth="0" orientation="portrait" r:id="rId1"/>
  <headerFooter>
    <oddHeader>&amp;C&amp;12&amp;K00-024（交付申請用）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219075</xdr:colOff>
                    <xdr:row>4</xdr:row>
                    <xdr:rowOff>0</xdr:rowOff>
                  </from>
                  <to>
                    <xdr:col>2</xdr:col>
                    <xdr:colOff>523875</xdr:colOff>
                    <xdr:row>4</xdr:row>
                    <xdr:rowOff>285750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219075</xdr:colOff>
                    <xdr:row>8</xdr:row>
                    <xdr:rowOff>57150</xdr:rowOff>
                  </from>
                  <to>
                    <xdr:col>2</xdr:col>
                    <xdr:colOff>523875</xdr:colOff>
                    <xdr:row>8</xdr:row>
                    <xdr:rowOff>304800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2</xdr:col>
                    <xdr:colOff>219075</xdr:colOff>
                    <xdr:row>22</xdr:row>
                    <xdr:rowOff>66675</xdr:rowOff>
                  </from>
                  <to>
                    <xdr:col>2</xdr:col>
                    <xdr:colOff>523875</xdr:colOff>
                    <xdr:row>22</xdr:row>
                    <xdr:rowOff>314325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2</xdr:col>
                    <xdr:colOff>219075</xdr:colOff>
                    <xdr:row>21</xdr:row>
                    <xdr:rowOff>57150</xdr:rowOff>
                  </from>
                  <to>
                    <xdr:col>2</xdr:col>
                    <xdr:colOff>523875</xdr:colOff>
                    <xdr:row>21</xdr:row>
                    <xdr:rowOff>304800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2</xdr:col>
                    <xdr:colOff>219075</xdr:colOff>
                    <xdr:row>19</xdr:row>
                    <xdr:rowOff>57150</xdr:rowOff>
                  </from>
                  <to>
                    <xdr:col>2</xdr:col>
                    <xdr:colOff>523875</xdr:colOff>
                    <xdr:row>19</xdr:row>
                    <xdr:rowOff>304800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xdr:col>
                    <xdr:colOff>219075</xdr:colOff>
                    <xdr:row>17</xdr:row>
                    <xdr:rowOff>57150</xdr:rowOff>
                  </from>
                  <to>
                    <xdr:col>2</xdr:col>
                    <xdr:colOff>523875</xdr:colOff>
                    <xdr:row>17</xdr:row>
                    <xdr:rowOff>304800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2</xdr:col>
                    <xdr:colOff>219075</xdr:colOff>
                    <xdr:row>18</xdr:row>
                    <xdr:rowOff>57150</xdr:rowOff>
                  </from>
                  <to>
                    <xdr:col>2</xdr:col>
                    <xdr:colOff>523875</xdr:colOff>
                    <xdr:row>18</xdr:row>
                    <xdr:rowOff>304800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2</xdr:col>
                    <xdr:colOff>219075</xdr:colOff>
                    <xdr:row>25</xdr:row>
                    <xdr:rowOff>57150</xdr:rowOff>
                  </from>
                  <to>
                    <xdr:col>2</xdr:col>
                    <xdr:colOff>523875</xdr:colOff>
                    <xdr:row>25</xdr:row>
                    <xdr:rowOff>304800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2</xdr:col>
                    <xdr:colOff>219075</xdr:colOff>
                    <xdr:row>23</xdr:row>
                    <xdr:rowOff>57150</xdr:rowOff>
                  </from>
                  <to>
                    <xdr:col>2</xdr:col>
                    <xdr:colOff>523875</xdr:colOff>
                    <xdr:row>23</xdr:row>
                    <xdr:rowOff>304800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2</xdr:col>
                    <xdr:colOff>219075</xdr:colOff>
                    <xdr:row>15</xdr:row>
                    <xdr:rowOff>66675</xdr:rowOff>
                  </from>
                  <to>
                    <xdr:col>2</xdr:col>
                    <xdr:colOff>523875</xdr:colOff>
                    <xdr:row>15</xdr:row>
                    <xdr:rowOff>314325</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2</xdr:col>
                    <xdr:colOff>219075</xdr:colOff>
                    <xdr:row>16</xdr:row>
                    <xdr:rowOff>76200</xdr:rowOff>
                  </from>
                  <to>
                    <xdr:col>2</xdr:col>
                    <xdr:colOff>523875</xdr:colOff>
                    <xdr:row>16</xdr:row>
                    <xdr:rowOff>323850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2</xdr:col>
                    <xdr:colOff>219075</xdr:colOff>
                    <xdr:row>7</xdr:row>
                    <xdr:rowOff>57150</xdr:rowOff>
                  </from>
                  <to>
                    <xdr:col>2</xdr:col>
                    <xdr:colOff>523875</xdr:colOff>
                    <xdr:row>7</xdr:row>
                    <xdr:rowOff>304800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2</xdr:col>
                    <xdr:colOff>219075</xdr:colOff>
                    <xdr:row>24</xdr:row>
                    <xdr:rowOff>123825</xdr:rowOff>
                  </from>
                  <to>
                    <xdr:col>2</xdr:col>
                    <xdr:colOff>523875</xdr:colOff>
                    <xdr:row>24</xdr:row>
                    <xdr:rowOff>371475</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2</xdr:col>
                    <xdr:colOff>219075</xdr:colOff>
                    <xdr:row>9</xdr:row>
                    <xdr:rowOff>57150</xdr:rowOff>
                  </from>
                  <to>
                    <xdr:col>2</xdr:col>
                    <xdr:colOff>523875</xdr:colOff>
                    <xdr:row>9</xdr:row>
                    <xdr:rowOff>304800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219075</xdr:colOff>
                    <xdr:row>20</xdr:row>
                    <xdr:rowOff>66675</xdr:rowOff>
                  </from>
                  <to>
                    <xdr:col>2</xdr:col>
                    <xdr:colOff>523875</xdr:colOff>
                    <xdr:row>20</xdr:row>
                    <xdr:rowOff>314325</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2</xdr:col>
                    <xdr:colOff>219075</xdr:colOff>
                    <xdr:row>14</xdr:row>
                    <xdr:rowOff>66675</xdr:rowOff>
                  </from>
                  <to>
                    <xdr:col>2</xdr:col>
                    <xdr:colOff>523875</xdr:colOff>
                    <xdr:row>14</xdr:row>
                    <xdr:rowOff>314325</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2</xdr:col>
                    <xdr:colOff>219075</xdr:colOff>
                    <xdr:row>26</xdr:row>
                    <xdr:rowOff>57150</xdr:rowOff>
                  </from>
                  <to>
                    <xdr:col>2</xdr:col>
                    <xdr:colOff>523875</xdr:colOff>
                    <xdr:row>26</xdr:row>
                    <xdr:rowOff>304800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2</xdr:col>
                    <xdr:colOff>219075</xdr:colOff>
                    <xdr:row>10</xdr:row>
                    <xdr:rowOff>47625</xdr:rowOff>
                  </from>
                  <to>
                    <xdr:col>2</xdr:col>
                    <xdr:colOff>523875</xdr:colOff>
                    <xdr:row>10</xdr:row>
                    <xdr:rowOff>295275</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2</xdr:col>
                    <xdr:colOff>219075</xdr:colOff>
                    <xdr:row>6</xdr:row>
                    <xdr:rowOff>57150</xdr:rowOff>
                  </from>
                  <to>
                    <xdr:col>2</xdr:col>
                    <xdr:colOff>523875</xdr:colOff>
                    <xdr:row>6</xdr:row>
                    <xdr:rowOff>304800</xdr:rowOff>
                  </to>
                </anchor>
              </controlPr>
            </control>
          </mc:Choice>
        </mc:AlternateContent>
        <mc:AlternateContent xmlns:mc="http://schemas.openxmlformats.org/markup-compatibility/2006">
          <mc:Choice Requires="x14">
            <control shapeId="2076" r:id="rId23" name="Check Box 28">
              <controlPr defaultSize="0" autoFill="0" autoLine="0" autoPict="0">
                <anchor moveWithCells="1">
                  <from>
                    <xdr:col>2</xdr:col>
                    <xdr:colOff>219075</xdr:colOff>
                    <xdr:row>11</xdr:row>
                    <xdr:rowOff>333375</xdr:rowOff>
                  </from>
                  <to>
                    <xdr:col>2</xdr:col>
                    <xdr:colOff>523875</xdr:colOff>
                    <xdr:row>11</xdr:row>
                    <xdr:rowOff>581025</xdr:rowOff>
                  </to>
                </anchor>
              </controlPr>
            </control>
          </mc:Choice>
        </mc:AlternateContent>
        <mc:AlternateContent xmlns:mc="http://schemas.openxmlformats.org/markup-compatibility/2006">
          <mc:Choice Requires="x14">
            <control shapeId="2077" r:id="rId24" name="Check Box 29">
              <controlPr defaultSize="0" autoFill="0" autoLine="0" autoPict="0">
                <anchor moveWithCells="1">
                  <from>
                    <xdr:col>2</xdr:col>
                    <xdr:colOff>219075</xdr:colOff>
                    <xdr:row>12</xdr:row>
                    <xdr:rowOff>57150</xdr:rowOff>
                  </from>
                  <to>
                    <xdr:col>2</xdr:col>
                    <xdr:colOff>523875</xdr:colOff>
                    <xdr:row>12</xdr:row>
                    <xdr:rowOff>304800</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2</xdr:col>
                    <xdr:colOff>219075</xdr:colOff>
                    <xdr:row>13</xdr:row>
                    <xdr:rowOff>57150</xdr:rowOff>
                  </from>
                  <to>
                    <xdr:col>2</xdr:col>
                    <xdr:colOff>523875</xdr:colOff>
                    <xdr:row>13</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58559-CF87-4837-8520-161AE902028F}">
  <sheetPr codeName="Sheet4">
    <pageSetUpPr fitToPage="1"/>
  </sheetPr>
  <dimension ref="A1:BS60"/>
  <sheetViews>
    <sheetView showGridLines="0" topLeftCell="A9" zoomScaleNormal="100" zoomScaleSheetLayoutView="100" workbookViewId="0">
      <selection activeCell="H22" sqref="H22"/>
    </sheetView>
  </sheetViews>
  <sheetFormatPr defaultColWidth="3.375" defaultRowHeight="18.75" customHeight="1"/>
  <cols>
    <col min="1" max="16384" width="3.375" style="2"/>
  </cols>
  <sheetData>
    <row r="1" spans="1:71" ht="21" customHeight="1">
      <c r="A1" s="2" t="s">
        <v>21</v>
      </c>
      <c r="P1" s="166" t="s">
        <v>435</v>
      </c>
      <c r="Q1" s="167"/>
      <c r="R1" s="167"/>
      <c r="S1" s="167"/>
      <c r="T1" s="167"/>
      <c r="U1" s="167"/>
      <c r="V1" s="167"/>
      <c r="W1" s="160"/>
      <c r="X1" s="160"/>
      <c r="Y1" s="160"/>
      <c r="Z1" s="160"/>
      <c r="AA1" s="160"/>
    </row>
    <row r="2" spans="1:71" ht="21" customHeight="1">
      <c r="R2" s="165" t="s">
        <v>357</v>
      </c>
      <c r="S2" s="165"/>
      <c r="T2" s="165"/>
      <c r="U2" s="165"/>
      <c r="V2" s="165"/>
      <c r="W2" s="165"/>
      <c r="X2" s="165"/>
      <c r="Y2" s="165"/>
      <c r="Z2" s="165"/>
      <c r="AA2" s="93"/>
    </row>
    <row r="3" spans="1:71" ht="21" customHeight="1">
      <c r="Q3" s="2" t="s">
        <v>140</v>
      </c>
      <c r="S3" s="29"/>
      <c r="T3" s="3" t="s">
        <v>139</v>
      </c>
      <c r="U3" s="161"/>
      <c r="V3" s="161"/>
      <c r="W3" s="2" t="s">
        <v>22</v>
      </c>
      <c r="X3" s="161"/>
      <c r="Y3" s="161"/>
      <c r="Z3" s="3" t="s">
        <v>23</v>
      </c>
    </row>
    <row r="4" spans="1:71" ht="21" customHeight="1">
      <c r="BA4" s="4"/>
    </row>
    <row r="5" spans="1:71" ht="21" customHeight="1">
      <c r="A5" s="162" t="s">
        <v>24</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BA5" s="4"/>
    </row>
    <row r="6" spans="1:71" ht="21" customHeight="1">
      <c r="A6" s="162" t="s">
        <v>25</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BA6" s="4"/>
    </row>
    <row r="7" spans="1:71" ht="12.75" customHeight="1">
      <c r="BA7" s="4"/>
    </row>
    <row r="8" spans="1:71" ht="12.75" customHeight="1">
      <c r="BA8" s="4"/>
    </row>
    <row r="9" spans="1:71" ht="21" customHeight="1">
      <c r="I9" s="163" t="s">
        <v>26</v>
      </c>
      <c r="J9" s="163"/>
      <c r="K9" s="163"/>
      <c r="L9" s="163"/>
      <c r="M9" s="159"/>
      <c r="N9" s="159"/>
      <c r="O9" s="159"/>
      <c r="P9" s="159"/>
      <c r="Q9" s="159"/>
      <c r="R9" s="159"/>
      <c r="S9" s="159"/>
      <c r="T9" s="159"/>
      <c r="U9" s="159"/>
      <c r="V9" s="159"/>
      <c r="W9" s="159"/>
      <c r="X9" s="159"/>
      <c r="Y9" s="159"/>
    </row>
    <row r="10" spans="1:71" ht="21" customHeight="1">
      <c r="G10" s="3" t="s">
        <v>27</v>
      </c>
      <c r="I10" s="163" t="s">
        <v>514</v>
      </c>
      <c r="J10" s="163"/>
      <c r="K10" s="163"/>
      <c r="L10" s="163"/>
      <c r="M10" s="164"/>
      <c r="N10" s="164"/>
      <c r="O10" s="164"/>
      <c r="P10" s="164"/>
      <c r="Q10" s="164"/>
      <c r="R10" s="164"/>
      <c r="S10" s="164"/>
      <c r="T10" s="164"/>
      <c r="U10" s="164"/>
      <c r="V10" s="164"/>
      <c r="W10" s="164"/>
      <c r="X10" s="164"/>
      <c r="Y10" s="164"/>
    </row>
    <row r="11" spans="1:71" ht="21" customHeight="1">
      <c r="I11" s="158" t="s">
        <v>28</v>
      </c>
      <c r="J11" s="158"/>
      <c r="K11" s="158"/>
      <c r="L11" s="158"/>
      <c r="M11" s="159"/>
      <c r="N11" s="159"/>
      <c r="O11" s="159"/>
      <c r="P11" s="159"/>
      <c r="Q11" s="159"/>
      <c r="R11" s="159"/>
      <c r="S11" s="159"/>
      <c r="T11" s="159"/>
      <c r="U11" s="159"/>
      <c r="V11" s="159"/>
      <c r="W11" s="159"/>
      <c r="X11" s="159"/>
      <c r="Y11" s="159"/>
      <c r="BA11" s="4"/>
    </row>
    <row r="12" spans="1:71" ht="12.75" customHeight="1">
      <c r="BA12" s="4"/>
    </row>
    <row r="13" spans="1:71" ht="12.75" customHeight="1">
      <c r="BA13" s="4"/>
    </row>
    <row r="14" spans="1:71" ht="21" customHeight="1">
      <c r="A14" s="166" t="s">
        <v>138</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E14" s="5"/>
      <c r="BA14" s="4"/>
    </row>
    <row r="15" spans="1:71" ht="21" customHeight="1">
      <c r="A15" s="166" t="s">
        <v>141</v>
      </c>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BA15" s="4"/>
      <c r="BB15" s="4"/>
      <c r="BC15" s="4"/>
      <c r="BD15" s="4"/>
      <c r="BE15" s="4"/>
      <c r="BF15" s="4"/>
      <c r="BG15" s="4"/>
      <c r="BH15" s="4"/>
      <c r="BI15" s="4"/>
      <c r="BJ15" s="4"/>
      <c r="BK15" s="4"/>
      <c r="BL15" s="4"/>
      <c r="BM15" s="4"/>
      <c r="BN15" s="4"/>
      <c r="BO15" s="4"/>
      <c r="BP15" s="4"/>
      <c r="BQ15" s="4"/>
      <c r="BR15" s="4"/>
      <c r="BS15" s="4"/>
    </row>
    <row r="16" spans="1:71" ht="21" customHeight="1">
      <c r="A16" s="166" t="s">
        <v>29</v>
      </c>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BA16" s="4"/>
      <c r="BB16" s="4"/>
      <c r="BC16" s="4"/>
      <c r="BD16" s="4"/>
      <c r="BE16" s="4"/>
      <c r="BF16" s="4"/>
      <c r="BG16" s="4"/>
      <c r="BH16" s="4"/>
      <c r="BI16" s="4"/>
      <c r="BJ16" s="4"/>
      <c r="BK16" s="4"/>
      <c r="BL16" s="4"/>
      <c r="BM16" s="4"/>
      <c r="BN16" s="4"/>
      <c r="BO16" s="4"/>
      <c r="BP16" s="4"/>
      <c r="BQ16" s="4"/>
      <c r="BR16" s="4"/>
      <c r="BS16" s="4"/>
    </row>
    <row r="17" spans="1:71" ht="21" customHeight="1">
      <c r="BB17" s="4"/>
      <c r="BC17" s="4"/>
      <c r="BD17" s="4"/>
      <c r="BE17" s="4"/>
      <c r="BF17" s="4"/>
      <c r="BG17" s="4"/>
      <c r="BH17" s="4"/>
      <c r="BI17" s="4"/>
      <c r="BJ17" s="4"/>
      <c r="BK17" s="4"/>
      <c r="BL17" s="4"/>
      <c r="BM17" s="4"/>
      <c r="BN17" s="4"/>
      <c r="BO17" s="4"/>
      <c r="BP17" s="4"/>
      <c r="BQ17" s="4"/>
      <c r="BR17" s="4"/>
      <c r="BS17" s="4"/>
    </row>
    <row r="18" spans="1:71" ht="59.25" customHeight="1">
      <c r="A18" s="168" t="s">
        <v>142</v>
      </c>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BB18" s="4"/>
      <c r="BC18" s="4"/>
      <c r="BD18" s="4"/>
      <c r="BE18" s="4"/>
      <c r="BF18" s="4"/>
      <c r="BG18" s="4"/>
      <c r="BH18" s="4"/>
      <c r="BI18" s="4"/>
      <c r="BJ18" s="4"/>
      <c r="BK18" s="4"/>
      <c r="BL18" s="4"/>
      <c r="BM18" s="4"/>
      <c r="BN18" s="4"/>
      <c r="BO18" s="4"/>
      <c r="BP18" s="4"/>
      <c r="BQ18" s="4"/>
      <c r="BR18" s="4"/>
      <c r="BS18" s="4"/>
    </row>
    <row r="19" spans="1:71" ht="54" customHeight="1">
      <c r="A19" s="168" t="s">
        <v>30</v>
      </c>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BB19" s="4"/>
      <c r="BC19" s="4"/>
      <c r="BD19" s="4"/>
      <c r="BE19" s="4"/>
      <c r="BF19" s="4"/>
      <c r="BG19" s="4"/>
      <c r="BH19" s="4"/>
      <c r="BI19" s="4"/>
      <c r="BJ19" s="4"/>
      <c r="BK19" s="4"/>
      <c r="BL19" s="4"/>
      <c r="BM19" s="4"/>
      <c r="BN19" s="4"/>
      <c r="BO19" s="4"/>
      <c r="BP19" s="4"/>
      <c r="BQ19" s="4"/>
      <c r="BR19" s="4"/>
      <c r="BS19" s="4"/>
    </row>
    <row r="20" spans="1:71" ht="13.5" customHeight="1">
      <c r="L20" s="6"/>
      <c r="M20" s="6"/>
      <c r="N20" s="6"/>
      <c r="O20" s="5"/>
      <c r="P20" s="7"/>
      <c r="Q20" s="7"/>
      <c r="R20" s="7"/>
      <c r="S20" s="7"/>
      <c r="T20" s="7"/>
      <c r="U20" s="7"/>
      <c r="V20" s="7"/>
      <c r="W20" s="7"/>
      <c r="X20" s="7"/>
      <c r="Y20" s="7"/>
      <c r="Z20" s="7"/>
      <c r="BA20" s="8"/>
    </row>
    <row r="21" spans="1:71" ht="21" customHeight="1">
      <c r="N21" s="2" t="s">
        <v>31</v>
      </c>
      <c r="BA21" s="8"/>
    </row>
    <row r="22" spans="1:71" ht="21" customHeight="1">
      <c r="BA22" s="8"/>
    </row>
    <row r="23" spans="1:71" ht="21" customHeight="1">
      <c r="A23" s="2" t="s">
        <v>143</v>
      </c>
      <c r="BA23" s="8"/>
    </row>
    <row r="24" spans="1:71" ht="21" customHeight="1">
      <c r="D24" s="2" t="s">
        <v>32</v>
      </c>
      <c r="BA24" s="8"/>
    </row>
    <row r="25" spans="1:71" ht="21" customHeight="1">
      <c r="BA25" s="8"/>
    </row>
    <row r="26" spans="1:71" ht="21" customHeight="1">
      <c r="A26" s="2" t="s">
        <v>144</v>
      </c>
      <c r="M26" s="2" t="s">
        <v>33</v>
      </c>
      <c r="N26" s="172"/>
      <c r="O26" s="172"/>
      <c r="P26" s="172"/>
      <c r="Q26" s="172"/>
      <c r="R26" s="172"/>
      <c r="S26" s="172"/>
      <c r="T26" s="172"/>
      <c r="U26" s="172"/>
      <c r="V26" s="172"/>
      <c r="W26" s="2" t="s">
        <v>34</v>
      </c>
      <c r="BA26" s="8"/>
    </row>
    <row r="27" spans="1:71" ht="21" customHeight="1">
      <c r="C27" s="2" t="s">
        <v>35</v>
      </c>
      <c r="M27" s="2" t="s">
        <v>33</v>
      </c>
      <c r="N27" s="172"/>
      <c r="O27" s="172"/>
      <c r="P27" s="172"/>
      <c r="Q27" s="172"/>
      <c r="R27" s="172"/>
      <c r="S27" s="172"/>
      <c r="T27" s="172"/>
      <c r="U27" s="172"/>
      <c r="V27" s="172"/>
      <c r="W27" s="2" t="s">
        <v>36</v>
      </c>
      <c r="BA27" s="8"/>
    </row>
    <row r="28" spans="1:71" ht="21" customHeight="1">
      <c r="BA28" s="8"/>
    </row>
    <row r="29" spans="1:71" ht="21" customHeight="1">
      <c r="A29" s="2" t="s">
        <v>145</v>
      </c>
      <c r="BA29" s="8"/>
    </row>
    <row r="30" spans="1:71" ht="21" customHeight="1">
      <c r="D30" s="2" t="s">
        <v>37</v>
      </c>
      <c r="P30" s="9"/>
      <c r="Q30" s="9"/>
      <c r="R30" s="9"/>
      <c r="S30" s="9"/>
      <c r="T30" s="9"/>
      <c r="U30" s="9"/>
      <c r="V30" s="9"/>
      <c r="W30" s="9"/>
      <c r="X30" s="9"/>
      <c r="Y30" s="9"/>
      <c r="Z30" s="9"/>
      <c r="BA30" s="8"/>
    </row>
    <row r="31" spans="1:71" ht="21" customHeight="1">
      <c r="P31" s="10"/>
      <c r="Q31" s="10"/>
      <c r="R31" s="10"/>
      <c r="S31" s="10"/>
      <c r="T31" s="10"/>
      <c r="U31" s="10"/>
      <c r="V31" s="10"/>
      <c r="W31" s="10"/>
      <c r="X31" s="10"/>
      <c r="Y31" s="10"/>
      <c r="Z31" s="10"/>
      <c r="BA31" s="8"/>
    </row>
    <row r="32" spans="1:71" ht="21" customHeight="1">
      <c r="A32" s="2" t="s">
        <v>146</v>
      </c>
      <c r="P32" s="10"/>
      <c r="Q32" s="10"/>
      <c r="R32" s="10"/>
      <c r="S32" s="10"/>
      <c r="T32" s="10"/>
      <c r="U32" s="10"/>
      <c r="V32" s="10"/>
      <c r="W32" s="10"/>
      <c r="X32" s="10"/>
      <c r="Y32" s="10"/>
      <c r="Z32" s="10"/>
      <c r="BA32" s="8"/>
    </row>
    <row r="33" spans="1:53" ht="21" customHeight="1">
      <c r="D33" s="162" t="s">
        <v>38</v>
      </c>
      <c r="E33" s="162"/>
      <c r="F33" s="162"/>
      <c r="G33" s="162"/>
      <c r="H33" s="162"/>
      <c r="I33" s="162"/>
      <c r="J33" s="162"/>
      <c r="K33" s="162"/>
      <c r="L33" s="161"/>
      <c r="M33" s="161"/>
      <c r="N33" s="2" t="s">
        <v>39</v>
      </c>
      <c r="O33" s="161"/>
      <c r="P33" s="161"/>
      <c r="Q33" s="2" t="s">
        <v>40</v>
      </c>
      <c r="R33" s="161"/>
      <c r="S33" s="161"/>
      <c r="T33" s="2" t="s">
        <v>41</v>
      </c>
      <c r="U33" s="10"/>
      <c r="V33" s="10"/>
      <c r="W33" s="10"/>
      <c r="X33" s="10"/>
      <c r="Y33" s="10"/>
      <c r="Z33" s="10"/>
      <c r="BA33" s="8"/>
    </row>
    <row r="34" spans="1:53" ht="21" customHeight="1">
      <c r="P34" s="10"/>
      <c r="Q34" s="10"/>
      <c r="R34" s="10"/>
      <c r="S34" s="10"/>
      <c r="T34" s="10"/>
      <c r="U34" s="10"/>
      <c r="V34" s="10"/>
      <c r="W34" s="10"/>
      <c r="X34" s="10"/>
      <c r="Y34" s="10"/>
      <c r="Z34" s="10"/>
      <c r="BA34" s="8"/>
    </row>
    <row r="35" spans="1:53" ht="21" customHeight="1">
      <c r="A35" s="2" t="s">
        <v>147</v>
      </c>
      <c r="P35" s="11"/>
      <c r="Q35" s="11"/>
      <c r="R35" s="11"/>
      <c r="S35" s="11"/>
      <c r="T35" s="11"/>
      <c r="U35" s="11"/>
      <c r="V35" s="11"/>
      <c r="W35" s="11"/>
      <c r="X35" s="11"/>
      <c r="Y35" s="11"/>
      <c r="Z35" s="11"/>
      <c r="BA35" s="8"/>
    </row>
    <row r="36" spans="1:53" ht="21" customHeight="1">
      <c r="P36" s="10"/>
      <c r="Q36" s="10"/>
      <c r="R36" s="10"/>
      <c r="S36" s="10"/>
      <c r="T36" s="10"/>
      <c r="U36" s="10"/>
      <c r="V36" s="10"/>
      <c r="W36" s="10"/>
      <c r="X36" s="10"/>
      <c r="Y36" s="10"/>
      <c r="Z36" s="10"/>
      <c r="BA36" s="8"/>
    </row>
    <row r="37" spans="1:53" ht="21" customHeight="1">
      <c r="P37" s="10"/>
      <c r="Q37" s="10"/>
      <c r="R37" s="10"/>
      <c r="S37" s="10"/>
      <c r="T37" s="10"/>
      <c r="U37" s="10"/>
      <c r="V37" s="10"/>
      <c r="W37" s="10"/>
      <c r="X37" s="10"/>
      <c r="Y37" s="10"/>
      <c r="Z37" s="10"/>
      <c r="BA37" s="8"/>
    </row>
    <row r="38" spans="1:53" ht="21" customHeight="1">
      <c r="A38" s="2" t="s">
        <v>148</v>
      </c>
      <c r="P38" s="11"/>
      <c r="Q38" s="11"/>
      <c r="R38" s="11"/>
      <c r="S38" s="11"/>
      <c r="T38" s="11"/>
      <c r="U38" s="11"/>
      <c r="V38" s="11"/>
      <c r="W38" s="11"/>
      <c r="X38" s="11"/>
      <c r="Y38" s="11"/>
      <c r="Z38" s="11"/>
      <c r="BA38" s="8"/>
    </row>
    <row r="39" spans="1:53" ht="21" customHeight="1">
      <c r="B39" s="169" t="s">
        <v>42</v>
      </c>
      <c r="C39" s="169"/>
      <c r="D39" s="169"/>
      <c r="E39" s="169"/>
      <c r="F39" s="169"/>
      <c r="G39" s="169"/>
      <c r="H39" s="169"/>
      <c r="I39" s="169"/>
      <c r="J39" s="169"/>
      <c r="K39" s="169"/>
      <c r="L39" s="169"/>
      <c r="M39" s="12"/>
      <c r="N39" s="170" t="s">
        <v>43</v>
      </c>
      <c r="O39" s="170"/>
      <c r="P39" s="170"/>
      <c r="Q39" s="170"/>
      <c r="R39" s="171"/>
      <c r="S39" s="171"/>
      <c r="T39" s="171"/>
      <c r="U39" s="171"/>
      <c r="V39" s="171"/>
      <c r="W39" s="171"/>
      <c r="X39" s="171"/>
      <c r="Y39" s="171"/>
      <c r="Z39" s="171"/>
      <c r="AA39" s="171"/>
      <c r="BA39" s="8"/>
    </row>
    <row r="40" spans="1:53" ht="21" customHeight="1">
      <c r="N40" s="170" t="s">
        <v>44</v>
      </c>
      <c r="O40" s="170"/>
      <c r="P40" s="170"/>
      <c r="Q40" s="170"/>
      <c r="R40" s="171"/>
      <c r="S40" s="171"/>
      <c r="T40" s="171"/>
      <c r="U40" s="171"/>
      <c r="V40" s="171"/>
      <c r="W40" s="171"/>
      <c r="X40" s="171"/>
      <c r="Y40" s="171"/>
      <c r="Z40" s="171"/>
      <c r="AA40" s="171"/>
      <c r="BA40" s="8"/>
    </row>
    <row r="41" spans="1:53" ht="21" customHeight="1">
      <c r="B41" s="169" t="s">
        <v>45</v>
      </c>
      <c r="C41" s="169"/>
      <c r="D41" s="169"/>
      <c r="E41" s="169"/>
      <c r="F41" s="169"/>
      <c r="G41" s="169"/>
      <c r="H41" s="169"/>
      <c r="I41" s="169"/>
      <c r="J41" s="169"/>
      <c r="K41" s="169"/>
      <c r="L41" s="169"/>
      <c r="M41" s="12"/>
      <c r="N41" s="170" t="s">
        <v>43</v>
      </c>
      <c r="O41" s="170"/>
      <c r="P41" s="170"/>
      <c r="Q41" s="170"/>
      <c r="R41" s="171"/>
      <c r="S41" s="171"/>
      <c r="T41" s="171"/>
      <c r="U41" s="171"/>
      <c r="V41" s="171"/>
      <c r="W41" s="171"/>
      <c r="X41" s="171"/>
      <c r="Y41" s="171"/>
      <c r="Z41" s="171"/>
      <c r="AA41" s="171"/>
      <c r="BA41" s="8"/>
    </row>
    <row r="42" spans="1:53" ht="21" customHeight="1">
      <c r="N42" s="170" t="s">
        <v>44</v>
      </c>
      <c r="O42" s="170"/>
      <c r="P42" s="170"/>
      <c r="Q42" s="170"/>
      <c r="R42" s="171"/>
      <c r="S42" s="171"/>
      <c r="T42" s="171"/>
      <c r="U42" s="171"/>
      <c r="V42" s="171"/>
      <c r="W42" s="171"/>
      <c r="X42" s="171"/>
      <c r="Y42" s="171"/>
      <c r="Z42" s="171"/>
      <c r="AA42" s="171"/>
      <c r="BA42" s="8"/>
    </row>
    <row r="43" spans="1:53" ht="21" customHeight="1">
      <c r="B43" s="169" t="s">
        <v>46</v>
      </c>
      <c r="C43" s="169"/>
      <c r="D43" s="169"/>
      <c r="E43" s="169"/>
      <c r="F43" s="169"/>
      <c r="G43" s="169"/>
      <c r="H43" s="169"/>
      <c r="I43" s="169"/>
      <c r="J43" s="169"/>
      <c r="K43" s="169"/>
      <c r="L43" s="169"/>
      <c r="M43" s="12"/>
      <c r="N43" s="170" t="s">
        <v>47</v>
      </c>
      <c r="O43" s="170"/>
      <c r="P43" s="170"/>
      <c r="Q43" s="170"/>
      <c r="R43" s="171"/>
      <c r="S43" s="171"/>
      <c r="T43" s="171"/>
      <c r="U43" s="171"/>
      <c r="V43" s="171"/>
      <c r="W43" s="171"/>
      <c r="X43" s="171"/>
      <c r="Y43" s="171"/>
      <c r="Z43" s="171"/>
      <c r="AA43" s="171"/>
      <c r="BA43" s="8"/>
    </row>
    <row r="44" spans="1:53" ht="21" customHeight="1">
      <c r="N44" s="170" t="s">
        <v>48</v>
      </c>
      <c r="O44" s="170"/>
      <c r="P44" s="170"/>
      <c r="Q44" s="170"/>
      <c r="R44" s="171"/>
      <c r="S44" s="171"/>
      <c r="T44" s="171"/>
      <c r="U44" s="171"/>
      <c r="V44" s="171"/>
      <c r="W44" s="171"/>
      <c r="X44" s="171"/>
      <c r="Y44" s="171"/>
      <c r="Z44" s="171"/>
      <c r="AA44" s="171"/>
      <c r="BA44" s="8"/>
    </row>
    <row r="45" spans="1:53" ht="21" customHeight="1">
      <c r="BA45" s="8"/>
    </row>
    <row r="47" spans="1:53" ht="21" customHeight="1">
      <c r="BA47" s="8"/>
    </row>
    <row r="48" spans="1:53" s="8" customFormat="1" ht="45" customHeight="1">
      <c r="B48" s="13" t="s">
        <v>49</v>
      </c>
      <c r="C48" s="13">
        <v>1</v>
      </c>
      <c r="D48" s="173" t="s">
        <v>149</v>
      </c>
      <c r="E48" s="173"/>
      <c r="F48" s="173"/>
      <c r="G48" s="173"/>
      <c r="H48" s="173"/>
      <c r="I48" s="173"/>
      <c r="J48" s="173"/>
      <c r="K48" s="173"/>
      <c r="L48" s="173"/>
      <c r="M48" s="173"/>
      <c r="N48" s="173"/>
      <c r="O48" s="173"/>
      <c r="P48" s="173"/>
      <c r="Q48" s="173"/>
      <c r="R48" s="173"/>
      <c r="S48" s="173"/>
      <c r="T48" s="173"/>
      <c r="U48" s="173"/>
      <c r="V48" s="173"/>
      <c r="W48" s="173"/>
      <c r="X48" s="173"/>
      <c r="Y48" s="173"/>
      <c r="Z48" s="173"/>
      <c r="BA48" s="2"/>
    </row>
    <row r="49" spans="2:53" s="8" customFormat="1" ht="53.25" customHeight="1">
      <c r="C49" s="13">
        <v>2</v>
      </c>
      <c r="D49" s="173" t="s">
        <v>150</v>
      </c>
      <c r="E49" s="173"/>
      <c r="F49" s="173"/>
      <c r="G49" s="173"/>
      <c r="H49" s="173"/>
      <c r="I49" s="173"/>
      <c r="J49" s="173"/>
      <c r="K49" s="173"/>
      <c r="L49" s="173"/>
      <c r="M49" s="173"/>
      <c r="N49" s="173"/>
      <c r="O49" s="173"/>
      <c r="P49" s="173"/>
      <c r="Q49" s="173"/>
      <c r="R49" s="173"/>
      <c r="S49" s="173"/>
      <c r="T49" s="173"/>
      <c r="U49" s="173"/>
      <c r="V49" s="173"/>
      <c r="W49" s="173"/>
      <c r="X49" s="173"/>
      <c r="Y49" s="173"/>
      <c r="Z49" s="173"/>
      <c r="BA49" s="2"/>
    </row>
    <row r="50" spans="2:53" s="8" customFormat="1" ht="165.75" customHeight="1">
      <c r="C50" s="13">
        <v>3</v>
      </c>
      <c r="D50" s="173" t="s">
        <v>151</v>
      </c>
      <c r="E50" s="173"/>
      <c r="F50" s="173"/>
      <c r="G50" s="173"/>
      <c r="H50" s="173"/>
      <c r="I50" s="173"/>
      <c r="J50" s="173"/>
      <c r="K50" s="173"/>
      <c r="L50" s="173"/>
      <c r="M50" s="173"/>
      <c r="N50" s="173"/>
      <c r="O50" s="173"/>
      <c r="P50" s="173"/>
      <c r="Q50" s="173"/>
      <c r="R50" s="173"/>
      <c r="S50" s="173"/>
      <c r="T50" s="173"/>
      <c r="U50" s="173"/>
      <c r="V50" s="173"/>
      <c r="W50" s="173"/>
      <c r="X50" s="173"/>
      <c r="Y50" s="173"/>
      <c r="Z50" s="173"/>
      <c r="BA50" s="2"/>
    </row>
    <row r="51" spans="2:53" s="8" customFormat="1" ht="48" customHeight="1">
      <c r="C51" s="13">
        <v>4</v>
      </c>
      <c r="D51" s="173" t="s">
        <v>50</v>
      </c>
      <c r="E51" s="173"/>
      <c r="F51" s="173"/>
      <c r="G51" s="173"/>
      <c r="H51" s="173"/>
      <c r="I51" s="173"/>
      <c r="J51" s="173"/>
      <c r="K51" s="173"/>
      <c r="L51" s="173"/>
      <c r="M51" s="173"/>
      <c r="N51" s="173"/>
      <c r="O51" s="173"/>
      <c r="P51" s="173"/>
      <c r="Q51" s="173"/>
      <c r="R51" s="173"/>
      <c r="S51" s="173"/>
      <c r="T51" s="173"/>
      <c r="U51" s="173"/>
      <c r="V51" s="173"/>
      <c r="W51" s="173"/>
      <c r="X51" s="173"/>
      <c r="Y51" s="173"/>
      <c r="Z51" s="173"/>
      <c r="BA51" s="2"/>
    </row>
    <row r="52" spans="2:53" s="8" customFormat="1" ht="21" customHeight="1">
      <c r="B52" s="14" t="s">
        <v>51</v>
      </c>
      <c r="D52" s="15"/>
      <c r="E52" s="15"/>
      <c r="F52" s="15"/>
      <c r="G52" s="15"/>
      <c r="H52" s="15"/>
      <c r="I52" s="15"/>
      <c r="J52" s="15"/>
      <c r="K52" s="15"/>
      <c r="L52" s="15"/>
      <c r="M52" s="15"/>
      <c r="N52" s="15"/>
      <c r="O52" s="15"/>
      <c r="P52" s="15"/>
      <c r="Q52" s="15"/>
      <c r="R52" s="15"/>
      <c r="S52" s="15"/>
      <c r="T52" s="15"/>
      <c r="U52" s="15"/>
      <c r="V52" s="15"/>
      <c r="W52" s="15"/>
      <c r="X52" s="15"/>
      <c r="Y52" s="15"/>
      <c r="Z52" s="15"/>
      <c r="BA52" s="2"/>
    </row>
    <row r="53" spans="2:53" s="8" customFormat="1" ht="18.75" customHeight="1">
      <c r="BA53" s="2"/>
    </row>
    <row r="60" spans="2:53" ht="18.75" customHeight="1">
      <c r="F60" s="16"/>
    </row>
  </sheetData>
  <sheetProtection sheet="1" formatCells="0" formatRows="0"/>
  <mergeCells count="43">
    <mergeCell ref="D48:Z48"/>
    <mergeCell ref="D49:Z49"/>
    <mergeCell ref="D50:Z50"/>
    <mergeCell ref="D51:Z51"/>
    <mergeCell ref="N42:Q42"/>
    <mergeCell ref="R42:AA42"/>
    <mergeCell ref="B43:L43"/>
    <mergeCell ref="N43:Q43"/>
    <mergeCell ref="R43:AA43"/>
    <mergeCell ref="N44:Q44"/>
    <mergeCell ref="R44:AA44"/>
    <mergeCell ref="B41:L41"/>
    <mergeCell ref="N41:Q41"/>
    <mergeCell ref="R41:AA41"/>
    <mergeCell ref="N26:V26"/>
    <mergeCell ref="N27:V27"/>
    <mergeCell ref="D33:K33"/>
    <mergeCell ref="L33:M33"/>
    <mergeCell ref="O33:P33"/>
    <mergeCell ref="R33:S33"/>
    <mergeCell ref="B39:L39"/>
    <mergeCell ref="N39:Q39"/>
    <mergeCell ref="R39:AA39"/>
    <mergeCell ref="N40:Q40"/>
    <mergeCell ref="R40:AA40"/>
    <mergeCell ref="A14:AA14"/>
    <mergeCell ref="A15:Z15"/>
    <mergeCell ref="A16:Z16"/>
    <mergeCell ref="A18:AA18"/>
    <mergeCell ref="A19:AA19"/>
    <mergeCell ref="I11:L11"/>
    <mergeCell ref="M11:Y11"/>
    <mergeCell ref="W1:AA1"/>
    <mergeCell ref="U3:V3"/>
    <mergeCell ref="X3:Y3"/>
    <mergeCell ref="A5:AA5"/>
    <mergeCell ref="A6:AA6"/>
    <mergeCell ref="I9:L9"/>
    <mergeCell ref="M9:Y9"/>
    <mergeCell ref="I10:L10"/>
    <mergeCell ref="M10:Y10"/>
    <mergeCell ref="R2:Z2"/>
    <mergeCell ref="P1:V1"/>
  </mergeCells>
  <phoneticPr fontId="3"/>
  <conditionalFormatting sqref="N27:V27">
    <cfRule type="cellIs" dxfId="34" priority="12" stopIfTrue="1" operator="equal">
      <formula>0</formula>
    </cfRule>
  </conditionalFormatting>
  <conditionalFormatting sqref="S3">
    <cfRule type="containsBlanks" dxfId="33" priority="1" stopIfTrue="1">
      <formula>LEN(TRIM(S3))=0</formula>
    </cfRule>
  </conditionalFormatting>
  <conditionalFormatting sqref="W1:AA1 U3:V3 X3:Y3 M9:Y11 N26:V27 L33:M33 O33:P33 R33:S33 R39:AA44">
    <cfRule type="containsBlanks" dxfId="32" priority="3" stopIfTrue="1">
      <formula>LEN(TRIM(L1))=0</formula>
    </cfRule>
  </conditionalFormatting>
  <pageMargins left="0.70866141732283472" right="0.70866141732283472" top="0.74803149606299213" bottom="0.74803149606299213" header="0.31496062992125984" footer="0.31496062992125984"/>
  <pageSetup paperSize="9" scale="88" fitToHeight="0" orientation="portrait" r:id="rId1"/>
  <headerFooter>
    <oddHeader>&amp;C&amp;12&amp;K00-024（交付申請用）</oddHeader>
  </headerFooter>
  <rowBreaks count="1" manualBreakCount="1">
    <brk id="33" max="2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718A-6EC3-40E4-B5D9-E5A9C4656904}">
  <sheetPr codeName="Sheet5">
    <pageSetUpPr fitToPage="1"/>
  </sheetPr>
  <dimension ref="A1:BS71"/>
  <sheetViews>
    <sheetView showGridLines="0" zoomScaleNormal="100" zoomScaleSheetLayoutView="100" workbookViewId="0">
      <selection activeCell="H22" sqref="H22"/>
    </sheetView>
  </sheetViews>
  <sheetFormatPr defaultColWidth="3.375" defaultRowHeight="18.75" customHeight="1"/>
  <cols>
    <col min="1" max="16384" width="3.375" style="2"/>
  </cols>
  <sheetData>
    <row r="1" spans="1:53" ht="21" customHeight="1">
      <c r="A1" s="2" t="s">
        <v>21</v>
      </c>
      <c r="P1" s="166" t="s">
        <v>435</v>
      </c>
      <c r="Q1" s="167"/>
      <c r="R1" s="167"/>
      <c r="S1" s="167"/>
      <c r="T1" s="167"/>
      <c r="U1" s="167"/>
      <c r="V1" s="167"/>
      <c r="W1" s="160"/>
      <c r="X1" s="160"/>
      <c r="Y1" s="160"/>
      <c r="Z1" s="160"/>
      <c r="AA1" s="160"/>
    </row>
    <row r="2" spans="1:53" ht="21" customHeight="1">
      <c r="R2" s="165" t="s">
        <v>357</v>
      </c>
      <c r="S2" s="165"/>
      <c r="T2" s="165"/>
      <c r="U2" s="165"/>
      <c r="V2" s="165"/>
      <c r="W2" s="165"/>
      <c r="X2" s="165"/>
      <c r="Y2" s="165"/>
      <c r="Z2" s="165"/>
      <c r="AA2" s="93"/>
    </row>
    <row r="3" spans="1:53" ht="21" customHeight="1">
      <c r="Q3" s="2" t="s">
        <v>140</v>
      </c>
      <c r="S3" s="29"/>
      <c r="T3" s="3" t="s">
        <v>139</v>
      </c>
      <c r="U3" s="161"/>
      <c r="V3" s="161"/>
      <c r="W3" s="2" t="s">
        <v>22</v>
      </c>
      <c r="X3" s="161"/>
      <c r="Y3" s="161"/>
      <c r="Z3" s="3" t="s">
        <v>23</v>
      </c>
    </row>
    <row r="4" spans="1:53" ht="21" customHeight="1">
      <c r="BA4" s="4"/>
    </row>
    <row r="5" spans="1:53" ht="21" customHeight="1">
      <c r="A5" s="162" t="s">
        <v>24</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BA5" s="4"/>
    </row>
    <row r="6" spans="1:53" ht="21" customHeight="1">
      <c r="A6" s="162" t="s">
        <v>25</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BA6" s="4"/>
    </row>
    <row r="7" spans="1:53" ht="12.75" customHeight="1">
      <c r="BA7" s="4"/>
    </row>
    <row r="8" spans="1:53" ht="12.75" customHeight="1">
      <c r="BA8" s="4"/>
    </row>
    <row r="9" spans="1:53" ht="21" customHeight="1">
      <c r="I9" s="163" t="s">
        <v>26</v>
      </c>
      <c r="J9" s="163"/>
      <c r="K9" s="163"/>
      <c r="L9" s="163"/>
      <c r="M9" s="159"/>
      <c r="N9" s="159"/>
      <c r="O9" s="159"/>
      <c r="P9" s="159"/>
      <c r="Q9" s="159"/>
      <c r="R9" s="159"/>
      <c r="S9" s="159"/>
      <c r="T9" s="159"/>
      <c r="U9" s="159"/>
      <c r="V9" s="159"/>
      <c r="W9" s="159"/>
      <c r="X9" s="159"/>
      <c r="Y9" s="159"/>
    </row>
    <row r="10" spans="1:53" ht="21" customHeight="1">
      <c r="G10" s="3" t="s">
        <v>27</v>
      </c>
      <c r="I10" s="163" t="s">
        <v>514</v>
      </c>
      <c r="J10" s="163"/>
      <c r="K10" s="163"/>
      <c r="L10" s="163"/>
      <c r="M10" s="164"/>
      <c r="N10" s="164"/>
      <c r="O10" s="164"/>
      <c r="P10" s="164"/>
      <c r="Q10" s="164"/>
      <c r="R10" s="164"/>
      <c r="S10" s="164"/>
      <c r="T10" s="164"/>
      <c r="U10" s="164"/>
      <c r="V10" s="164"/>
      <c r="W10" s="164"/>
      <c r="X10" s="164"/>
      <c r="Y10" s="164"/>
    </row>
    <row r="11" spans="1:53" ht="21" customHeight="1">
      <c r="I11" s="158" t="s">
        <v>28</v>
      </c>
      <c r="J11" s="158"/>
      <c r="K11" s="158"/>
      <c r="L11" s="158"/>
      <c r="M11" s="159"/>
      <c r="N11" s="159"/>
      <c r="O11" s="159"/>
      <c r="P11" s="159"/>
      <c r="Q11" s="159"/>
      <c r="R11" s="159"/>
      <c r="S11" s="159"/>
      <c r="T11" s="159"/>
      <c r="U11" s="159"/>
      <c r="V11" s="159"/>
      <c r="W11" s="159"/>
      <c r="X11" s="159"/>
      <c r="Y11" s="159"/>
      <c r="BA11" s="4"/>
    </row>
    <row r="12" spans="1:53" ht="15" customHeight="1">
      <c r="A12" s="2" t="s">
        <v>52</v>
      </c>
      <c r="BA12" s="4"/>
    </row>
    <row r="13" spans="1:53" ht="21" customHeight="1">
      <c r="G13" s="3" t="s">
        <v>27</v>
      </c>
      <c r="I13" s="163" t="s">
        <v>26</v>
      </c>
      <c r="J13" s="163"/>
      <c r="K13" s="163"/>
      <c r="L13" s="163"/>
      <c r="M13" s="159"/>
      <c r="N13" s="159"/>
      <c r="O13" s="159"/>
      <c r="P13" s="159"/>
      <c r="Q13" s="159"/>
      <c r="R13" s="159"/>
      <c r="S13" s="159"/>
      <c r="T13" s="159"/>
      <c r="U13" s="159"/>
      <c r="V13" s="159"/>
      <c r="W13" s="159"/>
      <c r="X13" s="159"/>
      <c r="Y13" s="159"/>
    </row>
    <row r="14" spans="1:53" ht="21" customHeight="1">
      <c r="I14" s="163" t="s">
        <v>514</v>
      </c>
      <c r="J14" s="163"/>
      <c r="K14" s="163"/>
      <c r="L14" s="163"/>
      <c r="M14" s="164"/>
      <c r="N14" s="164"/>
      <c r="O14" s="164"/>
      <c r="P14" s="164"/>
      <c r="Q14" s="164"/>
      <c r="R14" s="164"/>
      <c r="S14" s="164"/>
      <c r="T14" s="164"/>
      <c r="U14" s="164"/>
      <c r="V14" s="164"/>
      <c r="W14" s="164"/>
      <c r="X14" s="164"/>
      <c r="Y14" s="164"/>
    </row>
    <row r="15" spans="1:53" ht="21" customHeight="1">
      <c r="I15" s="158" t="s">
        <v>28</v>
      </c>
      <c r="J15" s="158"/>
      <c r="K15" s="158"/>
      <c r="L15" s="158"/>
      <c r="M15" s="159"/>
      <c r="N15" s="159"/>
      <c r="O15" s="159"/>
      <c r="P15" s="159"/>
      <c r="Q15" s="159"/>
      <c r="R15" s="159"/>
      <c r="S15" s="159"/>
      <c r="T15" s="159"/>
      <c r="U15" s="159"/>
      <c r="V15" s="159"/>
      <c r="W15" s="159"/>
      <c r="X15" s="159"/>
      <c r="Y15" s="159"/>
      <c r="BA15" s="4"/>
    </row>
    <row r="16" spans="1:53" ht="15" customHeight="1">
      <c r="BA16" s="4"/>
    </row>
    <row r="17" spans="1:71" ht="21" customHeight="1">
      <c r="G17" s="3" t="s">
        <v>27</v>
      </c>
      <c r="I17" s="163" t="s">
        <v>26</v>
      </c>
      <c r="J17" s="163"/>
      <c r="K17" s="163"/>
      <c r="L17" s="163"/>
      <c r="M17" s="159"/>
      <c r="N17" s="159"/>
      <c r="O17" s="159"/>
      <c r="P17" s="159"/>
      <c r="Q17" s="159"/>
      <c r="R17" s="159"/>
      <c r="S17" s="159"/>
      <c r="T17" s="159"/>
      <c r="U17" s="159"/>
      <c r="V17" s="159"/>
      <c r="W17" s="159"/>
      <c r="X17" s="159"/>
      <c r="Y17" s="159"/>
      <c r="BA17" s="4"/>
    </row>
    <row r="18" spans="1:71" ht="21" customHeight="1">
      <c r="I18" s="163" t="s">
        <v>514</v>
      </c>
      <c r="J18" s="163"/>
      <c r="K18" s="163"/>
      <c r="L18" s="163"/>
      <c r="M18" s="164"/>
      <c r="N18" s="164"/>
      <c r="O18" s="164"/>
      <c r="P18" s="164"/>
      <c r="Q18" s="164"/>
      <c r="R18" s="164"/>
      <c r="S18" s="164"/>
      <c r="T18" s="164"/>
      <c r="U18" s="164"/>
      <c r="V18" s="164"/>
      <c r="W18" s="164"/>
      <c r="X18" s="164"/>
      <c r="Y18" s="164"/>
      <c r="BA18" s="4"/>
    </row>
    <row r="19" spans="1:71" ht="21" customHeight="1">
      <c r="I19" s="158" t="s">
        <v>28</v>
      </c>
      <c r="J19" s="158"/>
      <c r="K19" s="158"/>
      <c r="L19" s="158"/>
      <c r="M19" s="159"/>
      <c r="N19" s="159"/>
      <c r="O19" s="159"/>
      <c r="P19" s="159"/>
      <c r="Q19" s="159"/>
      <c r="R19" s="159"/>
      <c r="S19" s="159"/>
      <c r="T19" s="159"/>
      <c r="U19" s="159"/>
      <c r="V19" s="159"/>
      <c r="W19" s="159"/>
      <c r="X19" s="159"/>
      <c r="Y19" s="159"/>
      <c r="BA19" s="4"/>
    </row>
    <row r="20" spans="1:71" ht="15" customHeight="1">
      <c r="BA20" s="4"/>
    </row>
    <row r="21" spans="1:71" ht="21" customHeight="1">
      <c r="G21" s="3" t="s">
        <v>27</v>
      </c>
      <c r="I21" s="163" t="s">
        <v>26</v>
      </c>
      <c r="J21" s="163"/>
      <c r="K21" s="163"/>
      <c r="L21" s="163"/>
      <c r="M21" s="159"/>
      <c r="N21" s="159"/>
      <c r="O21" s="159"/>
      <c r="P21" s="159"/>
      <c r="Q21" s="159"/>
      <c r="R21" s="159"/>
      <c r="S21" s="159"/>
      <c r="T21" s="159"/>
      <c r="U21" s="159"/>
      <c r="V21" s="159"/>
      <c r="W21" s="159"/>
      <c r="X21" s="159"/>
      <c r="Y21" s="159"/>
      <c r="BA21" s="4"/>
    </row>
    <row r="22" spans="1:71" ht="21" customHeight="1">
      <c r="I22" s="163" t="s">
        <v>514</v>
      </c>
      <c r="J22" s="163"/>
      <c r="K22" s="163"/>
      <c r="L22" s="163"/>
      <c r="M22" s="164"/>
      <c r="N22" s="164"/>
      <c r="O22" s="164"/>
      <c r="P22" s="164"/>
      <c r="Q22" s="164"/>
      <c r="R22" s="164"/>
      <c r="S22" s="164"/>
      <c r="T22" s="164"/>
      <c r="U22" s="164"/>
      <c r="V22" s="164"/>
      <c r="W22" s="164"/>
      <c r="X22" s="164"/>
      <c r="Y22" s="164"/>
      <c r="BA22" s="4"/>
    </row>
    <row r="23" spans="1:71" ht="21" customHeight="1">
      <c r="I23" s="158" t="s">
        <v>28</v>
      </c>
      <c r="J23" s="158"/>
      <c r="K23" s="158"/>
      <c r="L23" s="158"/>
      <c r="M23" s="159"/>
      <c r="N23" s="159"/>
      <c r="O23" s="159"/>
      <c r="P23" s="159"/>
      <c r="Q23" s="159"/>
      <c r="R23" s="159"/>
      <c r="S23" s="159"/>
      <c r="T23" s="159"/>
      <c r="U23" s="159"/>
      <c r="V23" s="159"/>
      <c r="W23" s="159"/>
      <c r="X23" s="159"/>
      <c r="Y23" s="159"/>
      <c r="BA23" s="4"/>
    </row>
    <row r="24" spans="1:71" ht="12.75" customHeight="1">
      <c r="BA24" s="4"/>
    </row>
    <row r="25" spans="1:71" ht="12.75" customHeight="1">
      <c r="BA25" s="4"/>
    </row>
    <row r="26" spans="1:71" ht="21" customHeight="1">
      <c r="A26" s="166" t="s">
        <v>138</v>
      </c>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E26" s="5"/>
      <c r="BA26" s="4"/>
    </row>
    <row r="27" spans="1:71" ht="21" customHeight="1">
      <c r="A27" s="166" t="s">
        <v>141</v>
      </c>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BA27" s="4"/>
      <c r="BB27" s="4"/>
      <c r="BC27" s="4"/>
      <c r="BD27" s="4"/>
      <c r="BE27" s="4"/>
      <c r="BF27" s="4"/>
      <c r="BG27" s="4"/>
      <c r="BH27" s="4"/>
      <c r="BI27" s="4"/>
      <c r="BJ27" s="4"/>
      <c r="BK27" s="4"/>
      <c r="BL27" s="4"/>
      <c r="BM27" s="4"/>
      <c r="BN27" s="4"/>
      <c r="BO27" s="4"/>
      <c r="BP27" s="4"/>
      <c r="BQ27" s="4"/>
      <c r="BR27" s="4"/>
      <c r="BS27" s="4"/>
    </row>
    <row r="28" spans="1:71" ht="21" customHeight="1">
      <c r="A28" s="166" t="s">
        <v>29</v>
      </c>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BA28" s="4"/>
      <c r="BB28" s="4"/>
      <c r="BC28" s="4"/>
      <c r="BD28" s="4"/>
      <c r="BE28" s="4"/>
      <c r="BF28" s="4"/>
      <c r="BG28" s="4"/>
      <c r="BH28" s="4"/>
      <c r="BI28" s="4"/>
      <c r="BJ28" s="4"/>
      <c r="BK28" s="4"/>
      <c r="BL28" s="4"/>
      <c r="BM28" s="4"/>
      <c r="BN28" s="4"/>
      <c r="BO28" s="4"/>
      <c r="BP28" s="4"/>
      <c r="BQ28" s="4"/>
      <c r="BR28" s="4"/>
      <c r="BS28" s="4"/>
    </row>
    <row r="29" spans="1:71" ht="21" customHeight="1">
      <c r="BB29" s="4"/>
      <c r="BC29" s="4"/>
      <c r="BD29" s="4"/>
      <c r="BE29" s="4"/>
      <c r="BF29" s="4"/>
      <c r="BG29" s="4"/>
      <c r="BH29" s="4"/>
      <c r="BI29" s="4"/>
      <c r="BJ29" s="4"/>
      <c r="BK29" s="4"/>
      <c r="BL29" s="4"/>
      <c r="BM29" s="4"/>
      <c r="BN29" s="4"/>
      <c r="BO29" s="4"/>
      <c r="BP29" s="4"/>
      <c r="BQ29" s="4"/>
      <c r="BR29" s="4"/>
      <c r="BS29" s="4"/>
    </row>
    <row r="30" spans="1:71" ht="59.25" customHeight="1">
      <c r="A30" s="168" t="s">
        <v>142</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BB30" s="4"/>
      <c r="BC30" s="4"/>
      <c r="BD30" s="4"/>
      <c r="BE30" s="4"/>
      <c r="BF30" s="4"/>
      <c r="BG30" s="4"/>
      <c r="BH30" s="4"/>
      <c r="BI30" s="4"/>
      <c r="BJ30" s="4"/>
      <c r="BK30" s="4"/>
      <c r="BL30" s="4"/>
      <c r="BM30" s="4"/>
      <c r="BN30" s="4"/>
      <c r="BO30" s="4"/>
      <c r="BP30" s="4"/>
      <c r="BQ30" s="4"/>
      <c r="BR30" s="4"/>
      <c r="BS30" s="4"/>
    </row>
    <row r="31" spans="1:71" ht="54" customHeight="1">
      <c r="A31" s="168" t="s">
        <v>30</v>
      </c>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BB31" s="4"/>
      <c r="BC31" s="4"/>
      <c r="BD31" s="4"/>
      <c r="BE31" s="4"/>
      <c r="BF31" s="4"/>
      <c r="BG31" s="4"/>
      <c r="BH31" s="4"/>
      <c r="BI31" s="4"/>
      <c r="BJ31" s="4"/>
      <c r="BK31" s="4"/>
      <c r="BL31" s="4"/>
      <c r="BM31" s="4"/>
      <c r="BN31" s="4"/>
      <c r="BO31" s="4"/>
      <c r="BP31" s="4"/>
      <c r="BQ31" s="4"/>
      <c r="BR31" s="4"/>
      <c r="BS31" s="4"/>
    </row>
    <row r="32" spans="1:71" ht="13.5" customHeight="1">
      <c r="L32" s="6"/>
      <c r="M32" s="6"/>
      <c r="N32" s="6"/>
      <c r="O32" s="5"/>
      <c r="P32" s="7"/>
      <c r="Q32" s="7"/>
      <c r="R32" s="7"/>
      <c r="S32" s="7"/>
      <c r="T32" s="7"/>
      <c r="U32" s="7"/>
      <c r="V32" s="7"/>
      <c r="W32" s="7"/>
      <c r="X32" s="7"/>
      <c r="Y32" s="7"/>
      <c r="Z32" s="7"/>
      <c r="BA32" s="8"/>
    </row>
    <row r="33" spans="1:53" ht="21" customHeight="1">
      <c r="N33" s="2" t="s">
        <v>31</v>
      </c>
      <c r="BA33" s="8"/>
    </row>
    <row r="34" spans="1:53" ht="21" customHeight="1">
      <c r="BA34" s="8"/>
    </row>
    <row r="35" spans="1:53" ht="21" customHeight="1">
      <c r="A35" s="2" t="s">
        <v>143</v>
      </c>
      <c r="BA35" s="8"/>
    </row>
    <row r="36" spans="1:53" ht="21" customHeight="1">
      <c r="D36" s="2" t="s">
        <v>32</v>
      </c>
      <c r="BA36" s="8"/>
    </row>
    <row r="37" spans="1:53" ht="21" customHeight="1">
      <c r="BA37" s="8"/>
    </row>
    <row r="38" spans="1:53" ht="21" customHeight="1">
      <c r="A38" s="2" t="s">
        <v>144</v>
      </c>
      <c r="M38" s="2" t="s">
        <v>33</v>
      </c>
      <c r="N38" s="174"/>
      <c r="O38" s="174"/>
      <c r="P38" s="174"/>
      <c r="Q38" s="174"/>
      <c r="R38" s="174"/>
      <c r="S38" s="174"/>
      <c r="T38" s="174"/>
      <c r="U38" s="174"/>
      <c r="V38" s="174"/>
      <c r="W38" s="2" t="s">
        <v>34</v>
      </c>
      <c r="BA38" s="8"/>
    </row>
    <row r="39" spans="1:53" ht="21" customHeight="1">
      <c r="C39" s="2" t="s">
        <v>35</v>
      </c>
      <c r="M39" s="2" t="s">
        <v>33</v>
      </c>
      <c r="N39" s="174"/>
      <c r="O39" s="174"/>
      <c r="P39" s="174"/>
      <c r="Q39" s="174"/>
      <c r="R39" s="174"/>
      <c r="S39" s="174"/>
      <c r="T39" s="174"/>
      <c r="U39" s="174"/>
      <c r="V39" s="174"/>
      <c r="W39" s="2" t="s">
        <v>36</v>
      </c>
      <c r="BA39" s="8"/>
    </row>
    <row r="40" spans="1:53" ht="21" customHeight="1">
      <c r="BA40" s="8"/>
    </row>
    <row r="41" spans="1:53" ht="21" customHeight="1">
      <c r="A41" s="2" t="s">
        <v>145</v>
      </c>
      <c r="BA41" s="8"/>
    </row>
    <row r="42" spans="1:53" ht="21" customHeight="1">
      <c r="D42" s="2" t="s">
        <v>37</v>
      </c>
      <c r="P42" s="9"/>
      <c r="Q42" s="9"/>
      <c r="R42" s="9"/>
      <c r="S42" s="9"/>
      <c r="T42" s="9"/>
      <c r="U42" s="9"/>
      <c r="V42" s="9"/>
      <c r="W42" s="9"/>
      <c r="X42" s="9"/>
      <c r="Y42" s="9"/>
      <c r="Z42" s="9"/>
      <c r="BA42" s="8"/>
    </row>
    <row r="43" spans="1:53" ht="21" customHeight="1">
      <c r="P43" s="10"/>
      <c r="Q43" s="10"/>
      <c r="R43" s="10"/>
      <c r="S43" s="10"/>
      <c r="T43" s="10"/>
      <c r="U43" s="10"/>
      <c r="V43" s="10"/>
      <c r="W43" s="10"/>
      <c r="X43" s="10"/>
      <c r="Y43" s="10"/>
      <c r="Z43" s="10"/>
      <c r="BA43" s="8"/>
    </row>
    <row r="44" spans="1:53" ht="21" customHeight="1">
      <c r="A44" s="2" t="s">
        <v>146</v>
      </c>
      <c r="P44" s="10"/>
      <c r="Q44" s="10"/>
      <c r="R44" s="10"/>
      <c r="S44" s="10"/>
      <c r="T44" s="10"/>
      <c r="U44" s="10"/>
      <c r="V44" s="10"/>
      <c r="W44" s="10"/>
      <c r="X44" s="10"/>
      <c r="Y44" s="10"/>
      <c r="Z44" s="10"/>
      <c r="BA44" s="8"/>
    </row>
    <row r="45" spans="1:53" ht="21" customHeight="1">
      <c r="D45" s="162" t="s">
        <v>38</v>
      </c>
      <c r="E45" s="162"/>
      <c r="F45" s="162"/>
      <c r="G45" s="162"/>
      <c r="H45" s="162"/>
      <c r="I45" s="162"/>
      <c r="J45" s="162"/>
      <c r="K45" s="162"/>
      <c r="L45" s="161"/>
      <c r="M45" s="161"/>
      <c r="N45" s="2" t="s">
        <v>39</v>
      </c>
      <c r="O45" s="161"/>
      <c r="P45" s="161"/>
      <c r="Q45" s="2" t="s">
        <v>40</v>
      </c>
      <c r="R45" s="161"/>
      <c r="S45" s="161"/>
      <c r="T45" s="2" t="s">
        <v>41</v>
      </c>
      <c r="U45" s="10"/>
      <c r="V45" s="10"/>
      <c r="W45" s="10"/>
      <c r="X45" s="10"/>
      <c r="Y45" s="10"/>
      <c r="Z45" s="10"/>
      <c r="BA45" s="8"/>
    </row>
    <row r="46" spans="1:53" ht="21" customHeight="1">
      <c r="P46" s="10"/>
      <c r="Q46" s="10"/>
      <c r="R46" s="10"/>
      <c r="S46" s="10"/>
      <c r="T46" s="10"/>
      <c r="U46" s="10"/>
      <c r="V46" s="10"/>
      <c r="W46" s="10"/>
      <c r="X46" s="10"/>
      <c r="Y46" s="10"/>
      <c r="Z46" s="10"/>
      <c r="BA46" s="8"/>
    </row>
    <row r="47" spans="1:53" ht="21" customHeight="1">
      <c r="A47" s="2" t="s">
        <v>147</v>
      </c>
      <c r="P47" s="11"/>
      <c r="Q47" s="11"/>
      <c r="R47" s="11"/>
      <c r="S47" s="11"/>
      <c r="T47" s="11"/>
      <c r="U47" s="11"/>
      <c r="V47" s="11"/>
      <c r="W47" s="11"/>
      <c r="X47" s="11"/>
      <c r="Y47" s="11"/>
      <c r="Z47" s="11"/>
      <c r="BA47" s="8"/>
    </row>
    <row r="48" spans="1:53" ht="21" customHeight="1">
      <c r="P48" s="10"/>
      <c r="Q48" s="10"/>
      <c r="R48" s="10"/>
      <c r="S48" s="10"/>
      <c r="T48" s="10"/>
      <c r="U48" s="10"/>
      <c r="V48" s="10"/>
      <c r="W48" s="10"/>
      <c r="X48" s="10"/>
      <c r="Y48" s="10"/>
      <c r="Z48" s="10"/>
      <c r="BA48" s="8"/>
    </row>
    <row r="49" spans="1:53" ht="21" customHeight="1">
      <c r="A49" s="2" t="s">
        <v>148</v>
      </c>
      <c r="P49" s="11"/>
      <c r="Q49" s="11"/>
      <c r="R49" s="11"/>
      <c r="S49" s="11"/>
      <c r="T49" s="11"/>
      <c r="U49" s="11"/>
      <c r="V49" s="11"/>
      <c r="W49" s="11"/>
      <c r="X49" s="11"/>
      <c r="Y49" s="11"/>
      <c r="Z49" s="11"/>
      <c r="BA49" s="8"/>
    </row>
    <row r="50" spans="1:53" ht="21" customHeight="1">
      <c r="B50" s="169" t="s">
        <v>42</v>
      </c>
      <c r="C50" s="169"/>
      <c r="D50" s="169"/>
      <c r="E50" s="169"/>
      <c r="F50" s="169"/>
      <c r="G50" s="169"/>
      <c r="H50" s="169"/>
      <c r="I50" s="169"/>
      <c r="J50" s="169"/>
      <c r="K50" s="169"/>
      <c r="L50" s="169"/>
      <c r="M50" s="12"/>
      <c r="N50" s="170" t="s">
        <v>43</v>
      </c>
      <c r="O50" s="170"/>
      <c r="P50" s="170"/>
      <c r="Q50" s="170"/>
      <c r="R50" s="171"/>
      <c r="S50" s="171"/>
      <c r="T50" s="171"/>
      <c r="U50" s="171"/>
      <c r="V50" s="171"/>
      <c r="W50" s="171"/>
      <c r="X50" s="171"/>
      <c r="Y50" s="171"/>
      <c r="Z50" s="171"/>
      <c r="AA50" s="171"/>
      <c r="BA50" s="8"/>
    </row>
    <row r="51" spans="1:53" ht="21" customHeight="1">
      <c r="N51" s="170" t="s">
        <v>44</v>
      </c>
      <c r="O51" s="170"/>
      <c r="P51" s="170"/>
      <c r="Q51" s="170"/>
      <c r="R51" s="171"/>
      <c r="S51" s="171"/>
      <c r="T51" s="171"/>
      <c r="U51" s="171"/>
      <c r="V51" s="171"/>
      <c r="W51" s="171"/>
      <c r="X51" s="171"/>
      <c r="Y51" s="171"/>
      <c r="Z51" s="171"/>
      <c r="AA51" s="171"/>
      <c r="BA51" s="8"/>
    </row>
    <row r="52" spans="1:53" ht="21" customHeight="1">
      <c r="B52" s="169" t="s">
        <v>45</v>
      </c>
      <c r="C52" s="169"/>
      <c r="D52" s="169"/>
      <c r="E52" s="169"/>
      <c r="F52" s="169"/>
      <c r="G52" s="169"/>
      <c r="H52" s="169"/>
      <c r="I52" s="169"/>
      <c r="J52" s="169"/>
      <c r="K52" s="169"/>
      <c r="L52" s="169"/>
      <c r="M52" s="12"/>
      <c r="N52" s="170" t="s">
        <v>43</v>
      </c>
      <c r="O52" s="170"/>
      <c r="P52" s="170"/>
      <c r="Q52" s="170"/>
      <c r="R52" s="171"/>
      <c r="S52" s="171"/>
      <c r="T52" s="171"/>
      <c r="U52" s="171"/>
      <c r="V52" s="171"/>
      <c r="W52" s="171"/>
      <c r="X52" s="171"/>
      <c r="Y52" s="171"/>
      <c r="Z52" s="171"/>
      <c r="AA52" s="171"/>
      <c r="BA52" s="8"/>
    </row>
    <row r="53" spans="1:53" ht="21" customHeight="1">
      <c r="N53" s="170" t="s">
        <v>44</v>
      </c>
      <c r="O53" s="170"/>
      <c r="P53" s="170"/>
      <c r="Q53" s="170"/>
      <c r="R53" s="171"/>
      <c r="S53" s="171"/>
      <c r="T53" s="171"/>
      <c r="U53" s="171"/>
      <c r="V53" s="171"/>
      <c r="W53" s="171"/>
      <c r="X53" s="171"/>
      <c r="Y53" s="171"/>
      <c r="Z53" s="171"/>
      <c r="AA53" s="171"/>
      <c r="BA53" s="8"/>
    </row>
    <row r="54" spans="1:53" ht="21" customHeight="1">
      <c r="B54" s="169" t="s">
        <v>46</v>
      </c>
      <c r="C54" s="169"/>
      <c r="D54" s="169"/>
      <c r="E54" s="169"/>
      <c r="F54" s="169"/>
      <c r="G54" s="169"/>
      <c r="H54" s="169"/>
      <c r="I54" s="169"/>
      <c r="J54" s="169"/>
      <c r="K54" s="169"/>
      <c r="L54" s="169"/>
      <c r="M54" s="12"/>
      <c r="N54" s="170" t="s">
        <v>47</v>
      </c>
      <c r="O54" s="170"/>
      <c r="P54" s="170"/>
      <c r="Q54" s="170"/>
      <c r="R54" s="171"/>
      <c r="S54" s="171"/>
      <c r="T54" s="171"/>
      <c r="U54" s="171"/>
      <c r="V54" s="171"/>
      <c r="W54" s="171"/>
      <c r="X54" s="171"/>
      <c r="Y54" s="171"/>
      <c r="Z54" s="171"/>
      <c r="AA54" s="171"/>
      <c r="BA54" s="8"/>
    </row>
    <row r="55" spans="1:53" ht="21" customHeight="1">
      <c r="N55" s="170" t="s">
        <v>48</v>
      </c>
      <c r="O55" s="170"/>
      <c r="P55" s="170"/>
      <c r="Q55" s="170"/>
      <c r="R55" s="171"/>
      <c r="S55" s="171"/>
      <c r="T55" s="171"/>
      <c r="U55" s="171"/>
      <c r="V55" s="171"/>
      <c r="W55" s="171"/>
      <c r="X55" s="171"/>
      <c r="Y55" s="171"/>
      <c r="Z55" s="171"/>
      <c r="AA55" s="171"/>
      <c r="BA55" s="8"/>
    </row>
    <row r="56" spans="1:53" ht="21" customHeight="1">
      <c r="BA56" s="8"/>
    </row>
    <row r="58" spans="1:53" ht="21" customHeight="1">
      <c r="BA58" s="8"/>
    </row>
    <row r="59" spans="1:53" s="8" customFormat="1" ht="45" customHeight="1">
      <c r="B59" s="13" t="s">
        <v>49</v>
      </c>
      <c r="C59" s="13">
        <v>1</v>
      </c>
      <c r="D59" s="173" t="s">
        <v>149</v>
      </c>
      <c r="E59" s="173"/>
      <c r="F59" s="173"/>
      <c r="G59" s="173"/>
      <c r="H59" s="173"/>
      <c r="I59" s="173"/>
      <c r="J59" s="173"/>
      <c r="K59" s="173"/>
      <c r="L59" s="173"/>
      <c r="M59" s="173"/>
      <c r="N59" s="173"/>
      <c r="O59" s="173"/>
      <c r="P59" s="173"/>
      <c r="Q59" s="173"/>
      <c r="R59" s="173"/>
      <c r="S59" s="173"/>
      <c r="T59" s="173"/>
      <c r="U59" s="173"/>
      <c r="V59" s="173"/>
      <c r="W59" s="173"/>
      <c r="X59" s="173"/>
      <c r="Y59" s="173"/>
      <c r="Z59" s="173"/>
      <c r="BA59" s="2"/>
    </row>
    <row r="60" spans="1:53" s="8" customFormat="1" ht="53.25" customHeight="1">
      <c r="C60" s="13">
        <v>2</v>
      </c>
      <c r="D60" s="173" t="s">
        <v>150</v>
      </c>
      <c r="E60" s="173"/>
      <c r="F60" s="173"/>
      <c r="G60" s="173"/>
      <c r="H60" s="173"/>
      <c r="I60" s="173"/>
      <c r="J60" s="173"/>
      <c r="K60" s="173"/>
      <c r="L60" s="173"/>
      <c r="M60" s="173"/>
      <c r="N60" s="173"/>
      <c r="O60" s="173"/>
      <c r="P60" s="173"/>
      <c r="Q60" s="173"/>
      <c r="R60" s="173"/>
      <c r="S60" s="173"/>
      <c r="T60" s="173"/>
      <c r="U60" s="173"/>
      <c r="V60" s="173"/>
      <c r="W60" s="173"/>
      <c r="X60" s="173"/>
      <c r="Y60" s="173"/>
      <c r="Z60" s="173"/>
      <c r="BA60" s="2"/>
    </row>
    <row r="61" spans="1:53" s="8" customFormat="1" ht="165" customHeight="1">
      <c r="C61" s="13">
        <v>3</v>
      </c>
      <c r="D61" s="173" t="s">
        <v>151</v>
      </c>
      <c r="E61" s="173"/>
      <c r="F61" s="173"/>
      <c r="G61" s="173"/>
      <c r="H61" s="173"/>
      <c r="I61" s="173"/>
      <c r="J61" s="173"/>
      <c r="K61" s="173"/>
      <c r="L61" s="173"/>
      <c r="M61" s="173"/>
      <c r="N61" s="173"/>
      <c r="O61" s="173"/>
      <c r="P61" s="173"/>
      <c r="Q61" s="173"/>
      <c r="R61" s="173"/>
      <c r="S61" s="173"/>
      <c r="T61" s="173"/>
      <c r="U61" s="173"/>
      <c r="V61" s="173"/>
      <c r="W61" s="173"/>
      <c r="X61" s="173"/>
      <c r="Y61" s="173"/>
      <c r="Z61" s="173"/>
      <c r="BA61" s="2"/>
    </row>
    <row r="62" spans="1:53" s="8" customFormat="1" ht="48" customHeight="1">
      <c r="C62" s="13">
        <v>4</v>
      </c>
      <c r="D62" s="173" t="s">
        <v>50</v>
      </c>
      <c r="E62" s="173"/>
      <c r="F62" s="173"/>
      <c r="G62" s="173"/>
      <c r="H62" s="173"/>
      <c r="I62" s="173"/>
      <c r="J62" s="173"/>
      <c r="K62" s="173"/>
      <c r="L62" s="173"/>
      <c r="M62" s="173"/>
      <c r="N62" s="173"/>
      <c r="O62" s="173"/>
      <c r="P62" s="173"/>
      <c r="Q62" s="173"/>
      <c r="R62" s="173"/>
      <c r="S62" s="173"/>
      <c r="T62" s="173"/>
      <c r="U62" s="173"/>
      <c r="V62" s="173"/>
      <c r="W62" s="173"/>
      <c r="X62" s="173"/>
      <c r="Y62" s="173"/>
      <c r="Z62" s="173"/>
      <c r="BA62" s="2"/>
    </row>
    <row r="63" spans="1:53" s="8" customFormat="1" ht="21" customHeight="1">
      <c r="B63" s="14" t="s">
        <v>51</v>
      </c>
      <c r="D63" s="15"/>
      <c r="E63" s="15"/>
      <c r="F63" s="15"/>
      <c r="G63" s="15"/>
      <c r="H63" s="15"/>
      <c r="I63" s="15"/>
      <c r="J63" s="15"/>
      <c r="K63" s="15"/>
      <c r="L63" s="15"/>
      <c r="M63" s="15"/>
      <c r="N63" s="15"/>
      <c r="O63" s="15"/>
      <c r="P63" s="15"/>
      <c r="Q63" s="15"/>
      <c r="R63" s="15"/>
      <c r="S63" s="15"/>
      <c r="T63" s="15"/>
      <c r="U63" s="15"/>
      <c r="V63" s="15"/>
      <c r="W63" s="15"/>
      <c r="X63" s="15"/>
      <c r="Y63" s="15"/>
      <c r="Z63" s="15"/>
      <c r="BA63" s="2"/>
    </row>
    <row r="64" spans="1:53" s="8" customFormat="1" ht="18.75" customHeight="1">
      <c r="BA64" s="2"/>
    </row>
    <row r="71" spans="6:6" ht="18.75" customHeight="1">
      <c r="F71" s="16"/>
    </row>
  </sheetData>
  <sheetProtection sheet="1" formatCells="0" formatRows="0"/>
  <mergeCells count="61">
    <mergeCell ref="D59:Z59"/>
    <mergeCell ref="D60:Z60"/>
    <mergeCell ref="D61:Z61"/>
    <mergeCell ref="D62:Z62"/>
    <mergeCell ref="N53:Q53"/>
    <mergeCell ref="R53:AA53"/>
    <mergeCell ref="B54:L54"/>
    <mergeCell ref="N54:Q54"/>
    <mergeCell ref="R54:AA54"/>
    <mergeCell ref="N55:Q55"/>
    <mergeCell ref="R55:AA55"/>
    <mergeCell ref="B52:L52"/>
    <mergeCell ref="N52:Q52"/>
    <mergeCell ref="R52:AA52"/>
    <mergeCell ref="N38:V38"/>
    <mergeCell ref="N39:V39"/>
    <mergeCell ref="D45:K45"/>
    <mergeCell ref="L45:M45"/>
    <mergeCell ref="O45:P45"/>
    <mergeCell ref="R45:S45"/>
    <mergeCell ref="B50:L50"/>
    <mergeCell ref="N50:Q50"/>
    <mergeCell ref="R50:AA50"/>
    <mergeCell ref="N51:Q51"/>
    <mergeCell ref="R51:AA51"/>
    <mergeCell ref="A26:AA26"/>
    <mergeCell ref="A27:Z27"/>
    <mergeCell ref="A28:Z28"/>
    <mergeCell ref="A30:AA30"/>
    <mergeCell ref="A31:AA31"/>
    <mergeCell ref="I21:L21"/>
    <mergeCell ref="M21:Y21"/>
    <mergeCell ref="I22:L22"/>
    <mergeCell ref="M22:Y22"/>
    <mergeCell ref="I23:L23"/>
    <mergeCell ref="M23:Y23"/>
    <mergeCell ref="I17:L17"/>
    <mergeCell ref="M17:Y17"/>
    <mergeCell ref="I18:L18"/>
    <mergeCell ref="M18:Y18"/>
    <mergeCell ref="I19:L19"/>
    <mergeCell ref="M19:Y19"/>
    <mergeCell ref="I13:L13"/>
    <mergeCell ref="M13:Y13"/>
    <mergeCell ref="I14:L14"/>
    <mergeCell ref="M14:Y14"/>
    <mergeCell ref="I15:L15"/>
    <mergeCell ref="M15:Y15"/>
    <mergeCell ref="I11:L11"/>
    <mergeCell ref="M11:Y11"/>
    <mergeCell ref="W1:AA1"/>
    <mergeCell ref="U3:V3"/>
    <mergeCell ref="X3:Y3"/>
    <mergeCell ref="A5:AA5"/>
    <mergeCell ref="A6:AA6"/>
    <mergeCell ref="I9:L9"/>
    <mergeCell ref="M9:Y9"/>
    <mergeCell ref="I10:L10"/>
    <mergeCell ref="M10:Y10"/>
    <mergeCell ref="R2:Z2"/>
    <mergeCell ref="P1:V1"/>
  </mergeCells>
  <phoneticPr fontId="3"/>
  <conditionalFormatting sqref="M13:Y15">
    <cfRule type="containsBlanks" dxfId="31" priority="4" stopIfTrue="1">
      <formula>LEN(TRIM(M13))=0</formula>
    </cfRule>
  </conditionalFormatting>
  <conditionalFormatting sqref="M17:Y19 M21:Y23">
    <cfRule type="containsBlanks" dxfId="30" priority="3" stopIfTrue="1">
      <formula>LEN(TRIM(M17))=0</formula>
    </cfRule>
  </conditionalFormatting>
  <conditionalFormatting sqref="N39:V39">
    <cfRule type="cellIs" dxfId="29" priority="14" stopIfTrue="1" operator="equal">
      <formula>0</formula>
    </cfRule>
  </conditionalFormatting>
  <conditionalFormatting sqref="S3">
    <cfRule type="containsBlanks" dxfId="28" priority="1" stopIfTrue="1">
      <formula>LEN(TRIM(S3))=0</formula>
    </cfRule>
  </conditionalFormatting>
  <conditionalFormatting sqref="W1:AA1 U3:V3 X3:Y3 M9:Y11 N38:V39 L45:M45 O45:P45 R45:S45 R50:AA55">
    <cfRule type="containsBlanks" dxfId="27" priority="5" stopIfTrue="1">
      <formula>LEN(TRIM(L1))=0</formula>
    </cfRule>
  </conditionalFormatting>
  <pageMargins left="0.70866141732283472" right="0.70866141732283472" top="0.74803149606299213" bottom="0.74803149606299213" header="0.31496062992125984" footer="0.31496062992125984"/>
  <pageSetup paperSize="9" scale="88" fitToHeight="0" orientation="portrait" r:id="rId1"/>
  <headerFooter>
    <oddHeader>&amp;C&amp;12&amp;K00-024（交付申請用）</oddHeader>
  </headerFooter>
  <rowBreaks count="1" manualBreakCount="1">
    <brk id="39" max="2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84032-1506-4B6F-921F-D4BC59224FB4}">
  <sheetPr codeName="Sheet1">
    <pageSetUpPr fitToPage="1"/>
  </sheetPr>
  <dimension ref="A1:R141"/>
  <sheetViews>
    <sheetView showGridLines="0" showZeros="0" view="pageBreakPreview" topLeftCell="A96" zoomScale="82" zoomScaleNormal="80" zoomScaleSheetLayoutView="82" workbookViewId="0">
      <selection activeCell="H22" sqref="H22"/>
    </sheetView>
  </sheetViews>
  <sheetFormatPr defaultRowHeight="14.25"/>
  <cols>
    <col min="1" max="1" width="1.125" style="425" customWidth="1"/>
    <col min="2" max="2" width="6.125" style="593" customWidth="1"/>
    <col min="3" max="4" width="6.125" style="594" customWidth="1"/>
    <col min="5" max="10" width="4.875" style="594" customWidth="1"/>
    <col min="11" max="14" width="20.625" style="595" customWidth="1"/>
    <col min="15" max="15" width="120.625" style="429" customWidth="1"/>
    <col min="16" max="16" width="9" style="429"/>
    <col min="17" max="18" width="9" style="429" hidden="1" customWidth="1"/>
    <col min="19" max="256" width="9" style="429"/>
    <col min="257" max="257" width="1.125" style="429" customWidth="1"/>
    <col min="258" max="260" width="6.125" style="429" customWidth="1"/>
    <col min="261" max="266" width="4.875" style="429" customWidth="1"/>
    <col min="267" max="270" width="20.625" style="429" customWidth="1"/>
    <col min="271" max="271" width="120.625" style="429" customWidth="1"/>
    <col min="272" max="512" width="9" style="429"/>
    <col min="513" max="513" width="1.125" style="429" customWidth="1"/>
    <col min="514" max="516" width="6.125" style="429" customWidth="1"/>
    <col min="517" max="522" width="4.875" style="429" customWidth="1"/>
    <col min="523" max="526" width="20.625" style="429" customWidth="1"/>
    <col min="527" max="527" width="120.625" style="429" customWidth="1"/>
    <col min="528" max="768" width="9" style="429"/>
    <col min="769" max="769" width="1.125" style="429" customWidth="1"/>
    <col min="770" max="772" width="6.125" style="429" customWidth="1"/>
    <col min="773" max="778" width="4.875" style="429" customWidth="1"/>
    <col min="779" max="782" width="20.625" style="429" customWidth="1"/>
    <col min="783" max="783" width="120.625" style="429" customWidth="1"/>
    <col min="784" max="1024" width="9" style="429"/>
    <col min="1025" max="1025" width="1.125" style="429" customWidth="1"/>
    <col min="1026" max="1028" width="6.125" style="429" customWidth="1"/>
    <col min="1029" max="1034" width="4.875" style="429" customWidth="1"/>
    <col min="1035" max="1038" width="20.625" style="429" customWidth="1"/>
    <col min="1039" max="1039" width="120.625" style="429" customWidth="1"/>
    <col min="1040" max="1280" width="9" style="429"/>
    <col min="1281" max="1281" width="1.125" style="429" customWidth="1"/>
    <col min="1282" max="1284" width="6.125" style="429" customWidth="1"/>
    <col min="1285" max="1290" width="4.875" style="429" customWidth="1"/>
    <col min="1291" max="1294" width="20.625" style="429" customWidth="1"/>
    <col min="1295" max="1295" width="120.625" style="429" customWidth="1"/>
    <col min="1296" max="1536" width="9" style="429"/>
    <col min="1537" max="1537" width="1.125" style="429" customWidth="1"/>
    <col min="1538" max="1540" width="6.125" style="429" customWidth="1"/>
    <col min="1541" max="1546" width="4.875" style="429" customWidth="1"/>
    <col min="1547" max="1550" width="20.625" style="429" customWidth="1"/>
    <col min="1551" max="1551" width="120.625" style="429" customWidth="1"/>
    <col min="1552" max="1792" width="9" style="429"/>
    <col min="1793" max="1793" width="1.125" style="429" customWidth="1"/>
    <col min="1794" max="1796" width="6.125" style="429" customWidth="1"/>
    <col min="1797" max="1802" width="4.875" style="429" customWidth="1"/>
    <col min="1803" max="1806" width="20.625" style="429" customWidth="1"/>
    <col min="1807" max="1807" width="120.625" style="429" customWidth="1"/>
    <col min="1808" max="2048" width="9" style="429"/>
    <col min="2049" max="2049" width="1.125" style="429" customWidth="1"/>
    <col min="2050" max="2052" width="6.125" style="429" customWidth="1"/>
    <col min="2053" max="2058" width="4.875" style="429" customWidth="1"/>
    <col min="2059" max="2062" width="20.625" style="429" customWidth="1"/>
    <col min="2063" max="2063" width="120.625" style="429" customWidth="1"/>
    <col min="2064" max="2304" width="9" style="429"/>
    <col min="2305" max="2305" width="1.125" style="429" customWidth="1"/>
    <col min="2306" max="2308" width="6.125" style="429" customWidth="1"/>
    <col min="2309" max="2314" width="4.875" style="429" customWidth="1"/>
    <col min="2315" max="2318" width="20.625" style="429" customWidth="1"/>
    <col min="2319" max="2319" width="120.625" style="429" customWidth="1"/>
    <col min="2320" max="2560" width="9" style="429"/>
    <col min="2561" max="2561" width="1.125" style="429" customWidth="1"/>
    <col min="2562" max="2564" width="6.125" style="429" customWidth="1"/>
    <col min="2565" max="2570" width="4.875" style="429" customWidth="1"/>
    <col min="2571" max="2574" width="20.625" style="429" customWidth="1"/>
    <col min="2575" max="2575" width="120.625" style="429" customWidth="1"/>
    <col min="2576" max="2816" width="9" style="429"/>
    <col min="2817" max="2817" width="1.125" style="429" customWidth="1"/>
    <col min="2818" max="2820" width="6.125" style="429" customWidth="1"/>
    <col min="2821" max="2826" width="4.875" style="429" customWidth="1"/>
    <col min="2827" max="2830" width="20.625" style="429" customWidth="1"/>
    <col min="2831" max="2831" width="120.625" style="429" customWidth="1"/>
    <col min="2832" max="3072" width="9" style="429"/>
    <col min="3073" max="3073" width="1.125" style="429" customWidth="1"/>
    <col min="3074" max="3076" width="6.125" style="429" customWidth="1"/>
    <col min="3077" max="3082" width="4.875" style="429" customWidth="1"/>
    <col min="3083" max="3086" width="20.625" style="429" customWidth="1"/>
    <col min="3087" max="3087" width="120.625" style="429" customWidth="1"/>
    <col min="3088" max="3328" width="9" style="429"/>
    <col min="3329" max="3329" width="1.125" style="429" customWidth="1"/>
    <col min="3330" max="3332" width="6.125" style="429" customWidth="1"/>
    <col min="3333" max="3338" width="4.875" style="429" customWidth="1"/>
    <col min="3339" max="3342" width="20.625" style="429" customWidth="1"/>
    <col min="3343" max="3343" width="120.625" style="429" customWidth="1"/>
    <col min="3344" max="3584" width="9" style="429"/>
    <col min="3585" max="3585" width="1.125" style="429" customWidth="1"/>
    <col min="3586" max="3588" width="6.125" style="429" customWidth="1"/>
    <col min="3589" max="3594" width="4.875" style="429" customWidth="1"/>
    <col min="3595" max="3598" width="20.625" style="429" customWidth="1"/>
    <col min="3599" max="3599" width="120.625" style="429" customWidth="1"/>
    <col min="3600" max="3840" width="9" style="429"/>
    <col min="3841" max="3841" width="1.125" style="429" customWidth="1"/>
    <col min="3842" max="3844" width="6.125" style="429" customWidth="1"/>
    <col min="3845" max="3850" width="4.875" style="429" customWidth="1"/>
    <col min="3851" max="3854" width="20.625" style="429" customWidth="1"/>
    <col min="3855" max="3855" width="120.625" style="429" customWidth="1"/>
    <col min="3856" max="4096" width="9" style="429"/>
    <col min="4097" max="4097" width="1.125" style="429" customWidth="1"/>
    <col min="4098" max="4100" width="6.125" style="429" customWidth="1"/>
    <col min="4101" max="4106" width="4.875" style="429" customWidth="1"/>
    <col min="4107" max="4110" width="20.625" style="429" customWidth="1"/>
    <col min="4111" max="4111" width="120.625" style="429" customWidth="1"/>
    <col min="4112" max="4352" width="9" style="429"/>
    <col min="4353" max="4353" width="1.125" style="429" customWidth="1"/>
    <col min="4354" max="4356" width="6.125" style="429" customWidth="1"/>
    <col min="4357" max="4362" width="4.875" style="429" customWidth="1"/>
    <col min="4363" max="4366" width="20.625" style="429" customWidth="1"/>
    <col min="4367" max="4367" width="120.625" style="429" customWidth="1"/>
    <col min="4368" max="4608" width="9" style="429"/>
    <col min="4609" max="4609" width="1.125" style="429" customWidth="1"/>
    <col min="4610" max="4612" width="6.125" style="429" customWidth="1"/>
    <col min="4613" max="4618" width="4.875" style="429" customWidth="1"/>
    <col min="4619" max="4622" width="20.625" style="429" customWidth="1"/>
    <col min="4623" max="4623" width="120.625" style="429" customWidth="1"/>
    <col min="4624" max="4864" width="9" style="429"/>
    <col min="4865" max="4865" width="1.125" style="429" customWidth="1"/>
    <col min="4866" max="4868" width="6.125" style="429" customWidth="1"/>
    <col min="4869" max="4874" width="4.875" style="429" customWidth="1"/>
    <col min="4875" max="4878" width="20.625" style="429" customWidth="1"/>
    <col min="4879" max="4879" width="120.625" style="429" customWidth="1"/>
    <col min="4880" max="5120" width="9" style="429"/>
    <col min="5121" max="5121" width="1.125" style="429" customWidth="1"/>
    <col min="5122" max="5124" width="6.125" style="429" customWidth="1"/>
    <col min="5125" max="5130" width="4.875" style="429" customWidth="1"/>
    <col min="5131" max="5134" width="20.625" style="429" customWidth="1"/>
    <col min="5135" max="5135" width="120.625" style="429" customWidth="1"/>
    <col min="5136" max="5376" width="9" style="429"/>
    <col min="5377" max="5377" width="1.125" style="429" customWidth="1"/>
    <col min="5378" max="5380" width="6.125" style="429" customWidth="1"/>
    <col min="5381" max="5386" width="4.875" style="429" customWidth="1"/>
    <col min="5387" max="5390" width="20.625" style="429" customWidth="1"/>
    <col min="5391" max="5391" width="120.625" style="429" customWidth="1"/>
    <col min="5392" max="5632" width="9" style="429"/>
    <col min="5633" max="5633" width="1.125" style="429" customWidth="1"/>
    <col min="5634" max="5636" width="6.125" style="429" customWidth="1"/>
    <col min="5637" max="5642" width="4.875" style="429" customWidth="1"/>
    <col min="5643" max="5646" width="20.625" style="429" customWidth="1"/>
    <col min="5647" max="5647" width="120.625" style="429" customWidth="1"/>
    <col min="5648" max="5888" width="9" style="429"/>
    <col min="5889" max="5889" width="1.125" style="429" customWidth="1"/>
    <col min="5890" max="5892" width="6.125" style="429" customWidth="1"/>
    <col min="5893" max="5898" width="4.875" style="429" customWidth="1"/>
    <col min="5899" max="5902" width="20.625" style="429" customWidth="1"/>
    <col min="5903" max="5903" width="120.625" style="429" customWidth="1"/>
    <col min="5904" max="6144" width="9" style="429"/>
    <col min="6145" max="6145" width="1.125" style="429" customWidth="1"/>
    <col min="6146" max="6148" width="6.125" style="429" customWidth="1"/>
    <col min="6149" max="6154" width="4.875" style="429" customWidth="1"/>
    <col min="6155" max="6158" width="20.625" style="429" customWidth="1"/>
    <col min="6159" max="6159" width="120.625" style="429" customWidth="1"/>
    <col min="6160" max="6400" width="9" style="429"/>
    <col min="6401" max="6401" width="1.125" style="429" customWidth="1"/>
    <col min="6402" max="6404" width="6.125" style="429" customWidth="1"/>
    <col min="6405" max="6410" width="4.875" style="429" customWidth="1"/>
    <col min="6411" max="6414" width="20.625" style="429" customWidth="1"/>
    <col min="6415" max="6415" width="120.625" style="429" customWidth="1"/>
    <col min="6416" max="6656" width="9" style="429"/>
    <col min="6657" max="6657" width="1.125" style="429" customWidth="1"/>
    <col min="6658" max="6660" width="6.125" style="429" customWidth="1"/>
    <col min="6661" max="6666" width="4.875" style="429" customWidth="1"/>
    <col min="6667" max="6670" width="20.625" style="429" customWidth="1"/>
    <col min="6671" max="6671" width="120.625" style="429" customWidth="1"/>
    <col min="6672" max="6912" width="9" style="429"/>
    <col min="6913" max="6913" width="1.125" style="429" customWidth="1"/>
    <col min="6914" max="6916" width="6.125" style="429" customWidth="1"/>
    <col min="6917" max="6922" width="4.875" style="429" customWidth="1"/>
    <col min="6923" max="6926" width="20.625" style="429" customWidth="1"/>
    <col min="6927" max="6927" width="120.625" style="429" customWidth="1"/>
    <col min="6928" max="7168" width="9" style="429"/>
    <col min="7169" max="7169" width="1.125" style="429" customWidth="1"/>
    <col min="7170" max="7172" width="6.125" style="429" customWidth="1"/>
    <col min="7173" max="7178" width="4.875" style="429" customWidth="1"/>
    <col min="7179" max="7182" width="20.625" style="429" customWidth="1"/>
    <col min="7183" max="7183" width="120.625" style="429" customWidth="1"/>
    <col min="7184" max="7424" width="9" style="429"/>
    <col min="7425" max="7425" width="1.125" style="429" customWidth="1"/>
    <col min="7426" max="7428" width="6.125" style="429" customWidth="1"/>
    <col min="7429" max="7434" width="4.875" style="429" customWidth="1"/>
    <col min="7435" max="7438" width="20.625" style="429" customWidth="1"/>
    <col min="7439" max="7439" width="120.625" style="429" customWidth="1"/>
    <col min="7440" max="7680" width="9" style="429"/>
    <col min="7681" max="7681" width="1.125" style="429" customWidth="1"/>
    <col min="7682" max="7684" width="6.125" style="429" customWidth="1"/>
    <col min="7685" max="7690" width="4.875" style="429" customWidth="1"/>
    <col min="7691" max="7694" width="20.625" style="429" customWidth="1"/>
    <col min="7695" max="7695" width="120.625" style="429" customWidth="1"/>
    <col min="7696" max="7936" width="9" style="429"/>
    <col min="7937" max="7937" width="1.125" style="429" customWidth="1"/>
    <col min="7938" max="7940" width="6.125" style="429" customWidth="1"/>
    <col min="7941" max="7946" width="4.875" style="429" customWidth="1"/>
    <col min="7947" max="7950" width="20.625" style="429" customWidth="1"/>
    <col min="7951" max="7951" width="120.625" style="429" customWidth="1"/>
    <col min="7952" max="8192" width="9" style="429"/>
    <col min="8193" max="8193" width="1.125" style="429" customWidth="1"/>
    <col min="8194" max="8196" width="6.125" style="429" customWidth="1"/>
    <col min="8197" max="8202" width="4.875" style="429" customWidth="1"/>
    <col min="8203" max="8206" width="20.625" style="429" customWidth="1"/>
    <col min="8207" max="8207" width="120.625" style="429" customWidth="1"/>
    <col min="8208" max="8448" width="9" style="429"/>
    <col min="8449" max="8449" width="1.125" style="429" customWidth="1"/>
    <col min="8450" max="8452" width="6.125" style="429" customWidth="1"/>
    <col min="8453" max="8458" width="4.875" style="429" customWidth="1"/>
    <col min="8459" max="8462" width="20.625" style="429" customWidth="1"/>
    <col min="8463" max="8463" width="120.625" style="429" customWidth="1"/>
    <col min="8464" max="8704" width="9" style="429"/>
    <col min="8705" max="8705" width="1.125" style="429" customWidth="1"/>
    <col min="8706" max="8708" width="6.125" style="429" customWidth="1"/>
    <col min="8709" max="8714" width="4.875" style="429" customWidth="1"/>
    <col min="8715" max="8718" width="20.625" style="429" customWidth="1"/>
    <col min="8719" max="8719" width="120.625" style="429" customWidth="1"/>
    <col min="8720" max="8960" width="9" style="429"/>
    <col min="8961" max="8961" width="1.125" style="429" customWidth="1"/>
    <col min="8962" max="8964" width="6.125" style="429" customWidth="1"/>
    <col min="8965" max="8970" width="4.875" style="429" customWidth="1"/>
    <col min="8971" max="8974" width="20.625" style="429" customWidth="1"/>
    <col min="8975" max="8975" width="120.625" style="429" customWidth="1"/>
    <col min="8976" max="9216" width="9" style="429"/>
    <col min="9217" max="9217" width="1.125" style="429" customWidth="1"/>
    <col min="9218" max="9220" width="6.125" style="429" customWidth="1"/>
    <col min="9221" max="9226" width="4.875" style="429" customWidth="1"/>
    <col min="9227" max="9230" width="20.625" style="429" customWidth="1"/>
    <col min="9231" max="9231" width="120.625" style="429" customWidth="1"/>
    <col min="9232" max="9472" width="9" style="429"/>
    <col min="9473" max="9473" width="1.125" style="429" customWidth="1"/>
    <col min="9474" max="9476" width="6.125" style="429" customWidth="1"/>
    <col min="9477" max="9482" width="4.875" style="429" customWidth="1"/>
    <col min="9483" max="9486" width="20.625" style="429" customWidth="1"/>
    <col min="9487" max="9487" width="120.625" style="429" customWidth="1"/>
    <col min="9488" max="9728" width="9" style="429"/>
    <col min="9729" max="9729" width="1.125" style="429" customWidth="1"/>
    <col min="9730" max="9732" width="6.125" style="429" customWidth="1"/>
    <col min="9733" max="9738" width="4.875" style="429" customWidth="1"/>
    <col min="9739" max="9742" width="20.625" style="429" customWidth="1"/>
    <col min="9743" max="9743" width="120.625" style="429" customWidth="1"/>
    <col min="9744" max="9984" width="9" style="429"/>
    <col min="9985" max="9985" width="1.125" style="429" customWidth="1"/>
    <col min="9986" max="9988" width="6.125" style="429" customWidth="1"/>
    <col min="9989" max="9994" width="4.875" style="429" customWidth="1"/>
    <col min="9995" max="9998" width="20.625" style="429" customWidth="1"/>
    <col min="9999" max="9999" width="120.625" style="429" customWidth="1"/>
    <col min="10000" max="10240" width="9" style="429"/>
    <col min="10241" max="10241" width="1.125" style="429" customWidth="1"/>
    <col min="10242" max="10244" width="6.125" style="429" customWidth="1"/>
    <col min="10245" max="10250" width="4.875" style="429" customWidth="1"/>
    <col min="10251" max="10254" width="20.625" style="429" customWidth="1"/>
    <col min="10255" max="10255" width="120.625" style="429" customWidth="1"/>
    <col min="10256" max="10496" width="9" style="429"/>
    <col min="10497" max="10497" width="1.125" style="429" customWidth="1"/>
    <col min="10498" max="10500" width="6.125" style="429" customWidth="1"/>
    <col min="10501" max="10506" width="4.875" style="429" customWidth="1"/>
    <col min="10507" max="10510" width="20.625" style="429" customWidth="1"/>
    <col min="10511" max="10511" width="120.625" style="429" customWidth="1"/>
    <col min="10512" max="10752" width="9" style="429"/>
    <col min="10753" max="10753" width="1.125" style="429" customWidth="1"/>
    <col min="10754" max="10756" width="6.125" style="429" customWidth="1"/>
    <col min="10757" max="10762" width="4.875" style="429" customWidth="1"/>
    <col min="10763" max="10766" width="20.625" style="429" customWidth="1"/>
    <col min="10767" max="10767" width="120.625" style="429" customWidth="1"/>
    <col min="10768" max="11008" width="9" style="429"/>
    <col min="11009" max="11009" width="1.125" style="429" customWidth="1"/>
    <col min="11010" max="11012" width="6.125" style="429" customWidth="1"/>
    <col min="11013" max="11018" width="4.875" style="429" customWidth="1"/>
    <col min="11019" max="11022" width="20.625" style="429" customWidth="1"/>
    <col min="11023" max="11023" width="120.625" style="429" customWidth="1"/>
    <col min="11024" max="11264" width="9" style="429"/>
    <col min="11265" max="11265" width="1.125" style="429" customWidth="1"/>
    <col min="11266" max="11268" width="6.125" style="429" customWidth="1"/>
    <col min="11269" max="11274" width="4.875" style="429" customWidth="1"/>
    <col min="11275" max="11278" width="20.625" style="429" customWidth="1"/>
    <col min="11279" max="11279" width="120.625" style="429" customWidth="1"/>
    <col min="11280" max="11520" width="9" style="429"/>
    <col min="11521" max="11521" width="1.125" style="429" customWidth="1"/>
    <col min="11522" max="11524" width="6.125" style="429" customWidth="1"/>
    <col min="11525" max="11530" width="4.875" style="429" customWidth="1"/>
    <col min="11531" max="11534" width="20.625" style="429" customWidth="1"/>
    <col min="11535" max="11535" width="120.625" style="429" customWidth="1"/>
    <col min="11536" max="11776" width="9" style="429"/>
    <col min="11777" max="11777" width="1.125" style="429" customWidth="1"/>
    <col min="11778" max="11780" width="6.125" style="429" customWidth="1"/>
    <col min="11781" max="11786" width="4.875" style="429" customWidth="1"/>
    <col min="11787" max="11790" width="20.625" style="429" customWidth="1"/>
    <col min="11791" max="11791" width="120.625" style="429" customWidth="1"/>
    <col min="11792" max="12032" width="9" style="429"/>
    <col min="12033" max="12033" width="1.125" style="429" customWidth="1"/>
    <col min="12034" max="12036" width="6.125" style="429" customWidth="1"/>
    <col min="12037" max="12042" width="4.875" style="429" customWidth="1"/>
    <col min="12043" max="12046" width="20.625" style="429" customWidth="1"/>
    <col min="12047" max="12047" width="120.625" style="429" customWidth="1"/>
    <col min="12048" max="12288" width="9" style="429"/>
    <col min="12289" max="12289" width="1.125" style="429" customWidth="1"/>
    <col min="12290" max="12292" width="6.125" style="429" customWidth="1"/>
    <col min="12293" max="12298" width="4.875" style="429" customWidth="1"/>
    <col min="12299" max="12302" width="20.625" style="429" customWidth="1"/>
    <col min="12303" max="12303" width="120.625" style="429" customWidth="1"/>
    <col min="12304" max="12544" width="9" style="429"/>
    <col min="12545" max="12545" width="1.125" style="429" customWidth="1"/>
    <col min="12546" max="12548" width="6.125" style="429" customWidth="1"/>
    <col min="12549" max="12554" width="4.875" style="429" customWidth="1"/>
    <col min="12555" max="12558" width="20.625" style="429" customWidth="1"/>
    <col min="12559" max="12559" width="120.625" style="429" customWidth="1"/>
    <col min="12560" max="12800" width="9" style="429"/>
    <col min="12801" max="12801" width="1.125" style="429" customWidth="1"/>
    <col min="12802" max="12804" width="6.125" style="429" customWidth="1"/>
    <col min="12805" max="12810" width="4.875" style="429" customWidth="1"/>
    <col min="12811" max="12814" width="20.625" style="429" customWidth="1"/>
    <col min="12815" max="12815" width="120.625" style="429" customWidth="1"/>
    <col min="12816" max="13056" width="9" style="429"/>
    <col min="13057" max="13057" width="1.125" style="429" customWidth="1"/>
    <col min="13058" max="13060" width="6.125" style="429" customWidth="1"/>
    <col min="13061" max="13066" width="4.875" style="429" customWidth="1"/>
    <col min="13067" max="13070" width="20.625" style="429" customWidth="1"/>
    <col min="13071" max="13071" width="120.625" style="429" customWidth="1"/>
    <col min="13072" max="13312" width="9" style="429"/>
    <col min="13313" max="13313" width="1.125" style="429" customWidth="1"/>
    <col min="13314" max="13316" width="6.125" style="429" customWidth="1"/>
    <col min="13317" max="13322" width="4.875" style="429" customWidth="1"/>
    <col min="13323" max="13326" width="20.625" style="429" customWidth="1"/>
    <col min="13327" max="13327" width="120.625" style="429" customWidth="1"/>
    <col min="13328" max="13568" width="9" style="429"/>
    <col min="13569" max="13569" width="1.125" style="429" customWidth="1"/>
    <col min="13570" max="13572" width="6.125" style="429" customWidth="1"/>
    <col min="13573" max="13578" width="4.875" style="429" customWidth="1"/>
    <col min="13579" max="13582" width="20.625" style="429" customWidth="1"/>
    <col min="13583" max="13583" width="120.625" style="429" customWidth="1"/>
    <col min="13584" max="13824" width="9" style="429"/>
    <col min="13825" max="13825" width="1.125" style="429" customWidth="1"/>
    <col min="13826" max="13828" width="6.125" style="429" customWidth="1"/>
    <col min="13829" max="13834" width="4.875" style="429" customWidth="1"/>
    <col min="13835" max="13838" width="20.625" style="429" customWidth="1"/>
    <col min="13839" max="13839" width="120.625" style="429" customWidth="1"/>
    <col min="13840" max="14080" width="9" style="429"/>
    <col min="14081" max="14081" width="1.125" style="429" customWidth="1"/>
    <col min="14082" max="14084" width="6.125" style="429" customWidth="1"/>
    <col min="14085" max="14090" width="4.875" style="429" customWidth="1"/>
    <col min="14091" max="14094" width="20.625" style="429" customWidth="1"/>
    <col min="14095" max="14095" width="120.625" style="429" customWidth="1"/>
    <col min="14096" max="14336" width="9" style="429"/>
    <col min="14337" max="14337" width="1.125" style="429" customWidth="1"/>
    <col min="14338" max="14340" width="6.125" style="429" customWidth="1"/>
    <col min="14341" max="14346" width="4.875" style="429" customWidth="1"/>
    <col min="14347" max="14350" width="20.625" style="429" customWidth="1"/>
    <col min="14351" max="14351" width="120.625" style="429" customWidth="1"/>
    <col min="14352" max="14592" width="9" style="429"/>
    <col min="14593" max="14593" width="1.125" style="429" customWidth="1"/>
    <col min="14594" max="14596" width="6.125" style="429" customWidth="1"/>
    <col min="14597" max="14602" width="4.875" style="429" customWidth="1"/>
    <col min="14603" max="14606" width="20.625" style="429" customWidth="1"/>
    <col min="14607" max="14607" width="120.625" style="429" customWidth="1"/>
    <col min="14608" max="14848" width="9" style="429"/>
    <col min="14849" max="14849" width="1.125" style="429" customWidth="1"/>
    <col min="14850" max="14852" width="6.125" style="429" customWidth="1"/>
    <col min="14853" max="14858" width="4.875" style="429" customWidth="1"/>
    <col min="14859" max="14862" width="20.625" style="429" customWidth="1"/>
    <col min="14863" max="14863" width="120.625" style="429" customWidth="1"/>
    <col min="14864" max="15104" width="9" style="429"/>
    <col min="15105" max="15105" width="1.125" style="429" customWidth="1"/>
    <col min="15106" max="15108" width="6.125" style="429" customWidth="1"/>
    <col min="15109" max="15114" width="4.875" style="429" customWidth="1"/>
    <col min="15115" max="15118" width="20.625" style="429" customWidth="1"/>
    <col min="15119" max="15119" width="120.625" style="429" customWidth="1"/>
    <col min="15120" max="15360" width="9" style="429"/>
    <col min="15361" max="15361" width="1.125" style="429" customWidth="1"/>
    <col min="15362" max="15364" width="6.125" style="429" customWidth="1"/>
    <col min="15365" max="15370" width="4.875" style="429" customWidth="1"/>
    <col min="15371" max="15374" width="20.625" style="429" customWidth="1"/>
    <col min="15375" max="15375" width="120.625" style="429" customWidth="1"/>
    <col min="15376" max="15616" width="9" style="429"/>
    <col min="15617" max="15617" width="1.125" style="429" customWidth="1"/>
    <col min="15618" max="15620" width="6.125" style="429" customWidth="1"/>
    <col min="15621" max="15626" width="4.875" style="429" customWidth="1"/>
    <col min="15627" max="15630" width="20.625" style="429" customWidth="1"/>
    <col min="15631" max="15631" width="120.625" style="429" customWidth="1"/>
    <col min="15632" max="15872" width="9" style="429"/>
    <col min="15873" max="15873" width="1.125" style="429" customWidth="1"/>
    <col min="15874" max="15876" width="6.125" style="429" customWidth="1"/>
    <col min="15877" max="15882" width="4.875" style="429" customWidth="1"/>
    <col min="15883" max="15886" width="20.625" style="429" customWidth="1"/>
    <col min="15887" max="15887" width="120.625" style="429" customWidth="1"/>
    <col min="15888" max="16128" width="9" style="429"/>
    <col min="16129" max="16129" width="1.125" style="429" customWidth="1"/>
    <col min="16130" max="16132" width="6.125" style="429" customWidth="1"/>
    <col min="16133" max="16138" width="4.875" style="429" customWidth="1"/>
    <col min="16139" max="16142" width="20.625" style="429" customWidth="1"/>
    <col min="16143" max="16143" width="120.625" style="429" customWidth="1"/>
    <col min="16144" max="16384" width="9" style="429"/>
  </cols>
  <sheetData>
    <row r="1" spans="1:15" ht="30" customHeight="1">
      <c r="B1" s="426" t="s">
        <v>502</v>
      </c>
      <c r="C1" s="426"/>
      <c r="D1" s="426"/>
      <c r="E1" s="426"/>
      <c r="F1" s="426"/>
      <c r="G1" s="426"/>
      <c r="H1" s="426"/>
      <c r="I1" s="426"/>
      <c r="J1" s="426"/>
      <c r="K1" s="427"/>
      <c r="L1" s="427"/>
      <c r="M1" s="427"/>
      <c r="N1" s="427"/>
      <c r="O1" s="428" t="s">
        <v>587</v>
      </c>
    </row>
    <row r="2" spans="1:15" ht="30.75" customHeight="1">
      <c r="B2" s="430" t="s">
        <v>152</v>
      </c>
      <c r="C2" s="430"/>
      <c r="D2" s="430"/>
      <c r="E2" s="430"/>
      <c r="F2" s="430"/>
      <c r="G2" s="430"/>
      <c r="H2" s="430"/>
      <c r="I2" s="430"/>
      <c r="J2" s="430"/>
      <c r="K2" s="430"/>
      <c r="L2" s="430"/>
      <c r="M2" s="430"/>
      <c r="N2" s="430"/>
      <c r="O2" s="431"/>
    </row>
    <row r="3" spans="1:15" ht="24.75" customHeight="1">
      <c r="B3" s="430" t="s">
        <v>458</v>
      </c>
      <c r="C3" s="430"/>
      <c r="D3" s="430"/>
      <c r="E3" s="430"/>
      <c r="F3" s="430"/>
      <c r="G3" s="430"/>
      <c r="H3" s="430"/>
      <c r="I3" s="430"/>
      <c r="J3" s="430"/>
      <c r="K3" s="430"/>
      <c r="L3" s="430"/>
      <c r="M3" s="430"/>
      <c r="N3" s="430"/>
      <c r="O3" s="431"/>
    </row>
    <row r="4" spans="1:15" ht="19.5" customHeight="1" thickBot="1">
      <c r="B4" s="430"/>
      <c r="C4" s="432"/>
      <c r="D4" s="432"/>
      <c r="E4" s="432"/>
      <c r="F4" s="432"/>
      <c r="G4" s="432"/>
      <c r="H4" s="432"/>
      <c r="I4" s="432"/>
      <c r="J4" s="432"/>
      <c r="K4" s="432"/>
      <c r="L4" s="433"/>
      <c r="M4" s="433"/>
      <c r="N4" s="433"/>
      <c r="O4" s="434"/>
    </row>
    <row r="5" spans="1:15" s="113" customFormat="1" ht="33" customHeight="1" thickBot="1">
      <c r="A5" s="435"/>
      <c r="B5" s="436" t="s">
        <v>53</v>
      </c>
      <c r="C5" s="437"/>
      <c r="D5" s="437"/>
      <c r="E5" s="437"/>
      <c r="F5" s="437"/>
      <c r="G5" s="437"/>
      <c r="H5" s="437"/>
      <c r="I5" s="437"/>
      <c r="J5" s="437"/>
      <c r="K5" s="438" t="s">
        <v>54</v>
      </c>
      <c r="L5" s="439"/>
      <c r="M5" s="439"/>
      <c r="N5" s="439"/>
      <c r="O5" s="440" t="s">
        <v>55</v>
      </c>
    </row>
    <row r="6" spans="1:15" s="113" customFormat="1" ht="21" customHeight="1">
      <c r="A6" s="435"/>
      <c r="B6" s="441" t="s">
        <v>435</v>
      </c>
      <c r="C6" s="442"/>
      <c r="D6" s="442"/>
      <c r="E6" s="442"/>
      <c r="F6" s="442"/>
      <c r="G6" s="442"/>
      <c r="H6" s="442"/>
      <c r="I6" s="442"/>
      <c r="J6" s="442"/>
      <c r="K6" s="596">
        <f>IF(AND(【様式第１】交付申請書!W1&lt;&gt;"",'【様式第１】交付申請書（連名共同申請用）'!W1&lt;&gt;""),"単独申請と連名共同申請のどちらにも番号が入力されています。",IF(AND(【様式第１】交付申請書!W1&lt;&gt;"",'【様式第１】交付申請書（連名共同申請用）'!W1=""),【様式第１】交付申請書!W1,'【様式第１】交付申請書（連名共同申請用）'!W1))</f>
        <v>0</v>
      </c>
      <c r="L6" s="597"/>
      <c r="M6" s="597"/>
      <c r="N6" s="597"/>
      <c r="O6" s="443" t="s">
        <v>56</v>
      </c>
    </row>
    <row r="7" spans="1:15" s="113" customFormat="1" ht="33" customHeight="1">
      <c r="A7" s="435"/>
      <c r="B7" s="444" t="s">
        <v>424</v>
      </c>
      <c r="C7" s="445"/>
      <c r="D7" s="445"/>
      <c r="E7" s="445"/>
      <c r="F7" s="445"/>
      <c r="G7" s="445"/>
      <c r="H7" s="445"/>
      <c r="I7" s="445"/>
      <c r="J7" s="445"/>
      <c r="K7" s="209"/>
      <c r="L7" s="210"/>
      <c r="M7" s="210"/>
      <c r="N7" s="210"/>
      <c r="O7" s="446" t="s">
        <v>57</v>
      </c>
    </row>
    <row r="8" spans="1:15" s="113" customFormat="1" ht="60" customHeight="1">
      <c r="A8" s="435"/>
      <c r="B8" s="447" t="s">
        <v>58</v>
      </c>
      <c r="C8" s="448"/>
      <c r="D8" s="448"/>
      <c r="E8" s="448"/>
      <c r="F8" s="448"/>
      <c r="G8" s="448"/>
      <c r="H8" s="448"/>
      <c r="I8" s="448"/>
      <c r="J8" s="448"/>
      <c r="K8" s="211"/>
      <c r="L8" s="212"/>
      <c r="M8" s="212"/>
      <c r="N8" s="213"/>
      <c r="O8" s="449" t="s">
        <v>452</v>
      </c>
    </row>
    <row r="9" spans="1:15" s="113" customFormat="1" ht="25.5" customHeight="1">
      <c r="A9" s="435"/>
      <c r="B9" s="450"/>
      <c r="C9" s="451" t="s">
        <v>404</v>
      </c>
      <c r="D9" s="452"/>
      <c r="E9" s="452"/>
      <c r="F9" s="452"/>
      <c r="G9" s="452"/>
      <c r="H9" s="452"/>
      <c r="I9" s="452"/>
      <c r="J9" s="453"/>
      <c r="K9" s="187" t="s">
        <v>79</v>
      </c>
      <c r="L9" s="188"/>
      <c r="M9" s="188"/>
      <c r="N9" s="189"/>
      <c r="O9" s="454" t="s">
        <v>583</v>
      </c>
    </row>
    <row r="10" spans="1:15" s="113" customFormat="1" ht="25.5" customHeight="1">
      <c r="A10" s="435"/>
      <c r="B10" s="455"/>
      <c r="C10" s="456" t="s">
        <v>405</v>
      </c>
      <c r="D10" s="457"/>
      <c r="E10" s="457"/>
      <c r="F10" s="457"/>
      <c r="G10" s="457"/>
      <c r="H10" s="457"/>
      <c r="I10" s="457"/>
      <c r="J10" s="458"/>
      <c r="K10" s="187"/>
      <c r="L10" s="188"/>
      <c r="M10" s="188"/>
      <c r="N10" s="189"/>
      <c r="O10" s="454" t="s">
        <v>470</v>
      </c>
    </row>
    <row r="11" spans="1:15" s="113" customFormat="1" ht="25.5" customHeight="1">
      <c r="A11" s="435"/>
      <c r="B11" s="455"/>
      <c r="C11" s="456" t="s">
        <v>407</v>
      </c>
      <c r="D11" s="457"/>
      <c r="E11" s="457"/>
      <c r="F11" s="457"/>
      <c r="G11" s="457"/>
      <c r="H11" s="457"/>
      <c r="I11" s="457"/>
      <c r="J11" s="458"/>
      <c r="K11" s="187" t="s">
        <v>79</v>
      </c>
      <c r="L11" s="188"/>
      <c r="M11" s="188"/>
      <c r="N11" s="189"/>
      <c r="O11" s="454" t="s">
        <v>406</v>
      </c>
    </row>
    <row r="12" spans="1:15" s="113" customFormat="1" ht="25.5" customHeight="1">
      <c r="A12" s="435"/>
      <c r="B12" s="455"/>
      <c r="C12" s="456" t="s">
        <v>408</v>
      </c>
      <c r="D12" s="457"/>
      <c r="E12" s="457"/>
      <c r="F12" s="457"/>
      <c r="G12" s="457"/>
      <c r="H12" s="457"/>
      <c r="I12" s="457"/>
      <c r="J12" s="458"/>
      <c r="K12" s="203"/>
      <c r="L12" s="204"/>
      <c r="M12" s="204"/>
      <c r="N12" s="205"/>
      <c r="O12" s="454"/>
    </row>
    <row r="13" spans="1:15" s="113" customFormat="1" ht="27.75" customHeight="1">
      <c r="A13" s="435"/>
      <c r="B13" s="455"/>
      <c r="C13" s="456" t="s">
        <v>202</v>
      </c>
      <c r="D13" s="457"/>
      <c r="E13" s="457"/>
      <c r="F13" s="457"/>
      <c r="G13" s="457"/>
      <c r="H13" s="457"/>
      <c r="I13" s="457"/>
      <c r="J13" s="458"/>
      <c r="K13" s="203"/>
      <c r="L13" s="204"/>
      <c r="M13" s="204"/>
      <c r="N13" s="205"/>
      <c r="O13" s="454" t="s">
        <v>203</v>
      </c>
    </row>
    <row r="14" spans="1:15" s="113" customFormat="1" ht="27.75" customHeight="1">
      <c r="A14" s="435"/>
      <c r="B14" s="455"/>
      <c r="C14" s="456" t="s">
        <v>204</v>
      </c>
      <c r="D14" s="457"/>
      <c r="E14" s="457"/>
      <c r="F14" s="457"/>
      <c r="G14" s="457"/>
      <c r="H14" s="457"/>
      <c r="I14" s="457"/>
      <c r="J14" s="458"/>
      <c r="K14" s="206"/>
      <c r="L14" s="207"/>
      <c r="M14" s="207"/>
      <c r="N14" s="208"/>
      <c r="O14" s="454" t="s">
        <v>205</v>
      </c>
    </row>
    <row r="15" spans="1:15" s="113" customFormat="1" ht="23.1" customHeight="1">
      <c r="A15" s="435"/>
      <c r="B15" s="459"/>
      <c r="C15" s="460" t="s">
        <v>59</v>
      </c>
      <c r="D15" s="461"/>
      <c r="E15" s="462" t="s">
        <v>60</v>
      </c>
      <c r="F15" s="462"/>
      <c r="G15" s="462"/>
      <c r="H15" s="462"/>
      <c r="I15" s="462"/>
      <c r="J15" s="462"/>
      <c r="K15" s="203"/>
      <c r="L15" s="204"/>
      <c r="M15" s="204"/>
      <c r="N15" s="205"/>
      <c r="O15" s="463" t="s">
        <v>61</v>
      </c>
    </row>
    <row r="16" spans="1:15" s="113" customFormat="1" ht="23.1" customHeight="1">
      <c r="A16" s="435"/>
      <c r="B16" s="459"/>
      <c r="C16" s="464"/>
      <c r="D16" s="465"/>
      <c r="E16" s="462" t="s">
        <v>62</v>
      </c>
      <c r="F16" s="462"/>
      <c r="G16" s="462"/>
      <c r="H16" s="462"/>
      <c r="I16" s="462"/>
      <c r="J16" s="462"/>
      <c r="K16" s="203"/>
      <c r="L16" s="204"/>
      <c r="M16" s="204"/>
      <c r="N16" s="205"/>
      <c r="O16" s="466"/>
    </row>
    <row r="17" spans="1:15" s="113" customFormat="1" ht="23.1" customHeight="1">
      <c r="A17" s="435"/>
      <c r="B17" s="459"/>
      <c r="C17" s="464"/>
      <c r="D17" s="465"/>
      <c r="E17" s="462" t="s">
        <v>63</v>
      </c>
      <c r="F17" s="462"/>
      <c r="G17" s="462"/>
      <c r="H17" s="462"/>
      <c r="I17" s="462"/>
      <c r="J17" s="462"/>
      <c r="K17" s="203"/>
      <c r="L17" s="204"/>
      <c r="M17" s="204"/>
      <c r="N17" s="205"/>
      <c r="O17" s="466"/>
    </row>
    <row r="18" spans="1:15" s="113" customFormat="1" ht="23.1" customHeight="1">
      <c r="A18" s="435"/>
      <c r="B18" s="459"/>
      <c r="C18" s="464"/>
      <c r="D18" s="465"/>
      <c r="E18" s="462" t="s">
        <v>64</v>
      </c>
      <c r="F18" s="462"/>
      <c r="G18" s="462"/>
      <c r="H18" s="462"/>
      <c r="I18" s="462"/>
      <c r="J18" s="462"/>
      <c r="K18" s="203"/>
      <c r="L18" s="204"/>
      <c r="M18" s="204"/>
      <c r="N18" s="205"/>
      <c r="O18" s="466"/>
    </row>
    <row r="19" spans="1:15" s="113" customFormat="1" ht="23.1" customHeight="1">
      <c r="A19" s="435"/>
      <c r="B19" s="459"/>
      <c r="C19" s="464"/>
      <c r="D19" s="465"/>
      <c r="E19" s="462" t="s">
        <v>65</v>
      </c>
      <c r="F19" s="462"/>
      <c r="G19" s="462"/>
      <c r="H19" s="462"/>
      <c r="I19" s="462"/>
      <c r="J19" s="462"/>
      <c r="K19" s="203"/>
      <c r="L19" s="204"/>
      <c r="M19" s="204"/>
      <c r="N19" s="205"/>
      <c r="O19" s="466"/>
    </row>
    <row r="20" spans="1:15" s="113" customFormat="1" ht="23.1" customHeight="1">
      <c r="A20" s="435"/>
      <c r="B20" s="459"/>
      <c r="C20" s="464"/>
      <c r="D20" s="465"/>
      <c r="E20" s="462" t="s">
        <v>66</v>
      </c>
      <c r="F20" s="462"/>
      <c r="G20" s="462"/>
      <c r="H20" s="462"/>
      <c r="I20" s="462"/>
      <c r="J20" s="462"/>
      <c r="K20" s="203"/>
      <c r="L20" s="204"/>
      <c r="M20" s="204"/>
      <c r="N20" s="205"/>
      <c r="O20" s="466"/>
    </row>
    <row r="21" spans="1:15" s="113" customFormat="1" ht="23.1" customHeight="1">
      <c r="A21" s="435"/>
      <c r="B21" s="459"/>
      <c r="C21" s="467"/>
      <c r="D21" s="468"/>
      <c r="E21" s="462" t="s">
        <v>67</v>
      </c>
      <c r="F21" s="462"/>
      <c r="G21" s="462"/>
      <c r="H21" s="462"/>
      <c r="I21" s="462"/>
      <c r="J21" s="462"/>
      <c r="K21" s="203"/>
      <c r="L21" s="204"/>
      <c r="M21" s="204"/>
      <c r="N21" s="205"/>
      <c r="O21" s="469"/>
    </row>
    <row r="22" spans="1:15" s="113" customFormat="1" ht="23.1" customHeight="1">
      <c r="A22" s="435"/>
      <c r="B22" s="459"/>
      <c r="C22" s="470" t="s">
        <v>402</v>
      </c>
      <c r="D22" s="471"/>
      <c r="E22" s="462" t="s">
        <v>60</v>
      </c>
      <c r="F22" s="462"/>
      <c r="G22" s="462"/>
      <c r="H22" s="462"/>
      <c r="I22" s="462"/>
      <c r="J22" s="462"/>
      <c r="K22" s="203"/>
      <c r="L22" s="204"/>
      <c r="M22" s="204"/>
      <c r="N22" s="205"/>
      <c r="O22" s="463" t="s">
        <v>403</v>
      </c>
    </row>
    <row r="23" spans="1:15" s="113" customFormat="1" ht="23.1" customHeight="1">
      <c r="A23" s="435"/>
      <c r="B23" s="459"/>
      <c r="C23" s="472"/>
      <c r="D23" s="473"/>
      <c r="E23" s="456" t="s">
        <v>69</v>
      </c>
      <c r="F23" s="474"/>
      <c r="G23" s="474"/>
      <c r="H23" s="474"/>
      <c r="I23" s="474"/>
      <c r="J23" s="475"/>
      <c r="K23" s="203"/>
      <c r="L23" s="204"/>
      <c r="M23" s="204"/>
      <c r="N23" s="205"/>
      <c r="O23" s="466"/>
    </row>
    <row r="24" spans="1:15" s="113" customFormat="1" ht="23.1" customHeight="1">
      <c r="A24" s="435"/>
      <c r="B24" s="459"/>
      <c r="C24" s="472"/>
      <c r="D24" s="473"/>
      <c r="E24" s="456" t="s">
        <v>62</v>
      </c>
      <c r="F24" s="474"/>
      <c r="G24" s="474"/>
      <c r="H24" s="474"/>
      <c r="I24" s="474"/>
      <c r="J24" s="475"/>
      <c r="K24" s="203"/>
      <c r="L24" s="204"/>
      <c r="M24" s="204"/>
      <c r="N24" s="205"/>
      <c r="O24" s="466"/>
    </row>
    <row r="25" spans="1:15" s="113" customFormat="1" ht="23.1" customHeight="1">
      <c r="A25" s="435"/>
      <c r="B25" s="459"/>
      <c r="C25" s="472"/>
      <c r="D25" s="473"/>
      <c r="E25" s="462" t="s">
        <v>63</v>
      </c>
      <c r="F25" s="462"/>
      <c r="G25" s="462"/>
      <c r="H25" s="462"/>
      <c r="I25" s="462"/>
      <c r="J25" s="462"/>
      <c r="K25" s="203"/>
      <c r="L25" s="204"/>
      <c r="M25" s="204"/>
      <c r="N25" s="205"/>
      <c r="O25" s="466"/>
    </row>
    <row r="26" spans="1:15" s="113" customFormat="1" ht="23.1" customHeight="1">
      <c r="A26" s="435"/>
      <c r="B26" s="459"/>
      <c r="C26" s="472"/>
      <c r="D26" s="473"/>
      <c r="E26" s="462" t="s">
        <v>64</v>
      </c>
      <c r="F26" s="462"/>
      <c r="G26" s="462"/>
      <c r="H26" s="462"/>
      <c r="I26" s="462"/>
      <c r="J26" s="462"/>
      <c r="K26" s="203"/>
      <c r="L26" s="204"/>
      <c r="M26" s="204"/>
      <c r="N26" s="205"/>
      <c r="O26" s="466"/>
    </row>
    <row r="27" spans="1:15" s="113" customFormat="1" ht="23.1" customHeight="1">
      <c r="A27" s="435"/>
      <c r="B27" s="459"/>
      <c r="C27" s="472"/>
      <c r="D27" s="473"/>
      <c r="E27" s="462" t="s">
        <v>65</v>
      </c>
      <c r="F27" s="462"/>
      <c r="G27" s="462"/>
      <c r="H27" s="462"/>
      <c r="I27" s="462"/>
      <c r="J27" s="462"/>
      <c r="K27" s="203"/>
      <c r="L27" s="204"/>
      <c r="M27" s="204"/>
      <c r="N27" s="205"/>
      <c r="O27" s="466"/>
    </row>
    <row r="28" spans="1:15" s="113" customFormat="1" ht="23.1" customHeight="1">
      <c r="A28" s="435"/>
      <c r="B28" s="459"/>
      <c r="C28" s="472"/>
      <c r="D28" s="473"/>
      <c r="E28" s="462" t="s">
        <v>66</v>
      </c>
      <c r="F28" s="462"/>
      <c r="G28" s="462"/>
      <c r="H28" s="462"/>
      <c r="I28" s="462"/>
      <c r="J28" s="462"/>
      <c r="K28" s="203"/>
      <c r="L28" s="204"/>
      <c r="M28" s="204"/>
      <c r="N28" s="205"/>
      <c r="O28" s="466"/>
    </row>
    <row r="29" spans="1:15" s="113" customFormat="1" ht="23.1" customHeight="1">
      <c r="A29" s="435"/>
      <c r="B29" s="459"/>
      <c r="C29" s="476"/>
      <c r="D29" s="477"/>
      <c r="E29" s="462" t="s">
        <v>67</v>
      </c>
      <c r="F29" s="462"/>
      <c r="G29" s="462"/>
      <c r="H29" s="462"/>
      <c r="I29" s="462"/>
      <c r="J29" s="462"/>
      <c r="K29" s="203"/>
      <c r="L29" s="204"/>
      <c r="M29" s="204"/>
      <c r="N29" s="205"/>
      <c r="O29" s="469"/>
    </row>
    <row r="30" spans="1:15" s="113" customFormat="1" ht="23.1" customHeight="1">
      <c r="A30" s="435"/>
      <c r="B30" s="459"/>
      <c r="C30" s="470" t="s">
        <v>434</v>
      </c>
      <c r="D30" s="471"/>
      <c r="E30" s="462" t="s">
        <v>60</v>
      </c>
      <c r="F30" s="462"/>
      <c r="G30" s="462"/>
      <c r="H30" s="462"/>
      <c r="I30" s="462"/>
      <c r="J30" s="462"/>
      <c r="K30" s="203"/>
      <c r="L30" s="204"/>
      <c r="M30" s="204"/>
      <c r="N30" s="205"/>
      <c r="O30" s="463" t="s">
        <v>68</v>
      </c>
    </row>
    <row r="31" spans="1:15" s="113" customFormat="1" ht="23.1" customHeight="1">
      <c r="A31" s="435"/>
      <c r="B31" s="459"/>
      <c r="C31" s="472"/>
      <c r="D31" s="473"/>
      <c r="E31" s="456" t="s">
        <v>69</v>
      </c>
      <c r="F31" s="474"/>
      <c r="G31" s="474"/>
      <c r="H31" s="474"/>
      <c r="I31" s="474"/>
      <c r="J31" s="475"/>
      <c r="K31" s="203"/>
      <c r="L31" s="204"/>
      <c r="M31" s="204"/>
      <c r="N31" s="205"/>
      <c r="O31" s="466"/>
    </row>
    <row r="32" spans="1:15" s="113" customFormat="1" ht="23.1" customHeight="1">
      <c r="A32" s="435"/>
      <c r="B32" s="459"/>
      <c r="C32" s="472"/>
      <c r="D32" s="473"/>
      <c r="E32" s="456" t="s">
        <v>62</v>
      </c>
      <c r="F32" s="474"/>
      <c r="G32" s="474"/>
      <c r="H32" s="474"/>
      <c r="I32" s="474"/>
      <c r="J32" s="475"/>
      <c r="K32" s="203"/>
      <c r="L32" s="204"/>
      <c r="M32" s="204"/>
      <c r="N32" s="205"/>
      <c r="O32" s="466"/>
    </row>
    <row r="33" spans="1:15" s="113" customFormat="1" ht="23.1" customHeight="1">
      <c r="A33" s="435"/>
      <c r="B33" s="459"/>
      <c r="C33" s="472"/>
      <c r="D33" s="473"/>
      <c r="E33" s="462" t="s">
        <v>63</v>
      </c>
      <c r="F33" s="462"/>
      <c r="G33" s="462"/>
      <c r="H33" s="462"/>
      <c r="I33" s="462"/>
      <c r="J33" s="462"/>
      <c r="K33" s="203"/>
      <c r="L33" s="204"/>
      <c r="M33" s="204"/>
      <c r="N33" s="205"/>
      <c r="O33" s="466"/>
    </row>
    <row r="34" spans="1:15" s="113" customFormat="1" ht="23.1" customHeight="1">
      <c r="A34" s="435"/>
      <c r="B34" s="459"/>
      <c r="C34" s="472"/>
      <c r="D34" s="473"/>
      <c r="E34" s="462" t="s">
        <v>64</v>
      </c>
      <c r="F34" s="462"/>
      <c r="G34" s="462"/>
      <c r="H34" s="462"/>
      <c r="I34" s="462"/>
      <c r="J34" s="462"/>
      <c r="K34" s="203"/>
      <c r="L34" s="204"/>
      <c r="M34" s="204"/>
      <c r="N34" s="205"/>
      <c r="O34" s="466"/>
    </row>
    <row r="35" spans="1:15" s="113" customFormat="1" ht="23.1" customHeight="1">
      <c r="A35" s="435"/>
      <c r="B35" s="459"/>
      <c r="C35" s="472"/>
      <c r="D35" s="473"/>
      <c r="E35" s="462" t="s">
        <v>65</v>
      </c>
      <c r="F35" s="462"/>
      <c r="G35" s="462"/>
      <c r="H35" s="462"/>
      <c r="I35" s="462"/>
      <c r="J35" s="462"/>
      <c r="K35" s="203"/>
      <c r="L35" s="204"/>
      <c r="M35" s="204"/>
      <c r="N35" s="205"/>
      <c r="O35" s="466"/>
    </row>
    <row r="36" spans="1:15" s="113" customFormat="1" ht="23.1" customHeight="1">
      <c r="A36" s="435"/>
      <c r="B36" s="459"/>
      <c r="C36" s="472"/>
      <c r="D36" s="473"/>
      <c r="E36" s="462" t="s">
        <v>66</v>
      </c>
      <c r="F36" s="462"/>
      <c r="G36" s="462"/>
      <c r="H36" s="462"/>
      <c r="I36" s="462"/>
      <c r="J36" s="462"/>
      <c r="K36" s="203"/>
      <c r="L36" s="204"/>
      <c r="M36" s="204"/>
      <c r="N36" s="205"/>
      <c r="O36" s="466"/>
    </row>
    <row r="37" spans="1:15" s="113" customFormat="1" ht="23.1" customHeight="1">
      <c r="A37" s="435"/>
      <c r="B37" s="459"/>
      <c r="C37" s="476"/>
      <c r="D37" s="477"/>
      <c r="E37" s="462" t="s">
        <v>67</v>
      </c>
      <c r="F37" s="462"/>
      <c r="G37" s="462"/>
      <c r="H37" s="462"/>
      <c r="I37" s="462"/>
      <c r="J37" s="462"/>
      <c r="K37" s="203"/>
      <c r="L37" s="204"/>
      <c r="M37" s="204"/>
      <c r="N37" s="205"/>
      <c r="O37" s="469"/>
    </row>
    <row r="38" spans="1:15" s="113" customFormat="1" ht="23.1" customHeight="1">
      <c r="A38" s="435"/>
      <c r="B38" s="478" t="s">
        <v>70</v>
      </c>
      <c r="C38" s="479" t="s">
        <v>71</v>
      </c>
      <c r="D38" s="479" t="s">
        <v>72</v>
      </c>
      <c r="E38" s="479"/>
      <c r="F38" s="479"/>
      <c r="G38" s="479"/>
      <c r="H38" s="479"/>
      <c r="I38" s="479"/>
      <c r="J38" s="479"/>
      <c r="K38" s="175"/>
      <c r="L38" s="176"/>
      <c r="M38" s="176"/>
      <c r="N38" s="177"/>
      <c r="O38" s="480" t="s">
        <v>208</v>
      </c>
    </row>
    <row r="39" spans="1:15" s="113" customFormat="1" ht="23.1" customHeight="1">
      <c r="A39" s="435"/>
      <c r="B39" s="481"/>
      <c r="C39" s="479"/>
      <c r="D39" s="482" t="s">
        <v>409</v>
      </c>
      <c r="E39" s="483"/>
      <c r="F39" s="483"/>
      <c r="G39" s="483"/>
      <c r="H39" s="483"/>
      <c r="I39" s="483"/>
      <c r="J39" s="484"/>
      <c r="K39" s="187"/>
      <c r="L39" s="188"/>
      <c r="M39" s="188"/>
      <c r="N39" s="189"/>
      <c r="O39" s="480"/>
    </row>
    <row r="40" spans="1:15" s="113" customFormat="1" ht="23.1" customHeight="1">
      <c r="A40" s="435"/>
      <c r="B40" s="481"/>
      <c r="C40" s="479"/>
      <c r="D40" s="482" t="s">
        <v>405</v>
      </c>
      <c r="E40" s="483"/>
      <c r="F40" s="483"/>
      <c r="G40" s="483"/>
      <c r="H40" s="483"/>
      <c r="I40" s="483"/>
      <c r="J40" s="484"/>
      <c r="K40" s="187"/>
      <c r="L40" s="188"/>
      <c r="M40" s="188"/>
      <c r="N40" s="189"/>
      <c r="O40" s="480"/>
    </row>
    <row r="41" spans="1:15" s="113" customFormat="1" ht="23.1" customHeight="1">
      <c r="A41" s="435"/>
      <c r="B41" s="481"/>
      <c r="C41" s="479"/>
      <c r="D41" s="482" t="s">
        <v>410</v>
      </c>
      <c r="E41" s="483"/>
      <c r="F41" s="483"/>
      <c r="G41" s="483"/>
      <c r="H41" s="483"/>
      <c r="I41" s="483"/>
      <c r="J41" s="484"/>
      <c r="K41" s="187"/>
      <c r="L41" s="188"/>
      <c r="M41" s="188"/>
      <c r="N41" s="189"/>
      <c r="O41" s="480"/>
    </row>
    <row r="42" spans="1:15" s="113" customFormat="1" ht="23.1" customHeight="1">
      <c r="A42" s="435"/>
      <c r="B42" s="481"/>
      <c r="C42" s="479"/>
      <c r="D42" s="482" t="s">
        <v>411</v>
      </c>
      <c r="E42" s="483"/>
      <c r="F42" s="483"/>
      <c r="G42" s="483"/>
      <c r="H42" s="483"/>
      <c r="I42" s="483"/>
      <c r="J42" s="484"/>
      <c r="K42" s="175"/>
      <c r="L42" s="176"/>
      <c r="M42" s="176"/>
      <c r="N42" s="177"/>
      <c r="O42" s="480"/>
    </row>
    <row r="43" spans="1:15" s="113" customFormat="1" ht="23.1" customHeight="1">
      <c r="A43" s="435"/>
      <c r="B43" s="481"/>
      <c r="C43" s="479"/>
      <c r="D43" s="482" t="s">
        <v>206</v>
      </c>
      <c r="E43" s="483"/>
      <c r="F43" s="483"/>
      <c r="G43" s="483"/>
      <c r="H43" s="483"/>
      <c r="I43" s="483"/>
      <c r="J43" s="484"/>
      <c r="K43" s="195"/>
      <c r="L43" s="196"/>
      <c r="M43" s="196"/>
      <c r="N43" s="197"/>
      <c r="O43" s="480"/>
    </row>
    <row r="44" spans="1:15" s="113" customFormat="1" ht="23.1" customHeight="1">
      <c r="A44" s="435"/>
      <c r="B44" s="481"/>
      <c r="C44" s="479"/>
      <c r="D44" s="482" t="s">
        <v>207</v>
      </c>
      <c r="E44" s="483"/>
      <c r="F44" s="483"/>
      <c r="G44" s="483"/>
      <c r="H44" s="483"/>
      <c r="I44" s="483"/>
      <c r="J44" s="484"/>
      <c r="K44" s="195"/>
      <c r="L44" s="201"/>
      <c r="M44" s="201"/>
      <c r="N44" s="202"/>
      <c r="O44" s="480"/>
    </row>
    <row r="45" spans="1:15" s="113" customFormat="1" ht="23.1" customHeight="1">
      <c r="A45" s="435"/>
      <c r="B45" s="481"/>
      <c r="C45" s="479"/>
      <c r="D45" s="485" t="s">
        <v>73</v>
      </c>
      <c r="E45" s="485"/>
      <c r="F45" s="485"/>
      <c r="G45" s="485"/>
      <c r="H45" s="485"/>
      <c r="I45" s="485"/>
      <c r="J45" s="485"/>
      <c r="K45" s="175"/>
      <c r="L45" s="176"/>
      <c r="M45" s="176"/>
      <c r="N45" s="177"/>
      <c r="O45" s="480"/>
    </row>
    <row r="46" spans="1:15" s="113" customFormat="1" ht="23.1" customHeight="1">
      <c r="A46" s="435"/>
      <c r="B46" s="481"/>
      <c r="C46" s="479"/>
      <c r="D46" s="486" t="s">
        <v>74</v>
      </c>
      <c r="E46" s="479" t="s">
        <v>60</v>
      </c>
      <c r="F46" s="479"/>
      <c r="G46" s="479"/>
      <c r="H46" s="479"/>
      <c r="I46" s="479"/>
      <c r="J46" s="479"/>
      <c r="K46" s="175"/>
      <c r="L46" s="176"/>
      <c r="M46" s="176"/>
      <c r="N46" s="177"/>
      <c r="O46" s="480"/>
    </row>
    <row r="47" spans="1:15" s="113" customFormat="1" ht="23.1" customHeight="1">
      <c r="A47" s="435"/>
      <c r="B47" s="481"/>
      <c r="C47" s="479"/>
      <c r="D47" s="486"/>
      <c r="E47" s="479" t="s">
        <v>75</v>
      </c>
      <c r="F47" s="479"/>
      <c r="G47" s="479"/>
      <c r="H47" s="479"/>
      <c r="I47" s="479"/>
      <c r="J47" s="479"/>
      <c r="K47" s="175"/>
      <c r="L47" s="176"/>
      <c r="M47" s="176"/>
      <c r="N47" s="177"/>
      <c r="O47" s="480"/>
    </row>
    <row r="48" spans="1:15" s="113" customFormat="1" ht="23.1" customHeight="1">
      <c r="A48" s="435"/>
      <c r="B48" s="481"/>
      <c r="C48" s="479"/>
      <c r="D48" s="486"/>
      <c r="E48" s="487" t="s">
        <v>63</v>
      </c>
      <c r="F48" s="487"/>
      <c r="G48" s="487"/>
      <c r="H48" s="487"/>
      <c r="I48" s="487"/>
      <c r="J48" s="487"/>
      <c r="K48" s="190"/>
      <c r="L48" s="191"/>
      <c r="M48" s="191"/>
      <c r="N48" s="192"/>
      <c r="O48" s="480"/>
    </row>
    <row r="49" spans="1:15" s="113" customFormat="1" ht="23.1" customHeight="1">
      <c r="A49" s="435"/>
      <c r="B49" s="481"/>
      <c r="C49" s="479"/>
      <c r="D49" s="486"/>
      <c r="E49" s="487" t="s">
        <v>64</v>
      </c>
      <c r="F49" s="487"/>
      <c r="G49" s="487"/>
      <c r="H49" s="487"/>
      <c r="I49" s="487"/>
      <c r="J49" s="487"/>
      <c r="K49" s="198"/>
      <c r="L49" s="199"/>
      <c r="M49" s="199"/>
      <c r="N49" s="200"/>
      <c r="O49" s="480"/>
    </row>
    <row r="50" spans="1:15" s="113" customFormat="1" ht="23.1" customHeight="1">
      <c r="A50" s="435"/>
      <c r="B50" s="481"/>
      <c r="C50" s="479"/>
      <c r="D50" s="486"/>
      <c r="E50" s="479" t="s">
        <v>65</v>
      </c>
      <c r="F50" s="479"/>
      <c r="G50" s="479"/>
      <c r="H50" s="479"/>
      <c r="I50" s="479"/>
      <c r="J50" s="479"/>
      <c r="K50" s="184"/>
      <c r="L50" s="185"/>
      <c r="M50" s="185"/>
      <c r="N50" s="186"/>
      <c r="O50" s="480"/>
    </row>
    <row r="51" spans="1:15" s="113" customFormat="1" ht="23.1" customHeight="1">
      <c r="A51" s="435"/>
      <c r="B51" s="481"/>
      <c r="C51" s="479"/>
      <c r="D51" s="486"/>
      <c r="E51" s="479" t="s">
        <v>66</v>
      </c>
      <c r="F51" s="479"/>
      <c r="G51" s="479"/>
      <c r="H51" s="479"/>
      <c r="I51" s="479"/>
      <c r="J51" s="479"/>
      <c r="K51" s="184"/>
      <c r="L51" s="185"/>
      <c r="M51" s="185"/>
      <c r="N51" s="186"/>
      <c r="O51" s="480"/>
    </row>
    <row r="52" spans="1:15" s="113" customFormat="1" ht="23.1" customHeight="1">
      <c r="A52" s="435"/>
      <c r="B52" s="481"/>
      <c r="C52" s="479"/>
      <c r="D52" s="486"/>
      <c r="E52" s="479" t="s">
        <v>76</v>
      </c>
      <c r="F52" s="479"/>
      <c r="G52" s="479"/>
      <c r="H52" s="479"/>
      <c r="I52" s="479"/>
      <c r="J52" s="479"/>
      <c r="K52" s="215"/>
      <c r="L52" s="216"/>
      <c r="M52" s="216"/>
      <c r="N52" s="217"/>
      <c r="O52" s="480"/>
    </row>
    <row r="53" spans="1:15" s="113" customFormat="1" ht="23.1" customHeight="1">
      <c r="A53" s="435"/>
      <c r="B53" s="481"/>
      <c r="C53" s="485" t="s">
        <v>77</v>
      </c>
      <c r="D53" s="485" t="s">
        <v>72</v>
      </c>
      <c r="E53" s="485"/>
      <c r="F53" s="485"/>
      <c r="G53" s="485"/>
      <c r="H53" s="485"/>
      <c r="I53" s="485"/>
      <c r="J53" s="485"/>
      <c r="K53" s="175"/>
      <c r="L53" s="176"/>
      <c r="M53" s="176"/>
      <c r="N53" s="177"/>
      <c r="O53" s="480"/>
    </row>
    <row r="54" spans="1:15" s="113" customFormat="1" ht="23.1" customHeight="1">
      <c r="A54" s="435"/>
      <c r="B54" s="481"/>
      <c r="C54" s="485"/>
      <c r="D54" s="482" t="s">
        <v>409</v>
      </c>
      <c r="E54" s="483"/>
      <c r="F54" s="483"/>
      <c r="G54" s="483"/>
      <c r="H54" s="483"/>
      <c r="I54" s="483"/>
      <c r="J54" s="484"/>
      <c r="K54" s="187"/>
      <c r="L54" s="188"/>
      <c r="M54" s="188"/>
      <c r="N54" s="189"/>
      <c r="O54" s="480"/>
    </row>
    <row r="55" spans="1:15" s="113" customFormat="1" ht="23.1" customHeight="1">
      <c r="A55" s="435"/>
      <c r="B55" s="481"/>
      <c r="C55" s="485"/>
      <c r="D55" s="482" t="s">
        <v>405</v>
      </c>
      <c r="E55" s="483"/>
      <c r="F55" s="483"/>
      <c r="G55" s="483"/>
      <c r="H55" s="483"/>
      <c r="I55" s="483"/>
      <c r="J55" s="484"/>
      <c r="K55" s="187"/>
      <c r="L55" s="188"/>
      <c r="M55" s="188"/>
      <c r="N55" s="189"/>
      <c r="O55" s="480"/>
    </row>
    <row r="56" spans="1:15" s="113" customFormat="1" ht="23.1" customHeight="1">
      <c r="A56" s="435"/>
      <c r="B56" s="481"/>
      <c r="C56" s="485"/>
      <c r="D56" s="482" t="s">
        <v>410</v>
      </c>
      <c r="E56" s="483"/>
      <c r="F56" s="483"/>
      <c r="G56" s="483"/>
      <c r="H56" s="483"/>
      <c r="I56" s="483"/>
      <c r="J56" s="484"/>
      <c r="K56" s="187"/>
      <c r="L56" s="188"/>
      <c r="M56" s="188"/>
      <c r="N56" s="189"/>
      <c r="O56" s="480"/>
    </row>
    <row r="57" spans="1:15" s="113" customFormat="1" ht="23.1" customHeight="1">
      <c r="A57" s="435"/>
      <c r="B57" s="481"/>
      <c r="C57" s="485"/>
      <c r="D57" s="482" t="s">
        <v>411</v>
      </c>
      <c r="E57" s="483"/>
      <c r="F57" s="483"/>
      <c r="G57" s="483"/>
      <c r="H57" s="483"/>
      <c r="I57" s="483"/>
      <c r="J57" s="484"/>
      <c r="K57" s="175"/>
      <c r="L57" s="176"/>
      <c r="M57" s="176"/>
      <c r="N57" s="177"/>
      <c r="O57" s="480"/>
    </row>
    <row r="58" spans="1:15" s="113" customFormat="1" ht="23.1" customHeight="1">
      <c r="A58" s="435"/>
      <c r="B58" s="481"/>
      <c r="C58" s="485"/>
      <c r="D58" s="488" t="s">
        <v>206</v>
      </c>
      <c r="E58" s="483"/>
      <c r="F58" s="483"/>
      <c r="G58" s="483"/>
      <c r="H58" s="483"/>
      <c r="I58" s="483"/>
      <c r="J58" s="484"/>
      <c r="K58" s="195"/>
      <c r="L58" s="196"/>
      <c r="M58" s="196"/>
      <c r="N58" s="197"/>
      <c r="O58" s="480"/>
    </row>
    <row r="59" spans="1:15" s="113" customFormat="1" ht="23.1" customHeight="1">
      <c r="A59" s="435"/>
      <c r="B59" s="481"/>
      <c r="C59" s="485"/>
      <c r="D59" s="488" t="s">
        <v>207</v>
      </c>
      <c r="E59" s="483"/>
      <c r="F59" s="483"/>
      <c r="G59" s="483"/>
      <c r="H59" s="483"/>
      <c r="I59" s="483"/>
      <c r="J59" s="484"/>
      <c r="K59" s="195"/>
      <c r="L59" s="201"/>
      <c r="M59" s="201"/>
      <c r="N59" s="202"/>
      <c r="O59" s="480"/>
    </row>
    <row r="60" spans="1:15" s="113" customFormat="1" ht="23.1" customHeight="1">
      <c r="A60" s="435"/>
      <c r="B60" s="481"/>
      <c r="C60" s="485"/>
      <c r="D60" s="485" t="s">
        <v>73</v>
      </c>
      <c r="E60" s="485"/>
      <c r="F60" s="485"/>
      <c r="G60" s="485"/>
      <c r="H60" s="485"/>
      <c r="I60" s="485"/>
      <c r="J60" s="485"/>
      <c r="K60" s="175"/>
      <c r="L60" s="176"/>
      <c r="M60" s="176"/>
      <c r="N60" s="177"/>
      <c r="O60" s="480"/>
    </row>
    <row r="61" spans="1:15" s="113" customFormat="1" ht="23.1" customHeight="1">
      <c r="A61" s="435"/>
      <c r="B61" s="481"/>
      <c r="C61" s="485"/>
      <c r="D61" s="486" t="s">
        <v>74</v>
      </c>
      <c r="E61" s="485" t="s">
        <v>60</v>
      </c>
      <c r="F61" s="485"/>
      <c r="G61" s="485"/>
      <c r="H61" s="485"/>
      <c r="I61" s="485"/>
      <c r="J61" s="485"/>
      <c r="K61" s="175"/>
      <c r="L61" s="176"/>
      <c r="M61" s="176"/>
      <c r="N61" s="177"/>
      <c r="O61" s="480"/>
    </row>
    <row r="62" spans="1:15" s="113" customFormat="1" ht="23.1" customHeight="1">
      <c r="A62" s="435"/>
      <c r="B62" s="481"/>
      <c r="C62" s="485"/>
      <c r="D62" s="486"/>
      <c r="E62" s="485" t="s">
        <v>75</v>
      </c>
      <c r="F62" s="485"/>
      <c r="G62" s="485"/>
      <c r="H62" s="485"/>
      <c r="I62" s="485"/>
      <c r="J62" s="485"/>
      <c r="K62" s="175"/>
      <c r="L62" s="176"/>
      <c r="M62" s="176"/>
      <c r="N62" s="177"/>
      <c r="O62" s="480"/>
    </row>
    <row r="63" spans="1:15" s="113" customFormat="1" ht="23.1" customHeight="1">
      <c r="A63" s="435"/>
      <c r="B63" s="481"/>
      <c r="C63" s="485"/>
      <c r="D63" s="486"/>
      <c r="E63" s="487" t="s">
        <v>63</v>
      </c>
      <c r="F63" s="487"/>
      <c r="G63" s="487"/>
      <c r="H63" s="487"/>
      <c r="I63" s="487"/>
      <c r="J63" s="487"/>
      <c r="K63" s="190"/>
      <c r="L63" s="191"/>
      <c r="M63" s="191"/>
      <c r="N63" s="192"/>
      <c r="O63" s="480"/>
    </row>
    <row r="64" spans="1:15" s="113" customFormat="1" ht="23.1" customHeight="1">
      <c r="A64" s="435"/>
      <c r="B64" s="481"/>
      <c r="C64" s="485"/>
      <c r="D64" s="486"/>
      <c r="E64" s="487" t="s">
        <v>64</v>
      </c>
      <c r="F64" s="487"/>
      <c r="G64" s="487"/>
      <c r="H64" s="487"/>
      <c r="I64" s="487"/>
      <c r="J64" s="487"/>
      <c r="K64" s="198"/>
      <c r="L64" s="199"/>
      <c r="M64" s="199"/>
      <c r="N64" s="200"/>
      <c r="O64" s="480"/>
    </row>
    <row r="65" spans="1:15" s="113" customFormat="1" ht="23.1" customHeight="1">
      <c r="A65" s="435"/>
      <c r="B65" s="481"/>
      <c r="C65" s="485"/>
      <c r="D65" s="486"/>
      <c r="E65" s="485" t="s">
        <v>65</v>
      </c>
      <c r="F65" s="485"/>
      <c r="G65" s="485"/>
      <c r="H65" s="485"/>
      <c r="I65" s="485"/>
      <c r="J65" s="485"/>
      <c r="K65" s="184"/>
      <c r="L65" s="185"/>
      <c r="M65" s="185"/>
      <c r="N65" s="186"/>
      <c r="O65" s="480"/>
    </row>
    <row r="66" spans="1:15" s="113" customFormat="1" ht="23.1" customHeight="1">
      <c r="A66" s="435"/>
      <c r="B66" s="481"/>
      <c r="C66" s="485"/>
      <c r="D66" s="486"/>
      <c r="E66" s="485" t="s">
        <v>66</v>
      </c>
      <c r="F66" s="485"/>
      <c r="G66" s="485"/>
      <c r="H66" s="485"/>
      <c r="I66" s="485"/>
      <c r="J66" s="485"/>
      <c r="K66" s="184"/>
      <c r="L66" s="185"/>
      <c r="M66" s="185"/>
      <c r="N66" s="186"/>
      <c r="O66" s="480"/>
    </row>
    <row r="67" spans="1:15" s="113" customFormat="1" ht="23.1" customHeight="1">
      <c r="A67" s="435"/>
      <c r="B67" s="481"/>
      <c r="C67" s="485"/>
      <c r="D67" s="486"/>
      <c r="E67" s="485" t="s">
        <v>76</v>
      </c>
      <c r="F67" s="485"/>
      <c r="G67" s="485"/>
      <c r="H67" s="485"/>
      <c r="I67" s="485"/>
      <c r="J67" s="485"/>
      <c r="K67" s="193"/>
      <c r="L67" s="193"/>
      <c r="M67" s="193"/>
      <c r="N67" s="194"/>
      <c r="O67" s="480"/>
    </row>
    <row r="68" spans="1:15" s="113" customFormat="1" ht="23.1" customHeight="1">
      <c r="A68" s="435"/>
      <c r="B68" s="481"/>
      <c r="C68" s="479" t="s">
        <v>78</v>
      </c>
      <c r="D68" s="479" t="s">
        <v>72</v>
      </c>
      <c r="E68" s="479"/>
      <c r="F68" s="479"/>
      <c r="G68" s="479"/>
      <c r="H68" s="479"/>
      <c r="I68" s="479"/>
      <c r="J68" s="479"/>
      <c r="K68" s="175"/>
      <c r="L68" s="176"/>
      <c r="M68" s="176"/>
      <c r="N68" s="177"/>
      <c r="O68" s="480"/>
    </row>
    <row r="69" spans="1:15" s="113" customFormat="1" ht="23.1" customHeight="1">
      <c r="A69" s="435"/>
      <c r="B69" s="481"/>
      <c r="C69" s="479"/>
      <c r="D69" s="482" t="s">
        <v>409</v>
      </c>
      <c r="E69" s="483"/>
      <c r="F69" s="483"/>
      <c r="G69" s="483"/>
      <c r="H69" s="483"/>
      <c r="I69" s="483"/>
      <c r="J69" s="484"/>
      <c r="K69" s="187"/>
      <c r="L69" s="188"/>
      <c r="M69" s="188"/>
      <c r="N69" s="189"/>
      <c r="O69" s="480"/>
    </row>
    <row r="70" spans="1:15" s="113" customFormat="1" ht="23.1" customHeight="1">
      <c r="A70" s="435"/>
      <c r="B70" s="481"/>
      <c r="C70" s="479"/>
      <c r="D70" s="482" t="s">
        <v>405</v>
      </c>
      <c r="E70" s="483"/>
      <c r="F70" s="483"/>
      <c r="G70" s="483"/>
      <c r="H70" s="483"/>
      <c r="I70" s="483"/>
      <c r="J70" s="484"/>
      <c r="K70" s="187"/>
      <c r="L70" s="188"/>
      <c r="M70" s="188"/>
      <c r="N70" s="189"/>
      <c r="O70" s="480"/>
    </row>
    <row r="71" spans="1:15" s="113" customFormat="1" ht="23.1" customHeight="1">
      <c r="A71" s="435"/>
      <c r="B71" s="481"/>
      <c r="C71" s="479"/>
      <c r="D71" s="482" t="s">
        <v>410</v>
      </c>
      <c r="E71" s="483"/>
      <c r="F71" s="483"/>
      <c r="G71" s="483"/>
      <c r="H71" s="483"/>
      <c r="I71" s="483"/>
      <c r="J71" s="484"/>
      <c r="K71" s="187"/>
      <c r="L71" s="188"/>
      <c r="M71" s="188"/>
      <c r="N71" s="189"/>
      <c r="O71" s="480"/>
    </row>
    <row r="72" spans="1:15" s="113" customFormat="1" ht="23.1" customHeight="1">
      <c r="A72" s="435"/>
      <c r="B72" s="481"/>
      <c r="C72" s="479"/>
      <c r="D72" s="482" t="s">
        <v>411</v>
      </c>
      <c r="E72" s="483"/>
      <c r="F72" s="483"/>
      <c r="G72" s="483"/>
      <c r="H72" s="483"/>
      <c r="I72" s="483"/>
      <c r="J72" s="484"/>
      <c r="K72" s="175"/>
      <c r="L72" s="176"/>
      <c r="M72" s="176"/>
      <c r="N72" s="177"/>
      <c r="O72" s="480"/>
    </row>
    <row r="73" spans="1:15" s="113" customFormat="1" ht="23.1" customHeight="1">
      <c r="A73" s="435"/>
      <c r="B73" s="481"/>
      <c r="C73" s="479"/>
      <c r="D73" s="488" t="s">
        <v>206</v>
      </c>
      <c r="E73" s="483"/>
      <c r="F73" s="483"/>
      <c r="G73" s="483"/>
      <c r="H73" s="483"/>
      <c r="I73" s="483"/>
      <c r="J73" s="484"/>
      <c r="K73" s="195"/>
      <c r="L73" s="196"/>
      <c r="M73" s="196"/>
      <c r="N73" s="197"/>
      <c r="O73" s="480"/>
    </row>
    <row r="74" spans="1:15" s="113" customFormat="1" ht="23.1" customHeight="1">
      <c r="A74" s="435"/>
      <c r="B74" s="481"/>
      <c r="C74" s="479"/>
      <c r="D74" s="488" t="s">
        <v>207</v>
      </c>
      <c r="E74" s="483"/>
      <c r="F74" s="483"/>
      <c r="G74" s="483"/>
      <c r="H74" s="483"/>
      <c r="I74" s="483"/>
      <c r="J74" s="484"/>
      <c r="K74" s="195"/>
      <c r="L74" s="201"/>
      <c r="M74" s="201"/>
      <c r="N74" s="202"/>
      <c r="O74" s="480"/>
    </row>
    <row r="75" spans="1:15" s="113" customFormat="1" ht="23.1" customHeight="1">
      <c r="A75" s="435"/>
      <c r="B75" s="481"/>
      <c r="C75" s="479"/>
      <c r="D75" s="485" t="s">
        <v>73</v>
      </c>
      <c r="E75" s="485"/>
      <c r="F75" s="485"/>
      <c r="G75" s="485"/>
      <c r="H75" s="485"/>
      <c r="I75" s="485"/>
      <c r="J75" s="485"/>
      <c r="K75" s="175"/>
      <c r="L75" s="176"/>
      <c r="M75" s="176"/>
      <c r="N75" s="177"/>
      <c r="O75" s="480"/>
    </row>
    <row r="76" spans="1:15" s="113" customFormat="1" ht="23.1" customHeight="1">
      <c r="A76" s="435"/>
      <c r="B76" s="481"/>
      <c r="C76" s="479"/>
      <c r="D76" s="486" t="s">
        <v>74</v>
      </c>
      <c r="E76" s="479" t="s">
        <v>60</v>
      </c>
      <c r="F76" s="479"/>
      <c r="G76" s="479"/>
      <c r="H76" s="479"/>
      <c r="I76" s="479"/>
      <c r="J76" s="479"/>
      <c r="K76" s="175"/>
      <c r="L76" s="176"/>
      <c r="M76" s="176"/>
      <c r="N76" s="177"/>
      <c r="O76" s="480"/>
    </row>
    <row r="77" spans="1:15" s="113" customFormat="1" ht="23.1" customHeight="1">
      <c r="A77" s="435"/>
      <c r="B77" s="481"/>
      <c r="C77" s="479"/>
      <c r="D77" s="486"/>
      <c r="E77" s="479" t="s">
        <v>75</v>
      </c>
      <c r="F77" s="479"/>
      <c r="G77" s="479"/>
      <c r="H77" s="479"/>
      <c r="I77" s="479"/>
      <c r="J77" s="479"/>
      <c r="K77" s="175"/>
      <c r="L77" s="176"/>
      <c r="M77" s="176"/>
      <c r="N77" s="177"/>
      <c r="O77" s="480"/>
    </row>
    <row r="78" spans="1:15" s="113" customFormat="1" ht="23.1" customHeight="1">
      <c r="A78" s="435"/>
      <c r="B78" s="481"/>
      <c r="C78" s="479"/>
      <c r="D78" s="486"/>
      <c r="E78" s="487" t="s">
        <v>63</v>
      </c>
      <c r="F78" s="487"/>
      <c r="G78" s="487"/>
      <c r="H78" s="487"/>
      <c r="I78" s="487"/>
      <c r="J78" s="487"/>
      <c r="K78" s="190"/>
      <c r="L78" s="191"/>
      <c r="M78" s="191"/>
      <c r="N78" s="192"/>
      <c r="O78" s="480"/>
    </row>
    <row r="79" spans="1:15" s="113" customFormat="1" ht="23.1" customHeight="1">
      <c r="A79" s="435"/>
      <c r="B79" s="481"/>
      <c r="C79" s="479"/>
      <c r="D79" s="486"/>
      <c r="E79" s="487" t="s">
        <v>64</v>
      </c>
      <c r="F79" s="487"/>
      <c r="G79" s="487"/>
      <c r="H79" s="487"/>
      <c r="I79" s="487"/>
      <c r="J79" s="487"/>
      <c r="K79" s="198"/>
      <c r="L79" s="199"/>
      <c r="M79" s="199"/>
      <c r="N79" s="200"/>
      <c r="O79" s="480"/>
    </row>
    <row r="80" spans="1:15" s="113" customFormat="1" ht="23.1" customHeight="1">
      <c r="A80" s="435"/>
      <c r="B80" s="481"/>
      <c r="C80" s="479"/>
      <c r="D80" s="486"/>
      <c r="E80" s="479" t="s">
        <v>65</v>
      </c>
      <c r="F80" s="479"/>
      <c r="G80" s="479"/>
      <c r="H80" s="479"/>
      <c r="I80" s="479"/>
      <c r="J80" s="479"/>
      <c r="K80" s="184"/>
      <c r="L80" s="185"/>
      <c r="M80" s="185"/>
      <c r="N80" s="186"/>
      <c r="O80" s="480"/>
    </row>
    <row r="81" spans="1:18" s="113" customFormat="1" ht="23.1" customHeight="1">
      <c r="A81" s="435"/>
      <c r="B81" s="481"/>
      <c r="C81" s="479"/>
      <c r="D81" s="486"/>
      <c r="E81" s="479" t="s">
        <v>66</v>
      </c>
      <c r="F81" s="479"/>
      <c r="G81" s="479"/>
      <c r="H81" s="479"/>
      <c r="I81" s="479"/>
      <c r="J81" s="479"/>
      <c r="K81" s="184"/>
      <c r="L81" s="185"/>
      <c r="M81" s="185"/>
      <c r="N81" s="186"/>
      <c r="O81" s="480"/>
    </row>
    <row r="82" spans="1:18" s="113" customFormat="1" ht="23.1" customHeight="1" thickBot="1">
      <c r="A82" s="435"/>
      <c r="B82" s="481"/>
      <c r="C82" s="489"/>
      <c r="D82" s="490"/>
      <c r="E82" s="489" t="s">
        <v>76</v>
      </c>
      <c r="F82" s="489"/>
      <c r="G82" s="489"/>
      <c r="H82" s="489"/>
      <c r="I82" s="489"/>
      <c r="J82" s="489"/>
      <c r="K82" s="215"/>
      <c r="L82" s="216"/>
      <c r="M82" s="216"/>
      <c r="N82" s="217"/>
      <c r="O82" s="463"/>
    </row>
    <row r="83" spans="1:18" s="113" customFormat="1" ht="39.75" customHeight="1">
      <c r="A83" s="435"/>
      <c r="B83" s="491" t="s">
        <v>412</v>
      </c>
      <c r="C83" s="492"/>
      <c r="D83" s="492"/>
      <c r="E83" s="492"/>
      <c r="F83" s="492"/>
      <c r="G83" s="492"/>
      <c r="H83" s="492"/>
      <c r="I83" s="492"/>
      <c r="J83" s="493"/>
      <c r="K83" s="95" t="s">
        <v>413</v>
      </c>
      <c r="L83" s="494" t="s">
        <v>523</v>
      </c>
      <c r="M83" s="96"/>
      <c r="N83" s="495" t="s">
        <v>414</v>
      </c>
      <c r="O83" s="496" t="s">
        <v>418</v>
      </c>
      <c r="Q83" s="113" t="b">
        <v>0</v>
      </c>
      <c r="R83" s="113" t="b">
        <v>0</v>
      </c>
    </row>
    <row r="84" spans="1:18" s="113" customFormat="1" ht="44.25" customHeight="1" thickBot="1">
      <c r="A84" s="435"/>
      <c r="B84" s="497" t="s">
        <v>415</v>
      </c>
      <c r="C84" s="498"/>
      <c r="D84" s="498"/>
      <c r="E84" s="498"/>
      <c r="F84" s="498"/>
      <c r="G84" s="498"/>
      <c r="H84" s="498"/>
      <c r="I84" s="498"/>
      <c r="J84" s="499"/>
      <c r="K84" s="178"/>
      <c r="L84" s="179"/>
      <c r="M84" s="179"/>
      <c r="N84" s="180"/>
      <c r="O84" s="598" t="str">
        <f>IF(AND(K84&lt;&gt;"",Q83=FALSE,R83=FALSE),"←ESCO事業者を利用しない場合は記入できません。","")</f>
        <v/>
      </c>
    </row>
    <row r="85" spans="1:18" s="113" customFormat="1" ht="40.5" customHeight="1">
      <c r="A85" s="435"/>
      <c r="B85" s="500" t="s">
        <v>416</v>
      </c>
      <c r="C85" s="492"/>
      <c r="D85" s="492"/>
      <c r="E85" s="492"/>
      <c r="F85" s="492"/>
      <c r="G85" s="492"/>
      <c r="H85" s="492"/>
      <c r="I85" s="492"/>
      <c r="J85" s="493"/>
      <c r="K85" s="95"/>
      <c r="L85" s="501" t="s">
        <v>417</v>
      </c>
      <c r="M85" s="502"/>
      <c r="N85" s="503"/>
      <c r="O85" s="496" t="s">
        <v>419</v>
      </c>
      <c r="Q85" s="113" t="b">
        <v>0</v>
      </c>
    </row>
    <row r="86" spans="1:18" s="113" customFormat="1" ht="41.25" customHeight="1" thickBot="1">
      <c r="A86" s="435"/>
      <c r="B86" s="497" t="s">
        <v>415</v>
      </c>
      <c r="C86" s="498"/>
      <c r="D86" s="498"/>
      <c r="E86" s="498"/>
      <c r="F86" s="498"/>
      <c r="G86" s="498"/>
      <c r="H86" s="498"/>
      <c r="I86" s="498"/>
      <c r="J86" s="499"/>
      <c r="K86" s="181"/>
      <c r="L86" s="182"/>
      <c r="M86" s="182"/>
      <c r="N86" s="183"/>
      <c r="O86" s="599" t="str">
        <f>IF(AND(K86&lt;&gt;"",Q85=FALSE),"←リース事業者を利用しない場合は記入できません。","")</f>
        <v/>
      </c>
    </row>
    <row r="87" spans="1:18" s="113" customFormat="1" ht="95.25" customHeight="1" thickBot="1">
      <c r="A87" s="435"/>
      <c r="B87" s="504" t="s">
        <v>214</v>
      </c>
      <c r="C87" s="505"/>
      <c r="D87" s="505"/>
      <c r="E87" s="505"/>
      <c r="F87" s="505"/>
      <c r="G87" s="505"/>
      <c r="H87" s="505"/>
      <c r="I87" s="505"/>
      <c r="J87" s="506"/>
      <c r="K87" s="221"/>
      <c r="L87" s="222"/>
      <c r="M87" s="222"/>
      <c r="N87" s="223"/>
      <c r="O87" s="507" t="s">
        <v>481</v>
      </c>
    </row>
    <row r="88" spans="1:18" s="113" customFormat="1" ht="46.5" customHeight="1">
      <c r="A88" s="435"/>
      <c r="B88" s="508" t="s">
        <v>450</v>
      </c>
      <c r="C88" s="509"/>
      <c r="D88" s="509"/>
      <c r="E88" s="509"/>
      <c r="F88" s="509"/>
      <c r="G88" s="509"/>
      <c r="H88" s="509"/>
      <c r="I88" s="509"/>
      <c r="J88" s="510"/>
      <c r="K88" s="30" t="s">
        <v>211</v>
      </c>
      <c r="L88" s="511" t="s">
        <v>212</v>
      </c>
      <c r="M88" s="511"/>
      <c r="N88" s="512"/>
      <c r="O88" s="513" t="s">
        <v>210</v>
      </c>
    </row>
    <row r="89" spans="1:18" s="113" customFormat="1" ht="46.5" customHeight="1">
      <c r="A89" s="435"/>
      <c r="B89" s="514"/>
      <c r="C89" s="515"/>
      <c r="D89" s="515"/>
      <c r="E89" s="515"/>
      <c r="F89" s="515"/>
      <c r="G89" s="515"/>
      <c r="H89" s="515"/>
      <c r="I89" s="515"/>
      <c r="J89" s="516"/>
      <c r="K89" s="31"/>
      <c r="L89" s="517" t="s">
        <v>213</v>
      </c>
      <c r="M89" s="518"/>
      <c r="N89" s="519"/>
      <c r="O89" s="520"/>
    </row>
    <row r="90" spans="1:18" s="113" customFormat="1" ht="46.5" customHeight="1" thickBot="1">
      <c r="A90" s="435"/>
      <c r="B90" s="521"/>
      <c r="C90" s="522"/>
      <c r="D90" s="522"/>
      <c r="E90" s="522"/>
      <c r="F90" s="522"/>
      <c r="G90" s="522"/>
      <c r="H90" s="522"/>
      <c r="I90" s="522"/>
      <c r="J90" s="523"/>
      <c r="K90" s="32"/>
      <c r="L90" s="524" t="s">
        <v>451</v>
      </c>
      <c r="M90" s="524"/>
      <c r="N90" s="525"/>
      <c r="O90" s="526" t="s">
        <v>327</v>
      </c>
    </row>
    <row r="91" spans="1:18" s="113" customFormat="1" ht="130.5" customHeight="1" thickBot="1">
      <c r="A91" s="435"/>
      <c r="B91" s="500" t="s">
        <v>426</v>
      </c>
      <c r="C91" s="492"/>
      <c r="D91" s="492"/>
      <c r="E91" s="492"/>
      <c r="F91" s="492"/>
      <c r="G91" s="492"/>
      <c r="H91" s="492"/>
      <c r="I91" s="492"/>
      <c r="J91" s="493"/>
      <c r="K91" s="218" t="s">
        <v>471</v>
      </c>
      <c r="L91" s="219"/>
      <c r="M91" s="219"/>
      <c r="N91" s="220"/>
      <c r="O91" s="527" t="s">
        <v>491</v>
      </c>
    </row>
    <row r="92" spans="1:18" s="113" customFormat="1" ht="116.25" customHeight="1" thickBot="1">
      <c r="A92" s="435"/>
      <c r="B92" s="528" t="s">
        <v>209</v>
      </c>
      <c r="C92" s="529"/>
      <c r="D92" s="529"/>
      <c r="E92" s="529"/>
      <c r="F92" s="529"/>
      <c r="G92" s="529"/>
      <c r="H92" s="529"/>
      <c r="I92" s="529"/>
      <c r="J92" s="530"/>
      <c r="K92" s="203"/>
      <c r="L92" s="204"/>
      <c r="M92" s="204"/>
      <c r="N92" s="205"/>
      <c r="O92" s="507" t="s">
        <v>509</v>
      </c>
    </row>
    <row r="93" spans="1:18" s="113" customFormat="1" ht="138" customHeight="1" thickBot="1">
      <c r="A93" s="435"/>
      <c r="B93" s="531" t="s">
        <v>427</v>
      </c>
      <c r="C93" s="532"/>
      <c r="D93" s="532"/>
      <c r="E93" s="532"/>
      <c r="F93" s="532"/>
      <c r="G93" s="532"/>
      <c r="H93" s="532"/>
      <c r="I93" s="532"/>
      <c r="J93" s="533"/>
      <c r="K93" s="249" t="s">
        <v>215</v>
      </c>
      <c r="L93" s="250"/>
      <c r="M93" s="250"/>
      <c r="N93" s="251"/>
      <c r="O93" s="496" t="s">
        <v>216</v>
      </c>
    </row>
    <row r="94" spans="1:18" s="113" customFormat="1" ht="67.5" customHeight="1" thickBot="1">
      <c r="A94" s="435"/>
      <c r="B94" s="508" t="s">
        <v>217</v>
      </c>
      <c r="C94" s="534"/>
      <c r="D94" s="534"/>
      <c r="E94" s="534"/>
      <c r="F94" s="534"/>
      <c r="G94" s="534"/>
      <c r="H94" s="534"/>
      <c r="I94" s="534"/>
      <c r="J94" s="535"/>
      <c r="K94" s="240" t="s">
        <v>218</v>
      </c>
      <c r="L94" s="241"/>
      <c r="M94" s="241"/>
      <c r="N94" s="242"/>
      <c r="O94" s="536" t="s">
        <v>219</v>
      </c>
    </row>
    <row r="95" spans="1:18" s="113" customFormat="1" ht="78" customHeight="1" thickBot="1">
      <c r="A95" s="435"/>
      <c r="B95" s="514"/>
      <c r="C95" s="515"/>
      <c r="D95" s="515"/>
      <c r="E95" s="515"/>
      <c r="F95" s="515"/>
      <c r="G95" s="515"/>
      <c r="H95" s="515"/>
      <c r="I95" s="515"/>
      <c r="J95" s="516"/>
      <c r="K95" s="243" t="s">
        <v>510</v>
      </c>
      <c r="L95" s="244"/>
      <c r="M95" s="244"/>
      <c r="N95" s="245"/>
      <c r="O95" s="536" t="s">
        <v>511</v>
      </c>
    </row>
    <row r="96" spans="1:18" s="113" customFormat="1" ht="115.5" customHeight="1" thickBot="1">
      <c r="A96" s="435"/>
      <c r="B96" s="521"/>
      <c r="C96" s="522"/>
      <c r="D96" s="522"/>
      <c r="E96" s="522"/>
      <c r="F96" s="522"/>
      <c r="G96" s="522"/>
      <c r="H96" s="522"/>
      <c r="I96" s="522"/>
      <c r="J96" s="523"/>
      <c r="K96" s="246" t="s">
        <v>220</v>
      </c>
      <c r="L96" s="247"/>
      <c r="M96" s="247"/>
      <c r="N96" s="248"/>
      <c r="O96" s="536" t="s">
        <v>221</v>
      </c>
    </row>
    <row r="97" spans="1:15" s="113" customFormat="1" ht="80.099999999999994" customHeight="1" thickBot="1">
      <c r="A97" s="435"/>
      <c r="B97" s="508" t="s">
        <v>223</v>
      </c>
      <c r="C97" s="509"/>
      <c r="D97" s="509"/>
      <c r="E97" s="509"/>
      <c r="F97" s="509"/>
      <c r="G97" s="509"/>
      <c r="H97" s="509"/>
      <c r="I97" s="509"/>
      <c r="J97" s="510"/>
      <c r="K97" s="537" t="s">
        <v>493</v>
      </c>
      <c r="L97" s="538"/>
      <c r="M97" s="538"/>
      <c r="N97" s="539"/>
      <c r="O97" s="540" t="s">
        <v>522</v>
      </c>
    </row>
    <row r="98" spans="1:15" s="541" customFormat="1" ht="20.100000000000001" customHeight="1">
      <c r="B98" s="542" t="s">
        <v>173</v>
      </c>
      <c r="C98" s="543"/>
      <c r="D98" s="544"/>
      <c r="E98" s="545" t="s">
        <v>80</v>
      </c>
      <c r="F98" s="545"/>
      <c r="G98" s="545"/>
      <c r="H98" s="545"/>
      <c r="I98" s="545"/>
      <c r="J98" s="545"/>
      <c r="K98" s="600">
        <f>IFERROR('【別紙２】（補助率２分の１）R７年度経費内訳'!F10+'【別紙２】（補助率３分の１）R７年度経費内訳'!F10,"")</f>
        <v>0</v>
      </c>
      <c r="L98" s="601"/>
      <c r="M98" s="601"/>
      <c r="N98" s="602"/>
      <c r="O98" s="546" t="s">
        <v>174</v>
      </c>
    </row>
    <row r="99" spans="1:15" s="541" customFormat="1" ht="20.100000000000001" customHeight="1">
      <c r="B99" s="547"/>
      <c r="C99" s="548"/>
      <c r="D99" s="549"/>
      <c r="E99" s="550" t="s">
        <v>81</v>
      </c>
      <c r="F99" s="550"/>
      <c r="G99" s="550"/>
      <c r="H99" s="550"/>
      <c r="I99" s="550"/>
      <c r="J99" s="550"/>
      <c r="K99" s="603">
        <f>IFERROR('【別紙２】（補助率２分の１）R７年度経費内訳'!AA10+'【別紙２】（補助率３分の１）R７年度経費内訳'!AA10,"")</f>
        <v>0</v>
      </c>
      <c r="L99" s="604"/>
      <c r="M99" s="604"/>
      <c r="N99" s="605"/>
      <c r="O99" s="551"/>
    </row>
    <row r="100" spans="1:15" s="541" customFormat="1" ht="20.100000000000001" customHeight="1">
      <c r="B100" s="547"/>
      <c r="C100" s="548"/>
      <c r="D100" s="549"/>
      <c r="E100" s="552" t="s">
        <v>82</v>
      </c>
      <c r="F100" s="552"/>
      <c r="G100" s="552"/>
      <c r="H100" s="552"/>
      <c r="I100" s="552"/>
      <c r="J100" s="552"/>
      <c r="K100" s="603">
        <f>MIN(1500000000,IFERROR('【別紙２】（補助率２分の１）R７年度経費内訳'!AA14+'【別紙２】（補助率３分の１）R７年度経費内訳'!AA14,""))</f>
        <v>0</v>
      </c>
      <c r="L100" s="604"/>
      <c r="M100" s="604"/>
      <c r="N100" s="605"/>
      <c r="O100" s="553"/>
    </row>
    <row r="101" spans="1:15" s="541" customFormat="1" ht="20.100000000000001" customHeight="1">
      <c r="B101" s="554" t="s">
        <v>177</v>
      </c>
      <c r="C101" s="555"/>
      <c r="D101" s="556"/>
      <c r="E101" s="557" t="s">
        <v>80</v>
      </c>
      <c r="F101" s="557"/>
      <c r="G101" s="557"/>
      <c r="H101" s="557"/>
      <c r="I101" s="557"/>
      <c r="J101" s="557"/>
      <c r="K101" s="603">
        <f>IFERROR('【別紙２】（補助率２分の１）R８年度経費内訳'!F10+'【別紙２】（補助率３分の１）R８年度経費内訳'!F10,"")</f>
        <v>0</v>
      </c>
      <c r="L101" s="604"/>
      <c r="M101" s="604"/>
      <c r="N101" s="605"/>
      <c r="O101" s="551" t="s">
        <v>175</v>
      </c>
    </row>
    <row r="102" spans="1:15" s="541" customFormat="1" ht="20.100000000000001" customHeight="1">
      <c r="B102" s="547"/>
      <c r="C102" s="548"/>
      <c r="D102" s="549"/>
      <c r="E102" s="550" t="s">
        <v>81</v>
      </c>
      <c r="F102" s="550"/>
      <c r="G102" s="550"/>
      <c r="H102" s="550"/>
      <c r="I102" s="550"/>
      <c r="J102" s="550"/>
      <c r="K102" s="603">
        <f>IFERROR('【別紙２】（補助率２分の１）R８年度経費内訳'!AA10+'【別紙２】（補助率３分の１）R８年度経費内訳'!AA10,"")</f>
        <v>0</v>
      </c>
      <c r="L102" s="604"/>
      <c r="M102" s="604"/>
      <c r="N102" s="605"/>
      <c r="O102" s="551"/>
    </row>
    <row r="103" spans="1:15" s="541" customFormat="1" ht="20.100000000000001" customHeight="1">
      <c r="B103" s="547"/>
      <c r="C103" s="548"/>
      <c r="D103" s="549"/>
      <c r="E103" s="552" t="s">
        <v>82</v>
      </c>
      <c r="F103" s="552"/>
      <c r="G103" s="552"/>
      <c r="H103" s="552"/>
      <c r="I103" s="552"/>
      <c r="J103" s="552"/>
      <c r="K103" s="603">
        <f>MIN(1500000000,IFERROR('【別紙２】（補助率２分の１）R８年度経費内訳'!AA14+'【別紙２】（補助率３分の１）R８年度経費内訳'!AA14,""))</f>
        <v>0</v>
      </c>
      <c r="L103" s="604"/>
      <c r="M103" s="604"/>
      <c r="N103" s="605"/>
      <c r="O103" s="553"/>
    </row>
    <row r="104" spans="1:15" s="541" customFormat="1" ht="20.100000000000001" customHeight="1">
      <c r="B104" s="554" t="s">
        <v>178</v>
      </c>
      <c r="C104" s="555"/>
      <c r="D104" s="556"/>
      <c r="E104" s="557" t="s">
        <v>80</v>
      </c>
      <c r="F104" s="557"/>
      <c r="G104" s="557"/>
      <c r="H104" s="557"/>
      <c r="I104" s="557"/>
      <c r="J104" s="557"/>
      <c r="K104" s="603">
        <f>IFERROR('【別紙２】（補助率２分の１）R９年度経費内訳'!F10+'【別紙２】（補助率３分の１）R９年度経費内訳'!F10,"")</f>
        <v>0</v>
      </c>
      <c r="L104" s="604"/>
      <c r="M104" s="604"/>
      <c r="N104" s="605"/>
      <c r="O104" s="551" t="s">
        <v>176</v>
      </c>
    </row>
    <row r="105" spans="1:15" s="541" customFormat="1" ht="20.100000000000001" customHeight="1">
      <c r="B105" s="547"/>
      <c r="C105" s="548"/>
      <c r="D105" s="549"/>
      <c r="E105" s="550" t="s">
        <v>81</v>
      </c>
      <c r="F105" s="550"/>
      <c r="G105" s="550"/>
      <c r="H105" s="550"/>
      <c r="I105" s="550"/>
      <c r="J105" s="550"/>
      <c r="K105" s="603">
        <f>IFERROR('【別紙２】（補助率２分の１）R９年度経費内訳'!AA10+'【別紙２】（補助率３分の１）R９年度経費内訳'!AA10,"")</f>
        <v>0</v>
      </c>
      <c r="L105" s="604"/>
      <c r="M105" s="604"/>
      <c r="N105" s="605"/>
      <c r="O105" s="551"/>
    </row>
    <row r="106" spans="1:15" s="541" customFormat="1" ht="20.100000000000001" customHeight="1">
      <c r="B106" s="547"/>
      <c r="C106" s="548"/>
      <c r="D106" s="549"/>
      <c r="E106" s="552" t="s">
        <v>82</v>
      </c>
      <c r="F106" s="552"/>
      <c r="G106" s="552"/>
      <c r="H106" s="552"/>
      <c r="I106" s="552"/>
      <c r="J106" s="552"/>
      <c r="K106" s="603">
        <f>MIN(1500000000,IFERROR('【別紙２】（補助率２分の１）R９年度経費内訳'!AA14+'【別紙２】（補助率３分の１）R９年度経費内訳'!AA14,""))</f>
        <v>0</v>
      </c>
      <c r="L106" s="604"/>
      <c r="M106" s="604"/>
      <c r="N106" s="605"/>
      <c r="O106" s="553"/>
    </row>
    <row r="107" spans="1:15" s="541" customFormat="1" ht="20.100000000000001" customHeight="1">
      <c r="B107" s="558" t="s">
        <v>83</v>
      </c>
      <c r="C107" s="559"/>
      <c r="D107" s="560"/>
      <c r="E107" s="561" t="s">
        <v>80</v>
      </c>
      <c r="F107" s="561"/>
      <c r="G107" s="561"/>
      <c r="H107" s="561"/>
      <c r="I107" s="561"/>
      <c r="J107" s="561"/>
      <c r="K107" s="603">
        <f>SUM(K98,K101,K104)</f>
        <v>0</v>
      </c>
      <c r="L107" s="604"/>
      <c r="M107" s="604"/>
      <c r="N107" s="605"/>
      <c r="O107" s="562" t="s">
        <v>84</v>
      </c>
    </row>
    <row r="108" spans="1:15" s="541" customFormat="1" ht="20.100000000000001" customHeight="1">
      <c r="B108" s="558"/>
      <c r="C108" s="559"/>
      <c r="D108" s="560"/>
      <c r="E108" s="550" t="s">
        <v>81</v>
      </c>
      <c r="F108" s="550"/>
      <c r="G108" s="550"/>
      <c r="H108" s="550"/>
      <c r="I108" s="550"/>
      <c r="J108" s="550"/>
      <c r="K108" s="603">
        <f>SUM(K99,K102,K105)</f>
        <v>0</v>
      </c>
      <c r="L108" s="604"/>
      <c r="M108" s="604"/>
      <c r="N108" s="605"/>
      <c r="O108" s="563"/>
    </row>
    <row r="109" spans="1:15" s="541" customFormat="1" ht="20.100000000000001" customHeight="1" thickBot="1">
      <c r="B109" s="564"/>
      <c r="C109" s="565"/>
      <c r="D109" s="566"/>
      <c r="E109" s="567" t="s">
        <v>82</v>
      </c>
      <c r="F109" s="567"/>
      <c r="G109" s="567"/>
      <c r="H109" s="567"/>
      <c r="I109" s="567"/>
      <c r="J109" s="567"/>
      <c r="K109" s="606">
        <f>MIN(1500000000,SUM(K100,K103,K106))</f>
        <v>0</v>
      </c>
      <c r="L109" s="607"/>
      <c r="M109" s="607"/>
      <c r="N109" s="608"/>
      <c r="O109" s="568"/>
    </row>
    <row r="110" spans="1:15" s="113" customFormat="1" ht="90" customHeight="1" thickBot="1">
      <c r="A110" s="435"/>
      <c r="B110" s="500" t="s">
        <v>222</v>
      </c>
      <c r="C110" s="569"/>
      <c r="D110" s="569"/>
      <c r="E110" s="569"/>
      <c r="F110" s="569"/>
      <c r="G110" s="569"/>
      <c r="H110" s="569"/>
      <c r="I110" s="569"/>
      <c r="J110" s="570"/>
      <c r="K110" s="237" t="s">
        <v>494</v>
      </c>
      <c r="L110" s="238"/>
      <c r="M110" s="238"/>
      <c r="N110" s="239"/>
      <c r="O110" s="536" t="s">
        <v>495</v>
      </c>
    </row>
    <row r="111" spans="1:15" s="113" customFormat="1" ht="115.5" customHeight="1" thickBot="1">
      <c r="A111" s="435"/>
      <c r="B111" s="528" t="s">
        <v>429</v>
      </c>
      <c r="C111" s="529"/>
      <c r="D111" s="529"/>
      <c r="E111" s="529"/>
      <c r="F111" s="529"/>
      <c r="G111" s="529"/>
      <c r="H111" s="529"/>
      <c r="I111" s="529"/>
      <c r="J111" s="530"/>
      <c r="K111" s="221" t="s">
        <v>496</v>
      </c>
      <c r="L111" s="230"/>
      <c r="M111" s="230"/>
      <c r="N111" s="231"/>
      <c r="O111" s="571" t="s">
        <v>497</v>
      </c>
    </row>
    <row r="112" spans="1:15" s="113" customFormat="1" ht="99.95" customHeight="1" thickBot="1">
      <c r="A112" s="435"/>
      <c r="B112" s="528" t="s">
        <v>428</v>
      </c>
      <c r="C112" s="529"/>
      <c r="D112" s="529"/>
      <c r="E112" s="529"/>
      <c r="F112" s="529"/>
      <c r="G112" s="529"/>
      <c r="H112" s="529"/>
      <c r="I112" s="529"/>
      <c r="J112" s="530"/>
      <c r="K112" s="234" t="s">
        <v>498</v>
      </c>
      <c r="L112" s="235"/>
      <c r="M112" s="235"/>
      <c r="N112" s="236"/>
      <c r="O112" s="571" t="s">
        <v>499</v>
      </c>
    </row>
    <row r="113" spans="1:15" s="113" customFormat="1" ht="39.950000000000003" customHeight="1">
      <c r="A113" s="435"/>
      <c r="B113" s="508" t="s">
        <v>430</v>
      </c>
      <c r="C113" s="509"/>
      <c r="D113" s="510"/>
      <c r="E113" s="572" t="s">
        <v>420</v>
      </c>
      <c r="F113" s="532"/>
      <c r="G113" s="532"/>
      <c r="H113" s="532"/>
      <c r="I113" s="532"/>
      <c r="J113" s="533"/>
      <c r="K113" s="203"/>
      <c r="L113" s="204"/>
      <c r="M113" s="204"/>
      <c r="N113" s="205"/>
      <c r="O113" s="536" t="s">
        <v>422</v>
      </c>
    </row>
    <row r="114" spans="1:15" s="113" customFormat="1" ht="39.950000000000003" customHeight="1">
      <c r="A114" s="435"/>
      <c r="B114" s="573"/>
      <c r="C114" s="574"/>
      <c r="D114" s="575"/>
      <c r="E114" s="576" t="s">
        <v>421</v>
      </c>
      <c r="F114" s="577"/>
      <c r="G114" s="577"/>
      <c r="H114" s="577"/>
      <c r="I114" s="577"/>
      <c r="J114" s="578"/>
      <c r="K114" s="203"/>
      <c r="L114" s="204"/>
      <c r="M114" s="204"/>
      <c r="N114" s="205"/>
      <c r="O114" s="449" t="s">
        <v>423</v>
      </c>
    </row>
    <row r="115" spans="1:15" s="113" customFormat="1" ht="39.950000000000003" customHeight="1" thickBot="1">
      <c r="A115" s="435"/>
      <c r="B115" s="573"/>
      <c r="C115" s="574"/>
      <c r="D115" s="575"/>
      <c r="E115" s="579" t="s">
        <v>85</v>
      </c>
      <c r="F115" s="580"/>
      <c r="G115" s="580"/>
      <c r="H115" s="580"/>
      <c r="I115" s="580"/>
      <c r="J115" s="581"/>
      <c r="K115" s="232"/>
      <c r="L115" s="233"/>
      <c r="M115" s="233"/>
      <c r="N115" s="233"/>
      <c r="O115" s="454" t="s">
        <v>86</v>
      </c>
    </row>
    <row r="116" spans="1:15" s="113" customFormat="1" ht="50.1" customHeight="1" thickBot="1">
      <c r="A116" s="435"/>
      <c r="B116" s="582" t="s">
        <v>431</v>
      </c>
      <c r="C116" s="583"/>
      <c r="D116" s="583"/>
      <c r="E116" s="584"/>
      <c r="F116" s="584"/>
      <c r="G116" s="584"/>
      <c r="H116" s="584"/>
      <c r="I116" s="584"/>
      <c r="J116" s="585"/>
      <c r="K116" s="227" t="s">
        <v>79</v>
      </c>
      <c r="L116" s="228"/>
      <c r="M116" s="228"/>
      <c r="N116" s="229"/>
      <c r="O116" s="536" t="s">
        <v>500</v>
      </c>
    </row>
    <row r="117" spans="1:15" s="113" customFormat="1" ht="50.1" customHeight="1" thickBot="1">
      <c r="A117" s="435"/>
      <c r="B117" s="582" t="s">
        <v>432</v>
      </c>
      <c r="C117" s="583"/>
      <c r="D117" s="583"/>
      <c r="E117" s="583"/>
      <c r="F117" s="583"/>
      <c r="G117" s="583"/>
      <c r="H117" s="583"/>
      <c r="I117" s="583"/>
      <c r="J117" s="586"/>
      <c r="K117" s="227" t="s">
        <v>79</v>
      </c>
      <c r="L117" s="228"/>
      <c r="M117" s="228"/>
      <c r="N117" s="229"/>
      <c r="O117" s="571" t="s">
        <v>328</v>
      </c>
    </row>
    <row r="118" spans="1:15" s="113" customFormat="1" ht="50.1" customHeight="1" thickBot="1">
      <c r="A118" s="435"/>
      <c r="B118" s="582" t="s">
        <v>433</v>
      </c>
      <c r="C118" s="583"/>
      <c r="D118" s="583"/>
      <c r="E118" s="583"/>
      <c r="F118" s="583"/>
      <c r="G118" s="583"/>
      <c r="H118" s="583"/>
      <c r="I118" s="583"/>
      <c r="J118" s="586"/>
      <c r="K118" s="224"/>
      <c r="L118" s="225"/>
      <c r="M118" s="225"/>
      <c r="N118" s="226"/>
      <c r="O118" s="587" t="s">
        <v>87</v>
      </c>
    </row>
    <row r="119" spans="1:15" s="113" customFormat="1" ht="15" customHeight="1">
      <c r="A119" s="435"/>
      <c r="B119" s="433"/>
      <c r="C119" s="588"/>
      <c r="D119" s="433"/>
      <c r="E119" s="433"/>
      <c r="F119" s="433"/>
      <c r="G119" s="433"/>
      <c r="H119" s="433"/>
      <c r="I119" s="433"/>
      <c r="J119" s="433"/>
      <c r="K119" s="588"/>
      <c r="L119" s="588"/>
      <c r="M119" s="588"/>
      <c r="N119" s="588"/>
      <c r="O119" s="589"/>
    </row>
    <row r="120" spans="1:15" s="113" customFormat="1" ht="15" customHeight="1">
      <c r="A120" s="435"/>
      <c r="B120" s="433"/>
      <c r="C120" s="588"/>
      <c r="D120" s="433"/>
      <c r="E120" s="433"/>
      <c r="F120" s="433"/>
      <c r="G120" s="433"/>
      <c r="H120" s="433"/>
      <c r="I120" s="433"/>
      <c r="J120" s="433"/>
      <c r="K120" s="588"/>
      <c r="L120" s="588"/>
      <c r="M120" s="588"/>
      <c r="N120" s="588"/>
      <c r="O120" s="589"/>
    </row>
    <row r="121" spans="1:15" s="113" customFormat="1" ht="15" customHeight="1">
      <c r="A121" s="435"/>
      <c r="B121" s="433"/>
      <c r="C121" s="588"/>
      <c r="D121" s="433"/>
      <c r="E121" s="433"/>
      <c r="F121" s="433"/>
      <c r="G121" s="433"/>
      <c r="H121" s="433"/>
      <c r="I121" s="433"/>
      <c r="J121" s="433"/>
      <c r="K121" s="588"/>
      <c r="L121" s="588"/>
      <c r="M121" s="588"/>
      <c r="N121" s="588"/>
      <c r="O121" s="589"/>
    </row>
    <row r="122" spans="1:15" s="113" customFormat="1" ht="13.5">
      <c r="A122" s="435"/>
      <c r="B122" s="590"/>
      <c r="C122" s="591"/>
      <c r="D122" s="591"/>
      <c r="E122" s="591"/>
      <c r="F122" s="591"/>
      <c r="G122" s="591"/>
      <c r="H122" s="591"/>
      <c r="I122" s="591"/>
      <c r="J122" s="591"/>
      <c r="K122" s="592"/>
      <c r="L122" s="592"/>
      <c r="M122" s="592"/>
      <c r="N122" s="592"/>
    </row>
    <row r="123" spans="1:15" s="113" customFormat="1" ht="13.5">
      <c r="A123" s="435"/>
      <c r="B123" s="590"/>
      <c r="C123" s="591"/>
      <c r="D123" s="591"/>
      <c r="E123" s="591"/>
      <c r="F123" s="591"/>
      <c r="G123" s="591"/>
      <c r="H123" s="591"/>
      <c r="I123" s="591"/>
      <c r="J123" s="591"/>
      <c r="K123" s="592"/>
      <c r="L123" s="592"/>
      <c r="M123" s="592"/>
      <c r="N123" s="592"/>
    </row>
    <row r="124" spans="1:15" s="113" customFormat="1" ht="13.5">
      <c r="A124" s="435"/>
      <c r="B124" s="590"/>
      <c r="C124" s="591"/>
      <c r="D124" s="591"/>
      <c r="E124" s="591"/>
      <c r="F124" s="591"/>
      <c r="G124" s="591"/>
      <c r="H124" s="591"/>
      <c r="I124" s="591"/>
      <c r="J124" s="591"/>
      <c r="K124" s="592"/>
      <c r="L124" s="592"/>
      <c r="M124" s="592"/>
      <c r="N124" s="592"/>
    </row>
    <row r="125" spans="1:15" s="113" customFormat="1" ht="13.5">
      <c r="A125" s="435"/>
      <c r="B125" s="590"/>
      <c r="C125" s="591"/>
      <c r="D125" s="591"/>
      <c r="E125" s="591"/>
      <c r="F125" s="591"/>
      <c r="G125" s="591"/>
      <c r="H125" s="591"/>
      <c r="I125" s="591"/>
      <c r="J125" s="591"/>
      <c r="K125" s="592"/>
      <c r="L125" s="592"/>
      <c r="M125" s="592"/>
      <c r="N125" s="592"/>
    </row>
    <row r="126" spans="1:15" s="113" customFormat="1" ht="13.5">
      <c r="A126" s="435"/>
      <c r="B126" s="590"/>
      <c r="C126" s="591"/>
      <c r="D126" s="591"/>
      <c r="E126" s="591"/>
      <c r="F126" s="591"/>
      <c r="G126" s="591"/>
      <c r="H126" s="591"/>
      <c r="I126" s="591"/>
      <c r="J126" s="591"/>
      <c r="K126" s="592"/>
      <c r="L126" s="592"/>
      <c r="M126" s="592"/>
      <c r="N126" s="592"/>
    </row>
    <row r="127" spans="1:15" s="113" customFormat="1" ht="13.5">
      <c r="A127" s="435"/>
      <c r="B127" s="590"/>
      <c r="C127" s="591"/>
      <c r="D127" s="591"/>
      <c r="E127" s="591"/>
      <c r="F127" s="591"/>
      <c r="G127" s="591"/>
      <c r="H127" s="591"/>
      <c r="I127" s="591"/>
      <c r="J127" s="591"/>
      <c r="K127" s="592"/>
      <c r="L127" s="592"/>
      <c r="M127" s="592"/>
      <c r="N127" s="592"/>
    </row>
    <row r="128" spans="1:15" s="113" customFormat="1" ht="13.5">
      <c r="A128" s="435"/>
      <c r="B128" s="590"/>
      <c r="C128" s="591"/>
      <c r="D128" s="591"/>
      <c r="E128" s="591"/>
      <c r="F128" s="591"/>
      <c r="G128" s="591"/>
      <c r="H128" s="591"/>
      <c r="I128" s="591"/>
      <c r="J128" s="591"/>
      <c r="K128" s="592"/>
      <c r="L128" s="592"/>
      <c r="M128" s="592"/>
      <c r="N128" s="592"/>
    </row>
    <row r="129" spans="1:14" s="113" customFormat="1" ht="13.5">
      <c r="A129" s="435"/>
      <c r="B129" s="590"/>
      <c r="C129" s="591"/>
      <c r="D129" s="591"/>
      <c r="E129" s="591"/>
      <c r="F129" s="591"/>
      <c r="G129" s="591"/>
      <c r="H129" s="591"/>
      <c r="I129" s="591"/>
      <c r="J129" s="591"/>
      <c r="K129" s="592"/>
      <c r="L129" s="592"/>
      <c r="M129" s="592"/>
      <c r="N129" s="592"/>
    </row>
    <row r="130" spans="1:14" s="113" customFormat="1" ht="13.5">
      <c r="A130" s="435"/>
      <c r="B130" s="590"/>
      <c r="C130" s="591"/>
      <c r="D130" s="591"/>
      <c r="E130" s="591"/>
      <c r="F130" s="591"/>
      <c r="G130" s="591"/>
      <c r="H130" s="591"/>
      <c r="I130" s="591"/>
      <c r="J130" s="591"/>
      <c r="K130" s="592"/>
      <c r="L130" s="592"/>
      <c r="M130" s="592"/>
      <c r="N130" s="592"/>
    </row>
    <row r="131" spans="1:14" s="113" customFormat="1" ht="13.5">
      <c r="A131" s="435"/>
      <c r="B131" s="590"/>
      <c r="C131" s="591"/>
      <c r="D131" s="591"/>
      <c r="E131" s="591"/>
      <c r="F131" s="591"/>
      <c r="G131" s="591"/>
      <c r="H131" s="591"/>
      <c r="I131" s="591"/>
      <c r="J131" s="591"/>
      <c r="K131" s="592"/>
      <c r="L131" s="592"/>
      <c r="M131" s="592"/>
      <c r="N131" s="592"/>
    </row>
    <row r="132" spans="1:14" s="113" customFormat="1" ht="13.5">
      <c r="A132" s="435"/>
      <c r="B132" s="590"/>
      <c r="C132" s="591"/>
      <c r="D132" s="591"/>
      <c r="E132" s="591"/>
      <c r="F132" s="591"/>
      <c r="G132" s="591"/>
      <c r="H132" s="591"/>
      <c r="I132" s="591"/>
      <c r="J132" s="591"/>
      <c r="K132" s="592"/>
      <c r="L132" s="592"/>
      <c r="M132" s="592"/>
      <c r="N132" s="592"/>
    </row>
    <row r="133" spans="1:14" s="113" customFormat="1" ht="13.5">
      <c r="A133" s="435"/>
      <c r="B133" s="590"/>
      <c r="C133" s="591"/>
      <c r="D133" s="591"/>
      <c r="E133" s="591"/>
      <c r="F133" s="591"/>
      <c r="G133" s="591"/>
      <c r="H133" s="591"/>
      <c r="I133" s="591"/>
      <c r="J133" s="591"/>
      <c r="K133" s="592"/>
      <c r="L133" s="592"/>
      <c r="M133" s="592"/>
      <c r="N133" s="592"/>
    </row>
    <row r="134" spans="1:14" s="113" customFormat="1" ht="13.5">
      <c r="A134" s="435"/>
      <c r="B134" s="590"/>
      <c r="C134" s="591"/>
      <c r="D134" s="591"/>
      <c r="E134" s="591"/>
      <c r="F134" s="591"/>
      <c r="G134" s="591"/>
      <c r="H134" s="591"/>
      <c r="I134" s="591"/>
      <c r="J134" s="591"/>
      <c r="K134" s="592"/>
      <c r="L134" s="592"/>
      <c r="M134" s="592"/>
      <c r="N134" s="592"/>
    </row>
    <row r="135" spans="1:14" s="113" customFormat="1" ht="13.5">
      <c r="A135" s="435"/>
      <c r="B135" s="590"/>
      <c r="C135" s="591"/>
      <c r="D135" s="591"/>
      <c r="E135" s="591"/>
      <c r="F135" s="591"/>
      <c r="G135" s="591"/>
      <c r="H135" s="591"/>
      <c r="I135" s="591"/>
      <c r="J135" s="591"/>
      <c r="K135" s="592"/>
      <c r="L135" s="592"/>
      <c r="M135" s="592"/>
      <c r="N135" s="592"/>
    </row>
    <row r="136" spans="1:14" s="113" customFormat="1" ht="13.5">
      <c r="A136" s="435"/>
      <c r="B136" s="590"/>
      <c r="C136" s="591"/>
      <c r="D136" s="591"/>
      <c r="E136" s="591"/>
      <c r="F136" s="591"/>
      <c r="G136" s="591"/>
      <c r="H136" s="591"/>
      <c r="I136" s="591"/>
      <c r="J136" s="591"/>
      <c r="K136" s="592"/>
      <c r="L136" s="592"/>
      <c r="M136" s="592"/>
      <c r="N136" s="592"/>
    </row>
    <row r="137" spans="1:14" s="113" customFormat="1" ht="13.5">
      <c r="A137" s="435"/>
      <c r="B137" s="590"/>
      <c r="C137" s="591"/>
      <c r="D137" s="591"/>
      <c r="E137" s="591"/>
      <c r="F137" s="591"/>
      <c r="G137" s="591"/>
      <c r="H137" s="591"/>
      <c r="I137" s="591"/>
      <c r="J137" s="591"/>
      <c r="K137" s="592"/>
      <c r="L137" s="592"/>
      <c r="M137" s="592"/>
      <c r="N137" s="592"/>
    </row>
    <row r="138" spans="1:14" s="113" customFormat="1" ht="13.5">
      <c r="A138" s="435"/>
      <c r="B138" s="590"/>
      <c r="C138" s="591"/>
      <c r="D138" s="591"/>
      <c r="E138" s="591"/>
      <c r="F138" s="591"/>
      <c r="G138" s="591"/>
      <c r="H138" s="591"/>
      <c r="I138" s="591"/>
      <c r="J138" s="591"/>
      <c r="K138" s="592"/>
      <c r="L138" s="592"/>
      <c r="M138" s="592"/>
      <c r="N138" s="592"/>
    </row>
    <row r="139" spans="1:14" s="113" customFormat="1" ht="13.5">
      <c r="A139" s="435"/>
      <c r="B139" s="590"/>
      <c r="C139" s="591"/>
      <c r="D139" s="591"/>
      <c r="E139" s="591"/>
      <c r="F139" s="591"/>
      <c r="G139" s="591"/>
      <c r="H139" s="591"/>
      <c r="I139" s="591"/>
      <c r="J139" s="591"/>
      <c r="K139" s="592"/>
      <c r="L139" s="592"/>
      <c r="M139" s="592"/>
      <c r="N139" s="592"/>
    </row>
    <row r="140" spans="1:14" s="113" customFormat="1" ht="13.5">
      <c r="A140" s="435"/>
      <c r="B140" s="590"/>
      <c r="C140" s="591"/>
      <c r="D140" s="591"/>
      <c r="E140" s="591"/>
      <c r="F140" s="591"/>
      <c r="G140" s="591"/>
      <c r="H140" s="591"/>
      <c r="I140" s="591"/>
      <c r="J140" s="591"/>
      <c r="K140" s="592"/>
      <c r="L140" s="592"/>
      <c r="M140" s="592"/>
      <c r="N140" s="592"/>
    </row>
    <row r="141" spans="1:14" s="113" customFormat="1" ht="13.5">
      <c r="A141" s="435"/>
      <c r="B141" s="590"/>
      <c r="C141" s="591"/>
      <c r="D141" s="591"/>
      <c r="E141" s="591"/>
      <c r="F141" s="591"/>
      <c r="G141" s="591"/>
      <c r="H141" s="591"/>
      <c r="I141" s="591"/>
      <c r="J141" s="591"/>
      <c r="K141" s="592"/>
      <c r="L141" s="592"/>
      <c r="M141" s="592"/>
      <c r="N141" s="592"/>
    </row>
  </sheetData>
  <sheetProtection algorithmName="SHA-512" hashValue="c7NVuFcVImIhvBpT7Xt81FL6MICEAjBWquWWuQjQKhxkkw1retiIT7McA11LgZg/P7UxPwJ31OtZIdsS4D974w==" saltValue="9cuJu1QdSRXRVAQCc/MDbQ==" spinCount="100000" sheet="1" formatCells="0" formatRows="0"/>
  <dataConsolidate/>
  <mergeCells count="251">
    <mergeCell ref="O88:O89"/>
    <mergeCell ref="L89:N89"/>
    <mergeCell ref="L90:N90"/>
    <mergeCell ref="B94:J96"/>
    <mergeCell ref="K94:N94"/>
    <mergeCell ref="K95:N95"/>
    <mergeCell ref="K96:N96"/>
    <mergeCell ref="D59:J59"/>
    <mergeCell ref="K59:N59"/>
    <mergeCell ref="D73:J73"/>
    <mergeCell ref="D74:J74"/>
    <mergeCell ref="K73:N73"/>
    <mergeCell ref="K74:N74"/>
    <mergeCell ref="B92:J92"/>
    <mergeCell ref="K92:N92"/>
    <mergeCell ref="B93:J93"/>
    <mergeCell ref="K93:N93"/>
    <mergeCell ref="E77:J77"/>
    <mergeCell ref="K77:N77"/>
    <mergeCell ref="E78:J78"/>
    <mergeCell ref="K78:N78"/>
    <mergeCell ref="E79:J79"/>
    <mergeCell ref="K79:N79"/>
    <mergeCell ref="O38:O82"/>
    <mergeCell ref="C30:D37"/>
    <mergeCell ref="E30:J30"/>
    <mergeCell ref="K30:N30"/>
    <mergeCell ref="E37:J37"/>
    <mergeCell ref="K37:N37"/>
    <mergeCell ref="C15:D21"/>
    <mergeCell ref="E15:J15"/>
    <mergeCell ref="K15:N15"/>
    <mergeCell ref="E18:J18"/>
    <mergeCell ref="K18:N18"/>
    <mergeCell ref="C22:D29"/>
    <mergeCell ref="E22:J22"/>
    <mergeCell ref="E23:J23"/>
    <mergeCell ref="E24:J24"/>
    <mergeCell ref="K17:N17"/>
    <mergeCell ref="E26:J26"/>
    <mergeCell ref="E27:J27"/>
    <mergeCell ref="E28:J28"/>
    <mergeCell ref="E29:J29"/>
    <mergeCell ref="K26:N26"/>
    <mergeCell ref="K27:N27"/>
    <mergeCell ref="K28:N28"/>
    <mergeCell ref="K29:N29"/>
    <mergeCell ref="O104:O106"/>
    <mergeCell ref="E105:J105"/>
    <mergeCell ref="K105:N105"/>
    <mergeCell ref="E106:J106"/>
    <mergeCell ref="K106:N106"/>
    <mergeCell ref="B113:D115"/>
    <mergeCell ref="E113:J113"/>
    <mergeCell ref="K113:N113"/>
    <mergeCell ref="E115:J115"/>
    <mergeCell ref="K115:N115"/>
    <mergeCell ref="B112:J112"/>
    <mergeCell ref="K112:N112"/>
    <mergeCell ref="B110:J110"/>
    <mergeCell ref="K110:N110"/>
    <mergeCell ref="O107:O109"/>
    <mergeCell ref="B118:J118"/>
    <mergeCell ref="K118:N118"/>
    <mergeCell ref="K116:N116"/>
    <mergeCell ref="B117:J117"/>
    <mergeCell ref="K117:N117"/>
    <mergeCell ref="B116:J116"/>
    <mergeCell ref="K102:N102"/>
    <mergeCell ref="E103:J103"/>
    <mergeCell ref="K103:N103"/>
    <mergeCell ref="B107:D109"/>
    <mergeCell ref="E107:J107"/>
    <mergeCell ref="K107:N107"/>
    <mergeCell ref="E108:J108"/>
    <mergeCell ref="K108:N108"/>
    <mergeCell ref="E109:J109"/>
    <mergeCell ref="K109:N109"/>
    <mergeCell ref="B104:D106"/>
    <mergeCell ref="E104:J104"/>
    <mergeCell ref="K104:N104"/>
    <mergeCell ref="E114:J114"/>
    <mergeCell ref="K114:N114"/>
    <mergeCell ref="B111:J111"/>
    <mergeCell ref="K111:N111"/>
    <mergeCell ref="O98:O100"/>
    <mergeCell ref="E99:J99"/>
    <mergeCell ref="K99:N99"/>
    <mergeCell ref="E100:J100"/>
    <mergeCell ref="K100:N100"/>
    <mergeCell ref="B101:D103"/>
    <mergeCell ref="E101:J101"/>
    <mergeCell ref="K101:N101"/>
    <mergeCell ref="O101:O103"/>
    <mergeCell ref="E102:J102"/>
    <mergeCell ref="B98:D100"/>
    <mergeCell ref="E98:J98"/>
    <mergeCell ref="K98:N98"/>
    <mergeCell ref="B97:J97"/>
    <mergeCell ref="K97:N97"/>
    <mergeCell ref="K91:N91"/>
    <mergeCell ref="B91:J91"/>
    <mergeCell ref="E81:J81"/>
    <mergeCell ref="K81:N81"/>
    <mergeCell ref="E82:J82"/>
    <mergeCell ref="K82:N82"/>
    <mergeCell ref="B87:J87"/>
    <mergeCell ref="K87:N87"/>
    <mergeCell ref="B88:J90"/>
    <mergeCell ref="L88:N88"/>
    <mergeCell ref="D61:D67"/>
    <mergeCell ref="E64:J64"/>
    <mergeCell ref="K64:N64"/>
    <mergeCell ref="E65:J65"/>
    <mergeCell ref="K65:N65"/>
    <mergeCell ref="D45:J45"/>
    <mergeCell ref="K45:N45"/>
    <mergeCell ref="D46:D52"/>
    <mergeCell ref="E46:J46"/>
    <mergeCell ref="K46:N46"/>
    <mergeCell ref="E47:J47"/>
    <mergeCell ref="K47:N47"/>
    <mergeCell ref="E48:J48"/>
    <mergeCell ref="K48:N48"/>
    <mergeCell ref="E51:J51"/>
    <mergeCell ref="K51:N51"/>
    <mergeCell ref="E52:J52"/>
    <mergeCell ref="K52:N52"/>
    <mergeCell ref="O30:O37"/>
    <mergeCell ref="E31:J31"/>
    <mergeCell ref="K31:N31"/>
    <mergeCell ref="E32:J32"/>
    <mergeCell ref="K32:N32"/>
    <mergeCell ref="E33:J33"/>
    <mergeCell ref="K33:N33"/>
    <mergeCell ref="E19:J19"/>
    <mergeCell ref="K19:N19"/>
    <mergeCell ref="E20:J20"/>
    <mergeCell ref="K20:N20"/>
    <mergeCell ref="E21:J21"/>
    <mergeCell ref="K21:N21"/>
    <mergeCell ref="E34:J34"/>
    <mergeCell ref="K34:N34"/>
    <mergeCell ref="E35:J35"/>
    <mergeCell ref="K35:N35"/>
    <mergeCell ref="E36:J36"/>
    <mergeCell ref="K36:N36"/>
    <mergeCell ref="O15:O21"/>
    <mergeCell ref="E16:J16"/>
    <mergeCell ref="K16:N16"/>
    <mergeCell ref="E17:J17"/>
    <mergeCell ref="O22:O29"/>
    <mergeCell ref="B6:J6"/>
    <mergeCell ref="K6:N6"/>
    <mergeCell ref="B7:J7"/>
    <mergeCell ref="K7:N7"/>
    <mergeCell ref="B8:J8"/>
    <mergeCell ref="K8:N8"/>
    <mergeCell ref="O1:O3"/>
    <mergeCell ref="B2:N2"/>
    <mergeCell ref="B3:N3"/>
    <mergeCell ref="B4:K4"/>
    <mergeCell ref="B5:J5"/>
    <mergeCell ref="K5:N5"/>
    <mergeCell ref="C9:J9"/>
    <mergeCell ref="K9:N9"/>
    <mergeCell ref="C10:J10"/>
    <mergeCell ref="K10:N10"/>
    <mergeCell ref="C11:J11"/>
    <mergeCell ref="K11:N11"/>
    <mergeCell ref="K12:N12"/>
    <mergeCell ref="C12:J12"/>
    <mergeCell ref="E25:J25"/>
    <mergeCell ref="C13:J13"/>
    <mergeCell ref="K13:N13"/>
    <mergeCell ref="C14:J14"/>
    <mergeCell ref="K14:N14"/>
    <mergeCell ref="K22:N22"/>
    <mergeCell ref="K23:N23"/>
    <mergeCell ref="K24:N24"/>
    <mergeCell ref="K25:N25"/>
    <mergeCell ref="D40:J40"/>
    <mergeCell ref="D41:J41"/>
    <mergeCell ref="K39:N39"/>
    <mergeCell ref="K40:N40"/>
    <mergeCell ref="K41:N41"/>
    <mergeCell ref="D54:J54"/>
    <mergeCell ref="D55:J55"/>
    <mergeCell ref="D56:J56"/>
    <mergeCell ref="K54:N54"/>
    <mergeCell ref="K55:N55"/>
    <mergeCell ref="K56:N56"/>
    <mergeCell ref="E49:J49"/>
    <mergeCell ref="K49:N49"/>
    <mergeCell ref="E50:J50"/>
    <mergeCell ref="K50:N50"/>
    <mergeCell ref="D43:J43"/>
    <mergeCell ref="D44:J44"/>
    <mergeCell ref="K43:N43"/>
    <mergeCell ref="K44:N44"/>
    <mergeCell ref="D39:J39"/>
    <mergeCell ref="D53:J53"/>
    <mergeCell ref="K53:N53"/>
    <mergeCell ref="D71:J71"/>
    <mergeCell ref="K69:N69"/>
    <mergeCell ref="K70:N70"/>
    <mergeCell ref="K71:N71"/>
    <mergeCell ref="D42:J42"/>
    <mergeCell ref="K42:N42"/>
    <mergeCell ref="D57:J57"/>
    <mergeCell ref="K57:N57"/>
    <mergeCell ref="K66:N66"/>
    <mergeCell ref="E61:J61"/>
    <mergeCell ref="K61:N61"/>
    <mergeCell ref="E62:J62"/>
    <mergeCell ref="K62:N62"/>
    <mergeCell ref="E63:J63"/>
    <mergeCell ref="K63:N63"/>
    <mergeCell ref="E67:J67"/>
    <mergeCell ref="K67:N67"/>
    <mergeCell ref="D68:J68"/>
    <mergeCell ref="K68:N68"/>
    <mergeCell ref="E66:J66"/>
    <mergeCell ref="D58:J58"/>
    <mergeCell ref="K58:N58"/>
    <mergeCell ref="D60:J60"/>
    <mergeCell ref="K60:N60"/>
    <mergeCell ref="D72:J72"/>
    <mergeCell ref="K72:N72"/>
    <mergeCell ref="B83:J83"/>
    <mergeCell ref="B84:J84"/>
    <mergeCell ref="K84:N84"/>
    <mergeCell ref="B85:J85"/>
    <mergeCell ref="L85:N85"/>
    <mergeCell ref="B86:J86"/>
    <mergeCell ref="K86:N86"/>
    <mergeCell ref="B38:B82"/>
    <mergeCell ref="C38:C52"/>
    <mergeCell ref="D38:J38"/>
    <mergeCell ref="K38:N38"/>
    <mergeCell ref="C53:C67"/>
    <mergeCell ref="C68:C82"/>
    <mergeCell ref="D75:J75"/>
    <mergeCell ref="K75:N75"/>
    <mergeCell ref="D76:D82"/>
    <mergeCell ref="E76:J76"/>
    <mergeCell ref="K76:N76"/>
    <mergeCell ref="E80:J80"/>
    <mergeCell ref="K80:N80"/>
    <mergeCell ref="D69:J69"/>
    <mergeCell ref="D70:J70"/>
  </mergeCells>
  <phoneticPr fontId="4"/>
  <conditionalFormatting sqref="K91">
    <cfRule type="expression" dxfId="26" priority="49">
      <formula>Q86</formula>
    </cfRule>
  </conditionalFormatting>
  <conditionalFormatting sqref="K10:N13">
    <cfRule type="expression" dxfId="25" priority="6">
      <formula>$K$9="代表企業"</formula>
    </cfRule>
  </conditionalFormatting>
  <conditionalFormatting sqref="K84:N84">
    <cfRule type="expression" dxfId="24" priority="12">
      <formula>OR(Q83=TRUE,R83=TRUE)</formula>
    </cfRule>
  </conditionalFormatting>
  <conditionalFormatting sqref="K86:N86">
    <cfRule type="expression" dxfId="23" priority="11">
      <formula>Q85</formula>
    </cfRule>
  </conditionalFormatting>
  <conditionalFormatting sqref="K92:N92">
    <cfRule type="expression" dxfId="22" priority="1">
      <formula>$K$9="代表企業"</formula>
    </cfRule>
  </conditionalFormatting>
  <conditionalFormatting sqref="K113:N114">
    <cfRule type="expression" dxfId="21" priority="2">
      <formula>$K$9="代表企業"</formula>
    </cfRule>
  </conditionalFormatting>
  <dataValidations count="15">
    <dataValidation type="list" allowBlank="1" showInputMessage="1" showErrorMessage="1" sqref="K65639:N65639 JG65639:JJ65639 TC65639:TF65639 ACY65639:ADB65639 AMU65639:AMX65639 AWQ65639:AWT65639 BGM65639:BGP65639 BQI65639:BQL65639 CAE65639:CAH65639 CKA65639:CKD65639 CTW65639:CTZ65639 DDS65639:DDV65639 DNO65639:DNR65639 DXK65639:DXN65639 EHG65639:EHJ65639 ERC65639:ERF65639 FAY65639:FBB65639 FKU65639:FKX65639 FUQ65639:FUT65639 GEM65639:GEP65639 GOI65639:GOL65639 GYE65639:GYH65639 HIA65639:HID65639 HRW65639:HRZ65639 IBS65639:IBV65639 ILO65639:ILR65639 IVK65639:IVN65639 JFG65639:JFJ65639 JPC65639:JPF65639 JYY65639:JZB65639 KIU65639:KIX65639 KSQ65639:KST65639 LCM65639:LCP65639 LMI65639:LML65639 LWE65639:LWH65639 MGA65639:MGD65639 MPW65639:MPZ65639 MZS65639:MZV65639 NJO65639:NJR65639 NTK65639:NTN65639 ODG65639:ODJ65639 ONC65639:ONF65639 OWY65639:OXB65639 PGU65639:PGX65639 PQQ65639:PQT65639 QAM65639:QAP65639 QKI65639:QKL65639 QUE65639:QUH65639 REA65639:RED65639 RNW65639:RNZ65639 RXS65639:RXV65639 SHO65639:SHR65639 SRK65639:SRN65639 TBG65639:TBJ65639 TLC65639:TLF65639 TUY65639:TVB65639 UEU65639:UEX65639 UOQ65639:UOT65639 UYM65639:UYP65639 VII65639:VIL65639 VSE65639:VSH65639 WCA65639:WCD65639 WLW65639:WLZ65639 WVS65639:WVV65639 K131175:N131175 JG131175:JJ131175 TC131175:TF131175 ACY131175:ADB131175 AMU131175:AMX131175 AWQ131175:AWT131175 BGM131175:BGP131175 BQI131175:BQL131175 CAE131175:CAH131175 CKA131175:CKD131175 CTW131175:CTZ131175 DDS131175:DDV131175 DNO131175:DNR131175 DXK131175:DXN131175 EHG131175:EHJ131175 ERC131175:ERF131175 FAY131175:FBB131175 FKU131175:FKX131175 FUQ131175:FUT131175 GEM131175:GEP131175 GOI131175:GOL131175 GYE131175:GYH131175 HIA131175:HID131175 HRW131175:HRZ131175 IBS131175:IBV131175 ILO131175:ILR131175 IVK131175:IVN131175 JFG131175:JFJ131175 JPC131175:JPF131175 JYY131175:JZB131175 KIU131175:KIX131175 KSQ131175:KST131175 LCM131175:LCP131175 LMI131175:LML131175 LWE131175:LWH131175 MGA131175:MGD131175 MPW131175:MPZ131175 MZS131175:MZV131175 NJO131175:NJR131175 NTK131175:NTN131175 ODG131175:ODJ131175 ONC131175:ONF131175 OWY131175:OXB131175 PGU131175:PGX131175 PQQ131175:PQT131175 QAM131175:QAP131175 QKI131175:QKL131175 QUE131175:QUH131175 REA131175:RED131175 RNW131175:RNZ131175 RXS131175:RXV131175 SHO131175:SHR131175 SRK131175:SRN131175 TBG131175:TBJ131175 TLC131175:TLF131175 TUY131175:TVB131175 UEU131175:UEX131175 UOQ131175:UOT131175 UYM131175:UYP131175 VII131175:VIL131175 VSE131175:VSH131175 WCA131175:WCD131175 WLW131175:WLZ131175 WVS131175:WVV131175 K196711:N196711 JG196711:JJ196711 TC196711:TF196711 ACY196711:ADB196711 AMU196711:AMX196711 AWQ196711:AWT196711 BGM196711:BGP196711 BQI196711:BQL196711 CAE196711:CAH196711 CKA196711:CKD196711 CTW196711:CTZ196711 DDS196711:DDV196711 DNO196711:DNR196711 DXK196711:DXN196711 EHG196711:EHJ196711 ERC196711:ERF196711 FAY196711:FBB196711 FKU196711:FKX196711 FUQ196711:FUT196711 GEM196711:GEP196711 GOI196711:GOL196711 GYE196711:GYH196711 HIA196711:HID196711 HRW196711:HRZ196711 IBS196711:IBV196711 ILO196711:ILR196711 IVK196711:IVN196711 JFG196711:JFJ196711 JPC196711:JPF196711 JYY196711:JZB196711 KIU196711:KIX196711 KSQ196711:KST196711 LCM196711:LCP196711 LMI196711:LML196711 LWE196711:LWH196711 MGA196711:MGD196711 MPW196711:MPZ196711 MZS196711:MZV196711 NJO196711:NJR196711 NTK196711:NTN196711 ODG196711:ODJ196711 ONC196711:ONF196711 OWY196711:OXB196711 PGU196711:PGX196711 PQQ196711:PQT196711 QAM196711:QAP196711 QKI196711:QKL196711 QUE196711:QUH196711 REA196711:RED196711 RNW196711:RNZ196711 RXS196711:RXV196711 SHO196711:SHR196711 SRK196711:SRN196711 TBG196711:TBJ196711 TLC196711:TLF196711 TUY196711:TVB196711 UEU196711:UEX196711 UOQ196711:UOT196711 UYM196711:UYP196711 VII196711:VIL196711 VSE196711:VSH196711 WCA196711:WCD196711 WLW196711:WLZ196711 WVS196711:WVV196711 K262247:N262247 JG262247:JJ262247 TC262247:TF262247 ACY262247:ADB262247 AMU262247:AMX262247 AWQ262247:AWT262247 BGM262247:BGP262247 BQI262247:BQL262247 CAE262247:CAH262247 CKA262247:CKD262247 CTW262247:CTZ262247 DDS262247:DDV262247 DNO262247:DNR262247 DXK262247:DXN262247 EHG262247:EHJ262247 ERC262247:ERF262247 FAY262247:FBB262247 FKU262247:FKX262247 FUQ262247:FUT262247 GEM262247:GEP262247 GOI262247:GOL262247 GYE262247:GYH262247 HIA262247:HID262247 HRW262247:HRZ262247 IBS262247:IBV262247 ILO262247:ILR262247 IVK262247:IVN262247 JFG262247:JFJ262247 JPC262247:JPF262247 JYY262247:JZB262247 KIU262247:KIX262247 KSQ262247:KST262247 LCM262247:LCP262247 LMI262247:LML262247 LWE262247:LWH262247 MGA262247:MGD262247 MPW262247:MPZ262247 MZS262247:MZV262247 NJO262247:NJR262247 NTK262247:NTN262247 ODG262247:ODJ262247 ONC262247:ONF262247 OWY262247:OXB262247 PGU262247:PGX262247 PQQ262247:PQT262247 QAM262247:QAP262247 QKI262247:QKL262247 QUE262247:QUH262247 REA262247:RED262247 RNW262247:RNZ262247 RXS262247:RXV262247 SHO262247:SHR262247 SRK262247:SRN262247 TBG262247:TBJ262247 TLC262247:TLF262247 TUY262247:TVB262247 UEU262247:UEX262247 UOQ262247:UOT262247 UYM262247:UYP262247 VII262247:VIL262247 VSE262247:VSH262247 WCA262247:WCD262247 WLW262247:WLZ262247 WVS262247:WVV262247 K327783:N327783 JG327783:JJ327783 TC327783:TF327783 ACY327783:ADB327783 AMU327783:AMX327783 AWQ327783:AWT327783 BGM327783:BGP327783 BQI327783:BQL327783 CAE327783:CAH327783 CKA327783:CKD327783 CTW327783:CTZ327783 DDS327783:DDV327783 DNO327783:DNR327783 DXK327783:DXN327783 EHG327783:EHJ327783 ERC327783:ERF327783 FAY327783:FBB327783 FKU327783:FKX327783 FUQ327783:FUT327783 GEM327783:GEP327783 GOI327783:GOL327783 GYE327783:GYH327783 HIA327783:HID327783 HRW327783:HRZ327783 IBS327783:IBV327783 ILO327783:ILR327783 IVK327783:IVN327783 JFG327783:JFJ327783 JPC327783:JPF327783 JYY327783:JZB327783 KIU327783:KIX327783 KSQ327783:KST327783 LCM327783:LCP327783 LMI327783:LML327783 LWE327783:LWH327783 MGA327783:MGD327783 MPW327783:MPZ327783 MZS327783:MZV327783 NJO327783:NJR327783 NTK327783:NTN327783 ODG327783:ODJ327783 ONC327783:ONF327783 OWY327783:OXB327783 PGU327783:PGX327783 PQQ327783:PQT327783 QAM327783:QAP327783 QKI327783:QKL327783 QUE327783:QUH327783 REA327783:RED327783 RNW327783:RNZ327783 RXS327783:RXV327783 SHO327783:SHR327783 SRK327783:SRN327783 TBG327783:TBJ327783 TLC327783:TLF327783 TUY327783:TVB327783 UEU327783:UEX327783 UOQ327783:UOT327783 UYM327783:UYP327783 VII327783:VIL327783 VSE327783:VSH327783 WCA327783:WCD327783 WLW327783:WLZ327783 WVS327783:WVV327783 K393319:N393319 JG393319:JJ393319 TC393319:TF393319 ACY393319:ADB393319 AMU393319:AMX393319 AWQ393319:AWT393319 BGM393319:BGP393319 BQI393319:BQL393319 CAE393319:CAH393319 CKA393319:CKD393319 CTW393319:CTZ393319 DDS393319:DDV393319 DNO393319:DNR393319 DXK393319:DXN393319 EHG393319:EHJ393319 ERC393319:ERF393319 FAY393319:FBB393319 FKU393319:FKX393319 FUQ393319:FUT393319 GEM393319:GEP393319 GOI393319:GOL393319 GYE393319:GYH393319 HIA393319:HID393319 HRW393319:HRZ393319 IBS393319:IBV393319 ILO393319:ILR393319 IVK393319:IVN393319 JFG393319:JFJ393319 JPC393319:JPF393319 JYY393319:JZB393319 KIU393319:KIX393319 KSQ393319:KST393319 LCM393319:LCP393319 LMI393319:LML393319 LWE393319:LWH393319 MGA393319:MGD393319 MPW393319:MPZ393319 MZS393319:MZV393319 NJO393319:NJR393319 NTK393319:NTN393319 ODG393319:ODJ393319 ONC393319:ONF393319 OWY393319:OXB393319 PGU393319:PGX393319 PQQ393319:PQT393319 QAM393319:QAP393319 QKI393319:QKL393319 QUE393319:QUH393319 REA393319:RED393319 RNW393319:RNZ393319 RXS393319:RXV393319 SHO393319:SHR393319 SRK393319:SRN393319 TBG393319:TBJ393319 TLC393319:TLF393319 TUY393319:TVB393319 UEU393319:UEX393319 UOQ393319:UOT393319 UYM393319:UYP393319 VII393319:VIL393319 VSE393319:VSH393319 WCA393319:WCD393319 WLW393319:WLZ393319 WVS393319:WVV393319 K458855:N458855 JG458855:JJ458855 TC458855:TF458855 ACY458855:ADB458855 AMU458855:AMX458855 AWQ458855:AWT458855 BGM458855:BGP458855 BQI458855:BQL458855 CAE458855:CAH458855 CKA458855:CKD458855 CTW458855:CTZ458855 DDS458855:DDV458855 DNO458855:DNR458855 DXK458855:DXN458855 EHG458855:EHJ458855 ERC458855:ERF458855 FAY458855:FBB458855 FKU458855:FKX458855 FUQ458855:FUT458855 GEM458855:GEP458855 GOI458855:GOL458855 GYE458855:GYH458855 HIA458855:HID458855 HRW458855:HRZ458855 IBS458855:IBV458855 ILO458855:ILR458855 IVK458855:IVN458855 JFG458855:JFJ458855 JPC458855:JPF458855 JYY458855:JZB458855 KIU458855:KIX458855 KSQ458855:KST458855 LCM458855:LCP458855 LMI458855:LML458855 LWE458855:LWH458855 MGA458855:MGD458855 MPW458855:MPZ458855 MZS458855:MZV458855 NJO458855:NJR458855 NTK458855:NTN458855 ODG458855:ODJ458855 ONC458855:ONF458855 OWY458855:OXB458855 PGU458855:PGX458855 PQQ458855:PQT458855 QAM458855:QAP458855 QKI458855:QKL458855 QUE458855:QUH458855 REA458855:RED458855 RNW458855:RNZ458855 RXS458855:RXV458855 SHO458855:SHR458855 SRK458855:SRN458855 TBG458855:TBJ458855 TLC458855:TLF458855 TUY458855:TVB458855 UEU458855:UEX458855 UOQ458855:UOT458855 UYM458855:UYP458855 VII458855:VIL458855 VSE458855:VSH458855 WCA458855:WCD458855 WLW458855:WLZ458855 WVS458855:WVV458855 K524391:N524391 JG524391:JJ524391 TC524391:TF524391 ACY524391:ADB524391 AMU524391:AMX524391 AWQ524391:AWT524391 BGM524391:BGP524391 BQI524391:BQL524391 CAE524391:CAH524391 CKA524391:CKD524391 CTW524391:CTZ524391 DDS524391:DDV524391 DNO524391:DNR524391 DXK524391:DXN524391 EHG524391:EHJ524391 ERC524391:ERF524391 FAY524391:FBB524391 FKU524391:FKX524391 FUQ524391:FUT524391 GEM524391:GEP524391 GOI524391:GOL524391 GYE524391:GYH524391 HIA524391:HID524391 HRW524391:HRZ524391 IBS524391:IBV524391 ILO524391:ILR524391 IVK524391:IVN524391 JFG524391:JFJ524391 JPC524391:JPF524391 JYY524391:JZB524391 KIU524391:KIX524391 KSQ524391:KST524391 LCM524391:LCP524391 LMI524391:LML524391 LWE524391:LWH524391 MGA524391:MGD524391 MPW524391:MPZ524391 MZS524391:MZV524391 NJO524391:NJR524391 NTK524391:NTN524391 ODG524391:ODJ524391 ONC524391:ONF524391 OWY524391:OXB524391 PGU524391:PGX524391 PQQ524391:PQT524391 QAM524391:QAP524391 QKI524391:QKL524391 QUE524391:QUH524391 REA524391:RED524391 RNW524391:RNZ524391 RXS524391:RXV524391 SHO524391:SHR524391 SRK524391:SRN524391 TBG524391:TBJ524391 TLC524391:TLF524391 TUY524391:TVB524391 UEU524391:UEX524391 UOQ524391:UOT524391 UYM524391:UYP524391 VII524391:VIL524391 VSE524391:VSH524391 WCA524391:WCD524391 WLW524391:WLZ524391 WVS524391:WVV524391 K589927:N589927 JG589927:JJ589927 TC589927:TF589927 ACY589927:ADB589927 AMU589927:AMX589927 AWQ589927:AWT589927 BGM589927:BGP589927 BQI589927:BQL589927 CAE589927:CAH589927 CKA589927:CKD589927 CTW589927:CTZ589927 DDS589927:DDV589927 DNO589927:DNR589927 DXK589927:DXN589927 EHG589927:EHJ589927 ERC589927:ERF589927 FAY589927:FBB589927 FKU589927:FKX589927 FUQ589927:FUT589927 GEM589927:GEP589927 GOI589927:GOL589927 GYE589927:GYH589927 HIA589927:HID589927 HRW589927:HRZ589927 IBS589927:IBV589927 ILO589927:ILR589927 IVK589927:IVN589927 JFG589927:JFJ589927 JPC589927:JPF589927 JYY589927:JZB589927 KIU589927:KIX589927 KSQ589927:KST589927 LCM589927:LCP589927 LMI589927:LML589927 LWE589927:LWH589927 MGA589927:MGD589927 MPW589927:MPZ589927 MZS589927:MZV589927 NJO589927:NJR589927 NTK589927:NTN589927 ODG589927:ODJ589927 ONC589927:ONF589927 OWY589927:OXB589927 PGU589927:PGX589927 PQQ589927:PQT589927 QAM589927:QAP589927 QKI589927:QKL589927 QUE589927:QUH589927 REA589927:RED589927 RNW589927:RNZ589927 RXS589927:RXV589927 SHO589927:SHR589927 SRK589927:SRN589927 TBG589927:TBJ589927 TLC589927:TLF589927 TUY589927:TVB589927 UEU589927:UEX589927 UOQ589927:UOT589927 UYM589927:UYP589927 VII589927:VIL589927 VSE589927:VSH589927 WCA589927:WCD589927 WLW589927:WLZ589927 WVS589927:WVV589927 K655463:N655463 JG655463:JJ655463 TC655463:TF655463 ACY655463:ADB655463 AMU655463:AMX655463 AWQ655463:AWT655463 BGM655463:BGP655463 BQI655463:BQL655463 CAE655463:CAH655463 CKA655463:CKD655463 CTW655463:CTZ655463 DDS655463:DDV655463 DNO655463:DNR655463 DXK655463:DXN655463 EHG655463:EHJ655463 ERC655463:ERF655463 FAY655463:FBB655463 FKU655463:FKX655463 FUQ655463:FUT655463 GEM655463:GEP655463 GOI655463:GOL655463 GYE655463:GYH655463 HIA655463:HID655463 HRW655463:HRZ655463 IBS655463:IBV655463 ILO655463:ILR655463 IVK655463:IVN655463 JFG655463:JFJ655463 JPC655463:JPF655463 JYY655463:JZB655463 KIU655463:KIX655463 KSQ655463:KST655463 LCM655463:LCP655463 LMI655463:LML655463 LWE655463:LWH655463 MGA655463:MGD655463 MPW655463:MPZ655463 MZS655463:MZV655463 NJO655463:NJR655463 NTK655463:NTN655463 ODG655463:ODJ655463 ONC655463:ONF655463 OWY655463:OXB655463 PGU655463:PGX655463 PQQ655463:PQT655463 QAM655463:QAP655463 QKI655463:QKL655463 QUE655463:QUH655463 REA655463:RED655463 RNW655463:RNZ655463 RXS655463:RXV655463 SHO655463:SHR655463 SRK655463:SRN655463 TBG655463:TBJ655463 TLC655463:TLF655463 TUY655463:TVB655463 UEU655463:UEX655463 UOQ655463:UOT655463 UYM655463:UYP655463 VII655463:VIL655463 VSE655463:VSH655463 WCA655463:WCD655463 WLW655463:WLZ655463 WVS655463:WVV655463 K720999:N720999 JG720999:JJ720999 TC720999:TF720999 ACY720999:ADB720999 AMU720999:AMX720999 AWQ720999:AWT720999 BGM720999:BGP720999 BQI720999:BQL720999 CAE720999:CAH720999 CKA720999:CKD720999 CTW720999:CTZ720999 DDS720999:DDV720999 DNO720999:DNR720999 DXK720999:DXN720999 EHG720999:EHJ720999 ERC720999:ERF720999 FAY720999:FBB720999 FKU720999:FKX720999 FUQ720999:FUT720999 GEM720999:GEP720999 GOI720999:GOL720999 GYE720999:GYH720999 HIA720999:HID720999 HRW720999:HRZ720999 IBS720999:IBV720999 ILO720999:ILR720999 IVK720999:IVN720999 JFG720999:JFJ720999 JPC720999:JPF720999 JYY720999:JZB720999 KIU720999:KIX720999 KSQ720999:KST720999 LCM720999:LCP720999 LMI720999:LML720999 LWE720999:LWH720999 MGA720999:MGD720999 MPW720999:MPZ720999 MZS720999:MZV720999 NJO720999:NJR720999 NTK720999:NTN720999 ODG720999:ODJ720999 ONC720999:ONF720999 OWY720999:OXB720999 PGU720999:PGX720999 PQQ720999:PQT720999 QAM720999:QAP720999 QKI720999:QKL720999 QUE720999:QUH720999 REA720999:RED720999 RNW720999:RNZ720999 RXS720999:RXV720999 SHO720999:SHR720999 SRK720999:SRN720999 TBG720999:TBJ720999 TLC720999:TLF720999 TUY720999:TVB720999 UEU720999:UEX720999 UOQ720999:UOT720999 UYM720999:UYP720999 VII720999:VIL720999 VSE720999:VSH720999 WCA720999:WCD720999 WLW720999:WLZ720999 WVS720999:WVV720999 K786535:N786535 JG786535:JJ786535 TC786535:TF786535 ACY786535:ADB786535 AMU786535:AMX786535 AWQ786535:AWT786535 BGM786535:BGP786535 BQI786535:BQL786535 CAE786535:CAH786535 CKA786535:CKD786535 CTW786535:CTZ786535 DDS786535:DDV786535 DNO786535:DNR786535 DXK786535:DXN786535 EHG786535:EHJ786535 ERC786535:ERF786535 FAY786535:FBB786535 FKU786535:FKX786535 FUQ786535:FUT786535 GEM786535:GEP786535 GOI786535:GOL786535 GYE786535:GYH786535 HIA786535:HID786535 HRW786535:HRZ786535 IBS786535:IBV786535 ILO786535:ILR786535 IVK786535:IVN786535 JFG786535:JFJ786535 JPC786535:JPF786535 JYY786535:JZB786535 KIU786535:KIX786535 KSQ786535:KST786535 LCM786535:LCP786535 LMI786535:LML786535 LWE786535:LWH786535 MGA786535:MGD786535 MPW786535:MPZ786535 MZS786535:MZV786535 NJO786535:NJR786535 NTK786535:NTN786535 ODG786535:ODJ786535 ONC786535:ONF786535 OWY786535:OXB786535 PGU786535:PGX786535 PQQ786535:PQT786535 QAM786535:QAP786535 QKI786535:QKL786535 QUE786535:QUH786535 REA786535:RED786535 RNW786535:RNZ786535 RXS786535:RXV786535 SHO786535:SHR786535 SRK786535:SRN786535 TBG786535:TBJ786535 TLC786535:TLF786535 TUY786535:TVB786535 UEU786535:UEX786535 UOQ786535:UOT786535 UYM786535:UYP786535 VII786535:VIL786535 VSE786535:VSH786535 WCA786535:WCD786535 WLW786535:WLZ786535 WVS786535:WVV786535 K852071:N852071 JG852071:JJ852071 TC852071:TF852071 ACY852071:ADB852071 AMU852071:AMX852071 AWQ852071:AWT852071 BGM852071:BGP852071 BQI852071:BQL852071 CAE852071:CAH852071 CKA852071:CKD852071 CTW852071:CTZ852071 DDS852071:DDV852071 DNO852071:DNR852071 DXK852071:DXN852071 EHG852071:EHJ852071 ERC852071:ERF852071 FAY852071:FBB852071 FKU852071:FKX852071 FUQ852071:FUT852071 GEM852071:GEP852071 GOI852071:GOL852071 GYE852071:GYH852071 HIA852071:HID852071 HRW852071:HRZ852071 IBS852071:IBV852071 ILO852071:ILR852071 IVK852071:IVN852071 JFG852071:JFJ852071 JPC852071:JPF852071 JYY852071:JZB852071 KIU852071:KIX852071 KSQ852071:KST852071 LCM852071:LCP852071 LMI852071:LML852071 LWE852071:LWH852071 MGA852071:MGD852071 MPW852071:MPZ852071 MZS852071:MZV852071 NJO852071:NJR852071 NTK852071:NTN852071 ODG852071:ODJ852071 ONC852071:ONF852071 OWY852071:OXB852071 PGU852071:PGX852071 PQQ852071:PQT852071 QAM852071:QAP852071 QKI852071:QKL852071 QUE852071:QUH852071 REA852071:RED852071 RNW852071:RNZ852071 RXS852071:RXV852071 SHO852071:SHR852071 SRK852071:SRN852071 TBG852071:TBJ852071 TLC852071:TLF852071 TUY852071:TVB852071 UEU852071:UEX852071 UOQ852071:UOT852071 UYM852071:UYP852071 VII852071:VIL852071 VSE852071:VSH852071 WCA852071:WCD852071 WLW852071:WLZ852071 WVS852071:WVV852071 K917607:N917607 JG917607:JJ917607 TC917607:TF917607 ACY917607:ADB917607 AMU917607:AMX917607 AWQ917607:AWT917607 BGM917607:BGP917607 BQI917607:BQL917607 CAE917607:CAH917607 CKA917607:CKD917607 CTW917607:CTZ917607 DDS917607:DDV917607 DNO917607:DNR917607 DXK917607:DXN917607 EHG917607:EHJ917607 ERC917607:ERF917607 FAY917607:FBB917607 FKU917607:FKX917607 FUQ917607:FUT917607 GEM917607:GEP917607 GOI917607:GOL917607 GYE917607:GYH917607 HIA917607:HID917607 HRW917607:HRZ917607 IBS917607:IBV917607 ILO917607:ILR917607 IVK917607:IVN917607 JFG917607:JFJ917607 JPC917607:JPF917607 JYY917607:JZB917607 KIU917607:KIX917607 KSQ917607:KST917607 LCM917607:LCP917607 LMI917607:LML917607 LWE917607:LWH917607 MGA917607:MGD917607 MPW917607:MPZ917607 MZS917607:MZV917607 NJO917607:NJR917607 NTK917607:NTN917607 ODG917607:ODJ917607 ONC917607:ONF917607 OWY917607:OXB917607 PGU917607:PGX917607 PQQ917607:PQT917607 QAM917607:QAP917607 QKI917607:QKL917607 QUE917607:QUH917607 REA917607:RED917607 RNW917607:RNZ917607 RXS917607:RXV917607 SHO917607:SHR917607 SRK917607:SRN917607 TBG917607:TBJ917607 TLC917607:TLF917607 TUY917607:TVB917607 UEU917607:UEX917607 UOQ917607:UOT917607 UYM917607:UYP917607 VII917607:VIL917607 VSE917607:VSH917607 WCA917607:WCD917607 WLW917607:WLZ917607 WVS917607:WVV917607 K983143:N983143 JG983143:JJ983143 TC983143:TF983143 ACY983143:ADB983143 AMU983143:AMX983143 AWQ983143:AWT983143 BGM983143:BGP983143 BQI983143:BQL983143 CAE983143:CAH983143 CKA983143:CKD983143 CTW983143:CTZ983143 DDS983143:DDV983143 DNO983143:DNR983143 DXK983143:DXN983143 EHG983143:EHJ983143 ERC983143:ERF983143 FAY983143:FBB983143 FKU983143:FKX983143 FUQ983143:FUT983143 GEM983143:GEP983143 GOI983143:GOL983143 GYE983143:GYH983143 HIA983143:HID983143 HRW983143:HRZ983143 IBS983143:IBV983143 ILO983143:ILR983143 IVK983143:IVN983143 JFG983143:JFJ983143 JPC983143:JPF983143 JYY983143:JZB983143 KIU983143:KIX983143 KSQ983143:KST983143 LCM983143:LCP983143 LMI983143:LML983143 LWE983143:LWH983143 MGA983143:MGD983143 MPW983143:MPZ983143 MZS983143:MZV983143 NJO983143:NJR983143 NTK983143:NTN983143 ODG983143:ODJ983143 ONC983143:ONF983143 OWY983143:OXB983143 PGU983143:PGX983143 PQQ983143:PQT983143 QAM983143:QAP983143 QKI983143:QKL983143 QUE983143:QUH983143 REA983143:RED983143 RNW983143:RNZ983143 RXS983143:RXV983143 SHO983143:SHR983143 SRK983143:SRN983143 TBG983143:TBJ983143 TLC983143:TLF983143 TUY983143:TVB983143 UEU983143:UEX983143 UOQ983143:UOT983143 UYM983143:UYP983143 VII983143:VIL983143 VSE983143:VSH983143 WCA983143:WCD983143 WLW983143:WLZ983143 WVS983143:WVV983143" xr:uid="{2B37A29E-BA54-4E14-9F2F-152009BFD09E}">
      <formula1>"必ず選択して下さい,　有,　無（追記の予定あり）"</formula1>
    </dataValidation>
    <dataValidation type="list" allowBlank="1" showInputMessage="1" showErrorMessage="1" sqref="WVS983150:WVV983150 JG116:JJ116 TC116:TF116 ACY116:ADB116 AMU116:AMX116 AWQ116:AWT116 BGM116:BGP116 BQI116:BQL116 CAE116:CAH116 CKA116:CKD116 CTW116:CTZ116 DDS116:DDV116 DNO116:DNR116 DXK116:DXN116 EHG116:EHJ116 ERC116:ERF116 FAY116:FBB116 FKU116:FKX116 FUQ116:FUT116 GEM116:GEP116 GOI116:GOL116 GYE116:GYH116 HIA116:HID116 HRW116:HRZ116 IBS116:IBV116 ILO116:ILR116 IVK116:IVN116 JFG116:JFJ116 JPC116:JPF116 JYY116:JZB116 KIU116:KIX116 KSQ116:KST116 LCM116:LCP116 LMI116:LML116 LWE116:LWH116 MGA116:MGD116 MPW116:MPZ116 MZS116:MZV116 NJO116:NJR116 NTK116:NTN116 ODG116:ODJ116 ONC116:ONF116 OWY116:OXB116 PGU116:PGX116 PQQ116:PQT116 QAM116:QAP116 QKI116:QKL116 QUE116:QUH116 REA116:RED116 RNW116:RNZ116 RXS116:RXV116 SHO116:SHR116 SRK116:SRN116 TBG116:TBJ116 TLC116:TLF116 TUY116:TVB116 UEU116:UEX116 UOQ116:UOT116 UYM116:UYP116 VII116:VIL116 VSE116:VSH116 WCA116:WCD116 WLW116:WLZ116 WVS116:WVV116 K65646:N65646 JG65646:JJ65646 TC65646:TF65646 ACY65646:ADB65646 AMU65646:AMX65646 AWQ65646:AWT65646 BGM65646:BGP65646 BQI65646:BQL65646 CAE65646:CAH65646 CKA65646:CKD65646 CTW65646:CTZ65646 DDS65646:DDV65646 DNO65646:DNR65646 DXK65646:DXN65646 EHG65646:EHJ65646 ERC65646:ERF65646 FAY65646:FBB65646 FKU65646:FKX65646 FUQ65646:FUT65646 GEM65646:GEP65646 GOI65646:GOL65646 GYE65646:GYH65646 HIA65646:HID65646 HRW65646:HRZ65646 IBS65646:IBV65646 ILO65646:ILR65646 IVK65646:IVN65646 JFG65646:JFJ65646 JPC65646:JPF65646 JYY65646:JZB65646 KIU65646:KIX65646 KSQ65646:KST65646 LCM65646:LCP65646 LMI65646:LML65646 LWE65646:LWH65646 MGA65646:MGD65646 MPW65646:MPZ65646 MZS65646:MZV65646 NJO65646:NJR65646 NTK65646:NTN65646 ODG65646:ODJ65646 ONC65646:ONF65646 OWY65646:OXB65646 PGU65646:PGX65646 PQQ65646:PQT65646 QAM65646:QAP65646 QKI65646:QKL65646 QUE65646:QUH65646 REA65646:RED65646 RNW65646:RNZ65646 RXS65646:RXV65646 SHO65646:SHR65646 SRK65646:SRN65646 TBG65646:TBJ65646 TLC65646:TLF65646 TUY65646:TVB65646 UEU65646:UEX65646 UOQ65646:UOT65646 UYM65646:UYP65646 VII65646:VIL65646 VSE65646:VSH65646 WCA65646:WCD65646 WLW65646:WLZ65646 WVS65646:WVV65646 K131182:N131182 JG131182:JJ131182 TC131182:TF131182 ACY131182:ADB131182 AMU131182:AMX131182 AWQ131182:AWT131182 BGM131182:BGP131182 BQI131182:BQL131182 CAE131182:CAH131182 CKA131182:CKD131182 CTW131182:CTZ131182 DDS131182:DDV131182 DNO131182:DNR131182 DXK131182:DXN131182 EHG131182:EHJ131182 ERC131182:ERF131182 FAY131182:FBB131182 FKU131182:FKX131182 FUQ131182:FUT131182 GEM131182:GEP131182 GOI131182:GOL131182 GYE131182:GYH131182 HIA131182:HID131182 HRW131182:HRZ131182 IBS131182:IBV131182 ILO131182:ILR131182 IVK131182:IVN131182 JFG131182:JFJ131182 JPC131182:JPF131182 JYY131182:JZB131182 KIU131182:KIX131182 KSQ131182:KST131182 LCM131182:LCP131182 LMI131182:LML131182 LWE131182:LWH131182 MGA131182:MGD131182 MPW131182:MPZ131182 MZS131182:MZV131182 NJO131182:NJR131182 NTK131182:NTN131182 ODG131182:ODJ131182 ONC131182:ONF131182 OWY131182:OXB131182 PGU131182:PGX131182 PQQ131182:PQT131182 QAM131182:QAP131182 QKI131182:QKL131182 QUE131182:QUH131182 REA131182:RED131182 RNW131182:RNZ131182 RXS131182:RXV131182 SHO131182:SHR131182 SRK131182:SRN131182 TBG131182:TBJ131182 TLC131182:TLF131182 TUY131182:TVB131182 UEU131182:UEX131182 UOQ131182:UOT131182 UYM131182:UYP131182 VII131182:VIL131182 VSE131182:VSH131182 WCA131182:WCD131182 WLW131182:WLZ131182 WVS131182:WVV131182 K196718:N196718 JG196718:JJ196718 TC196718:TF196718 ACY196718:ADB196718 AMU196718:AMX196718 AWQ196718:AWT196718 BGM196718:BGP196718 BQI196718:BQL196718 CAE196718:CAH196718 CKA196718:CKD196718 CTW196718:CTZ196718 DDS196718:DDV196718 DNO196718:DNR196718 DXK196718:DXN196718 EHG196718:EHJ196718 ERC196718:ERF196718 FAY196718:FBB196718 FKU196718:FKX196718 FUQ196718:FUT196718 GEM196718:GEP196718 GOI196718:GOL196718 GYE196718:GYH196718 HIA196718:HID196718 HRW196718:HRZ196718 IBS196718:IBV196718 ILO196718:ILR196718 IVK196718:IVN196718 JFG196718:JFJ196718 JPC196718:JPF196718 JYY196718:JZB196718 KIU196718:KIX196718 KSQ196718:KST196718 LCM196718:LCP196718 LMI196718:LML196718 LWE196718:LWH196718 MGA196718:MGD196718 MPW196718:MPZ196718 MZS196718:MZV196718 NJO196718:NJR196718 NTK196718:NTN196718 ODG196718:ODJ196718 ONC196718:ONF196718 OWY196718:OXB196718 PGU196718:PGX196718 PQQ196718:PQT196718 QAM196718:QAP196718 QKI196718:QKL196718 QUE196718:QUH196718 REA196718:RED196718 RNW196718:RNZ196718 RXS196718:RXV196718 SHO196718:SHR196718 SRK196718:SRN196718 TBG196718:TBJ196718 TLC196718:TLF196718 TUY196718:TVB196718 UEU196718:UEX196718 UOQ196718:UOT196718 UYM196718:UYP196718 VII196718:VIL196718 VSE196718:VSH196718 WCA196718:WCD196718 WLW196718:WLZ196718 WVS196718:WVV196718 K262254:N262254 JG262254:JJ262254 TC262254:TF262254 ACY262254:ADB262254 AMU262254:AMX262254 AWQ262254:AWT262254 BGM262254:BGP262254 BQI262254:BQL262254 CAE262254:CAH262254 CKA262254:CKD262254 CTW262254:CTZ262254 DDS262254:DDV262254 DNO262254:DNR262254 DXK262254:DXN262254 EHG262254:EHJ262254 ERC262254:ERF262254 FAY262254:FBB262254 FKU262254:FKX262254 FUQ262254:FUT262254 GEM262254:GEP262254 GOI262254:GOL262254 GYE262254:GYH262254 HIA262254:HID262254 HRW262254:HRZ262254 IBS262254:IBV262254 ILO262254:ILR262254 IVK262254:IVN262254 JFG262254:JFJ262254 JPC262254:JPF262254 JYY262254:JZB262254 KIU262254:KIX262254 KSQ262254:KST262254 LCM262254:LCP262254 LMI262254:LML262254 LWE262254:LWH262254 MGA262254:MGD262254 MPW262254:MPZ262254 MZS262254:MZV262254 NJO262254:NJR262254 NTK262254:NTN262254 ODG262254:ODJ262254 ONC262254:ONF262254 OWY262254:OXB262254 PGU262254:PGX262254 PQQ262254:PQT262254 QAM262254:QAP262254 QKI262254:QKL262254 QUE262254:QUH262254 REA262254:RED262254 RNW262254:RNZ262254 RXS262254:RXV262254 SHO262254:SHR262254 SRK262254:SRN262254 TBG262254:TBJ262254 TLC262254:TLF262254 TUY262254:TVB262254 UEU262254:UEX262254 UOQ262254:UOT262254 UYM262254:UYP262254 VII262254:VIL262254 VSE262254:VSH262254 WCA262254:WCD262254 WLW262254:WLZ262254 WVS262254:WVV262254 K327790:N327790 JG327790:JJ327790 TC327790:TF327790 ACY327790:ADB327790 AMU327790:AMX327790 AWQ327790:AWT327790 BGM327790:BGP327790 BQI327790:BQL327790 CAE327790:CAH327790 CKA327790:CKD327790 CTW327790:CTZ327790 DDS327790:DDV327790 DNO327790:DNR327790 DXK327790:DXN327790 EHG327790:EHJ327790 ERC327790:ERF327790 FAY327790:FBB327790 FKU327790:FKX327790 FUQ327790:FUT327790 GEM327790:GEP327790 GOI327790:GOL327790 GYE327790:GYH327790 HIA327790:HID327790 HRW327790:HRZ327790 IBS327790:IBV327790 ILO327790:ILR327790 IVK327790:IVN327790 JFG327790:JFJ327790 JPC327790:JPF327790 JYY327790:JZB327790 KIU327790:KIX327790 KSQ327790:KST327790 LCM327790:LCP327790 LMI327790:LML327790 LWE327790:LWH327790 MGA327790:MGD327790 MPW327790:MPZ327790 MZS327790:MZV327790 NJO327790:NJR327790 NTK327790:NTN327790 ODG327790:ODJ327790 ONC327790:ONF327790 OWY327790:OXB327790 PGU327790:PGX327790 PQQ327790:PQT327790 QAM327790:QAP327790 QKI327790:QKL327790 QUE327790:QUH327790 REA327790:RED327790 RNW327790:RNZ327790 RXS327790:RXV327790 SHO327790:SHR327790 SRK327790:SRN327790 TBG327790:TBJ327790 TLC327790:TLF327790 TUY327790:TVB327790 UEU327790:UEX327790 UOQ327790:UOT327790 UYM327790:UYP327790 VII327790:VIL327790 VSE327790:VSH327790 WCA327790:WCD327790 WLW327790:WLZ327790 WVS327790:WVV327790 K393326:N393326 JG393326:JJ393326 TC393326:TF393326 ACY393326:ADB393326 AMU393326:AMX393326 AWQ393326:AWT393326 BGM393326:BGP393326 BQI393326:BQL393326 CAE393326:CAH393326 CKA393326:CKD393326 CTW393326:CTZ393326 DDS393326:DDV393326 DNO393326:DNR393326 DXK393326:DXN393326 EHG393326:EHJ393326 ERC393326:ERF393326 FAY393326:FBB393326 FKU393326:FKX393326 FUQ393326:FUT393326 GEM393326:GEP393326 GOI393326:GOL393326 GYE393326:GYH393326 HIA393326:HID393326 HRW393326:HRZ393326 IBS393326:IBV393326 ILO393326:ILR393326 IVK393326:IVN393326 JFG393326:JFJ393326 JPC393326:JPF393326 JYY393326:JZB393326 KIU393326:KIX393326 KSQ393326:KST393326 LCM393326:LCP393326 LMI393326:LML393326 LWE393326:LWH393326 MGA393326:MGD393326 MPW393326:MPZ393326 MZS393326:MZV393326 NJO393326:NJR393326 NTK393326:NTN393326 ODG393326:ODJ393326 ONC393326:ONF393326 OWY393326:OXB393326 PGU393326:PGX393326 PQQ393326:PQT393326 QAM393326:QAP393326 QKI393326:QKL393326 QUE393326:QUH393326 REA393326:RED393326 RNW393326:RNZ393326 RXS393326:RXV393326 SHO393326:SHR393326 SRK393326:SRN393326 TBG393326:TBJ393326 TLC393326:TLF393326 TUY393326:TVB393326 UEU393326:UEX393326 UOQ393326:UOT393326 UYM393326:UYP393326 VII393326:VIL393326 VSE393326:VSH393326 WCA393326:WCD393326 WLW393326:WLZ393326 WVS393326:WVV393326 K458862:N458862 JG458862:JJ458862 TC458862:TF458862 ACY458862:ADB458862 AMU458862:AMX458862 AWQ458862:AWT458862 BGM458862:BGP458862 BQI458862:BQL458862 CAE458862:CAH458862 CKA458862:CKD458862 CTW458862:CTZ458862 DDS458862:DDV458862 DNO458862:DNR458862 DXK458862:DXN458862 EHG458862:EHJ458862 ERC458862:ERF458862 FAY458862:FBB458862 FKU458862:FKX458862 FUQ458862:FUT458862 GEM458862:GEP458862 GOI458862:GOL458862 GYE458862:GYH458862 HIA458862:HID458862 HRW458862:HRZ458862 IBS458862:IBV458862 ILO458862:ILR458862 IVK458862:IVN458862 JFG458862:JFJ458862 JPC458862:JPF458862 JYY458862:JZB458862 KIU458862:KIX458862 KSQ458862:KST458862 LCM458862:LCP458862 LMI458862:LML458862 LWE458862:LWH458862 MGA458862:MGD458862 MPW458862:MPZ458862 MZS458862:MZV458862 NJO458862:NJR458862 NTK458862:NTN458862 ODG458862:ODJ458862 ONC458862:ONF458862 OWY458862:OXB458862 PGU458862:PGX458862 PQQ458862:PQT458862 QAM458862:QAP458862 QKI458862:QKL458862 QUE458862:QUH458862 REA458862:RED458862 RNW458862:RNZ458862 RXS458862:RXV458862 SHO458862:SHR458862 SRK458862:SRN458862 TBG458862:TBJ458862 TLC458862:TLF458862 TUY458862:TVB458862 UEU458862:UEX458862 UOQ458862:UOT458862 UYM458862:UYP458862 VII458862:VIL458862 VSE458862:VSH458862 WCA458862:WCD458862 WLW458862:WLZ458862 WVS458862:WVV458862 K524398:N524398 JG524398:JJ524398 TC524398:TF524398 ACY524398:ADB524398 AMU524398:AMX524398 AWQ524398:AWT524398 BGM524398:BGP524398 BQI524398:BQL524398 CAE524398:CAH524398 CKA524398:CKD524398 CTW524398:CTZ524398 DDS524398:DDV524398 DNO524398:DNR524398 DXK524398:DXN524398 EHG524398:EHJ524398 ERC524398:ERF524398 FAY524398:FBB524398 FKU524398:FKX524398 FUQ524398:FUT524398 GEM524398:GEP524398 GOI524398:GOL524398 GYE524398:GYH524398 HIA524398:HID524398 HRW524398:HRZ524398 IBS524398:IBV524398 ILO524398:ILR524398 IVK524398:IVN524398 JFG524398:JFJ524398 JPC524398:JPF524398 JYY524398:JZB524398 KIU524398:KIX524398 KSQ524398:KST524398 LCM524398:LCP524398 LMI524398:LML524398 LWE524398:LWH524398 MGA524398:MGD524398 MPW524398:MPZ524398 MZS524398:MZV524398 NJO524398:NJR524398 NTK524398:NTN524398 ODG524398:ODJ524398 ONC524398:ONF524398 OWY524398:OXB524398 PGU524398:PGX524398 PQQ524398:PQT524398 QAM524398:QAP524398 QKI524398:QKL524398 QUE524398:QUH524398 REA524398:RED524398 RNW524398:RNZ524398 RXS524398:RXV524398 SHO524398:SHR524398 SRK524398:SRN524398 TBG524398:TBJ524398 TLC524398:TLF524398 TUY524398:TVB524398 UEU524398:UEX524398 UOQ524398:UOT524398 UYM524398:UYP524398 VII524398:VIL524398 VSE524398:VSH524398 WCA524398:WCD524398 WLW524398:WLZ524398 WVS524398:WVV524398 K589934:N589934 JG589934:JJ589934 TC589934:TF589934 ACY589934:ADB589934 AMU589934:AMX589934 AWQ589934:AWT589934 BGM589934:BGP589934 BQI589934:BQL589934 CAE589934:CAH589934 CKA589934:CKD589934 CTW589934:CTZ589934 DDS589934:DDV589934 DNO589934:DNR589934 DXK589934:DXN589934 EHG589934:EHJ589934 ERC589934:ERF589934 FAY589934:FBB589934 FKU589934:FKX589934 FUQ589934:FUT589934 GEM589934:GEP589934 GOI589934:GOL589934 GYE589934:GYH589934 HIA589934:HID589934 HRW589934:HRZ589934 IBS589934:IBV589934 ILO589934:ILR589934 IVK589934:IVN589934 JFG589934:JFJ589934 JPC589934:JPF589934 JYY589934:JZB589934 KIU589934:KIX589934 KSQ589934:KST589934 LCM589934:LCP589934 LMI589934:LML589934 LWE589934:LWH589934 MGA589934:MGD589934 MPW589934:MPZ589934 MZS589934:MZV589934 NJO589934:NJR589934 NTK589934:NTN589934 ODG589934:ODJ589934 ONC589934:ONF589934 OWY589934:OXB589934 PGU589934:PGX589934 PQQ589934:PQT589934 QAM589934:QAP589934 QKI589934:QKL589934 QUE589934:QUH589934 REA589934:RED589934 RNW589934:RNZ589934 RXS589934:RXV589934 SHO589934:SHR589934 SRK589934:SRN589934 TBG589934:TBJ589934 TLC589934:TLF589934 TUY589934:TVB589934 UEU589934:UEX589934 UOQ589934:UOT589934 UYM589934:UYP589934 VII589934:VIL589934 VSE589934:VSH589934 WCA589934:WCD589934 WLW589934:WLZ589934 WVS589934:WVV589934 K655470:N655470 JG655470:JJ655470 TC655470:TF655470 ACY655470:ADB655470 AMU655470:AMX655470 AWQ655470:AWT655470 BGM655470:BGP655470 BQI655470:BQL655470 CAE655470:CAH655470 CKA655470:CKD655470 CTW655470:CTZ655470 DDS655470:DDV655470 DNO655470:DNR655470 DXK655470:DXN655470 EHG655470:EHJ655470 ERC655470:ERF655470 FAY655470:FBB655470 FKU655470:FKX655470 FUQ655470:FUT655470 GEM655470:GEP655470 GOI655470:GOL655470 GYE655470:GYH655470 HIA655470:HID655470 HRW655470:HRZ655470 IBS655470:IBV655470 ILO655470:ILR655470 IVK655470:IVN655470 JFG655470:JFJ655470 JPC655470:JPF655470 JYY655470:JZB655470 KIU655470:KIX655470 KSQ655470:KST655470 LCM655470:LCP655470 LMI655470:LML655470 LWE655470:LWH655470 MGA655470:MGD655470 MPW655470:MPZ655470 MZS655470:MZV655470 NJO655470:NJR655470 NTK655470:NTN655470 ODG655470:ODJ655470 ONC655470:ONF655470 OWY655470:OXB655470 PGU655470:PGX655470 PQQ655470:PQT655470 QAM655470:QAP655470 QKI655470:QKL655470 QUE655470:QUH655470 REA655470:RED655470 RNW655470:RNZ655470 RXS655470:RXV655470 SHO655470:SHR655470 SRK655470:SRN655470 TBG655470:TBJ655470 TLC655470:TLF655470 TUY655470:TVB655470 UEU655470:UEX655470 UOQ655470:UOT655470 UYM655470:UYP655470 VII655470:VIL655470 VSE655470:VSH655470 WCA655470:WCD655470 WLW655470:WLZ655470 WVS655470:WVV655470 K721006:N721006 JG721006:JJ721006 TC721006:TF721006 ACY721006:ADB721006 AMU721006:AMX721006 AWQ721006:AWT721006 BGM721006:BGP721006 BQI721006:BQL721006 CAE721006:CAH721006 CKA721006:CKD721006 CTW721006:CTZ721006 DDS721006:DDV721006 DNO721006:DNR721006 DXK721006:DXN721006 EHG721006:EHJ721006 ERC721006:ERF721006 FAY721006:FBB721006 FKU721006:FKX721006 FUQ721006:FUT721006 GEM721006:GEP721006 GOI721006:GOL721006 GYE721006:GYH721006 HIA721006:HID721006 HRW721006:HRZ721006 IBS721006:IBV721006 ILO721006:ILR721006 IVK721006:IVN721006 JFG721006:JFJ721006 JPC721006:JPF721006 JYY721006:JZB721006 KIU721006:KIX721006 KSQ721006:KST721006 LCM721006:LCP721006 LMI721006:LML721006 LWE721006:LWH721006 MGA721006:MGD721006 MPW721006:MPZ721006 MZS721006:MZV721006 NJO721006:NJR721006 NTK721006:NTN721006 ODG721006:ODJ721006 ONC721006:ONF721006 OWY721006:OXB721006 PGU721006:PGX721006 PQQ721006:PQT721006 QAM721006:QAP721006 QKI721006:QKL721006 QUE721006:QUH721006 REA721006:RED721006 RNW721006:RNZ721006 RXS721006:RXV721006 SHO721006:SHR721006 SRK721006:SRN721006 TBG721006:TBJ721006 TLC721006:TLF721006 TUY721006:TVB721006 UEU721006:UEX721006 UOQ721006:UOT721006 UYM721006:UYP721006 VII721006:VIL721006 VSE721006:VSH721006 WCA721006:WCD721006 WLW721006:WLZ721006 WVS721006:WVV721006 K786542:N786542 JG786542:JJ786542 TC786542:TF786542 ACY786542:ADB786542 AMU786542:AMX786542 AWQ786542:AWT786542 BGM786542:BGP786542 BQI786542:BQL786542 CAE786542:CAH786542 CKA786542:CKD786542 CTW786542:CTZ786542 DDS786542:DDV786542 DNO786542:DNR786542 DXK786542:DXN786542 EHG786542:EHJ786542 ERC786542:ERF786542 FAY786542:FBB786542 FKU786542:FKX786542 FUQ786542:FUT786542 GEM786542:GEP786542 GOI786542:GOL786542 GYE786542:GYH786542 HIA786542:HID786542 HRW786542:HRZ786542 IBS786542:IBV786542 ILO786542:ILR786542 IVK786542:IVN786542 JFG786542:JFJ786542 JPC786542:JPF786542 JYY786542:JZB786542 KIU786542:KIX786542 KSQ786542:KST786542 LCM786542:LCP786542 LMI786542:LML786542 LWE786542:LWH786542 MGA786542:MGD786542 MPW786542:MPZ786542 MZS786542:MZV786542 NJO786542:NJR786542 NTK786542:NTN786542 ODG786542:ODJ786542 ONC786542:ONF786542 OWY786542:OXB786542 PGU786542:PGX786542 PQQ786542:PQT786542 QAM786542:QAP786542 QKI786542:QKL786542 QUE786542:QUH786542 REA786542:RED786542 RNW786542:RNZ786542 RXS786542:RXV786542 SHO786542:SHR786542 SRK786542:SRN786542 TBG786542:TBJ786542 TLC786542:TLF786542 TUY786542:TVB786542 UEU786542:UEX786542 UOQ786542:UOT786542 UYM786542:UYP786542 VII786542:VIL786542 VSE786542:VSH786542 WCA786542:WCD786542 WLW786542:WLZ786542 WVS786542:WVV786542 K852078:N852078 JG852078:JJ852078 TC852078:TF852078 ACY852078:ADB852078 AMU852078:AMX852078 AWQ852078:AWT852078 BGM852078:BGP852078 BQI852078:BQL852078 CAE852078:CAH852078 CKA852078:CKD852078 CTW852078:CTZ852078 DDS852078:DDV852078 DNO852078:DNR852078 DXK852078:DXN852078 EHG852078:EHJ852078 ERC852078:ERF852078 FAY852078:FBB852078 FKU852078:FKX852078 FUQ852078:FUT852078 GEM852078:GEP852078 GOI852078:GOL852078 GYE852078:GYH852078 HIA852078:HID852078 HRW852078:HRZ852078 IBS852078:IBV852078 ILO852078:ILR852078 IVK852078:IVN852078 JFG852078:JFJ852078 JPC852078:JPF852078 JYY852078:JZB852078 KIU852078:KIX852078 KSQ852078:KST852078 LCM852078:LCP852078 LMI852078:LML852078 LWE852078:LWH852078 MGA852078:MGD852078 MPW852078:MPZ852078 MZS852078:MZV852078 NJO852078:NJR852078 NTK852078:NTN852078 ODG852078:ODJ852078 ONC852078:ONF852078 OWY852078:OXB852078 PGU852078:PGX852078 PQQ852078:PQT852078 QAM852078:QAP852078 QKI852078:QKL852078 QUE852078:QUH852078 REA852078:RED852078 RNW852078:RNZ852078 RXS852078:RXV852078 SHO852078:SHR852078 SRK852078:SRN852078 TBG852078:TBJ852078 TLC852078:TLF852078 TUY852078:TVB852078 UEU852078:UEX852078 UOQ852078:UOT852078 UYM852078:UYP852078 VII852078:VIL852078 VSE852078:VSH852078 WCA852078:WCD852078 WLW852078:WLZ852078 WVS852078:WVV852078 K917614:N917614 JG917614:JJ917614 TC917614:TF917614 ACY917614:ADB917614 AMU917614:AMX917614 AWQ917614:AWT917614 BGM917614:BGP917614 BQI917614:BQL917614 CAE917614:CAH917614 CKA917614:CKD917614 CTW917614:CTZ917614 DDS917614:DDV917614 DNO917614:DNR917614 DXK917614:DXN917614 EHG917614:EHJ917614 ERC917614:ERF917614 FAY917614:FBB917614 FKU917614:FKX917614 FUQ917614:FUT917614 GEM917614:GEP917614 GOI917614:GOL917614 GYE917614:GYH917614 HIA917614:HID917614 HRW917614:HRZ917614 IBS917614:IBV917614 ILO917614:ILR917614 IVK917614:IVN917614 JFG917614:JFJ917614 JPC917614:JPF917614 JYY917614:JZB917614 KIU917614:KIX917614 KSQ917614:KST917614 LCM917614:LCP917614 LMI917614:LML917614 LWE917614:LWH917614 MGA917614:MGD917614 MPW917614:MPZ917614 MZS917614:MZV917614 NJO917614:NJR917614 NTK917614:NTN917614 ODG917614:ODJ917614 ONC917614:ONF917614 OWY917614:OXB917614 PGU917614:PGX917614 PQQ917614:PQT917614 QAM917614:QAP917614 QKI917614:QKL917614 QUE917614:QUH917614 REA917614:RED917614 RNW917614:RNZ917614 RXS917614:RXV917614 SHO917614:SHR917614 SRK917614:SRN917614 TBG917614:TBJ917614 TLC917614:TLF917614 TUY917614:TVB917614 UEU917614:UEX917614 UOQ917614:UOT917614 UYM917614:UYP917614 VII917614:VIL917614 VSE917614:VSH917614 WCA917614:WCD917614 WLW917614:WLZ917614 WVS917614:WVV917614 K983150:N983150 JG983150:JJ983150 TC983150:TF983150 ACY983150:ADB983150 AMU983150:AMX983150 AWQ983150:AWT983150 BGM983150:BGP983150 BQI983150:BQL983150 CAE983150:CAH983150 CKA983150:CKD983150 CTW983150:CTZ983150 DDS983150:DDV983150 DNO983150:DNR983150 DXK983150:DXN983150 EHG983150:EHJ983150 ERC983150:ERF983150 FAY983150:FBB983150 FKU983150:FKX983150 FUQ983150:FUT983150 GEM983150:GEP983150 GOI983150:GOL983150 GYE983150:GYH983150 HIA983150:HID983150 HRW983150:HRZ983150 IBS983150:IBV983150 ILO983150:ILR983150 IVK983150:IVN983150 JFG983150:JFJ983150 JPC983150:JPF983150 JYY983150:JZB983150 KIU983150:KIX983150 KSQ983150:KST983150 LCM983150:LCP983150 LMI983150:LML983150 LWE983150:LWH983150 MGA983150:MGD983150 MPW983150:MPZ983150 MZS983150:MZV983150 NJO983150:NJR983150 NTK983150:NTN983150 ODG983150:ODJ983150 ONC983150:ONF983150 OWY983150:OXB983150 PGU983150:PGX983150 PQQ983150:PQT983150 QAM983150:QAP983150 QKI983150:QKL983150 QUE983150:QUH983150 REA983150:RED983150 RNW983150:RNZ983150 RXS983150:RXV983150 SHO983150:SHR983150 SRK983150:SRN983150 TBG983150:TBJ983150 TLC983150:TLF983150 TUY983150:TVB983150 UEU983150:UEX983150 UOQ983150:UOT983150 UYM983150:UYP983150 VII983150:VIL983150 VSE983150:VSH983150 WCA983150:WCD983150 WLW983150:WLZ983150 K116" xr:uid="{5A00B52F-CFF6-4D8B-A731-6EF6EAB922A8}">
      <formula1>"必ず選択して下さい,計画あり,計画なし"</formula1>
    </dataValidation>
    <dataValidation type="list" allowBlank="1" showInputMessage="1" showErrorMessage="1" sqref="K65647:N65647 JG65647:JJ65647 TC65647:TF65647 ACY65647:ADB65647 AMU65647:AMX65647 AWQ65647:AWT65647 BGM65647:BGP65647 BQI65647:BQL65647 CAE65647:CAH65647 CKA65647:CKD65647 CTW65647:CTZ65647 DDS65647:DDV65647 DNO65647:DNR65647 DXK65647:DXN65647 EHG65647:EHJ65647 ERC65647:ERF65647 FAY65647:FBB65647 FKU65647:FKX65647 FUQ65647:FUT65647 GEM65647:GEP65647 GOI65647:GOL65647 GYE65647:GYH65647 HIA65647:HID65647 HRW65647:HRZ65647 IBS65647:IBV65647 ILO65647:ILR65647 IVK65647:IVN65647 JFG65647:JFJ65647 JPC65647:JPF65647 JYY65647:JZB65647 KIU65647:KIX65647 KSQ65647:KST65647 LCM65647:LCP65647 LMI65647:LML65647 LWE65647:LWH65647 MGA65647:MGD65647 MPW65647:MPZ65647 MZS65647:MZV65647 NJO65647:NJR65647 NTK65647:NTN65647 ODG65647:ODJ65647 ONC65647:ONF65647 OWY65647:OXB65647 PGU65647:PGX65647 PQQ65647:PQT65647 QAM65647:QAP65647 QKI65647:QKL65647 QUE65647:QUH65647 REA65647:RED65647 RNW65647:RNZ65647 RXS65647:RXV65647 SHO65647:SHR65647 SRK65647:SRN65647 TBG65647:TBJ65647 TLC65647:TLF65647 TUY65647:TVB65647 UEU65647:UEX65647 UOQ65647:UOT65647 UYM65647:UYP65647 VII65647:VIL65647 VSE65647:VSH65647 WCA65647:WCD65647 WLW65647:WLZ65647 WVS65647:WVV65647 K131183:N131183 JG131183:JJ131183 TC131183:TF131183 ACY131183:ADB131183 AMU131183:AMX131183 AWQ131183:AWT131183 BGM131183:BGP131183 BQI131183:BQL131183 CAE131183:CAH131183 CKA131183:CKD131183 CTW131183:CTZ131183 DDS131183:DDV131183 DNO131183:DNR131183 DXK131183:DXN131183 EHG131183:EHJ131183 ERC131183:ERF131183 FAY131183:FBB131183 FKU131183:FKX131183 FUQ131183:FUT131183 GEM131183:GEP131183 GOI131183:GOL131183 GYE131183:GYH131183 HIA131183:HID131183 HRW131183:HRZ131183 IBS131183:IBV131183 ILO131183:ILR131183 IVK131183:IVN131183 JFG131183:JFJ131183 JPC131183:JPF131183 JYY131183:JZB131183 KIU131183:KIX131183 KSQ131183:KST131183 LCM131183:LCP131183 LMI131183:LML131183 LWE131183:LWH131183 MGA131183:MGD131183 MPW131183:MPZ131183 MZS131183:MZV131183 NJO131183:NJR131183 NTK131183:NTN131183 ODG131183:ODJ131183 ONC131183:ONF131183 OWY131183:OXB131183 PGU131183:PGX131183 PQQ131183:PQT131183 QAM131183:QAP131183 QKI131183:QKL131183 QUE131183:QUH131183 REA131183:RED131183 RNW131183:RNZ131183 RXS131183:RXV131183 SHO131183:SHR131183 SRK131183:SRN131183 TBG131183:TBJ131183 TLC131183:TLF131183 TUY131183:TVB131183 UEU131183:UEX131183 UOQ131183:UOT131183 UYM131183:UYP131183 VII131183:VIL131183 VSE131183:VSH131183 WCA131183:WCD131183 WLW131183:WLZ131183 WVS131183:WVV131183 K196719:N196719 JG196719:JJ196719 TC196719:TF196719 ACY196719:ADB196719 AMU196719:AMX196719 AWQ196719:AWT196719 BGM196719:BGP196719 BQI196719:BQL196719 CAE196719:CAH196719 CKA196719:CKD196719 CTW196719:CTZ196719 DDS196719:DDV196719 DNO196719:DNR196719 DXK196719:DXN196719 EHG196719:EHJ196719 ERC196719:ERF196719 FAY196719:FBB196719 FKU196719:FKX196719 FUQ196719:FUT196719 GEM196719:GEP196719 GOI196719:GOL196719 GYE196719:GYH196719 HIA196719:HID196719 HRW196719:HRZ196719 IBS196719:IBV196719 ILO196719:ILR196719 IVK196719:IVN196719 JFG196719:JFJ196719 JPC196719:JPF196719 JYY196719:JZB196719 KIU196719:KIX196719 KSQ196719:KST196719 LCM196719:LCP196719 LMI196719:LML196719 LWE196719:LWH196719 MGA196719:MGD196719 MPW196719:MPZ196719 MZS196719:MZV196719 NJO196719:NJR196719 NTK196719:NTN196719 ODG196719:ODJ196719 ONC196719:ONF196719 OWY196719:OXB196719 PGU196719:PGX196719 PQQ196719:PQT196719 QAM196719:QAP196719 QKI196719:QKL196719 QUE196719:QUH196719 REA196719:RED196719 RNW196719:RNZ196719 RXS196719:RXV196719 SHO196719:SHR196719 SRK196719:SRN196719 TBG196719:TBJ196719 TLC196719:TLF196719 TUY196719:TVB196719 UEU196719:UEX196719 UOQ196719:UOT196719 UYM196719:UYP196719 VII196719:VIL196719 VSE196719:VSH196719 WCA196719:WCD196719 WLW196719:WLZ196719 WVS196719:WVV196719 K262255:N262255 JG262255:JJ262255 TC262255:TF262255 ACY262255:ADB262255 AMU262255:AMX262255 AWQ262255:AWT262255 BGM262255:BGP262255 BQI262255:BQL262255 CAE262255:CAH262255 CKA262255:CKD262255 CTW262255:CTZ262255 DDS262255:DDV262255 DNO262255:DNR262255 DXK262255:DXN262255 EHG262255:EHJ262255 ERC262255:ERF262255 FAY262255:FBB262255 FKU262255:FKX262255 FUQ262255:FUT262255 GEM262255:GEP262255 GOI262255:GOL262255 GYE262255:GYH262255 HIA262255:HID262255 HRW262255:HRZ262255 IBS262255:IBV262255 ILO262255:ILR262255 IVK262255:IVN262255 JFG262255:JFJ262255 JPC262255:JPF262255 JYY262255:JZB262255 KIU262255:KIX262255 KSQ262255:KST262255 LCM262255:LCP262255 LMI262255:LML262255 LWE262255:LWH262255 MGA262255:MGD262255 MPW262255:MPZ262255 MZS262255:MZV262255 NJO262255:NJR262255 NTK262255:NTN262255 ODG262255:ODJ262255 ONC262255:ONF262255 OWY262255:OXB262255 PGU262255:PGX262255 PQQ262255:PQT262255 QAM262255:QAP262255 QKI262255:QKL262255 QUE262255:QUH262255 REA262255:RED262255 RNW262255:RNZ262255 RXS262255:RXV262255 SHO262255:SHR262255 SRK262255:SRN262255 TBG262255:TBJ262255 TLC262255:TLF262255 TUY262255:TVB262255 UEU262255:UEX262255 UOQ262255:UOT262255 UYM262255:UYP262255 VII262255:VIL262255 VSE262255:VSH262255 WCA262255:WCD262255 WLW262255:WLZ262255 WVS262255:WVV262255 K327791:N327791 JG327791:JJ327791 TC327791:TF327791 ACY327791:ADB327791 AMU327791:AMX327791 AWQ327791:AWT327791 BGM327791:BGP327791 BQI327791:BQL327791 CAE327791:CAH327791 CKA327791:CKD327791 CTW327791:CTZ327791 DDS327791:DDV327791 DNO327791:DNR327791 DXK327791:DXN327791 EHG327791:EHJ327791 ERC327791:ERF327791 FAY327791:FBB327791 FKU327791:FKX327791 FUQ327791:FUT327791 GEM327791:GEP327791 GOI327791:GOL327791 GYE327791:GYH327791 HIA327791:HID327791 HRW327791:HRZ327791 IBS327791:IBV327791 ILO327791:ILR327791 IVK327791:IVN327791 JFG327791:JFJ327791 JPC327791:JPF327791 JYY327791:JZB327791 KIU327791:KIX327791 KSQ327791:KST327791 LCM327791:LCP327791 LMI327791:LML327791 LWE327791:LWH327791 MGA327791:MGD327791 MPW327791:MPZ327791 MZS327791:MZV327791 NJO327791:NJR327791 NTK327791:NTN327791 ODG327791:ODJ327791 ONC327791:ONF327791 OWY327791:OXB327791 PGU327791:PGX327791 PQQ327791:PQT327791 QAM327791:QAP327791 QKI327791:QKL327791 QUE327791:QUH327791 REA327791:RED327791 RNW327791:RNZ327791 RXS327791:RXV327791 SHO327791:SHR327791 SRK327791:SRN327791 TBG327791:TBJ327791 TLC327791:TLF327791 TUY327791:TVB327791 UEU327791:UEX327791 UOQ327791:UOT327791 UYM327791:UYP327791 VII327791:VIL327791 VSE327791:VSH327791 WCA327791:WCD327791 WLW327791:WLZ327791 WVS327791:WVV327791 K393327:N393327 JG393327:JJ393327 TC393327:TF393327 ACY393327:ADB393327 AMU393327:AMX393327 AWQ393327:AWT393327 BGM393327:BGP393327 BQI393327:BQL393327 CAE393327:CAH393327 CKA393327:CKD393327 CTW393327:CTZ393327 DDS393327:DDV393327 DNO393327:DNR393327 DXK393327:DXN393327 EHG393327:EHJ393327 ERC393327:ERF393327 FAY393327:FBB393327 FKU393327:FKX393327 FUQ393327:FUT393327 GEM393327:GEP393327 GOI393327:GOL393327 GYE393327:GYH393327 HIA393327:HID393327 HRW393327:HRZ393327 IBS393327:IBV393327 ILO393327:ILR393327 IVK393327:IVN393327 JFG393327:JFJ393327 JPC393327:JPF393327 JYY393327:JZB393327 KIU393327:KIX393327 KSQ393327:KST393327 LCM393327:LCP393327 LMI393327:LML393327 LWE393327:LWH393327 MGA393327:MGD393327 MPW393327:MPZ393327 MZS393327:MZV393327 NJO393327:NJR393327 NTK393327:NTN393327 ODG393327:ODJ393327 ONC393327:ONF393327 OWY393327:OXB393327 PGU393327:PGX393327 PQQ393327:PQT393327 QAM393327:QAP393327 QKI393327:QKL393327 QUE393327:QUH393327 REA393327:RED393327 RNW393327:RNZ393327 RXS393327:RXV393327 SHO393327:SHR393327 SRK393327:SRN393327 TBG393327:TBJ393327 TLC393327:TLF393327 TUY393327:TVB393327 UEU393327:UEX393327 UOQ393327:UOT393327 UYM393327:UYP393327 VII393327:VIL393327 VSE393327:VSH393327 WCA393327:WCD393327 WLW393327:WLZ393327 WVS393327:WVV393327 K458863:N458863 JG458863:JJ458863 TC458863:TF458863 ACY458863:ADB458863 AMU458863:AMX458863 AWQ458863:AWT458863 BGM458863:BGP458863 BQI458863:BQL458863 CAE458863:CAH458863 CKA458863:CKD458863 CTW458863:CTZ458863 DDS458863:DDV458863 DNO458863:DNR458863 DXK458863:DXN458863 EHG458863:EHJ458863 ERC458863:ERF458863 FAY458863:FBB458863 FKU458863:FKX458863 FUQ458863:FUT458863 GEM458863:GEP458863 GOI458863:GOL458863 GYE458863:GYH458863 HIA458863:HID458863 HRW458863:HRZ458863 IBS458863:IBV458863 ILO458863:ILR458863 IVK458863:IVN458863 JFG458863:JFJ458863 JPC458863:JPF458863 JYY458863:JZB458863 KIU458863:KIX458863 KSQ458863:KST458863 LCM458863:LCP458863 LMI458863:LML458863 LWE458863:LWH458863 MGA458863:MGD458863 MPW458863:MPZ458863 MZS458863:MZV458863 NJO458863:NJR458863 NTK458863:NTN458863 ODG458863:ODJ458863 ONC458863:ONF458863 OWY458863:OXB458863 PGU458863:PGX458863 PQQ458863:PQT458863 QAM458863:QAP458863 QKI458863:QKL458863 QUE458863:QUH458863 REA458863:RED458863 RNW458863:RNZ458863 RXS458863:RXV458863 SHO458863:SHR458863 SRK458863:SRN458863 TBG458863:TBJ458863 TLC458863:TLF458863 TUY458863:TVB458863 UEU458863:UEX458863 UOQ458863:UOT458863 UYM458863:UYP458863 VII458863:VIL458863 VSE458863:VSH458863 WCA458863:WCD458863 WLW458863:WLZ458863 WVS458863:WVV458863 K524399:N524399 JG524399:JJ524399 TC524399:TF524399 ACY524399:ADB524399 AMU524399:AMX524399 AWQ524399:AWT524399 BGM524399:BGP524399 BQI524399:BQL524399 CAE524399:CAH524399 CKA524399:CKD524399 CTW524399:CTZ524399 DDS524399:DDV524399 DNO524399:DNR524399 DXK524399:DXN524399 EHG524399:EHJ524399 ERC524399:ERF524399 FAY524399:FBB524399 FKU524399:FKX524399 FUQ524399:FUT524399 GEM524399:GEP524399 GOI524399:GOL524399 GYE524399:GYH524399 HIA524399:HID524399 HRW524399:HRZ524399 IBS524399:IBV524399 ILO524399:ILR524399 IVK524399:IVN524399 JFG524399:JFJ524399 JPC524399:JPF524399 JYY524399:JZB524399 KIU524399:KIX524399 KSQ524399:KST524399 LCM524399:LCP524399 LMI524399:LML524399 LWE524399:LWH524399 MGA524399:MGD524399 MPW524399:MPZ524399 MZS524399:MZV524399 NJO524399:NJR524399 NTK524399:NTN524399 ODG524399:ODJ524399 ONC524399:ONF524399 OWY524399:OXB524399 PGU524399:PGX524399 PQQ524399:PQT524399 QAM524399:QAP524399 QKI524399:QKL524399 QUE524399:QUH524399 REA524399:RED524399 RNW524399:RNZ524399 RXS524399:RXV524399 SHO524399:SHR524399 SRK524399:SRN524399 TBG524399:TBJ524399 TLC524399:TLF524399 TUY524399:TVB524399 UEU524399:UEX524399 UOQ524399:UOT524399 UYM524399:UYP524399 VII524399:VIL524399 VSE524399:VSH524399 WCA524399:WCD524399 WLW524399:WLZ524399 WVS524399:WVV524399 K589935:N589935 JG589935:JJ589935 TC589935:TF589935 ACY589935:ADB589935 AMU589935:AMX589935 AWQ589935:AWT589935 BGM589935:BGP589935 BQI589935:BQL589935 CAE589935:CAH589935 CKA589935:CKD589935 CTW589935:CTZ589935 DDS589935:DDV589935 DNO589935:DNR589935 DXK589935:DXN589935 EHG589935:EHJ589935 ERC589935:ERF589935 FAY589935:FBB589935 FKU589935:FKX589935 FUQ589935:FUT589935 GEM589935:GEP589935 GOI589935:GOL589935 GYE589935:GYH589935 HIA589935:HID589935 HRW589935:HRZ589935 IBS589935:IBV589935 ILO589935:ILR589935 IVK589935:IVN589935 JFG589935:JFJ589935 JPC589935:JPF589935 JYY589935:JZB589935 KIU589935:KIX589935 KSQ589935:KST589935 LCM589935:LCP589935 LMI589935:LML589935 LWE589935:LWH589935 MGA589935:MGD589935 MPW589935:MPZ589935 MZS589935:MZV589935 NJO589935:NJR589935 NTK589935:NTN589935 ODG589935:ODJ589935 ONC589935:ONF589935 OWY589935:OXB589935 PGU589935:PGX589935 PQQ589935:PQT589935 QAM589935:QAP589935 QKI589935:QKL589935 QUE589935:QUH589935 REA589935:RED589935 RNW589935:RNZ589935 RXS589935:RXV589935 SHO589935:SHR589935 SRK589935:SRN589935 TBG589935:TBJ589935 TLC589935:TLF589935 TUY589935:TVB589935 UEU589935:UEX589935 UOQ589935:UOT589935 UYM589935:UYP589935 VII589935:VIL589935 VSE589935:VSH589935 WCA589935:WCD589935 WLW589935:WLZ589935 WVS589935:WVV589935 K655471:N655471 JG655471:JJ655471 TC655471:TF655471 ACY655471:ADB655471 AMU655471:AMX655471 AWQ655471:AWT655471 BGM655471:BGP655471 BQI655471:BQL655471 CAE655471:CAH655471 CKA655471:CKD655471 CTW655471:CTZ655471 DDS655471:DDV655471 DNO655471:DNR655471 DXK655471:DXN655471 EHG655471:EHJ655471 ERC655471:ERF655471 FAY655471:FBB655471 FKU655471:FKX655471 FUQ655471:FUT655471 GEM655471:GEP655471 GOI655471:GOL655471 GYE655471:GYH655471 HIA655471:HID655471 HRW655471:HRZ655471 IBS655471:IBV655471 ILO655471:ILR655471 IVK655471:IVN655471 JFG655471:JFJ655471 JPC655471:JPF655471 JYY655471:JZB655471 KIU655471:KIX655471 KSQ655471:KST655471 LCM655471:LCP655471 LMI655471:LML655471 LWE655471:LWH655471 MGA655471:MGD655471 MPW655471:MPZ655471 MZS655471:MZV655471 NJO655471:NJR655471 NTK655471:NTN655471 ODG655471:ODJ655471 ONC655471:ONF655471 OWY655471:OXB655471 PGU655471:PGX655471 PQQ655471:PQT655471 QAM655471:QAP655471 QKI655471:QKL655471 QUE655471:QUH655471 REA655471:RED655471 RNW655471:RNZ655471 RXS655471:RXV655471 SHO655471:SHR655471 SRK655471:SRN655471 TBG655471:TBJ655471 TLC655471:TLF655471 TUY655471:TVB655471 UEU655471:UEX655471 UOQ655471:UOT655471 UYM655471:UYP655471 VII655471:VIL655471 VSE655471:VSH655471 WCA655471:WCD655471 WLW655471:WLZ655471 WVS655471:WVV655471 K721007:N721007 JG721007:JJ721007 TC721007:TF721007 ACY721007:ADB721007 AMU721007:AMX721007 AWQ721007:AWT721007 BGM721007:BGP721007 BQI721007:BQL721007 CAE721007:CAH721007 CKA721007:CKD721007 CTW721007:CTZ721007 DDS721007:DDV721007 DNO721007:DNR721007 DXK721007:DXN721007 EHG721007:EHJ721007 ERC721007:ERF721007 FAY721007:FBB721007 FKU721007:FKX721007 FUQ721007:FUT721007 GEM721007:GEP721007 GOI721007:GOL721007 GYE721007:GYH721007 HIA721007:HID721007 HRW721007:HRZ721007 IBS721007:IBV721007 ILO721007:ILR721007 IVK721007:IVN721007 JFG721007:JFJ721007 JPC721007:JPF721007 JYY721007:JZB721007 KIU721007:KIX721007 KSQ721007:KST721007 LCM721007:LCP721007 LMI721007:LML721007 LWE721007:LWH721007 MGA721007:MGD721007 MPW721007:MPZ721007 MZS721007:MZV721007 NJO721007:NJR721007 NTK721007:NTN721007 ODG721007:ODJ721007 ONC721007:ONF721007 OWY721007:OXB721007 PGU721007:PGX721007 PQQ721007:PQT721007 QAM721007:QAP721007 QKI721007:QKL721007 QUE721007:QUH721007 REA721007:RED721007 RNW721007:RNZ721007 RXS721007:RXV721007 SHO721007:SHR721007 SRK721007:SRN721007 TBG721007:TBJ721007 TLC721007:TLF721007 TUY721007:TVB721007 UEU721007:UEX721007 UOQ721007:UOT721007 UYM721007:UYP721007 VII721007:VIL721007 VSE721007:VSH721007 WCA721007:WCD721007 WLW721007:WLZ721007 WVS721007:WVV721007 K786543:N786543 JG786543:JJ786543 TC786543:TF786543 ACY786543:ADB786543 AMU786543:AMX786543 AWQ786543:AWT786543 BGM786543:BGP786543 BQI786543:BQL786543 CAE786543:CAH786543 CKA786543:CKD786543 CTW786543:CTZ786543 DDS786543:DDV786543 DNO786543:DNR786543 DXK786543:DXN786543 EHG786543:EHJ786543 ERC786543:ERF786543 FAY786543:FBB786543 FKU786543:FKX786543 FUQ786543:FUT786543 GEM786543:GEP786543 GOI786543:GOL786543 GYE786543:GYH786543 HIA786543:HID786543 HRW786543:HRZ786543 IBS786543:IBV786543 ILO786543:ILR786543 IVK786543:IVN786543 JFG786543:JFJ786543 JPC786543:JPF786543 JYY786543:JZB786543 KIU786543:KIX786543 KSQ786543:KST786543 LCM786543:LCP786543 LMI786543:LML786543 LWE786543:LWH786543 MGA786543:MGD786543 MPW786543:MPZ786543 MZS786543:MZV786543 NJO786543:NJR786543 NTK786543:NTN786543 ODG786543:ODJ786543 ONC786543:ONF786543 OWY786543:OXB786543 PGU786543:PGX786543 PQQ786543:PQT786543 QAM786543:QAP786543 QKI786543:QKL786543 QUE786543:QUH786543 REA786543:RED786543 RNW786543:RNZ786543 RXS786543:RXV786543 SHO786543:SHR786543 SRK786543:SRN786543 TBG786543:TBJ786543 TLC786543:TLF786543 TUY786543:TVB786543 UEU786543:UEX786543 UOQ786543:UOT786543 UYM786543:UYP786543 VII786543:VIL786543 VSE786543:VSH786543 WCA786543:WCD786543 WLW786543:WLZ786543 WVS786543:WVV786543 K852079:N852079 JG852079:JJ852079 TC852079:TF852079 ACY852079:ADB852079 AMU852079:AMX852079 AWQ852079:AWT852079 BGM852079:BGP852079 BQI852079:BQL852079 CAE852079:CAH852079 CKA852079:CKD852079 CTW852079:CTZ852079 DDS852079:DDV852079 DNO852079:DNR852079 DXK852079:DXN852079 EHG852079:EHJ852079 ERC852079:ERF852079 FAY852079:FBB852079 FKU852079:FKX852079 FUQ852079:FUT852079 GEM852079:GEP852079 GOI852079:GOL852079 GYE852079:GYH852079 HIA852079:HID852079 HRW852079:HRZ852079 IBS852079:IBV852079 ILO852079:ILR852079 IVK852079:IVN852079 JFG852079:JFJ852079 JPC852079:JPF852079 JYY852079:JZB852079 KIU852079:KIX852079 KSQ852079:KST852079 LCM852079:LCP852079 LMI852079:LML852079 LWE852079:LWH852079 MGA852079:MGD852079 MPW852079:MPZ852079 MZS852079:MZV852079 NJO852079:NJR852079 NTK852079:NTN852079 ODG852079:ODJ852079 ONC852079:ONF852079 OWY852079:OXB852079 PGU852079:PGX852079 PQQ852079:PQT852079 QAM852079:QAP852079 QKI852079:QKL852079 QUE852079:QUH852079 REA852079:RED852079 RNW852079:RNZ852079 RXS852079:RXV852079 SHO852079:SHR852079 SRK852079:SRN852079 TBG852079:TBJ852079 TLC852079:TLF852079 TUY852079:TVB852079 UEU852079:UEX852079 UOQ852079:UOT852079 UYM852079:UYP852079 VII852079:VIL852079 VSE852079:VSH852079 WCA852079:WCD852079 WLW852079:WLZ852079 WVS852079:WVV852079 K917615:N917615 JG917615:JJ917615 TC917615:TF917615 ACY917615:ADB917615 AMU917615:AMX917615 AWQ917615:AWT917615 BGM917615:BGP917615 BQI917615:BQL917615 CAE917615:CAH917615 CKA917615:CKD917615 CTW917615:CTZ917615 DDS917615:DDV917615 DNO917615:DNR917615 DXK917615:DXN917615 EHG917615:EHJ917615 ERC917615:ERF917615 FAY917615:FBB917615 FKU917615:FKX917615 FUQ917615:FUT917615 GEM917615:GEP917615 GOI917615:GOL917615 GYE917615:GYH917615 HIA917615:HID917615 HRW917615:HRZ917615 IBS917615:IBV917615 ILO917615:ILR917615 IVK917615:IVN917615 JFG917615:JFJ917615 JPC917615:JPF917615 JYY917615:JZB917615 KIU917615:KIX917615 KSQ917615:KST917615 LCM917615:LCP917615 LMI917615:LML917615 LWE917615:LWH917615 MGA917615:MGD917615 MPW917615:MPZ917615 MZS917615:MZV917615 NJO917615:NJR917615 NTK917615:NTN917615 ODG917615:ODJ917615 ONC917615:ONF917615 OWY917615:OXB917615 PGU917615:PGX917615 PQQ917615:PQT917615 QAM917615:QAP917615 QKI917615:QKL917615 QUE917615:QUH917615 REA917615:RED917615 RNW917615:RNZ917615 RXS917615:RXV917615 SHO917615:SHR917615 SRK917615:SRN917615 TBG917615:TBJ917615 TLC917615:TLF917615 TUY917615:TVB917615 UEU917615:UEX917615 UOQ917615:UOT917615 UYM917615:UYP917615 VII917615:VIL917615 VSE917615:VSH917615 WCA917615:WCD917615 WLW917615:WLZ917615 WVS917615:WVV917615 K983151:N983151 JG983151:JJ983151 TC983151:TF983151 ACY983151:ADB983151 AMU983151:AMX983151 AWQ983151:AWT983151 BGM983151:BGP983151 BQI983151:BQL983151 CAE983151:CAH983151 CKA983151:CKD983151 CTW983151:CTZ983151 DDS983151:DDV983151 DNO983151:DNR983151 DXK983151:DXN983151 EHG983151:EHJ983151 ERC983151:ERF983151 FAY983151:FBB983151 FKU983151:FKX983151 FUQ983151:FUT983151 GEM983151:GEP983151 GOI983151:GOL983151 GYE983151:GYH983151 HIA983151:HID983151 HRW983151:HRZ983151 IBS983151:IBV983151 ILO983151:ILR983151 IVK983151:IVN983151 JFG983151:JFJ983151 JPC983151:JPF983151 JYY983151:JZB983151 KIU983151:KIX983151 KSQ983151:KST983151 LCM983151:LCP983151 LMI983151:LML983151 LWE983151:LWH983151 MGA983151:MGD983151 MPW983151:MPZ983151 MZS983151:MZV983151 NJO983151:NJR983151 NTK983151:NTN983151 ODG983151:ODJ983151 ONC983151:ONF983151 OWY983151:OXB983151 PGU983151:PGX983151 PQQ983151:PQT983151 QAM983151:QAP983151 QKI983151:QKL983151 QUE983151:QUH983151 REA983151:RED983151 RNW983151:RNZ983151 RXS983151:RXV983151 SHO983151:SHR983151 SRK983151:SRN983151 TBG983151:TBJ983151 TLC983151:TLF983151 TUY983151:TVB983151 UEU983151:UEX983151 UOQ983151:UOT983151 UYM983151:UYP983151 VII983151:VIL983151 VSE983151:VSH983151 WCA983151:WCD983151 WLW983151:WLZ983151 WVS983151:WVV983151" xr:uid="{DF415F7D-233F-4014-BF1F-DB1A4555534D}">
      <formula1>"必ず選択して下さい,総務省の「デジタルインフラ整備基金」により採択を受けたデータセンター整備事業である,採択を受けていない"</formula1>
    </dataValidation>
    <dataValidation type="list" allowBlank="1" showInputMessage="1" showErrorMessage="1" sqref="WVS983152:WVV983152 JG117:JJ117 TC117:TF117 ACY117:ADB117 AMU117:AMX117 AWQ117:AWT117 BGM117:BGP117 BQI117:BQL117 CAE117:CAH117 CKA117:CKD117 CTW117:CTZ117 DDS117:DDV117 DNO117:DNR117 DXK117:DXN117 EHG117:EHJ117 ERC117:ERF117 FAY117:FBB117 FKU117:FKX117 FUQ117:FUT117 GEM117:GEP117 GOI117:GOL117 GYE117:GYH117 HIA117:HID117 HRW117:HRZ117 IBS117:IBV117 ILO117:ILR117 IVK117:IVN117 JFG117:JFJ117 JPC117:JPF117 JYY117:JZB117 KIU117:KIX117 KSQ117:KST117 LCM117:LCP117 LMI117:LML117 LWE117:LWH117 MGA117:MGD117 MPW117:MPZ117 MZS117:MZV117 NJO117:NJR117 NTK117:NTN117 ODG117:ODJ117 ONC117:ONF117 OWY117:OXB117 PGU117:PGX117 PQQ117:PQT117 QAM117:QAP117 QKI117:QKL117 QUE117:QUH117 REA117:RED117 RNW117:RNZ117 RXS117:RXV117 SHO117:SHR117 SRK117:SRN117 TBG117:TBJ117 TLC117:TLF117 TUY117:TVB117 UEU117:UEX117 UOQ117:UOT117 UYM117:UYP117 VII117:VIL117 VSE117:VSH117 WCA117:WCD117 WLW117:WLZ117 WVS117:WVV117 K65648:N65648 JG65648:JJ65648 TC65648:TF65648 ACY65648:ADB65648 AMU65648:AMX65648 AWQ65648:AWT65648 BGM65648:BGP65648 BQI65648:BQL65648 CAE65648:CAH65648 CKA65648:CKD65648 CTW65648:CTZ65648 DDS65648:DDV65648 DNO65648:DNR65648 DXK65648:DXN65648 EHG65648:EHJ65648 ERC65648:ERF65648 FAY65648:FBB65648 FKU65648:FKX65648 FUQ65648:FUT65648 GEM65648:GEP65648 GOI65648:GOL65648 GYE65648:GYH65648 HIA65648:HID65648 HRW65648:HRZ65648 IBS65648:IBV65648 ILO65648:ILR65648 IVK65648:IVN65648 JFG65648:JFJ65648 JPC65648:JPF65648 JYY65648:JZB65648 KIU65648:KIX65648 KSQ65648:KST65648 LCM65648:LCP65648 LMI65648:LML65648 LWE65648:LWH65648 MGA65648:MGD65648 MPW65648:MPZ65648 MZS65648:MZV65648 NJO65648:NJR65648 NTK65648:NTN65648 ODG65648:ODJ65648 ONC65648:ONF65648 OWY65648:OXB65648 PGU65648:PGX65648 PQQ65648:PQT65648 QAM65648:QAP65648 QKI65648:QKL65648 QUE65648:QUH65648 REA65648:RED65648 RNW65648:RNZ65648 RXS65648:RXV65648 SHO65648:SHR65648 SRK65648:SRN65648 TBG65648:TBJ65648 TLC65648:TLF65648 TUY65648:TVB65648 UEU65648:UEX65648 UOQ65648:UOT65648 UYM65648:UYP65648 VII65648:VIL65648 VSE65648:VSH65648 WCA65648:WCD65648 WLW65648:WLZ65648 WVS65648:WVV65648 K131184:N131184 JG131184:JJ131184 TC131184:TF131184 ACY131184:ADB131184 AMU131184:AMX131184 AWQ131184:AWT131184 BGM131184:BGP131184 BQI131184:BQL131184 CAE131184:CAH131184 CKA131184:CKD131184 CTW131184:CTZ131184 DDS131184:DDV131184 DNO131184:DNR131184 DXK131184:DXN131184 EHG131184:EHJ131184 ERC131184:ERF131184 FAY131184:FBB131184 FKU131184:FKX131184 FUQ131184:FUT131184 GEM131184:GEP131184 GOI131184:GOL131184 GYE131184:GYH131184 HIA131184:HID131184 HRW131184:HRZ131184 IBS131184:IBV131184 ILO131184:ILR131184 IVK131184:IVN131184 JFG131184:JFJ131184 JPC131184:JPF131184 JYY131184:JZB131184 KIU131184:KIX131184 KSQ131184:KST131184 LCM131184:LCP131184 LMI131184:LML131184 LWE131184:LWH131184 MGA131184:MGD131184 MPW131184:MPZ131184 MZS131184:MZV131184 NJO131184:NJR131184 NTK131184:NTN131184 ODG131184:ODJ131184 ONC131184:ONF131184 OWY131184:OXB131184 PGU131184:PGX131184 PQQ131184:PQT131184 QAM131184:QAP131184 QKI131184:QKL131184 QUE131184:QUH131184 REA131184:RED131184 RNW131184:RNZ131184 RXS131184:RXV131184 SHO131184:SHR131184 SRK131184:SRN131184 TBG131184:TBJ131184 TLC131184:TLF131184 TUY131184:TVB131184 UEU131184:UEX131184 UOQ131184:UOT131184 UYM131184:UYP131184 VII131184:VIL131184 VSE131184:VSH131184 WCA131184:WCD131184 WLW131184:WLZ131184 WVS131184:WVV131184 K196720:N196720 JG196720:JJ196720 TC196720:TF196720 ACY196720:ADB196720 AMU196720:AMX196720 AWQ196720:AWT196720 BGM196720:BGP196720 BQI196720:BQL196720 CAE196720:CAH196720 CKA196720:CKD196720 CTW196720:CTZ196720 DDS196720:DDV196720 DNO196720:DNR196720 DXK196720:DXN196720 EHG196720:EHJ196720 ERC196720:ERF196720 FAY196720:FBB196720 FKU196720:FKX196720 FUQ196720:FUT196720 GEM196720:GEP196720 GOI196720:GOL196720 GYE196720:GYH196720 HIA196720:HID196720 HRW196720:HRZ196720 IBS196720:IBV196720 ILO196720:ILR196720 IVK196720:IVN196720 JFG196720:JFJ196720 JPC196720:JPF196720 JYY196720:JZB196720 KIU196720:KIX196720 KSQ196720:KST196720 LCM196720:LCP196720 LMI196720:LML196720 LWE196720:LWH196720 MGA196720:MGD196720 MPW196720:MPZ196720 MZS196720:MZV196720 NJO196720:NJR196720 NTK196720:NTN196720 ODG196720:ODJ196720 ONC196720:ONF196720 OWY196720:OXB196720 PGU196720:PGX196720 PQQ196720:PQT196720 QAM196720:QAP196720 QKI196720:QKL196720 QUE196720:QUH196720 REA196720:RED196720 RNW196720:RNZ196720 RXS196720:RXV196720 SHO196720:SHR196720 SRK196720:SRN196720 TBG196720:TBJ196720 TLC196720:TLF196720 TUY196720:TVB196720 UEU196720:UEX196720 UOQ196720:UOT196720 UYM196720:UYP196720 VII196720:VIL196720 VSE196720:VSH196720 WCA196720:WCD196720 WLW196720:WLZ196720 WVS196720:WVV196720 K262256:N262256 JG262256:JJ262256 TC262256:TF262256 ACY262256:ADB262256 AMU262256:AMX262256 AWQ262256:AWT262256 BGM262256:BGP262256 BQI262256:BQL262256 CAE262256:CAH262256 CKA262256:CKD262256 CTW262256:CTZ262256 DDS262256:DDV262256 DNO262256:DNR262256 DXK262256:DXN262256 EHG262256:EHJ262256 ERC262256:ERF262256 FAY262256:FBB262256 FKU262256:FKX262256 FUQ262256:FUT262256 GEM262256:GEP262256 GOI262256:GOL262256 GYE262256:GYH262256 HIA262256:HID262256 HRW262256:HRZ262256 IBS262256:IBV262256 ILO262256:ILR262256 IVK262256:IVN262256 JFG262256:JFJ262256 JPC262256:JPF262256 JYY262256:JZB262256 KIU262256:KIX262256 KSQ262256:KST262256 LCM262256:LCP262256 LMI262256:LML262256 LWE262256:LWH262256 MGA262256:MGD262256 MPW262256:MPZ262256 MZS262256:MZV262256 NJO262256:NJR262256 NTK262256:NTN262256 ODG262256:ODJ262256 ONC262256:ONF262256 OWY262256:OXB262256 PGU262256:PGX262256 PQQ262256:PQT262256 QAM262256:QAP262256 QKI262256:QKL262256 QUE262256:QUH262256 REA262256:RED262256 RNW262256:RNZ262256 RXS262256:RXV262256 SHO262256:SHR262256 SRK262256:SRN262256 TBG262256:TBJ262256 TLC262256:TLF262256 TUY262256:TVB262256 UEU262256:UEX262256 UOQ262256:UOT262256 UYM262256:UYP262256 VII262256:VIL262256 VSE262256:VSH262256 WCA262256:WCD262256 WLW262256:WLZ262256 WVS262256:WVV262256 K327792:N327792 JG327792:JJ327792 TC327792:TF327792 ACY327792:ADB327792 AMU327792:AMX327792 AWQ327792:AWT327792 BGM327792:BGP327792 BQI327792:BQL327792 CAE327792:CAH327792 CKA327792:CKD327792 CTW327792:CTZ327792 DDS327792:DDV327792 DNO327792:DNR327792 DXK327792:DXN327792 EHG327792:EHJ327792 ERC327792:ERF327792 FAY327792:FBB327792 FKU327792:FKX327792 FUQ327792:FUT327792 GEM327792:GEP327792 GOI327792:GOL327792 GYE327792:GYH327792 HIA327792:HID327792 HRW327792:HRZ327792 IBS327792:IBV327792 ILO327792:ILR327792 IVK327792:IVN327792 JFG327792:JFJ327792 JPC327792:JPF327792 JYY327792:JZB327792 KIU327792:KIX327792 KSQ327792:KST327792 LCM327792:LCP327792 LMI327792:LML327792 LWE327792:LWH327792 MGA327792:MGD327792 MPW327792:MPZ327792 MZS327792:MZV327792 NJO327792:NJR327792 NTK327792:NTN327792 ODG327792:ODJ327792 ONC327792:ONF327792 OWY327792:OXB327792 PGU327792:PGX327792 PQQ327792:PQT327792 QAM327792:QAP327792 QKI327792:QKL327792 QUE327792:QUH327792 REA327792:RED327792 RNW327792:RNZ327792 RXS327792:RXV327792 SHO327792:SHR327792 SRK327792:SRN327792 TBG327792:TBJ327792 TLC327792:TLF327792 TUY327792:TVB327792 UEU327792:UEX327792 UOQ327792:UOT327792 UYM327792:UYP327792 VII327792:VIL327792 VSE327792:VSH327792 WCA327792:WCD327792 WLW327792:WLZ327792 WVS327792:WVV327792 K393328:N393328 JG393328:JJ393328 TC393328:TF393328 ACY393328:ADB393328 AMU393328:AMX393328 AWQ393328:AWT393328 BGM393328:BGP393328 BQI393328:BQL393328 CAE393328:CAH393328 CKA393328:CKD393328 CTW393328:CTZ393328 DDS393328:DDV393328 DNO393328:DNR393328 DXK393328:DXN393328 EHG393328:EHJ393328 ERC393328:ERF393328 FAY393328:FBB393328 FKU393328:FKX393328 FUQ393328:FUT393328 GEM393328:GEP393328 GOI393328:GOL393328 GYE393328:GYH393328 HIA393328:HID393328 HRW393328:HRZ393328 IBS393328:IBV393328 ILO393328:ILR393328 IVK393328:IVN393328 JFG393328:JFJ393328 JPC393328:JPF393328 JYY393328:JZB393328 KIU393328:KIX393328 KSQ393328:KST393328 LCM393328:LCP393328 LMI393328:LML393328 LWE393328:LWH393328 MGA393328:MGD393328 MPW393328:MPZ393328 MZS393328:MZV393328 NJO393328:NJR393328 NTK393328:NTN393328 ODG393328:ODJ393328 ONC393328:ONF393328 OWY393328:OXB393328 PGU393328:PGX393328 PQQ393328:PQT393328 QAM393328:QAP393328 QKI393328:QKL393328 QUE393328:QUH393328 REA393328:RED393328 RNW393328:RNZ393328 RXS393328:RXV393328 SHO393328:SHR393328 SRK393328:SRN393328 TBG393328:TBJ393328 TLC393328:TLF393328 TUY393328:TVB393328 UEU393328:UEX393328 UOQ393328:UOT393328 UYM393328:UYP393328 VII393328:VIL393328 VSE393328:VSH393328 WCA393328:WCD393328 WLW393328:WLZ393328 WVS393328:WVV393328 K458864:N458864 JG458864:JJ458864 TC458864:TF458864 ACY458864:ADB458864 AMU458864:AMX458864 AWQ458864:AWT458864 BGM458864:BGP458864 BQI458864:BQL458864 CAE458864:CAH458864 CKA458864:CKD458864 CTW458864:CTZ458864 DDS458864:DDV458864 DNO458864:DNR458864 DXK458864:DXN458864 EHG458864:EHJ458864 ERC458864:ERF458864 FAY458864:FBB458864 FKU458864:FKX458864 FUQ458864:FUT458864 GEM458864:GEP458864 GOI458864:GOL458864 GYE458864:GYH458864 HIA458864:HID458864 HRW458864:HRZ458864 IBS458864:IBV458864 ILO458864:ILR458864 IVK458864:IVN458864 JFG458864:JFJ458864 JPC458864:JPF458864 JYY458864:JZB458864 KIU458864:KIX458864 KSQ458864:KST458864 LCM458864:LCP458864 LMI458864:LML458864 LWE458864:LWH458864 MGA458864:MGD458864 MPW458864:MPZ458864 MZS458864:MZV458864 NJO458864:NJR458864 NTK458864:NTN458864 ODG458864:ODJ458864 ONC458864:ONF458864 OWY458864:OXB458864 PGU458864:PGX458864 PQQ458864:PQT458864 QAM458864:QAP458864 QKI458864:QKL458864 QUE458864:QUH458864 REA458864:RED458864 RNW458864:RNZ458864 RXS458864:RXV458864 SHO458864:SHR458864 SRK458864:SRN458864 TBG458864:TBJ458864 TLC458864:TLF458864 TUY458864:TVB458864 UEU458864:UEX458864 UOQ458864:UOT458864 UYM458864:UYP458864 VII458864:VIL458864 VSE458864:VSH458864 WCA458864:WCD458864 WLW458864:WLZ458864 WVS458864:WVV458864 K524400:N524400 JG524400:JJ524400 TC524400:TF524400 ACY524400:ADB524400 AMU524400:AMX524400 AWQ524400:AWT524400 BGM524400:BGP524400 BQI524400:BQL524400 CAE524400:CAH524400 CKA524400:CKD524400 CTW524400:CTZ524400 DDS524400:DDV524400 DNO524400:DNR524400 DXK524400:DXN524400 EHG524400:EHJ524400 ERC524400:ERF524400 FAY524400:FBB524400 FKU524400:FKX524400 FUQ524400:FUT524400 GEM524400:GEP524400 GOI524400:GOL524400 GYE524400:GYH524400 HIA524400:HID524400 HRW524400:HRZ524400 IBS524400:IBV524400 ILO524400:ILR524400 IVK524400:IVN524400 JFG524400:JFJ524400 JPC524400:JPF524400 JYY524400:JZB524400 KIU524400:KIX524400 KSQ524400:KST524400 LCM524400:LCP524400 LMI524400:LML524400 LWE524400:LWH524400 MGA524400:MGD524400 MPW524400:MPZ524400 MZS524400:MZV524400 NJO524400:NJR524400 NTK524400:NTN524400 ODG524400:ODJ524400 ONC524400:ONF524400 OWY524400:OXB524400 PGU524400:PGX524400 PQQ524400:PQT524400 QAM524400:QAP524400 QKI524400:QKL524400 QUE524400:QUH524400 REA524400:RED524400 RNW524400:RNZ524400 RXS524400:RXV524400 SHO524400:SHR524400 SRK524400:SRN524400 TBG524400:TBJ524400 TLC524400:TLF524400 TUY524400:TVB524400 UEU524400:UEX524400 UOQ524400:UOT524400 UYM524400:UYP524400 VII524400:VIL524400 VSE524400:VSH524400 WCA524400:WCD524400 WLW524400:WLZ524400 WVS524400:WVV524400 K589936:N589936 JG589936:JJ589936 TC589936:TF589936 ACY589936:ADB589936 AMU589936:AMX589936 AWQ589936:AWT589936 BGM589936:BGP589936 BQI589936:BQL589936 CAE589936:CAH589936 CKA589936:CKD589936 CTW589936:CTZ589936 DDS589936:DDV589936 DNO589936:DNR589936 DXK589936:DXN589936 EHG589936:EHJ589936 ERC589936:ERF589936 FAY589936:FBB589936 FKU589936:FKX589936 FUQ589936:FUT589936 GEM589936:GEP589936 GOI589936:GOL589936 GYE589936:GYH589936 HIA589936:HID589936 HRW589936:HRZ589936 IBS589936:IBV589936 ILO589936:ILR589936 IVK589936:IVN589936 JFG589936:JFJ589936 JPC589936:JPF589936 JYY589936:JZB589936 KIU589936:KIX589936 KSQ589936:KST589936 LCM589936:LCP589936 LMI589936:LML589936 LWE589936:LWH589936 MGA589936:MGD589936 MPW589936:MPZ589936 MZS589936:MZV589936 NJO589936:NJR589936 NTK589936:NTN589936 ODG589936:ODJ589936 ONC589936:ONF589936 OWY589936:OXB589936 PGU589936:PGX589936 PQQ589936:PQT589936 QAM589936:QAP589936 QKI589936:QKL589936 QUE589936:QUH589936 REA589936:RED589936 RNW589936:RNZ589936 RXS589936:RXV589936 SHO589936:SHR589936 SRK589936:SRN589936 TBG589936:TBJ589936 TLC589936:TLF589936 TUY589936:TVB589936 UEU589936:UEX589936 UOQ589936:UOT589936 UYM589936:UYP589936 VII589936:VIL589936 VSE589936:VSH589936 WCA589936:WCD589936 WLW589936:WLZ589936 WVS589936:WVV589936 K655472:N655472 JG655472:JJ655472 TC655472:TF655472 ACY655472:ADB655472 AMU655472:AMX655472 AWQ655472:AWT655472 BGM655472:BGP655472 BQI655472:BQL655472 CAE655472:CAH655472 CKA655472:CKD655472 CTW655472:CTZ655472 DDS655472:DDV655472 DNO655472:DNR655472 DXK655472:DXN655472 EHG655472:EHJ655472 ERC655472:ERF655472 FAY655472:FBB655472 FKU655472:FKX655472 FUQ655472:FUT655472 GEM655472:GEP655472 GOI655472:GOL655472 GYE655472:GYH655472 HIA655472:HID655472 HRW655472:HRZ655472 IBS655472:IBV655472 ILO655472:ILR655472 IVK655472:IVN655472 JFG655472:JFJ655472 JPC655472:JPF655472 JYY655472:JZB655472 KIU655472:KIX655472 KSQ655472:KST655472 LCM655472:LCP655472 LMI655472:LML655472 LWE655472:LWH655472 MGA655472:MGD655472 MPW655472:MPZ655472 MZS655472:MZV655472 NJO655472:NJR655472 NTK655472:NTN655472 ODG655472:ODJ655472 ONC655472:ONF655472 OWY655472:OXB655472 PGU655472:PGX655472 PQQ655472:PQT655472 QAM655472:QAP655472 QKI655472:QKL655472 QUE655472:QUH655472 REA655472:RED655472 RNW655472:RNZ655472 RXS655472:RXV655472 SHO655472:SHR655472 SRK655472:SRN655472 TBG655472:TBJ655472 TLC655472:TLF655472 TUY655472:TVB655472 UEU655472:UEX655472 UOQ655472:UOT655472 UYM655472:UYP655472 VII655472:VIL655472 VSE655472:VSH655472 WCA655472:WCD655472 WLW655472:WLZ655472 WVS655472:WVV655472 K721008:N721008 JG721008:JJ721008 TC721008:TF721008 ACY721008:ADB721008 AMU721008:AMX721008 AWQ721008:AWT721008 BGM721008:BGP721008 BQI721008:BQL721008 CAE721008:CAH721008 CKA721008:CKD721008 CTW721008:CTZ721008 DDS721008:DDV721008 DNO721008:DNR721008 DXK721008:DXN721008 EHG721008:EHJ721008 ERC721008:ERF721008 FAY721008:FBB721008 FKU721008:FKX721008 FUQ721008:FUT721008 GEM721008:GEP721008 GOI721008:GOL721008 GYE721008:GYH721008 HIA721008:HID721008 HRW721008:HRZ721008 IBS721008:IBV721008 ILO721008:ILR721008 IVK721008:IVN721008 JFG721008:JFJ721008 JPC721008:JPF721008 JYY721008:JZB721008 KIU721008:KIX721008 KSQ721008:KST721008 LCM721008:LCP721008 LMI721008:LML721008 LWE721008:LWH721008 MGA721008:MGD721008 MPW721008:MPZ721008 MZS721008:MZV721008 NJO721008:NJR721008 NTK721008:NTN721008 ODG721008:ODJ721008 ONC721008:ONF721008 OWY721008:OXB721008 PGU721008:PGX721008 PQQ721008:PQT721008 QAM721008:QAP721008 QKI721008:QKL721008 QUE721008:QUH721008 REA721008:RED721008 RNW721008:RNZ721008 RXS721008:RXV721008 SHO721008:SHR721008 SRK721008:SRN721008 TBG721008:TBJ721008 TLC721008:TLF721008 TUY721008:TVB721008 UEU721008:UEX721008 UOQ721008:UOT721008 UYM721008:UYP721008 VII721008:VIL721008 VSE721008:VSH721008 WCA721008:WCD721008 WLW721008:WLZ721008 WVS721008:WVV721008 K786544:N786544 JG786544:JJ786544 TC786544:TF786544 ACY786544:ADB786544 AMU786544:AMX786544 AWQ786544:AWT786544 BGM786544:BGP786544 BQI786544:BQL786544 CAE786544:CAH786544 CKA786544:CKD786544 CTW786544:CTZ786544 DDS786544:DDV786544 DNO786544:DNR786544 DXK786544:DXN786544 EHG786544:EHJ786544 ERC786544:ERF786544 FAY786544:FBB786544 FKU786544:FKX786544 FUQ786544:FUT786544 GEM786544:GEP786544 GOI786544:GOL786544 GYE786544:GYH786544 HIA786544:HID786544 HRW786544:HRZ786544 IBS786544:IBV786544 ILO786544:ILR786544 IVK786544:IVN786544 JFG786544:JFJ786544 JPC786544:JPF786544 JYY786544:JZB786544 KIU786544:KIX786544 KSQ786544:KST786544 LCM786544:LCP786544 LMI786544:LML786544 LWE786544:LWH786544 MGA786544:MGD786544 MPW786544:MPZ786544 MZS786544:MZV786544 NJO786544:NJR786544 NTK786544:NTN786544 ODG786544:ODJ786544 ONC786544:ONF786544 OWY786544:OXB786544 PGU786544:PGX786544 PQQ786544:PQT786544 QAM786544:QAP786544 QKI786544:QKL786544 QUE786544:QUH786544 REA786544:RED786544 RNW786544:RNZ786544 RXS786544:RXV786544 SHO786544:SHR786544 SRK786544:SRN786544 TBG786544:TBJ786544 TLC786544:TLF786544 TUY786544:TVB786544 UEU786544:UEX786544 UOQ786544:UOT786544 UYM786544:UYP786544 VII786544:VIL786544 VSE786544:VSH786544 WCA786544:WCD786544 WLW786544:WLZ786544 WVS786544:WVV786544 K852080:N852080 JG852080:JJ852080 TC852080:TF852080 ACY852080:ADB852080 AMU852080:AMX852080 AWQ852080:AWT852080 BGM852080:BGP852080 BQI852080:BQL852080 CAE852080:CAH852080 CKA852080:CKD852080 CTW852080:CTZ852080 DDS852080:DDV852080 DNO852080:DNR852080 DXK852080:DXN852080 EHG852080:EHJ852080 ERC852080:ERF852080 FAY852080:FBB852080 FKU852080:FKX852080 FUQ852080:FUT852080 GEM852080:GEP852080 GOI852080:GOL852080 GYE852080:GYH852080 HIA852080:HID852080 HRW852080:HRZ852080 IBS852080:IBV852080 ILO852080:ILR852080 IVK852080:IVN852080 JFG852080:JFJ852080 JPC852080:JPF852080 JYY852080:JZB852080 KIU852080:KIX852080 KSQ852080:KST852080 LCM852080:LCP852080 LMI852080:LML852080 LWE852080:LWH852080 MGA852080:MGD852080 MPW852080:MPZ852080 MZS852080:MZV852080 NJO852080:NJR852080 NTK852080:NTN852080 ODG852080:ODJ852080 ONC852080:ONF852080 OWY852080:OXB852080 PGU852080:PGX852080 PQQ852080:PQT852080 QAM852080:QAP852080 QKI852080:QKL852080 QUE852080:QUH852080 REA852080:RED852080 RNW852080:RNZ852080 RXS852080:RXV852080 SHO852080:SHR852080 SRK852080:SRN852080 TBG852080:TBJ852080 TLC852080:TLF852080 TUY852080:TVB852080 UEU852080:UEX852080 UOQ852080:UOT852080 UYM852080:UYP852080 VII852080:VIL852080 VSE852080:VSH852080 WCA852080:WCD852080 WLW852080:WLZ852080 WVS852080:WVV852080 K917616:N917616 JG917616:JJ917616 TC917616:TF917616 ACY917616:ADB917616 AMU917616:AMX917616 AWQ917616:AWT917616 BGM917616:BGP917616 BQI917616:BQL917616 CAE917616:CAH917616 CKA917616:CKD917616 CTW917616:CTZ917616 DDS917616:DDV917616 DNO917616:DNR917616 DXK917616:DXN917616 EHG917616:EHJ917616 ERC917616:ERF917616 FAY917616:FBB917616 FKU917616:FKX917616 FUQ917616:FUT917616 GEM917616:GEP917616 GOI917616:GOL917616 GYE917616:GYH917616 HIA917616:HID917616 HRW917616:HRZ917616 IBS917616:IBV917616 ILO917616:ILR917616 IVK917616:IVN917616 JFG917616:JFJ917616 JPC917616:JPF917616 JYY917616:JZB917616 KIU917616:KIX917616 KSQ917616:KST917616 LCM917616:LCP917616 LMI917616:LML917616 LWE917616:LWH917616 MGA917616:MGD917616 MPW917616:MPZ917616 MZS917616:MZV917616 NJO917616:NJR917616 NTK917616:NTN917616 ODG917616:ODJ917616 ONC917616:ONF917616 OWY917616:OXB917616 PGU917616:PGX917616 PQQ917616:PQT917616 QAM917616:QAP917616 QKI917616:QKL917616 QUE917616:QUH917616 REA917616:RED917616 RNW917616:RNZ917616 RXS917616:RXV917616 SHO917616:SHR917616 SRK917616:SRN917616 TBG917616:TBJ917616 TLC917616:TLF917616 TUY917616:TVB917616 UEU917616:UEX917616 UOQ917616:UOT917616 UYM917616:UYP917616 VII917616:VIL917616 VSE917616:VSH917616 WCA917616:WCD917616 WLW917616:WLZ917616 WVS917616:WVV917616 K983152:N983152 JG983152:JJ983152 TC983152:TF983152 ACY983152:ADB983152 AMU983152:AMX983152 AWQ983152:AWT983152 BGM983152:BGP983152 BQI983152:BQL983152 CAE983152:CAH983152 CKA983152:CKD983152 CTW983152:CTZ983152 DDS983152:DDV983152 DNO983152:DNR983152 DXK983152:DXN983152 EHG983152:EHJ983152 ERC983152:ERF983152 FAY983152:FBB983152 FKU983152:FKX983152 FUQ983152:FUT983152 GEM983152:GEP983152 GOI983152:GOL983152 GYE983152:GYH983152 HIA983152:HID983152 HRW983152:HRZ983152 IBS983152:IBV983152 ILO983152:ILR983152 IVK983152:IVN983152 JFG983152:JFJ983152 JPC983152:JPF983152 JYY983152:JZB983152 KIU983152:KIX983152 KSQ983152:KST983152 LCM983152:LCP983152 LMI983152:LML983152 LWE983152:LWH983152 MGA983152:MGD983152 MPW983152:MPZ983152 MZS983152:MZV983152 NJO983152:NJR983152 NTK983152:NTN983152 ODG983152:ODJ983152 ONC983152:ONF983152 OWY983152:OXB983152 PGU983152:PGX983152 PQQ983152:PQT983152 QAM983152:QAP983152 QKI983152:QKL983152 QUE983152:QUH983152 REA983152:RED983152 RNW983152:RNZ983152 RXS983152:RXV983152 SHO983152:SHR983152 SRK983152:SRN983152 TBG983152:TBJ983152 TLC983152:TLF983152 TUY983152:TVB983152 UEU983152:UEX983152 UOQ983152:UOT983152 UYM983152:UYP983152 VII983152:VIL983152 VSE983152:VSH983152 WCA983152:WCD983152 WLW983152:WLZ983152" xr:uid="{6A10FE81-D1F1-4B5A-A0B9-A7665D8C4198}">
      <formula1>"必ず選択して下さい,公募要領　Ⅱ．〔２〕１．（１）オの表に定める情報について、公表することに同意する"</formula1>
    </dataValidation>
    <dataValidation type="list" allowBlank="1" showInputMessage="1" showErrorMessage="1" sqref="K65642:N65642 JG65642:JJ65642 TC65642:TF65642 ACY65642:ADB65642 AMU65642:AMX65642 AWQ65642:AWT65642 BGM65642:BGP65642 BQI65642:BQL65642 CAE65642:CAH65642 CKA65642:CKD65642 CTW65642:CTZ65642 DDS65642:DDV65642 DNO65642:DNR65642 DXK65642:DXN65642 EHG65642:EHJ65642 ERC65642:ERF65642 FAY65642:FBB65642 FKU65642:FKX65642 FUQ65642:FUT65642 GEM65642:GEP65642 GOI65642:GOL65642 GYE65642:GYH65642 HIA65642:HID65642 HRW65642:HRZ65642 IBS65642:IBV65642 ILO65642:ILR65642 IVK65642:IVN65642 JFG65642:JFJ65642 JPC65642:JPF65642 JYY65642:JZB65642 KIU65642:KIX65642 KSQ65642:KST65642 LCM65642:LCP65642 LMI65642:LML65642 LWE65642:LWH65642 MGA65642:MGD65642 MPW65642:MPZ65642 MZS65642:MZV65642 NJO65642:NJR65642 NTK65642:NTN65642 ODG65642:ODJ65642 ONC65642:ONF65642 OWY65642:OXB65642 PGU65642:PGX65642 PQQ65642:PQT65642 QAM65642:QAP65642 QKI65642:QKL65642 QUE65642:QUH65642 REA65642:RED65642 RNW65642:RNZ65642 RXS65642:RXV65642 SHO65642:SHR65642 SRK65642:SRN65642 TBG65642:TBJ65642 TLC65642:TLF65642 TUY65642:TVB65642 UEU65642:UEX65642 UOQ65642:UOT65642 UYM65642:UYP65642 VII65642:VIL65642 VSE65642:VSH65642 WCA65642:WCD65642 WLW65642:WLZ65642 WVS65642:WVV65642 K131178:N131178 JG131178:JJ131178 TC131178:TF131178 ACY131178:ADB131178 AMU131178:AMX131178 AWQ131178:AWT131178 BGM131178:BGP131178 BQI131178:BQL131178 CAE131178:CAH131178 CKA131178:CKD131178 CTW131178:CTZ131178 DDS131178:DDV131178 DNO131178:DNR131178 DXK131178:DXN131178 EHG131178:EHJ131178 ERC131178:ERF131178 FAY131178:FBB131178 FKU131178:FKX131178 FUQ131178:FUT131178 GEM131178:GEP131178 GOI131178:GOL131178 GYE131178:GYH131178 HIA131178:HID131178 HRW131178:HRZ131178 IBS131178:IBV131178 ILO131178:ILR131178 IVK131178:IVN131178 JFG131178:JFJ131178 JPC131178:JPF131178 JYY131178:JZB131178 KIU131178:KIX131178 KSQ131178:KST131178 LCM131178:LCP131178 LMI131178:LML131178 LWE131178:LWH131178 MGA131178:MGD131178 MPW131178:MPZ131178 MZS131178:MZV131178 NJO131178:NJR131178 NTK131178:NTN131178 ODG131178:ODJ131178 ONC131178:ONF131178 OWY131178:OXB131178 PGU131178:PGX131178 PQQ131178:PQT131178 QAM131178:QAP131178 QKI131178:QKL131178 QUE131178:QUH131178 REA131178:RED131178 RNW131178:RNZ131178 RXS131178:RXV131178 SHO131178:SHR131178 SRK131178:SRN131178 TBG131178:TBJ131178 TLC131178:TLF131178 TUY131178:TVB131178 UEU131178:UEX131178 UOQ131178:UOT131178 UYM131178:UYP131178 VII131178:VIL131178 VSE131178:VSH131178 WCA131178:WCD131178 WLW131178:WLZ131178 WVS131178:WVV131178 K196714:N196714 JG196714:JJ196714 TC196714:TF196714 ACY196714:ADB196714 AMU196714:AMX196714 AWQ196714:AWT196714 BGM196714:BGP196714 BQI196714:BQL196714 CAE196714:CAH196714 CKA196714:CKD196714 CTW196714:CTZ196714 DDS196714:DDV196714 DNO196714:DNR196714 DXK196714:DXN196714 EHG196714:EHJ196714 ERC196714:ERF196714 FAY196714:FBB196714 FKU196714:FKX196714 FUQ196714:FUT196714 GEM196714:GEP196714 GOI196714:GOL196714 GYE196714:GYH196714 HIA196714:HID196714 HRW196714:HRZ196714 IBS196714:IBV196714 ILO196714:ILR196714 IVK196714:IVN196714 JFG196714:JFJ196714 JPC196714:JPF196714 JYY196714:JZB196714 KIU196714:KIX196714 KSQ196714:KST196714 LCM196714:LCP196714 LMI196714:LML196714 LWE196714:LWH196714 MGA196714:MGD196714 MPW196714:MPZ196714 MZS196714:MZV196714 NJO196714:NJR196714 NTK196714:NTN196714 ODG196714:ODJ196714 ONC196714:ONF196714 OWY196714:OXB196714 PGU196714:PGX196714 PQQ196714:PQT196714 QAM196714:QAP196714 QKI196714:QKL196714 QUE196714:QUH196714 REA196714:RED196714 RNW196714:RNZ196714 RXS196714:RXV196714 SHO196714:SHR196714 SRK196714:SRN196714 TBG196714:TBJ196714 TLC196714:TLF196714 TUY196714:TVB196714 UEU196714:UEX196714 UOQ196714:UOT196714 UYM196714:UYP196714 VII196714:VIL196714 VSE196714:VSH196714 WCA196714:WCD196714 WLW196714:WLZ196714 WVS196714:WVV196714 K262250:N262250 JG262250:JJ262250 TC262250:TF262250 ACY262250:ADB262250 AMU262250:AMX262250 AWQ262250:AWT262250 BGM262250:BGP262250 BQI262250:BQL262250 CAE262250:CAH262250 CKA262250:CKD262250 CTW262250:CTZ262250 DDS262250:DDV262250 DNO262250:DNR262250 DXK262250:DXN262250 EHG262250:EHJ262250 ERC262250:ERF262250 FAY262250:FBB262250 FKU262250:FKX262250 FUQ262250:FUT262250 GEM262250:GEP262250 GOI262250:GOL262250 GYE262250:GYH262250 HIA262250:HID262250 HRW262250:HRZ262250 IBS262250:IBV262250 ILO262250:ILR262250 IVK262250:IVN262250 JFG262250:JFJ262250 JPC262250:JPF262250 JYY262250:JZB262250 KIU262250:KIX262250 KSQ262250:KST262250 LCM262250:LCP262250 LMI262250:LML262250 LWE262250:LWH262250 MGA262250:MGD262250 MPW262250:MPZ262250 MZS262250:MZV262250 NJO262250:NJR262250 NTK262250:NTN262250 ODG262250:ODJ262250 ONC262250:ONF262250 OWY262250:OXB262250 PGU262250:PGX262250 PQQ262250:PQT262250 QAM262250:QAP262250 QKI262250:QKL262250 QUE262250:QUH262250 REA262250:RED262250 RNW262250:RNZ262250 RXS262250:RXV262250 SHO262250:SHR262250 SRK262250:SRN262250 TBG262250:TBJ262250 TLC262250:TLF262250 TUY262250:TVB262250 UEU262250:UEX262250 UOQ262250:UOT262250 UYM262250:UYP262250 VII262250:VIL262250 VSE262250:VSH262250 WCA262250:WCD262250 WLW262250:WLZ262250 WVS262250:WVV262250 K327786:N327786 JG327786:JJ327786 TC327786:TF327786 ACY327786:ADB327786 AMU327786:AMX327786 AWQ327786:AWT327786 BGM327786:BGP327786 BQI327786:BQL327786 CAE327786:CAH327786 CKA327786:CKD327786 CTW327786:CTZ327786 DDS327786:DDV327786 DNO327786:DNR327786 DXK327786:DXN327786 EHG327786:EHJ327786 ERC327786:ERF327786 FAY327786:FBB327786 FKU327786:FKX327786 FUQ327786:FUT327786 GEM327786:GEP327786 GOI327786:GOL327786 GYE327786:GYH327786 HIA327786:HID327786 HRW327786:HRZ327786 IBS327786:IBV327786 ILO327786:ILR327786 IVK327786:IVN327786 JFG327786:JFJ327786 JPC327786:JPF327786 JYY327786:JZB327786 KIU327786:KIX327786 KSQ327786:KST327786 LCM327786:LCP327786 LMI327786:LML327786 LWE327786:LWH327786 MGA327786:MGD327786 MPW327786:MPZ327786 MZS327786:MZV327786 NJO327786:NJR327786 NTK327786:NTN327786 ODG327786:ODJ327786 ONC327786:ONF327786 OWY327786:OXB327786 PGU327786:PGX327786 PQQ327786:PQT327786 QAM327786:QAP327786 QKI327786:QKL327786 QUE327786:QUH327786 REA327786:RED327786 RNW327786:RNZ327786 RXS327786:RXV327786 SHO327786:SHR327786 SRK327786:SRN327786 TBG327786:TBJ327786 TLC327786:TLF327786 TUY327786:TVB327786 UEU327786:UEX327786 UOQ327786:UOT327786 UYM327786:UYP327786 VII327786:VIL327786 VSE327786:VSH327786 WCA327786:WCD327786 WLW327786:WLZ327786 WVS327786:WVV327786 K393322:N393322 JG393322:JJ393322 TC393322:TF393322 ACY393322:ADB393322 AMU393322:AMX393322 AWQ393322:AWT393322 BGM393322:BGP393322 BQI393322:BQL393322 CAE393322:CAH393322 CKA393322:CKD393322 CTW393322:CTZ393322 DDS393322:DDV393322 DNO393322:DNR393322 DXK393322:DXN393322 EHG393322:EHJ393322 ERC393322:ERF393322 FAY393322:FBB393322 FKU393322:FKX393322 FUQ393322:FUT393322 GEM393322:GEP393322 GOI393322:GOL393322 GYE393322:GYH393322 HIA393322:HID393322 HRW393322:HRZ393322 IBS393322:IBV393322 ILO393322:ILR393322 IVK393322:IVN393322 JFG393322:JFJ393322 JPC393322:JPF393322 JYY393322:JZB393322 KIU393322:KIX393322 KSQ393322:KST393322 LCM393322:LCP393322 LMI393322:LML393322 LWE393322:LWH393322 MGA393322:MGD393322 MPW393322:MPZ393322 MZS393322:MZV393322 NJO393322:NJR393322 NTK393322:NTN393322 ODG393322:ODJ393322 ONC393322:ONF393322 OWY393322:OXB393322 PGU393322:PGX393322 PQQ393322:PQT393322 QAM393322:QAP393322 QKI393322:QKL393322 QUE393322:QUH393322 REA393322:RED393322 RNW393322:RNZ393322 RXS393322:RXV393322 SHO393322:SHR393322 SRK393322:SRN393322 TBG393322:TBJ393322 TLC393322:TLF393322 TUY393322:TVB393322 UEU393322:UEX393322 UOQ393322:UOT393322 UYM393322:UYP393322 VII393322:VIL393322 VSE393322:VSH393322 WCA393322:WCD393322 WLW393322:WLZ393322 WVS393322:WVV393322 K458858:N458858 JG458858:JJ458858 TC458858:TF458858 ACY458858:ADB458858 AMU458858:AMX458858 AWQ458858:AWT458858 BGM458858:BGP458858 BQI458858:BQL458858 CAE458858:CAH458858 CKA458858:CKD458858 CTW458858:CTZ458858 DDS458858:DDV458858 DNO458858:DNR458858 DXK458858:DXN458858 EHG458858:EHJ458858 ERC458858:ERF458858 FAY458858:FBB458858 FKU458858:FKX458858 FUQ458858:FUT458858 GEM458858:GEP458858 GOI458858:GOL458858 GYE458858:GYH458858 HIA458858:HID458858 HRW458858:HRZ458858 IBS458858:IBV458858 ILO458858:ILR458858 IVK458858:IVN458858 JFG458858:JFJ458858 JPC458858:JPF458858 JYY458858:JZB458858 KIU458858:KIX458858 KSQ458858:KST458858 LCM458858:LCP458858 LMI458858:LML458858 LWE458858:LWH458858 MGA458858:MGD458858 MPW458858:MPZ458858 MZS458858:MZV458858 NJO458858:NJR458858 NTK458858:NTN458858 ODG458858:ODJ458858 ONC458858:ONF458858 OWY458858:OXB458858 PGU458858:PGX458858 PQQ458858:PQT458858 QAM458858:QAP458858 QKI458858:QKL458858 QUE458858:QUH458858 REA458858:RED458858 RNW458858:RNZ458858 RXS458858:RXV458858 SHO458858:SHR458858 SRK458858:SRN458858 TBG458858:TBJ458858 TLC458858:TLF458858 TUY458858:TVB458858 UEU458858:UEX458858 UOQ458858:UOT458858 UYM458858:UYP458858 VII458858:VIL458858 VSE458858:VSH458858 WCA458858:WCD458858 WLW458858:WLZ458858 WVS458858:WVV458858 K524394:N524394 JG524394:JJ524394 TC524394:TF524394 ACY524394:ADB524394 AMU524394:AMX524394 AWQ524394:AWT524394 BGM524394:BGP524394 BQI524394:BQL524394 CAE524394:CAH524394 CKA524394:CKD524394 CTW524394:CTZ524394 DDS524394:DDV524394 DNO524394:DNR524394 DXK524394:DXN524394 EHG524394:EHJ524394 ERC524394:ERF524394 FAY524394:FBB524394 FKU524394:FKX524394 FUQ524394:FUT524394 GEM524394:GEP524394 GOI524394:GOL524394 GYE524394:GYH524394 HIA524394:HID524394 HRW524394:HRZ524394 IBS524394:IBV524394 ILO524394:ILR524394 IVK524394:IVN524394 JFG524394:JFJ524394 JPC524394:JPF524394 JYY524394:JZB524394 KIU524394:KIX524394 KSQ524394:KST524394 LCM524394:LCP524394 LMI524394:LML524394 LWE524394:LWH524394 MGA524394:MGD524394 MPW524394:MPZ524394 MZS524394:MZV524394 NJO524394:NJR524394 NTK524394:NTN524394 ODG524394:ODJ524394 ONC524394:ONF524394 OWY524394:OXB524394 PGU524394:PGX524394 PQQ524394:PQT524394 QAM524394:QAP524394 QKI524394:QKL524394 QUE524394:QUH524394 REA524394:RED524394 RNW524394:RNZ524394 RXS524394:RXV524394 SHO524394:SHR524394 SRK524394:SRN524394 TBG524394:TBJ524394 TLC524394:TLF524394 TUY524394:TVB524394 UEU524394:UEX524394 UOQ524394:UOT524394 UYM524394:UYP524394 VII524394:VIL524394 VSE524394:VSH524394 WCA524394:WCD524394 WLW524394:WLZ524394 WVS524394:WVV524394 K589930:N589930 JG589930:JJ589930 TC589930:TF589930 ACY589930:ADB589930 AMU589930:AMX589930 AWQ589930:AWT589930 BGM589930:BGP589930 BQI589930:BQL589930 CAE589930:CAH589930 CKA589930:CKD589930 CTW589930:CTZ589930 DDS589930:DDV589930 DNO589930:DNR589930 DXK589930:DXN589930 EHG589930:EHJ589930 ERC589930:ERF589930 FAY589930:FBB589930 FKU589930:FKX589930 FUQ589930:FUT589930 GEM589930:GEP589930 GOI589930:GOL589930 GYE589930:GYH589930 HIA589930:HID589930 HRW589930:HRZ589930 IBS589930:IBV589930 ILO589930:ILR589930 IVK589930:IVN589930 JFG589930:JFJ589930 JPC589930:JPF589930 JYY589930:JZB589930 KIU589930:KIX589930 KSQ589930:KST589930 LCM589930:LCP589930 LMI589930:LML589930 LWE589930:LWH589930 MGA589930:MGD589930 MPW589930:MPZ589930 MZS589930:MZV589930 NJO589930:NJR589930 NTK589930:NTN589930 ODG589930:ODJ589930 ONC589930:ONF589930 OWY589930:OXB589930 PGU589930:PGX589930 PQQ589930:PQT589930 QAM589930:QAP589930 QKI589930:QKL589930 QUE589930:QUH589930 REA589930:RED589930 RNW589930:RNZ589930 RXS589930:RXV589930 SHO589930:SHR589930 SRK589930:SRN589930 TBG589930:TBJ589930 TLC589930:TLF589930 TUY589930:TVB589930 UEU589930:UEX589930 UOQ589930:UOT589930 UYM589930:UYP589930 VII589930:VIL589930 VSE589930:VSH589930 WCA589930:WCD589930 WLW589930:WLZ589930 WVS589930:WVV589930 K655466:N655466 JG655466:JJ655466 TC655466:TF655466 ACY655466:ADB655466 AMU655466:AMX655466 AWQ655466:AWT655466 BGM655466:BGP655466 BQI655466:BQL655466 CAE655466:CAH655466 CKA655466:CKD655466 CTW655466:CTZ655466 DDS655466:DDV655466 DNO655466:DNR655466 DXK655466:DXN655466 EHG655466:EHJ655466 ERC655466:ERF655466 FAY655466:FBB655466 FKU655466:FKX655466 FUQ655466:FUT655466 GEM655466:GEP655466 GOI655466:GOL655466 GYE655466:GYH655466 HIA655466:HID655466 HRW655466:HRZ655466 IBS655466:IBV655466 ILO655466:ILR655466 IVK655466:IVN655466 JFG655466:JFJ655466 JPC655466:JPF655466 JYY655466:JZB655466 KIU655466:KIX655466 KSQ655466:KST655466 LCM655466:LCP655466 LMI655466:LML655466 LWE655466:LWH655466 MGA655466:MGD655466 MPW655466:MPZ655466 MZS655466:MZV655466 NJO655466:NJR655466 NTK655466:NTN655466 ODG655466:ODJ655466 ONC655466:ONF655466 OWY655466:OXB655466 PGU655466:PGX655466 PQQ655466:PQT655466 QAM655466:QAP655466 QKI655466:QKL655466 QUE655466:QUH655466 REA655466:RED655466 RNW655466:RNZ655466 RXS655466:RXV655466 SHO655466:SHR655466 SRK655466:SRN655466 TBG655466:TBJ655466 TLC655466:TLF655466 TUY655466:TVB655466 UEU655466:UEX655466 UOQ655466:UOT655466 UYM655466:UYP655466 VII655466:VIL655466 VSE655466:VSH655466 WCA655466:WCD655466 WLW655466:WLZ655466 WVS655466:WVV655466 K721002:N721002 JG721002:JJ721002 TC721002:TF721002 ACY721002:ADB721002 AMU721002:AMX721002 AWQ721002:AWT721002 BGM721002:BGP721002 BQI721002:BQL721002 CAE721002:CAH721002 CKA721002:CKD721002 CTW721002:CTZ721002 DDS721002:DDV721002 DNO721002:DNR721002 DXK721002:DXN721002 EHG721002:EHJ721002 ERC721002:ERF721002 FAY721002:FBB721002 FKU721002:FKX721002 FUQ721002:FUT721002 GEM721002:GEP721002 GOI721002:GOL721002 GYE721002:GYH721002 HIA721002:HID721002 HRW721002:HRZ721002 IBS721002:IBV721002 ILO721002:ILR721002 IVK721002:IVN721002 JFG721002:JFJ721002 JPC721002:JPF721002 JYY721002:JZB721002 KIU721002:KIX721002 KSQ721002:KST721002 LCM721002:LCP721002 LMI721002:LML721002 LWE721002:LWH721002 MGA721002:MGD721002 MPW721002:MPZ721002 MZS721002:MZV721002 NJO721002:NJR721002 NTK721002:NTN721002 ODG721002:ODJ721002 ONC721002:ONF721002 OWY721002:OXB721002 PGU721002:PGX721002 PQQ721002:PQT721002 QAM721002:QAP721002 QKI721002:QKL721002 QUE721002:QUH721002 REA721002:RED721002 RNW721002:RNZ721002 RXS721002:RXV721002 SHO721002:SHR721002 SRK721002:SRN721002 TBG721002:TBJ721002 TLC721002:TLF721002 TUY721002:TVB721002 UEU721002:UEX721002 UOQ721002:UOT721002 UYM721002:UYP721002 VII721002:VIL721002 VSE721002:VSH721002 WCA721002:WCD721002 WLW721002:WLZ721002 WVS721002:WVV721002 K786538:N786538 JG786538:JJ786538 TC786538:TF786538 ACY786538:ADB786538 AMU786538:AMX786538 AWQ786538:AWT786538 BGM786538:BGP786538 BQI786538:BQL786538 CAE786538:CAH786538 CKA786538:CKD786538 CTW786538:CTZ786538 DDS786538:DDV786538 DNO786538:DNR786538 DXK786538:DXN786538 EHG786538:EHJ786538 ERC786538:ERF786538 FAY786538:FBB786538 FKU786538:FKX786538 FUQ786538:FUT786538 GEM786538:GEP786538 GOI786538:GOL786538 GYE786538:GYH786538 HIA786538:HID786538 HRW786538:HRZ786538 IBS786538:IBV786538 ILO786538:ILR786538 IVK786538:IVN786538 JFG786538:JFJ786538 JPC786538:JPF786538 JYY786538:JZB786538 KIU786538:KIX786538 KSQ786538:KST786538 LCM786538:LCP786538 LMI786538:LML786538 LWE786538:LWH786538 MGA786538:MGD786538 MPW786538:MPZ786538 MZS786538:MZV786538 NJO786538:NJR786538 NTK786538:NTN786538 ODG786538:ODJ786538 ONC786538:ONF786538 OWY786538:OXB786538 PGU786538:PGX786538 PQQ786538:PQT786538 QAM786538:QAP786538 QKI786538:QKL786538 QUE786538:QUH786538 REA786538:RED786538 RNW786538:RNZ786538 RXS786538:RXV786538 SHO786538:SHR786538 SRK786538:SRN786538 TBG786538:TBJ786538 TLC786538:TLF786538 TUY786538:TVB786538 UEU786538:UEX786538 UOQ786538:UOT786538 UYM786538:UYP786538 VII786538:VIL786538 VSE786538:VSH786538 WCA786538:WCD786538 WLW786538:WLZ786538 WVS786538:WVV786538 K852074:N852074 JG852074:JJ852074 TC852074:TF852074 ACY852074:ADB852074 AMU852074:AMX852074 AWQ852074:AWT852074 BGM852074:BGP852074 BQI852074:BQL852074 CAE852074:CAH852074 CKA852074:CKD852074 CTW852074:CTZ852074 DDS852074:DDV852074 DNO852074:DNR852074 DXK852074:DXN852074 EHG852074:EHJ852074 ERC852074:ERF852074 FAY852074:FBB852074 FKU852074:FKX852074 FUQ852074:FUT852074 GEM852074:GEP852074 GOI852074:GOL852074 GYE852074:GYH852074 HIA852074:HID852074 HRW852074:HRZ852074 IBS852074:IBV852074 ILO852074:ILR852074 IVK852074:IVN852074 JFG852074:JFJ852074 JPC852074:JPF852074 JYY852074:JZB852074 KIU852074:KIX852074 KSQ852074:KST852074 LCM852074:LCP852074 LMI852074:LML852074 LWE852074:LWH852074 MGA852074:MGD852074 MPW852074:MPZ852074 MZS852074:MZV852074 NJO852074:NJR852074 NTK852074:NTN852074 ODG852074:ODJ852074 ONC852074:ONF852074 OWY852074:OXB852074 PGU852074:PGX852074 PQQ852074:PQT852074 QAM852074:QAP852074 QKI852074:QKL852074 QUE852074:QUH852074 REA852074:RED852074 RNW852074:RNZ852074 RXS852074:RXV852074 SHO852074:SHR852074 SRK852074:SRN852074 TBG852074:TBJ852074 TLC852074:TLF852074 TUY852074:TVB852074 UEU852074:UEX852074 UOQ852074:UOT852074 UYM852074:UYP852074 VII852074:VIL852074 VSE852074:VSH852074 WCA852074:WCD852074 WLW852074:WLZ852074 WVS852074:WVV852074 K917610:N917610 JG917610:JJ917610 TC917610:TF917610 ACY917610:ADB917610 AMU917610:AMX917610 AWQ917610:AWT917610 BGM917610:BGP917610 BQI917610:BQL917610 CAE917610:CAH917610 CKA917610:CKD917610 CTW917610:CTZ917610 DDS917610:DDV917610 DNO917610:DNR917610 DXK917610:DXN917610 EHG917610:EHJ917610 ERC917610:ERF917610 FAY917610:FBB917610 FKU917610:FKX917610 FUQ917610:FUT917610 GEM917610:GEP917610 GOI917610:GOL917610 GYE917610:GYH917610 HIA917610:HID917610 HRW917610:HRZ917610 IBS917610:IBV917610 ILO917610:ILR917610 IVK917610:IVN917610 JFG917610:JFJ917610 JPC917610:JPF917610 JYY917610:JZB917610 KIU917610:KIX917610 KSQ917610:KST917610 LCM917610:LCP917610 LMI917610:LML917610 LWE917610:LWH917610 MGA917610:MGD917610 MPW917610:MPZ917610 MZS917610:MZV917610 NJO917610:NJR917610 NTK917610:NTN917610 ODG917610:ODJ917610 ONC917610:ONF917610 OWY917610:OXB917610 PGU917610:PGX917610 PQQ917610:PQT917610 QAM917610:QAP917610 QKI917610:QKL917610 QUE917610:QUH917610 REA917610:RED917610 RNW917610:RNZ917610 RXS917610:RXV917610 SHO917610:SHR917610 SRK917610:SRN917610 TBG917610:TBJ917610 TLC917610:TLF917610 TUY917610:TVB917610 UEU917610:UEX917610 UOQ917610:UOT917610 UYM917610:UYP917610 VII917610:VIL917610 VSE917610:VSH917610 WCA917610:WCD917610 WLW917610:WLZ917610 WVS917610:WVV917610 K983146:N983146 JG983146:JJ983146 TC983146:TF983146 ACY983146:ADB983146 AMU983146:AMX983146 AWQ983146:AWT983146 BGM983146:BGP983146 BQI983146:BQL983146 CAE983146:CAH983146 CKA983146:CKD983146 CTW983146:CTZ983146 DDS983146:DDV983146 DNO983146:DNR983146 DXK983146:DXN983146 EHG983146:EHJ983146 ERC983146:ERF983146 FAY983146:FBB983146 FKU983146:FKX983146 FUQ983146:FUT983146 GEM983146:GEP983146 GOI983146:GOL983146 GYE983146:GYH983146 HIA983146:HID983146 HRW983146:HRZ983146 IBS983146:IBV983146 ILO983146:ILR983146 IVK983146:IVN983146 JFG983146:JFJ983146 JPC983146:JPF983146 JYY983146:JZB983146 KIU983146:KIX983146 KSQ983146:KST983146 LCM983146:LCP983146 LMI983146:LML983146 LWE983146:LWH983146 MGA983146:MGD983146 MPW983146:MPZ983146 MZS983146:MZV983146 NJO983146:NJR983146 NTK983146:NTN983146 ODG983146:ODJ983146 ONC983146:ONF983146 OWY983146:OXB983146 PGU983146:PGX983146 PQQ983146:PQT983146 QAM983146:QAP983146 QKI983146:QKL983146 QUE983146:QUH983146 REA983146:RED983146 RNW983146:RNZ983146 RXS983146:RXV983146 SHO983146:SHR983146 SRK983146:SRN983146 TBG983146:TBJ983146 TLC983146:TLF983146 TUY983146:TVB983146 UEU983146:UEX983146 UOQ983146:UOT983146 UYM983146:UYP983146 VII983146:VIL983146 VSE983146:VSH983146 WCA983146:WCD983146 WLW983146:WLZ983146 WVS983146:WVV983146" xr:uid="{033F0D2C-0445-4A68-9D1A-8D55602B47A5}">
      <formula1>"必ず選択して下さい,補助事業者自身,その他"</formula1>
    </dataValidation>
    <dataValidation type="list" allowBlank="1" showInputMessage="1" showErrorMessage="1" sqref="WVS983108:WVV983109 K65604:N65605 JG65604:JJ65605 TC65604:TF65605 ACY65604:ADB65605 AMU65604:AMX65605 AWQ65604:AWT65605 BGM65604:BGP65605 BQI65604:BQL65605 CAE65604:CAH65605 CKA65604:CKD65605 CTW65604:CTZ65605 DDS65604:DDV65605 DNO65604:DNR65605 DXK65604:DXN65605 EHG65604:EHJ65605 ERC65604:ERF65605 FAY65604:FBB65605 FKU65604:FKX65605 FUQ65604:FUT65605 GEM65604:GEP65605 GOI65604:GOL65605 GYE65604:GYH65605 HIA65604:HID65605 HRW65604:HRZ65605 IBS65604:IBV65605 ILO65604:ILR65605 IVK65604:IVN65605 JFG65604:JFJ65605 JPC65604:JPF65605 JYY65604:JZB65605 KIU65604:KIX65605 KSQ65604:KST65605 LCM65604:LCP65605 LMI65604:LML65605 LWE65604:LWH65605 MGA65604:MGD65605 MPW65604:MPZ65605 MZS65604:MZV65605 NJO65604:NJR65605 NTK65604:NTN65605 ODG65604:ODJ65605 ONC65604:ONF65605 OWY65604:OXB65605 PGU65604:PGX65605 PQQ65604:PQT65605 QAM65604:QAP65605 QKI65604:QKL65605 QUE65604:QUH65605 REA65604:RED65605 RNW65604:RNZ65605 RXS65604:RXV65605 SHO65604:SHR65605 SRK65604:SRN65605 TBG65604:TBJ65605 TLC65604:TLF65605 TUY65604:TVB65605 UEU65604:UEX65605 UOQ65604:UOT65605 UYM65604:UYP65605 VII65604:VIL65605 VSE65604:VSH65605 WCA65604:WCD65605 WLW65604:WLZ65605 WVS65604:WVV65605 K131140:N131141 JG131140:JJ131141 TC131140:TF131141 ACY131140:ADB131141 AMU131140:AMX131141 AWQ131140:AWT131141 BGM131140:BGP131141 BQI131140:BQL131141 CAE131140:CAH131141 CKA131140:CKD131141 CTW131140:CTZ131141 DDS131140:DDV131141 DNO131140:DNR131141 DXK131140:DXN131141 EHG131140:EHJ131141 ERC131140:ERF131141 FAY131140:FBB131141 FKU131140:FKX131141 FUQ131140:FUT131141 GEM131140:GEP131141 GOI131140:GOL131141 GYE131140:GYH131141 HIA131140:HID131141 HRW131140:HRZ131141 IBS131140:IBV131141 ILO131140:ILR131141 IVK131140:IVN131141 JFG131140:JFJ131141 JPC131140:JPF131141 JYY131140:JZB131141 KIU131140:KIX131141 KSQ131140:KST131141 LCM131140:LCP131141 LMI131140:LML131141 LWE131140:LWH131141 MGA131140:MGD131141 MPW131140:MPZ131141 MZS131140:MZV131141 NJO131140:NJR131141 NTK131140:NTN131141 ODG131140:ODJ131141 ONC131140:ONF131141 OWY131140:OXB131141 PGU131140:PGX131141 PQQ131140:PQT131141 QAM131140:QAP131141 QKI131140:QKL131141 QUE131140:QUH131141 REA131140:RED131141 RNW131140:RNZ131141 RXS131140:RXV131141 SHO131140:SHR131141 SRK131140:SRN131141 TBG131140:TBJ131141 TLC131140:TLF131141 TUY131140:TVB131141 UEU131140:UEX131141 UOQ131140:UOT131141 UYM131140:UYP131141 VII131140:VIL131141 VSE131140:VSH131141 WCA131140:WCD131141 WLW131140:WLZ131141 WVS131140:WVV131141 K196676:N196677 JG196676:JJ196677 TC196676:TF196677 ACY196676:ADB196677 AMU196676:AMX196677 AWQ196676:AWT196677 BGM196676:BGP196677 BQI196676:BQL196677 CAE196676:CAH196677 CKA196676:CKD196677 CTW196676:CTZ196677 DDS196676:DDV196677 DNO196676:DNR196677 DXK196676:DXN196677 EHG196676:EHJ196677 ERC196676:ERF196677 FAY196676:FBB196677 FKU196676:FKX196677 FUQ196676:FUT196677 GEM196676:GEP196677 GOI196676:GOL196677 GYE196676:GYH196677 HIA196676:HID196677 HRW196676:HRZ196677 IBS196676:IBV196677 ILO196676:ILR196677 IVK196676:IVN196677 JFG196676:JFJ196677 JPC196676:JPF196677 JYY196676:JZB196677 KIU196676:KIX196677 KSQ196676:KST196677 LCM196676:LCP196677 LMI196676:LML196677 LWE196676:LWH196677 MGA196676:MGD196677 MPW196676:MPZ196677 MZS196676:MZV196677 NJO196676:NJR196677 NTK196676:NTN196677 ODG196676:ODJ196677 ONC196676:ONF196677 OWY196676:OXB196677 PGU196676:PGX196677 PQQ196676:PQT196677 QAM196676:QAP196677 QKI196676:QKL196677 QUE196676:QUH196677 REA196676:RED196677 RNW196676:RNZ196677 RXS196676:RXV196677 SHO196676:SHR196677 SRK196676:SRN196677 TBG196676:TBJ196677 TLC196676:TLF196677 TUY196676:TVB196677 UEU196676:UEX196677 UOQ196676:UOT196677 UYM196676:UYP196677 VII196676:VIL196677 VSE196676:VSH196677 WCA196676:WCD196677 WLW196676:WLZ196677 WVS196676:WVV196677 K262212:N262213 JG262212:JJ262213 TC262212:TF262213 ACY262212:ADB262213 AMU262212:AMX262213 AWQ262212:AWT262213 BGM262212:BGP262213 BQI262212:BQL262213 CAE262212:CAH262213 CKA262212:CKD262213 CTW262212:CTZ262213 DDS262212:DDV262213 DNO262212:DNR262213 DXK262212:DXN262213 EHG262212:EHJ262213 ERC262212:ERF262213 FAY262212:FBB262213 FKU262212:FKX262213 FUQ262212:FUT262213 GEM262212:GEP262213 GOI262212:GOL262213 GYE262212:GYH262213 HIA262212:HID262213 HRW262212:HRZ262213 IBS262212:IBV262213 ILO262212:ILR262213 IVK262212:IVN262213 JFG262212:JFJ262213 JPC262212:JPF262213 JYY262212:JZB262213 KIU262212:KIX262213 KSQ262212:KST262213 LCM262212:LCP262213 LMI262212:LML262213 LWE262212:LWH262213 MGA262212:MGD262213 MPW262212:MPZ262213 MZS262212:MZV262213 NJO262212:NJR262213 NTK262212:NTN262213 ODG262212:ODJ262213 ONC262212:ONF262213 OWY262212:OXB262213 PGU262212:PGX262213 PQQ262212:PQT262213 QAM262212:QAP262213 QKI262212:QKL262213 QUE262212:QUH262213 REA262212:RED262213 RNW262212:RNZ262213 RXS262212:RXV262213 SHO262212:SHR262213 SRK262212:SRN262213 TBG262212:TBJ262213 TLC262212:TLF262213 TUY262212:TVB262213 UEU262212:UEX262213 UOQ262212:UOT262213 UYM262212:UYP262213 VII262212:VIL262213 VSE262212:VSH262213 WCA262212:WCD262213 WLW262212:WLZ262213 WVS262212:WVV262213 K327748:N327749 JG327748:JJ327749 TC327748:TF327749 ACY327748:ADB327749 AMU327748:AMX327749 AWQ327748:AWT327749 BGM327748:BGP327749 BQI327748:BQL327749 CAE327748:CAH327749 CKA327748:CKD327749 CTW327748:CTZ327749 DDS327748:DDV327749 DNO327748:DNR327749 DXK327748:DXN327749 EHG327748:EHJ327749 ERC327748:ERF327749 FAY327748:FBB327749 FKU327748:FKX327749 FUQ327748:FUT327749 GEM327748:GEP327749 GOI327748:GOL327749 GYE327748:GYH327749 HIA327748:HID327749 HRW327748:HRZ327749 IBS327748:IBV327749 ILO327748:ILR327749 IVK327748:IVN327749 JFG327748:JFJ327749 JPC327748:JPF327749 JYY327748:JZB327749 KIU327748:KIX327749 KSQ327748:KST327749 LCM327748:LCP327749 LMI327748:LML327749 LWE327748:LWH327749 MGA327748:MGD327749 MPW327748:MPZ327749 MZS327748:MZV327749 NJO327748:NJR327749 NTK327748:NTN327749 ODG327748:ODJ327749 ONC327748:ONF327749 OWY327748:OXB327749 PGU327748:PGX327749 PQQ327748:PQT327749 QAM327748:QAP327749 QKI327748:QKL327749 QUE327748:QUH327749 REA327748:RED327749 RNW327748:RNZ327749 RXS327748:RXV327749 SHO327748:SHR327749 SRK327748:SRN327749 TBG327748:TBJ327749 TLC327748:TLF327749 TUY327748:TVB327749 UEU327748:UEX327749 UOQ327748:UOT327749 UYM327748:UYP327749 VII327748:VIL327749 VSE327748:VSH327749 WCA327748:WCD327749 WLW327748:WLZ327749 WVS327748:WVV327749 K393284:N393285 JG393284:JJ393285 TC393284:TF393285 ACY393284:ADB393285 AMU393284:AMX393285 AWQ393284:AWT393285 BGM393284:BGP393285 BQI393284:BQL393285 CAE393284:CAH393285 CKA393284:CKD393285 CTW393284:CTZ393285 DDS393284:DDV393285 DNO393284:DNR393285 DXK393284:DXN393285 EHG393284:EHJ393285 ERC393284:ERF393285 FAY393284:FBB393285 FKU393284:FKX393285 FUQ393284:FUT393285 GEM393284:GEP393285 GOI393284:GOL393285 GYE393284:GYH393285 HIA393284:HID393285 HRW393284:HRZ393285 IBS393284:IBV393285 ILO393284:ILR393285 IVK393284:IVN393285 JFG393284:JFJ393285 JPC393284:JPF393285 JYY393284:JZB393285 KIU393284:KIX393285 KSQ393284:KST393285 LCM393284:LCP393285 LMI393284:LML393285 LWE393284:LWH393285 MGA393284:MGD393285 MPW393284:MPZ393285 MZS393284:MZV393285 NJO393284:NJR393285 NTK393284:NTN393285 ODG393284:ODJ393285 ONC393284:ONF393285 OWY393284:OXB393285 PGU393284:PGX393285 PQQ393284:PQT393285 QAM393284:QAP393285 QKI393284:QKL393285 QUE393284:QUH393285 REA393284:RED393285 RNW393284:RNZ393285 RXS393284:RXV393285 SHO393284:SHR393285 SRK393284:SRN393285 TBG393284:TBJ393285 TLC393284:TLF393285 TUY393284:TVB393285 UEU393284:UEX393285 UOQ393284:UOT393285 UYM393284:UYP393285 VII393284:VIL393285 VSE393284:VSH393285 WCA393284:WCD393285 WLW393284:WLZ393285 WVS393284:WVV393285 K458820:N458821 JG458820:JJ458821 TC458820:TF458821 ACY458820:ADB458821 AMU458820:AMX458821 AWQ458820:AWT458821 BGM458820:BGP458821 BQI458820:BQL458821 CAE458820:CAH458821 CKA458820:CKD458821 CTW458820:CTZ458821 DDS458820:DDV458821 DNO458820:DNR458821 DXK458820:DXN458821 EHG458820:EHJ458821 ERC458820:ERF458821 FAY458820:FBB458821 FKU458820:FKX458821 FUQ458820:FUT458821 GEM458820:GEP458821 GOI458820:GOL458821 GYE458820:GYH458821 HIA458820:HID458821 HRW458820:HRZ458821 IBS458820:IBV458821 ILO458820:ILR458821 IVK458820:IVN458821 JFG458820:JFJ458821 JPC458820:JPF458821 JYY458820:JZB458821 KIU458820:KIX458821 KSQ458820:KST458821 LCM458820:LCP458821 LMI458820:LML458821 LWE458820:LWH458821 MGA458820:MGD458821 MPW458820:MPZ458821 MZS458820:MZV458821 NJO458820:NJR458821 NTK458820:NTN458821 ODG458820:ODJ458821 ONC458820:ONF458821 OWY458820:OXB458821 PGU458820:PGX458821 PQQ458820:PQT458821 QAM458820:QAP458821 QKI458820:QKL458821 QUE458820:QUH458821 REA458820:RED458821 RNW458820:RNZ458821 RXS458820:RXV458821 SHO458820:SHR458821 SRK458820:SRN458821 TBG458820:TBJ458821 TLC458820:TLF458821 TUY458820:TVB458821 UEU458820:UEX458821 UOQ458820:UOT458821 UYM458820:UYP458821 VII458820:VIL458821 VSE458820:VSH458821 WCA458820:WCD458821 WLW458820:WLZ458821 WVS458820:WVV458821 K524356:N524357 JG524356:JJ524357 TC524356:TF524357 ACY524356:ADB524357 AMU524356:AMX524357 AWQ524356:AWT524357 BGM524356:BGP524357 BQI524356:BQL524357 CAE524356:CAH524357 CKA524356:CKD524357 CTW524356:CTZ524357 DDS524356:DDV524357 DNO524356:DNR524357 DXK524356:DXN524357 EHG524356:EHJ524357 ERC524356:ERF524357 FAY524356:FBB524357 FKU524356:FKX524357 FUQ524356:FUT524357 GEM524356:GEP524357 GOI524356:GOL524357 GYE524356:GYH524357 HIA524356:HID524357 HRW524356:HRZ524357 IBS524356:IBV524357 ILO524356:ILR524357 IVK524356:IVN524357 JFG524356:JFJ524357 JPC524356:JPF524357 JYY524356:JZB524357 KIU524356:KIX524357 KSQ524356:KST524357 LCM524356:LCP524357 LMI524356:LML524357 LWE524356:LWH524357 MGA524356:MGD524357 MPW524356:MPZ524357 MZS524356:MZV524357 NJO524356:NJR524357 NTK524356:NTN524357 ODG524356:ODJ524357 ONC524356:ONF524357 OWY524356:OXB524357 PGU524356:PGX524357 PQQ524356:PQT524357 QAM524356:QAP524357 QKI524356:QKL524357 QUE524356:QUH524357 REA524356:RED524357 RNW524356:RNZ524357 RXS524356:RXV524357 SHO524356:SHR524357 SRK524356:SRN524357 TBG524356:TBJ524357 TLC524356:TLF524357 TUY524356:TVB524357 UEU524356:UEX524357 UOQ524356:UOT524357 UYM524356:UYP524357 VII524356:VIL524357 VSE524356:VSH524357 WCA524356:WCD524357 WLW524356:WLZ524357 WVS524356:WVV524357 K589892:N589893 JG589892:JJ589893 TC589892:TF589893 ACY589892:ADB589893 AMU589892:AMX589893 AWQ589892:AWT589893 BGM589892:BGP589893 BQI589892:BQL589893 CAE589892:CAH589893 CKA589892:CKD589893 CTW589892:CTZ589893 DDS589892:DDV589893 DNO589892:DNR589893 DXK589892:DXN589893 EHG589892:EHJ589893 ERC589892:ERF589893 FAY589892:FBB589893 FKU589892:FKX589893 FUQ589892:FUT589893 GEM589892:GEP589893 GOI589892:GOL589893 GYE589892:GYH589893 HIA589892:HID589893 HRW589892:HRZ589893 IBS589892:IBV589893 ILO589892:ILR589893 IVK589892:IVN589893 JFG589892:JFJ589893 JPC589892:JPF589893 JYY589892:JZB589893 KIU589892:KIX589893 KSQ589892:KST589893 LCM589892:LCP589893 LMI589892:LML589893 LWE589892:LWH589893 MGA589892:MGD589893 MPW589892:MPZ589893 MZS589892:MZV589893 NJO589892:NJR589893 NTK589892:NTN589893 ODG589892:ODJ589893 ONC589892:ONF589893 OWY589892:OXB589893 PGU589892:PGX589893 PQQ589892:PQT589893 QAM589892:QAP589893 QKI589892:QKL589893 QUE589892:QUH589893 REA589892:RED589893 RNW589892:RNZ589893 RXS589892:RXV589893 SHO589892:SHR589893 SRK589892:SRN589893 TBG589892:TBJ589893 TLC589892:TLF589893 TUY589892:TVB589893 UEU589892:UEX589893 UOQ589892:UOT589893 UYM589892:UYP589893 VII589892:VIL589893 VSE589892:VSH589893 WCA589892:WCD589893 WLW589892:WLZ589893 WVS589892:WVV589893 K655428:N655429 JG655428:JJ655429 TC655428:TF655429 ACY655428:ADB655429 AMU655428:AMX655429 AWQ655428:AWT655429 BGM655428:BGP655429 BQI655428:BQL655429 CAE655428:CAH655429 CKA655428:CKD655429 CTW655428:CTZ655429 DDS655428:DDV655429 DNO655428:DNR655429 DXK655428:DXN655429 EHG655428:EHJ655429 ERC655428:ERF655429 FAY655428:FBB655429 FKU655428:FKX655429 FUQ655428:FUT655429 GEM655428:GEP655429 GOI655428:GOL655429 GYE655428:GYH655429 HIA655428:HID655429 HRW655428:HRZ655429 IBS655428:IBV655429 ILO655428:ILR655429 IVK655428:IVN655429 JFG655428:JFJ655429 JPC655428:JPF655429 JYY655428:JZB655429 KIU655428:KIX655429 KSQ655428:KST655429 LCM655428:LCP655429 LMI655428:LML655429 LWE655428:LWH655429 MGA655428:MGD655429 MPW655428:MPZ655429 MZS655428:MZV655429 NJO655428:NJR655429 NTK655428:NTN655429 ODG655428:ODJ655429 ONC655428:ONF655429 OWY655428:OXB655429 PGU655428:PGX655429 PQQ655428:PQT655429 QAM655428:QAP655429 QKI655428:QKL655429 QUE655428:QUH655429 REA655428:RED655429 RNW655428:RNZ655429 RXS655428:RXV655429 SHO655428:SHR655429 SRK655428:SRN655429 TBG655428:TBJ655429 TLC655428:TLF655429 TUY655428:TVB655429 UEU655428:UEX655429 UOQ655428:UOT655429 UYM655428:UYP655429 VII655428:VIL655429 VSE655428:VSH655429 WCA655428:WCD655429 WLW655428:WLZ655429 WVS655428:WVV655429 K720964:N720965 JG720964:JJ720965 TC720964:TF720965 ACY720964:ADB720965 AMU720964:AMX720965 AWQ720964:AWT720965 BGM720964:BGP720965 BQI720964:BQL720965 CAE720964:CAH720965 CKA720964:CKD720965 CTW720964:CTZ720965 DDS720964:DDV720965 DNO720964:DNR720965 DXK720964:DXN720965 EHG720964:EHJ720965 ERC720964:ERF720965 FAY720964:FBB720965 FKU720964:FKX720965 FUQ720964:FUT720965 GEM720964:GEP720965 GOI720964:GOL720965 GYE720964:GYH720965 HIA720964:HID720965 HRW720964:HRZ720965 IBS720964:IBV720965 ILO720964:ILR720965 IVK720964:IVN720965 JFG720964:JFJ720965 JPC720964:JPF720965 JYY720964:JZB720965 KIU720964:KIX720965 KSQ720964:KST720965 LCM720964:LCP720965 LMI720964:LML720965 LWE720964:LWH720965 MGA720964:MGD720965 MPW720964:MPZ720965 MZS720964:MZV720965 NJO720964:NJR720965 NTK720964:NTN720965 ODG720964:ODJ720965 ONC720964:ONF720965 OWY720964:OXB720965 PGU720964:PGX720965 PQQ720964:PQT720965 QAM720964:QAP720965 QKI720964:QKL720965 QUE720964:QUH720965 REA720964:RED720965 RNW720964:RNZ720965 RXS720964:RXV720965 SHO720964:SHR720965 SRK720964:SRN720965 TBG720964:TBJ720965 TLC720964:TLF720965 TUY720964:TVB720965 UEU720964:UEX720965 UOQ720964:UOT720965 UYM720964:UYP720965 VII720964:VIL720965 VSE720964:VSH720965 WCA720964:WCD720965 WLW720964:WLZ720965 WVS720964:WVV720965 K786500:N786501 JG786500:JJ786501 TC786500:TF786501 ACY786500:ADB786501 AMU786500:AMX786501 AWQ786500:AWT786501 BGM786500:BGP786501 BQI786500:BQL786501 CAE786500:CAH786501 CKA786500:CKD786501 CTW786500:CTZ786501 DDS786500:DDV786501 DNO786500:DNR786501 DXK786500:DXN786501 EHG786500:EHJ786501 ERC786500:ERF786501 FAY786500:FBB786501 FKU786500:FKX786501 FUQ786500:FUT786501 GEM786500:GEP786501 GOI786500:GOL786501 GYE786500:GYH786501 HIA786500:HID786501 HRW786500:HRZ786501 IBS786500:IBV786501 ILO786500:ILR786501 IVK786500:IVN786501 JFG786500:JFJ786501 JPC786500:JPF786501 JYY786500:JZB786501 KIU786500:KIX786501 KSQ786500:KST786501 LCM786500:LCP786501 LMI786500:LML786501 LWE786500:LWH786501 MGA786500:MGD786501 MPW786500:MPZ786501 MZS786500:MZV786501 NJO786500:NJR786501 NTK786500:NTN786501 ODG786500:ODJ786501 ONC786500:ONF786501 OWY786500:OXB786501 PGU786500:PGX786501 PQQ786500:PQT786501 QAM786500:QAP786501 QKI786500:QKL786501 QUE786500:QUH786501 REA786500:RED786501 RNW786500:RNZ786501 RXS786500:RXV786501 SHO786500:SHR786501 SRK786500:SRN786501 TBG786500:TBJ786501 TLC786500:TLF786501 TUY786500:TVB786501 UEU786500:UEX786501 UOQ786500:UOT786501 UYM786500:UYP786501 VII786500:VIL786501 VSE786500:VSH786501 WCA786500:WCD786501 WLW786500:WLZ786501 WVS786500:WVV786501 K852036:N852037 JG852036:JJ852037 TC852036:TF852037 ACY852036:ADB852037 AMU852036:AMX852037 AWQ852036:AWT852037 BGM852036:BGP852037 BQI852036:BQL852037 CAE852036:CAH852037 CKA852036:CKD852037 CTW852036:CTZ852037 DDS852036:DDV852037 DNO852036:DNR852037 DXK852036:DXN852037 EHG852036:EHJ852037 ERC852036:ERF852037 FAY852036:FBB852037 FKU852036:FKX852037 FUQ852036:FUT852037 GEM852036:GEP852037 GOI852036:GOL852037 GYE852036:GYH852037 HIA852036:HID852037 HRW852036:HRZ852037 IBS852036:IBV852037 ILO852036:ILR852037 IVK852036:IVN852037 JFG852036:JFJ852037 JPC852036:JPF852037 JYY852036:JZB852037 KIU852036:KIX852037 KSQ852036:KST852037 LCM852036:LCP852037 LMI852036:LML852037 LWE852036:LWH852037 MGA852036:MGD852037 MPW852036:MPZ852037 MZS852036:MZV852037 NJO852036:NJR852037 NTK852036:NTN852037 ODG852036:ODJ852037 ONC852036:ONF852037 OWY852036:OXB852037 PGU852036:PGX852037 PQQ852036:PQT852037 QAM852036:QAP852037 QKI852036:QKL852037 QUE852036:QUH852037 REA852036:RED852037 RNW852036:RNZ852037 RXS852036:RXV852037 SHO852036:SHR852037 SRK852036:SRN852037 TBG852036:TBJ852037 TLC852036:TLF852037 TUY852036:TVB852037 UEU852036:UEX852037 UOQ852036:UOT852037 UYM852036:UYP852037 VII852036:VIL852037 VSE852036:VSH852037 WCA852036:WCD852037 WLW852036:WLZ852037 WVS852036:WVV852037 K917572:N917573 JG917572:JJ917573 TC917572:TF917573 ACY917572:ADB917573 AMU917572:AMX917573 AWQ917572:AWT917573 BGM917572:BGP917573 BQI917572:BQL917573 CAE917572:CAH917573 CKA917572:CKD917573 CTW917572:CTZ917573 DDS917572:DDV917573 DNO917572:DNR917573 DXK917572:DXN917573 EHG917572:EHJ917573 ERC917572:ERF917573 FAY917572:FBB917573 FKU917572:FKX917573 FUQ917572:FUT917573 GEM917572:GEP917573 GOI917572:GOL917573 GYE917572:GYH917573 HIA917572:HID917573 HRW917572:HRZ917573 IBS917572:IBV917573 ILO917572:ILR917573 IVK917572:IVN917573 JFG917572:JFJ917573 JPC917572:JPF917573 JYY917572:JZB917573 KIU917572:KIX917573 KSQ917572:KST917573 LCM917572:LCP917573 LMI917572:LML917573 LWE917572:LWH917573 MGA917572:MGD917573 MPW917572:MPZ917573 MZS917572:MZV917573 NJO917572:NJR917573 NTK917572:NTN917573 ODG917572:ODJ917573 ONC917572:ONF917573 OWY917572:OXB917573 PGU917572:PGX917573 PQQ917572:PQT917573 QAM917572:QAP917573 QKI917572:QKL917573 QUE917572:QUH917573 REA917572:RED917573 RNW917572:RNZ917573 RXS917572:RXV917573 SHO917572:SHR917573 SRK917572:SRN917573 TBG917572:TBJ917573 TLC917572:TLF917573 TUY917572:TVB917573 UEU917572:UEX917573 UOQ917572:UOT917573 UYM917572:UYP917573 VII917572:VIL917573 VSE917572:VSH917573 WCA917572:WCD917573 WLW917572:WLZ917573 WVS917572:WVV917573 K983108:N983109 JG983108:JJ983109 TC983108:TF983109 ACY983108:ADB983109 AMU983108:AMX983109 AWQ983108:AWT983109 BGM983108:BGP983109 BQI983108:BQL983109 CAE983108:CAH983109 CKA983108:CKD983109 CTW983108:CTZ983109 DDS983108:DDV983109 DNO983108:DNR983109 DXK983108:DXN983109 EHG983108:EHJ983109 ERC983108:ERF983109 FAY983108:FBB983109 FKU983108:FKX983109 FUQ983108:FUT983109 GEM983108:GEP983109 GOI983108:GOL983109 GYE983108:GYH983109 HIA983108:HID983109 HRW983108:HRZ983109 IBS983108:IBV983109 ILO983108:ILR983109 IVK983108:IVN983109 JFG983108:JFJ983109 JPC983108:JPF983109 JYY983108:JZB983109 KIU983108:KIX983109 KSQ983108:KST983109 LCM983108:LCP983109 LMI983108:LML983109 LWE983108:LWH983109 MGA983108:MGD983109 MPW983108:MPZ983109 MZS983108:MZV983109 NJO983108:NJR983109 NTK983108:NTN983109 ODG983108:ODJ983109 ONC983108:ONF983109 OWY983108:OXB983109 PGU983108:PGX983109 PQQ983108:PQT983109 QAM983108:QAP983109 QKI983108:QKL983109 QUE983108:QUH983109 REA983108:RED983109 RNW983108:RNZ983109 RXS983108:RXV983109 SHO983108:SHR983109 SRK983108:SRN983109 TBG983108:TBJ983109 TLC983108:TLF983109 TUY983108:TVB983109 UEU983108:UEX983109 UOQ983108:UOT983109 UYM983108:UYP983109 VII983108:VIL983109 VSE983108:VSH983109 WCA983108:WCD983109 WLW983108:WLZ983109 WVS92:WVV92 WLW92:WLZ92 WCA92:WCD92 VSE92:VSH92 VII92:VIL92 UYM92:UYP92 UOQ92:UOT92 UEU92:UEX92 TUY92:TVB92 TLC92:TLF92 TBG92:TBJ92 SRK92:SRN92 SHO92:SHR92 RXS92:RXV92 RNW92:RNZ92 REA92:RED92 QUE92:QUH92 QKI92:QKL92 QAM92:QAP92 PQQ92:PQT92 PGU92:PGX92 OWY92:OXB92 ONC92:ONF92 ODG92:ODJ92 NTK92:NTN92 NJO92:NJR92 MZS92:MZV92 MPW92:MPZ92 MGA92:MGD92 LWE92:LWH92 LMI92:LML92 LCM92:LCP92 KSQ92:KST92 KIU92:KIX92 JYY92:JZB92 JPC92:JPF92 JFG92:JFJ92 IVK92:IVN92 ILO92:ILR92 IBS92:IBV92 HRW92:HRZ92 HIA92:HID92 GYE92:GYH92 GOI92:GOL92 GEM92:GEP92 FUQ92:FUT92 FKU92:FKX92 FAY92:FBB92 ERC92:ERF92 EHG92:EHJ92 DXK92:DXN92 DNO92:DNR92 DDS92:DDV92 CTW92:CTZ92 CKA92:CKD92 CAE92:CAH92 BQI92:BQL92 BGM92:BGP92 AWQ92:AWT92 AMU92:AMX92 ACY92:ADB92 TC92:TF92 JG92:JJ92" xr:uid="{AEB71261-E34D-4A67-807A-EEC09113A111}">
      <formula1>"必ず選択して下さい,該当あり,該当なし"</formula1>
    </dataValidation>
    <dataValidation type="decimal" operator="greaterThanOrEqual" allowBlank="1" showInputMessage="1" showErrorMessage="1" sqref="K65632:N65632 JG65632:JJ65632 TC65632:TF65632 ACY65632:ADB65632 AMU65632:AMX65632 AWQ65632:AWT65632 BGM65632:BGP65632 BQI65632:BQL65632 CAE65632:CAH65632 CKA65632:CKD65632 CTW65632:CTZ65632 DDS65632:DDV65632 DNO65632:DNR65632 DXK65632:DXN65632 EHG65632:EHJ65632 ERC65632:ERF65632 FAY65632:FBB65632 FKU65632:FKX65632 FUQ65632:FUT65632 GEM65632:GEP65632 GOI65632:GOL65632 GYE65632:GYH65632 HIA65632:HID65632 HRW65632:HRZ65632 IBS65632:IBV65632 ILO65632:ILR65632 IVK65632:IVN65632 JFG65632:JFJ65632 JPC65632:JPF65632 JYY65632:JZB65632 KIU65632:KIX65632 KSQ65632:KST65632 LCM65632:LCP65632 LMI65632:LML65632 LWE65632:LWH65632 MGA65632:MGD65632 MPW65632:MPZ65632 MZS65632:MZV65632 NJO65632:NJR65632 NTK65632:NTN65632 ODG65632:ODJ65632 ONC65632:ONF65632 OWY65632:OXB65632 PGU65632:PGX65632 PQQ65632:PQT65632 QAM65632:QAP65632 QKI65632:QKL65632 QUE65632:QUH65632 REA65632:RED65632 RNW65632:RNZ65632 RXS65632:RXV65632 SHO65632:SHR65632 SRK65632:SRN65632 TBG65632:TBJ65632 TLC65632:TLF65632 TUY65632:TVB65632 UEU65632:UEX65632 UOQ65632:UOT65632 UYM65632:UYP65632 VII65632:VIL65632 VSE65632:VSH65632 WCA65632:WCD65632 WLW65632:WLZ65632 WVS65632:WVV65632 K131168:N131168 JG131168:JJ131168 TC131168:TF131168 ACY131168:ADB131168 AMU131168:AMX131168 AWQ131168:AWT131168 BGM131168:BGP131168 BQI131168:BQL131168 CAE131168:CAH131168 CKA131168:CKD131168 CTW131168:CTZ131168 DDS131168:DDV131168 DNO131168:DNR131168 DXK131168:DXN131168 EHG131168:EHJ131168 ERC131168:ERF131168 FAY131168:FBB131168 FKU131168:FKX131168 FUQ131168:FUT131168 GEM131168:GEP131168 GOI131168:GOL131168 GYE131168:GYH131168 HIA131168:HID131168 HRW131168:HRZ131168 IBS131168:IBV131168 ILO131168:ILR131168 IVK131168:IVN131168 JFG131168:JFJ131168 JPC131168:JPF131168 JYY131168:JZB131168 KIU131168:KIX131168 KSQ131168:KST131168 LCM131168:LCP131168 LMI131168:LML131168 LWE131168:LWH131168 MGA131168:MGD131168 MPW131168:MPZ131168 MZS131168:MZV131168 NJO131168:NJR131168 NTK131168:NTN131168 ODG131168:ODJ131168 ONC131168:ONF131168 OWY131168:OXB131168 PGU131168:PGX131168 PQQ131168:PQT131168 QAM131168:QAP131168 QKI131168:QKL131168 QUE131168:QUH131168 REA131168:RED131168 RNW131168:RNZ131168 RXS131168:RXV131168 SHO131168:SHR131168 SRK131168:SRN131168 TBG131168:TBJ131168 TLC131168:TLF131168 TUY131168:TVB131168 UEU131168:UEX131168 UOQ131168:UOT131168 UYM131168:UYP131168 VII131168:VIL131168 VSE131168:VSH131168 WCA131168:WCD131168 WLW131168:WLZ131168 WVS131168:WVV131168 K196704:N196704 JG196704:JJ196704 TC196704:TF196704 ACY196704:ADB196704 AMU196704:AMX196704 AWQ196704:AWT196704 BGM196704:BGP196704 BQI196704:BQL196704 CAE196704:CAH196704 CKA196704:CKD196704 CTW196704:CTZ196704 DDS196704:DDV196704 DNO196704:DNR196704 DXK196704:DXN196704 EHG196704:EHJ196704 ERC196704:ERF196704 FAY196704:FBB196704 FKU196704:FKX196704 FUQ196704:FUT196704 GEM196704:GEP196704 GOI196704:GOL196704 GYE196704:GYH196704 HIA196704:HID196704 HRW196704:HRZ196704 IBS196704:IBV196704 ILO196704:ILR196704 IVK196704:IVN196704 JFG196704:JFJ196704 JPC196704:JPF196704 JYY196704:JZB196704 KIU196704:KIX196704 KSQ196704:KST196704 LCM196704:LCP196704 LMI196704:LML196704 LWE196704:LWH196704 MGA196704:MGD196704 MPW196704:MPZ196704 MZS196704:MZV196704 NJO196704:NJR196704 NTK196704:NTN196704 ODG196704:ODJ196704 ONC196704:ONF196704 OWY196704:OXB196704 PGU196704:PGX196704 PQQ196704:PQT196704 QAM196704:QAP196704 QKI196704:QKL196704 QUE196704:QUH196704 REA196704:RED196704 RNW196704:RNZ196704 RXS196704:RXV196704 SHO196704:SHR196704 SRK196704:SRN196704 TBG196704:TBJ196704 TLC196704:TLF196704 TUY196704:TVB196704 UEU196704:UEX196704 UOQ196704:UOT196704 UYM196704:UYP196704 VII196704:VIL196704 VSE196704:VSH196704 WCA196704:WCD196704 WLW196704:WLZ196704 WVS196704:WVV196704 K262240:N262240 JG262240:JJ262240 TC262240:TF262240 ACY262240:ADB262240 AMU262240:AMX262240 AWQ262240:AWT262240 BGM262240:BGP262240 BQI262240:BQL262240 CAE262240:CAH262240 CKA262240:CKD262240 CTW262240:CTZ262240 DDS262240:DDV262240 DNO262240:DNR262240 DXK262240:DXN262240 EHG262240:EHJ262240 ERC262240:ERF262240 FAY262240:FBB262240 FKU262240:FKX262240 FUQ262240:FUT262240 GEM262240:GEP262240 GOI262240:GOL262240 GYE262240:GYH262240 HIA262240:HID262240 HRW262240:HRZ262240 IBS262240:IBV262240 ILO262240:ILR262240 IVK262240:IVN262240 JFG262240:JFJ262240 JPC262240:JPF262240 JYY262240:JZB262240 KIU262240:KIX262240 KSQ262240:KST262240 LCM262240:LCP262240 LMI262240:LML262240 LWE262240:LWH262240 MGA262240:MGD262240 MPW262240:MPZ262240 MZS262240:MZV262240 NJO262240:NJR262240 NTK262240:NTN262240 ODG262240:ODJ262240 ONC262240:ONF262240 OWY262240:OXB262240 PGU262240:PGX262240 PQQ262240:PQT262240 QAM262240:QAP262240 QKI262240:QKL262240 QUE262240:QUH262240 REA262240:RED262240 RNW262240:RNZ262240 RXS262240:RXV262240 SHO262240:SHR262240 SRK262240:SRN262240 TBG262240:TBJ262240 TLC262240:TLF262240 TUY262240:TVB262240 UEU262240:UEX262240 UOQ262240:UOT262240 UYM262240:UYP262240 VII262240:VIL262240 VSE262240:VSH262240 WCA262240:WCD262240 WLW262240:WLZ262240 WVS262240:WVV262240 K327776:N327776 JG327776:JJ327776 TC327776:TF327776 ACY327776:ADB327776 AMU327776:AMX327776 AWQ327776:AWT327776 BGM327776:BGP327776 BQI327776:BQL327776 CAE327776:CAH327776 CKA327776:CKD327776 CTW327776:CTZ327776 DDS327776:DDV327776 DNO327776:DNR327776 DXK327776:DXN327776 EHG327776:EHJ327776 ERC327776:ERF327776 FAY327776:FBB327776 FKU327776:FKX327776 FUQ327776:FUT327776 GEM327776:GEP327776 GOI327776:GOL327776 GYE327776:GYH327776 HIA327776:HID327776 HRW327776:HRZ327776 IBS327776:IBV327776 ILO327776:ILR327776 IVK327776:IVN327776 JFG327776:JFJ327776 JPC327776:JPF327776 JYY327776:JZB327776 KIU327776:KIX327776 KSQ327776:KST327776 LCM327776:LCP327776 LMI327776:LML327776 LWE327776:LWH327776 MGA327776:MGD327776 MPW327776:MPZ327776 MZS327776:MZV327776 NJO327776:NJR327776 NTK327776:NTN327776 ODG327776:ODJ327776 ONC327776:ONF327776 OWY327776:OXB327776 PGU327776:PGX327776 PQQ327776:PQT327776 QAM327776:QAP327776 QKI327776:QKL327776 QUE327776:QUH327776 REA327776:RED327776 RNW327776:RNZ327776 RXS327776:RXV327776 SHO327776:SHR327776 SRK327776:SRN327776 TBG327776:TBJ327776 TLC327776:TLF327776 TUY327776:TVB327776 UEU327776:UEX327776 UOQ327776:UOT327776 UYM327776:UYP327776 VII327776:VIL327776 VSE327776:VSH327776 WCA327776:WCD327776 WLW327776:WLZ327776 WVS327776:WVV327776 K393312:N393312 JG393312:JJ393312 TC393312:TF393312 ACY393312:ADB393312 AMU393312:AMX393312 AWQ393312:AWT393312 BGM393312:BGP393312 BQI393312:BQL393312 CAE393312:CAH393312 CKA393312:CKD393312 CTW393312:CTZ393312 DDS393312:DDV393312 DNO393312:DNR393312 DXK393312:DXN393312 EHG393312:EHJ393312 ERC393312:ERF393312 FAY393312:FBB393312 FKU393312:FKX393312 FUQ393312:FUT393312 GEM393312:GEP393312 GOI393312:GOL393312 GYE393312:GYH393312 HIA393312:HID393312 HRW393312:HRZ393312 IBS393312:IBV393312 ILO393312:ILR393312 IVK393312:IVN393312 JFG393312:JFJ393312 JPC393312:JPF393312 JYY393312:JZB393312 KIU393312:KIX393312 KSQ393312:KST393312 LCM393312:LCP393312 LMI393312:LML393312 LWE393312:LWH393312 MGA393312:MGD393312 MPW393312:MPZ393312 MZS393312:MZV393312 NJO393312:NJR393312 NTK393312:NTN393312 ODG393312:ODJ393312 ONC393312:ONF393312 OWY393312:OXB393312 PGU393312:PGX393312 PQQ393312:PQT393312 QAM393312:QAP393312 QKI393312:QKL393312 QUE393312:QUH393312 REA393312:RED393312 RNW393312:RNZ393312 RXS393312:RXV393312 SHO393312:SHR393312 SRK393312:SRN393312 TBG393312:TBJ393312 TLC393312:TLF393312 TUY393312:TVB393312 UEU393312:UEX393312 UOQ393312:UOT393312 UYM393312:UYP393312 VII393312:VIL393312 VSE393312:VSH393312 WCA393312:WCD393312 WLW393312:WLZ393312 WVS393312:WVV393312 K458848:N458848 JG458848:JJ458848 TC458848:TF458848 ACY458848:ADB458848 AMU458848:AMX458848 AWQ458848:AWT458848 BGM458848:BGP458848 BQI458848:BQL458848 CAE458848:CAH458848 CKA458848:CKD458848 CTW458848:CTZ458848 DDS458848:DDV458848 DNO458848:DNR458848 DXK458848:DXN458848 EHG458848:EHJ458848 ERC458848:ERF458848 FAY458848:FBB458848 FKU458848:FKX458848 FUQ458848:FUT458848 GEM458848:GEP458848 GOI458848:GOL458848 GYE458848:GYH458848 HIA458848:HID458848 HRW458848:HRZ458848 IBS458848:IBV458848 ILO458848:ILR458848 IVK458848:IVN458848 JFG458848:JFJ458848 JPC458848:JPF458848 JYY458848:JZB458848 KIU458848:KIX458848 KSQ458848:KST458848 LCM458848:LCP458848 LMI458848:LML458848 LWE458848:LWH458848 MGA458848:MGD458848 MPW458848:MPZ458848 MZS458848:MZV458848 NJO458848:NJR458848 NTK458848:NTN458848 ODG458848:ODJ458848 ONC458848:ONF458848 OWY458848:OXB458848 PGU458848:PGX458848 PQQ458848:PQT458848 QAM458848:QAP458848 QKI458848:QKL458848 QUE458848:QUH458848 REA458848:RED458848 RNW458848:RNZ458848 RXS458848:RXV458848 SHO458848:SHR458848 SRK458848:SRN458848 TBG458848:TBJ458848 TLC458848:TLF458848 TUY458848:TVB458848 UEU458848:UEX458848 UOQ458848:UOT458848 UYM458848:UYP458848 VII458848:VIL458848 VSE458848:VSH458848 WCA458848:WCD458848 WLW458848:WLZ458848 WVS458848:WVV458848 K524384:N524384 JG524384:JJ524384 TC524384:TF524384 ACY524384:ADB524384 AMU524384:AMX524384 AWQ524384:AWT524384 BGM524384:BGP524384 BQI524384:BQL524384 CAE524384:CAH524384 CKA524384:CKD524384 CTW524384:CTZ524384 DDS524384:DDV524384 DNO524384:DNR524384 DXK524384:DXN524384 EHG524384:EHJ524384 ERC524384:ERF524384 FAY524384:FBB524384 FKU524384:FKX524384 FUQ524384:FUT524384 GEM524384:GEP524384 GOI524384:GOL524384 GYE524384:GYH524384 HIA524384:HID524384 HRW524384:HRZ524384 IBS524384:IBV524384 ILO524384:ILR524384 IVK524384:IVN524384 JFG524384:JFJ524384 JPC524384:JPF524384 JYY524384:JZB524384 KIU524384:KIX524384 KSQ524384:KST524384 LCM524384:LCP524384 LMI524384:LML524384 LWE524384:LWH524384 MGA524384:MGD524384 MPW524384:MPZ524384 MZS524384:MZV524384 NJO524384:NJR524384 NTK524384:NTN524384 ODG524384:ODJ524384 ONC524384:ONF524384 OWY524384:OXB524384 PGU524384:PGX524384 PQQ524384:PQT524384 QAM524384:QAP524384 QKI524384:QKL524384 QUE524384:QUH524384 REA524384:RED524384 RNW524384:RNZ524384 RXS524384:RXV524384 SHO524384:SHR524384 SRK524384:SRN524384 TBG524384:TBJ524384 TLC524384:TLF524384 TUY524384:TVB524384 UEU524384:UEX524384 UOQ524384:UOT524384 UYM524384:UYP524384 VII524384:VIL524384 VSE524384:VSH524384 WCA524384:WCD524384 WLW524384:WLZ524384 WVS524384:WVV524384 K589920:N589920 JG589920:JJ589920 TC589920:TF589920 ACY589920:ADB589920 AMU589920:AMX589920 AWQ589920:AWT589920 BGM589920:BGP589920 BQI589920:BQL589920 CAE589920:CAH589920 CKA589920:CKD589920 CTW589920:CTZ589920 DDS589920:DDV589920 DNO589920:DNR589920 DXK589920:DXN589920 EHG589920:EHJ589920 ERC589920:ERF589920 FAY589920:FBB589920 FKU589920:FKX589920 FUQ589920:FUT589920 GEM589920:GEP589920 GOI589920:GOL589920 GYE589920:GYH589920 HIA589920:HID589920 HRW589920:HRZ589920 IBS589920:IBV589920 ILO589920:ILR589920 IVK589920:IVN589920 JFG589920:JFJ589920 JPC589920:JPF589920 JYY589920:JZB589920 KIU589920:KIX589920 KSQ589920:KST589920 LCM589920:LCP589920 LMI589920:LML589920 LWE589920:LWH589920 MGA589920:MGD589920 MPW589920:MPZ589920 MZS589920:MZV589920 NJO589920:NJR589920 NTK589920:NTN589920 ODG589920:ODJ589920 ONC589920:ONF589920 OWY589920:OXB589920 PGU589920:PGX589920 PQQ589920:PQT589920 QAM589920:QAP589920 QKI589920:QKL589920 QUE589920:QUH589920 REA589920:RED589920 RNW589920:RNZ589920 RXS589920:RXV589920 SHO589920:SHR589920 SRK589920:SRN589920 TBG589920:TBJ589920 TLC589920:TLF589920 TUY589920:TVB589920 UEU589920:UEX589920 UOQ589920:UOT589920 UYM589920:UYP589920 VII589920:VIL589920 VSE589920:VSH589920 WCA589920:WCD589920 WLW589920:WLZ589920 WVS589920:WVV589920 K655456:N655456 JG655456:JJ655456 TC655456:TF655456 ACY655456:ADB655456 AMU655456:AMX655456 AWQ655456:AWT655456 BGM655456:BGP655456 BQI655456:BQL655456 CAE655456:CAH655456 CKA655456:CKD655456 CTW655456:CTZ655456 DDS655456:DDV655456 DNO655456:DNR655456 DXK655456:DXN655456 EHG655456:EHJ655456 ERC655456:ERF655456 FAY655456:FBB655456 FKU655456:FKX655456 FUQ655456:FUT655456 GEM655456:GEP655456 GOI655456:GOL655456 GYE655456:GYH655456 HIA655456:HID655456 HRW655456:HRZ655456 IBS655456:IBV655456 ILO655456:ILR655456 IVK655456:IVN655456 JFG655456:JFJ655456 JPC655456:JPF655456 JYY655456:JZB655456 KIU655456:KIX655456 KSQ655456:KST655456 LCM655456:LCP655456 LMI655456:LML655456 LWE655456:LWH655456 MGA655456:MGD655456 MPW655456:MPZ655456 MZS655456:MZV655456 NJO655456:NJR655456 NTK655456:NTN655456 ODG655456:ODJ655456 ONC655456:ONF655456 OWY655456:OXB655456 PGU655456:PGX655456 PQQ655456:PQT655456 QAM655456:QAP655456 QKI655456:QKL655456 QUE655456:QUH655456 REA655456:RED655456 RNW655456:RNZ655456 RXS655456:RXV655456 SHO655456:SHR655456 SRK655456:SRN655456 TBG655456:TBJ655456 TLC655456:TLF655456 TUY655456:TVB655456 UEU655456:UEX655456 UOQ655456:UOT655456 UYM655456:UYP655456 VII655456:VIL655456 VSE655456:VSH655456 WCA655456:WCD655456 WLW655456:WLZ655456 WVS655456:WVV655456 K720992:N720992 JG720992:JJ720992 TC720992:TF720992 ACY720992:ADB720992 AMU720992:AMX720992 AWQ720992:AWT720992 BGM720992:BGP720992 BQI720992:BQL720992 CAE720992:CAH720992 CKA720992:CKD720992 CTW720992:CTZ720992 DDS720992:DDV720992 DNO720992:DNR720992 DXK720992:DXN720992 EHG720992:EHJ720992 ERC720992:ERF720992 FAY720992:FBB720992 FKU720992:FKX720992 FUQ720992:FUT720992 GEM720992:GEP720992 GOI720992:GOL720992 GYE720992:GYH720992 HIA720992:HID720992 HRW720992:HRZ720992 IBS720992:IBV720992 ILO720992:ILR720992 IVK720992:IVN720992 JFG720992:JFJ720992 JPC720992:JPF720992 JYY720992:JZB720992 KIU720992:KIX720992 KSQ720992:KST720992 LCM720992:LCP720992 LMI720992:LML720992 LWE720992:LWH720992 MGA720992:MGD720992 MPW720992:MPZ720992 MZS720992:MZV720992 NJO720992:NJR720992 NTK720992:NTN720992 ODG720992:ODJ720992 ONC720992:ONF720992 OWY720992:OXB720992 PGU720992:PGX720992 PQQ720992:PQT720992 QAM720992:QAP720992 QKI720992:QKL720992 QUE720992:QUH720992 REA720992:RED720992 RNW720992:RNZ720992 RXS720992:RXV720992 SHO720992:SHR720992 SRK720992:SRN720992 TBG720992:TBJ720992 TLC720992:TLF720992 TUY720992:TVB720992 UEU720992:UEX720992 UOQ720992:UOT720992 UYM720992:UYP720992 VII720992:VIL720992 VSE720992:VSH720992 WCA720992:WCD720992 WLW720992:WLZ720992 WVS720992:WVV720992 K786528:N786528 JG786528:JJ786528 TC786528:TF786528 ACY786528:ADB786528 AMU786528:AMX786528 AWQ786528:AWT786528 BGM786528:BGP786528 BQI786528:BQL786528 CAE786528:CAH786528 CKA786528:CKD786528 CTW786528:CTZ786528 DDS786528:DDV786528 DNO786528:DNR786528 DXK786528:DXN786528 EHG786528:EHJ786528 ERC786528:ERF786528 FAY786528:FBB786528 FKU786528:FKX786528 FUQ786528:FUT786528 GEM786528:GEP786528 GOI786528:GOL786528 GYE786528:GYH786528 HIA786528:HID786528 HRW786528:HRZ786528 IBS786528:IBV786528 ILO786528:ILR786528 IVK786528:IVN786528 JFG786528:JFJ786528 JPC786528:JPF786528 JYY786528:JZB786528 KIU786528:KIX786528 KSQ786528:KST786528 LCM786528:LCP786528 LMI786528:LML786528 LWE786528:LWH786528 MGA786528:MGD786528 MPW786528:MPZ786528 MZS786528:MZV786528 NJO786528:NJR786528 NTK786528:NTN786528 ODG786528:ODJ786528 ONC786528:ONF786528 OWY786528:OXB786528 PGU786528:PGX786528 PQQ786528:PQT786528 QAM786528:QAP786528 QKI786528:QKL786528 QUE786528:QUH786528 REA786528:RED786528 RNW786528:RNZ786528 RXS786528:RXV786528 SHO786528:SHR786528 SRK786528:SRN786528 TBG786528:TBJ786528 TLC786528:TLF786528 TUY786528:TVB786528 UEU786528:UEX786528 UOQ786528:UOT786528 UYM786528:UYP786528 VII786528:VIL786528 VSE786528:VSH786528 WCA786528:WCD786528 WLW786528:WLZ786528 WVS786528:WVV786528 K852064:N852064 JG852064:JJ852064 TC852064:TF852064 ACY852064:ADB852064 AMU852064:AMX852064 AWQ852064:AWT852064 BGM852064:BGP852064 BQI852064:BQL852064 CAE852064:CAH852064 CKA852064:CKD852064 CTW852064:CTZ852064 DDS852064:DDV852064 DNO852064:DNR852064 DXK852064:DXN852064 EHG852064:EHJ852064 ERC852064:ERF852064 FAY852064:FBB852064 FKU852064:FKX852064 FUQ852064:FUT852064 GEM852064:GEP852064 GOI852064:GOL852064 GYE852064:GYH852064 HIA852064:HID852064 HRW852064:HRZ852064 IBS852064:IBV852064 ILO852064:ILR852064 IVK852064:IVN852064 JFG852064:JFJ852064 JPC852064:JPF852064 JYY852064:JZB852064 KIU852064:KIX852064 KSQ852064:KST852064 LCM852064:LCP852064 LMI852064:LML852064 LWE852064:LWH852064 MGA852064:MGD852064 MPW852064:MPZ852064 MZS852064:MZV852064 NJO852064:NJR852064 NTK852064:NTN852064 ODG852064:ODJ852064 ONC852064:ONF852064 OWY852064:OXB852064 PGU852064:PGX852064 PQQ852064:PQT852064 QAM852064:QAP852064 QKI852064:QKL852064 QUE852064:QUH852064 REA852064:RED852064 RNW852064:RNZ852064 RXS852064:RXV852064 SHO852064:SHR852064 SRK852064:SRN852064 TBG852064:TBJ852064 TLC852064:TLF852064 TUY852064:TVB852064 UEU852064:UEX852064 UOQ852064:UOT852064 UYM852064:UYP852064 VII852064:VIL852064 VSE852064:VSH852064 WCA852064:WCD852064 WLW852064:WLZ852064 WVS852064:WVV852064 K917600:N917600 JG917600:JJ917600 TC917600:TF917600 ACY917600:ADB917600 AMU917600:AMX917600 AWQ917600:AWT917600 BGM917600:BGP917600 BQI917600:BQL917600 CAE917600:CAH917600 CKA917600:CKD917600 CTW917600:CTZ917600 DDS917600:DDV917600 DNO917600:DNR917600 DXK917600:DXN917600 EHG917600:EHJ917600 ERC917600:ERF917600 FAY917600:FBB917600 FKU917600:FKX917600 FUQ917600:FUT917600 GEM917600:GEP917600 GOI917600:GOL917600 GYE917600:GYH917600 HIA917600:HID917600 HRW917600:HRZ917600 IBS917600:IBV917600 ILO917600:ILR917600 IVK917600:IVN917600 JFG917600:JFJ917600 JPC917600:JPF917600 JYY917600:JZB917600 KIU917600:KIX917600 KSQ917600:KST917600 LCM917600:LCP917600 LMI917600:LML917600 LWE917600:LWH917600 MGA917600:MGD917600 MPW917600:MPZ917600 MZS917600:MZV917600 NJO917600:NJR917600 NTK917600:NTN917600 ODG917600:ODJ917600 ONC917600:ONF917600 OWY917600:OXB917600 PGU917600:PGX917600 PQQ917600:PQT917600 QAM917600:QAP917600 QKI917600:QKL917600 QUE917600:QUH917600 REA917600:RED917600 RNW917600:RNZ917600 RXS917600:RXV917600 SHO917600:SHR917600 SRK917600:SRN917600 TBG917600:TBJ917600 TLC917600:TLF917600 TUY917600:TVB917600 UEU917600:UEX917600 UOQ917600:UOT917600 UYM917600:UYP917600 VII917600:VIL917600 VSE917600:VSH917600 WCA917600:WCD917600 WLW917600:WLZ917600 WVS917600:WVV917600 K983136:N983136 JG983136:JJ983136 TC983136:TF983136 ACY983136:ADB983136 AMU983136:AMX983136 AWQ983136:AWT983136 BGM983136:BGP983136 BQI983136:BQL983136 CAE983136:CAH983136 CKA983136:CKD983136 CTW983136:CTZ983136 DDS983136:DDV983136 DNO983136:DNR983136 DXK983136:DXN983136 EHG983136:EHJ983136 ERC983136:ERF983136 FAY983136:FBB983136 FKU983136:FKX983136 FUQ983136:FUT983136 GEM983136:GEP983136 GOI983136:GOL983136 GYE983136:GYH983136 HIA983136:HID983136 HRW983136:HRZ983136 IBS983136:IBV983136 ILO983136:ILR983136 IVK983136:IVN983136 JFG983136:JFJ983136 JPC983136:JPF983136 JYY983136:JZB983136 KIU983136:KIX983136 KSQ983136:KST983136 LCM983136:LCP983136 LMI983136:LML983136 LWE983136:LWH983136 MGA983136:MGD983136 MPW983136:MPZ983136 MZS983136:MZV983136 NJO983136:NJR983136 NTK983136:NTN983136 ODG983136:ODJ983136 ONC983136:ONF983136 OWY983136:OXB983136 PGU983136:PGX983136 PQQ983136:PQT983136 QAM983136:QAP983136 QKI983136:QKL983136 QUE983136:QUH983136 REA983136:RED983136 RNW983136:RNZ983136 RXS983136:RXV983136 SHO983136:SHR983136 SRK983136:SRN983136 TBG983136:TBJ983136 TLC983136:TLF983136 TUY983136:TVB983136 UEU983136:UEX983136 UOQ983136:UOT983136 UYM983136:UYP983136 VII983136:VIL983136 VSE983136:VSH983136 WCA983136:WCD983136 WLW983136:WLZ983136 WVS983136:WVV983136 K65634:N65634 JG65634:JJ65634 TC65634:TF65634 ACY65634:ADB65634 AMU65634:AMX65634 AWQ65634:AWT65634 BGM65634:BGP65634 BQI65634:BQL65634 CAE65634:CAH65634 CKA65634:CKD65634 CTW65634:CTZ65634 DDS65634:DDV65634 DNO65634:DNR65634 DXK65634:DXN65634 EHG65634:EHJ65634 ERC65634:ERF65634 FAY65634:FBB65634 FKU65634:FKX65634 FUQ65634:FUT65634 GEM65634:GEP65634 GOI65634:GOL65634 GYE65634:GYH65634 HIA65634:HID65634 HRW65634:HRZ65634 IBS65634:IBV65634 ILO65634:ILR65634 IVK65634:IVN65634 JFG65634:JFJ65634 JPC65634:JPF65634 JYY65634:JZB65634 KIU65634:KIX65634 KSQ65634:KST65634 LCM65634:LCP65634 LMI65634:LML65634 LWE65634:LWH65634 MGA65634:MGD65634 MPW65634:MPZ65634 MZS65634:MZV65634 NJO65634:NJR65634 NTK65634:NTN65634 ODG65634:ODJ65634 ONC65634:ONF65634 OWY65634:OXB65634 PGU65634:PGX65634 PQQ65634:PQT65634 QAM65634:QAP65634 QKI65634:QKL65634 QUE65634:QUH65634 REA65634:RED65634 RNW65634:RNZ65634 RXS65634:RXV65634 SHO65634:SHR65634 SRK65634:SRN65634 TBG65634:TBJ65634 TLC65634:TLF65634 TUY65634:TVB65634 UEU65634:UEX65634 UOQ65634:UOT65634 UYM65634:UYP65634 VII65634:VIL65634 VSE65634:VSH65634 WCA65634:WCD65634 WLW65634:WLZ65634 WVS65634:WVV65634 K131170:N131170 JG131170:JJ131170 TC131170:TF131170 ACY131170:ADB131170 AMU131170:AMX131170 AWQ131170:AWT131170 BGM131170:BGP131170 BQI131170:BQL131170 CAE131170:CAH131170 CKA131170:CKD131170 CTW131170:CTZ131170 DDS131170:DDV131170 DNO131170:DNR131170 DXK131170:DXN131170 EHG131170:EHJ131170 ERC131170:ERF131170 FAY131170:FBB131170 FKU131170:FKX131170 FUQ131170:FUT131170 GEM131170:GEP131170 GOI131170:GOL131170 GYE131170:GYH131170 HIA131170:HID131170 HRW131170:HRZ131170 IBS131170:IBV131170 ILO131170:ILR131170 IVK131170:IVN131170 JFG131170:JFJ131170 JPC131170:JPF131170 JYY131170:JZB131170 KIU131170:KIX131170 KSQ131170:KST131170 LCM131170:LCP131170 LMI131170:LML131170 LWE131170:LWH131170 MGA131170:MGD131170 MPW131170:MPZ131170 MZS131170:MZV131170 NJO131170:NJR131170 NTK131170:NTN131170 ODG131170:ODJ131170 ONC131170:ONF131170 OWY131170:OXB131170 PGU131170:PGX131170 PQQ131170:PQT131170 QAM131170:QAP131170 QKI131170:QKL131170 QUE131170:QUH131170 REA131170:RED131170 RNW131170:RNZ131170 RXS131170:RXV131170 SHO131170:SHR131170 SRK131170:SRN131170 TBG131170:TBJ131170 TLC131170:TLF131170 TUY131170:TVB131170 UEU131170:UEX131170 UOQ131170:UOT131170 UYM131170:UYP131170 VII131170:VIL131170 VSE131170:VSH131170 WCA131170:WCD131170 WLW131170:WLZ131170 WVS131170:WVV131170 K196706:N196706 JG196706:JJ196706 TC196706:TF196706 ACY196706:ADB196706 AMU196706:AMX196706 AWQ196706:AWT196706 BGM196706:BGP196706 BQI196706:BQL196706 CAE196706:CAH196706 CKA196706:CKD196706 CTW196706:CTZ196706 DDS196706:DDV196706 DNO196706:DNR196706 DXK196706:DXN196706 EHG196706:EHJ196706 ERC196706:ERF196706 FAY196706:FBB196706 FKU196706:FKX196706 FUQ196706:FUT196706 GEM196706:GEP196706 GOI196706:GOL196706 GYE196706:GYH196706 HIA196706:HID196706 HRW196706:HRZ196706 IBS196706:IBV196706 ILO196706:ILR196706 IVK196706:IVN196706 JFG196706:JFJ196706 JPC196706:JPF196706 JYY196706:JZB196706 KIU196706:KIX196706 KSQ196706:KST196706 LCM196706:LCP196706 LMI196706:LML196706 LWE196706:LWH196706 MGA196706:MGD196706 MPW196706:MPZ196706 MZS196706:MZV196706 NJO196706:NJR196706 NTK196706:NTN196706 ODG196706:ODJ196706 ONC196706:ONF196706 OWY196706:OXB196706 PGU196706:PGX196706 PQQ196706:PQT196706 QAM196706:QAP196706 QKI196706:QKL196706 QUE196706:QUH196706 REA196706:RED196706 RNW196706:RNZ196706 RXS196706:RXV196706 SHO196706:SHR196706 SRK196706:SRN196706 TBG196706:TBJ196706 TLC196706:TLF196706 TUY196706:TVB196706 UEU196706:UEX196706 UOQ196706:UOT196706 UYM196706:UYP196706 VII196706:VIL196706 VSE196706:VSH196706 WCA196706:WCD196706 WLW196706:WLZ196706 WVS196706:WVV196706 K262242:N262242 JG262242:JJ262242 TC262242:TF262242 ACY262242:ADB262242 AMU262242:AMX262242 AWQ262242:AWT262242 BGM262242:BGP262242 BQI262242:BQL262242 CAE262242:CAH262242 CKA262242:CKD262242 CTW262242:CTZ262242 DDS262242:DDV262242 DNO262242:DNR262242 DXK262242:DXN262242 EHG262242:EHJ262242 ERC262242:ERF262242 FAY262242:FBB262242 FKU262242:FKX262242 FUQ262242:FUT262242 GEM262242:GEP262242 GOI262242:GOL262242 GYE262242:GYH262242 HIA262242:HID262242 HRW262242:HRZ262242 IBS262242:IBV262242 ILO262242:ILR262242 IVK262242:IVN262242 JFG262242:JFJ262242 JPC262242:JPF262242 JYY262242:JZB262242 KIU262242:KIX262242 KSQ262242:KST262242 LCM262242:LCP262242 LMI262242:LML262242 LWE262242:LWH262242 MGA262242:MGD262242 MPW262242:MPZ262242 MZS262242:MZV262242 NJO262242:NJR262242 NTK262242:NTN262242 ODG262242:ODJ262242 ONC262242:ONF262242 OWY262242:OXB262242 PGU262242:PGX262242 PQQ262242:PQT262242 QAM262242:QAP262242 QKI262242:QKL262242 QUE262242:QUH262242 REA262242:RED262242 RNW262242:RNZ262242 RXS262242:RXV262242 SHO262242:SHR262242 SRK262242:SRN262242 TBG262242:TBJ262242 TLC262242:TLF262242 TUY262242:TVB262242 UEU262242:UEX262242 UOQ262242:UOT262242 UYM262242:UYP262242 VII262242:VIL262242 VSE262242:VSH262242 WCA262242:WCD262242 WLW262242:WLZ262242 WVS262242:WVV262242 K327778:N327778 JG327778:JJ327778 TC327778:TF327778 ACY327778:ADB327778 AMU327778:AMX327778 AWQ327778:AWT327778 BGM327778:BGP327778 BQI327778:BQL327778 CAE327778:CAH327778 CKA327778:CKD327778 CTW327778:CTZ327778 DDS327778:DDV327778 DNO327778:DNR327778 DXK327778:DXN327778 EHG327778:EHJ327778 ERC327778:ERF327778 FAY327778:FBB327778 FKU327778:FKX327778 FUQ327778:FUT327778 GEM327778:GEP327778 GOI327778:GOL327778 GYE327778:GYH327778 HIA327778:HID327778 HRW327778:HRZ327778 IBS327778:IBV327778 ILO327778:ILR327778 IVK327778:IVN327778 JFG327778:JFJ327778 JPC327778:JPF327778 JYY327778:JZB327778 KIU327778:KIX327778 KSQ327778:KST327778 LCM327778:LCP327778 LMI327778:LML327778 LWE327778:LWH327778 MGA327778:MGD327778 MPW327778:MPZ327778 MZS327778:MZV327778 NJO327778:NJR327778 NTK327778:NTN327778 ODG327778:ODJ327778 ONC327778:ONF327778 OWY327778:OXB327778 PGU327778:PGX327778 PQQ327778:PQT327778 QAM327778:QAP327778 QKI327778:QKL327778 QUE327778:QUH327778 REA327778:RED327778 RNW327778:RNZ327778 RXS327778:RXV327778 SHO327778:SHR327778 SRK327778:SRN327778 TBG327778:TBJ327778 TLC327778:TLF327778 TUY327778:TVB327778 UEU327778:UEX327778 UOQ327778:UOT327778 UYM327778:UYP327778 VII327778:VIL327778 VSE327778:VSH327778 WCA327778:WCD327778 WLW327778:WLZ327778 WVS327778:WVV327778 K393314:N393314 JG393314:JJ393314 TC393314:TF393314 ACY393314:ADB393314 AMU393314:AMX393314 AWQ393314:AWT393314 BGM393314:BGP393314 BQI393314:BQL393314 CAE393314:CAH393314 CKA393314:CKD393314 CTW393314:CTZ393314 DDS393314:DDV393314 DNO393314:DNR393314 DXK393314:DXN393314 EHG393314:EHJ393314 ERC393314:ERF393314 FAY393314:FBB393314 FKU393314:FKX393314 FUQ393314:FUT393314 GEM393314:GEP393314 GOI393314:GOL393314 GYE393314:GYH393314 HIA393314:HID393314 HRW393314:HRZ393314 IBS393314:IBV393314 ILO393314:ILR393314 IVK393314:IVN393314 JFG393314:JFJ393314 JPC393314:JPF393314 JYY393314:JZB393314 KIU393314:KIX393314 KSQ393314:KST393314 LCM393314:LCP393314 LMI393314:LML393314 LWE393314:LWH393314 MGA393314:MGD393314 MPW393314:MPZ393314 MZS393314:MZV393314 NJO393314:NJR393314 NTK393314:NTN393314 ODG393314:ODJ393314 ONC393314:ONF393314 OWY393314:OXB393314 PGU393314:PGX393314 PQQ393314:PQT393314 QAM393314:QAP393314 QKI393314:QKL393314 QUE393314:QUH393314 REA393314:RED393314 RNW393314:RNZ393314 RXS393314:RXV393314 SHO393314:SHR393314 SRK393314:SRN393314 TBG393314:TBJ393314 TLC393314:TLF393314 TUY393314:TVB393314 UEU393314:UEX393314 UOQ393314:UOT393314 UYM393314:UYP393314 VII393314:VIL393314 VSE393314:VSH393314 WCA393314:WCD393314 WLW393314:WLZ393314 WVS393314:WVV393314 K458850:N458850 JG458850:JJ458850 TC458850:TF458850 ACY458850:ADB458850 AMU458850:AMX458850 AWQ458850:AWT458850 BGM458850:BGP458850 BQI458850:BQL458850 CAE458850:CAH458850 CKA458850:CKD458850 CTW458850:CTZ458850 DDS458850:DDV458850 DNO458850:DNR458850 DXK458850:DXN458850 EHG458850:EHJ458850 ERC458850:ERF458850 FAY458850:FBB458850 FKU458850:FKX458850 FUQ458850:FUT458850 GEM458850:GEP458850 GOI458850:GOL458850 GYE458850:GYH458850 HIA458850:HID458850 HRW458850:HRZ458850 IBS458850:IBV458850 ILO458850:ILR458850 IVK458850:IVN458850 JFG458850:JFJ458850 JPC458850:JPF458850 JYY458850:JZB458850 KIU458850:KIX458850 KSQ458850:KST458850 LCM458850:LCP458850 LMI458850:LML458850 LWE458850:LWH458850 MGA458850:MGD458850 MPW458850:MPZ458850 MZS458850:MZV458850 NJO458850:NJR458850 NTK458850:NTN458850 ODG458850:ODJ458850 ONC458850:ONF458850 OWY458850:OXB458850 PGU458850:PGX458850 PQQ458850:PQT458850 QAM458850:QAP458850 QKI458850:QKL458850 QUE458850:QUH458850 REA458850:RED458850 RNW458850:RNZ458850 RXS458850:RXV458850 SHO458850:SHR458850 SRK458850:SRN458850 TBG458850:TBJ458850 TLC458850:TLF458850 TUY458850:TVB458850 UEU458850:UEX458850 UOQ458850:UOT458850 UYM458850:UYP458850 VII458850:VIL458850 VSE458850:VSH458850 WCA458850:WCD458850 WLW458850:WLZ458850 WVS458850:WVV458850 K524386:N524386 JG524386:JJ524386 TC524386:TF524386 ACY524386:ADB524386 AMU524386:AMX524386 AWQ524386:AWT524386 BGM524386:BGP524386 BQI524386:BQL524386 CAE524386:CAH524386 CKA524386:CKD524386 CTW524386:CTZ524386 DDS524386:DDV524386 DNO524386:DNR524386 DXK524386:DXN524386 EHG524386:EHJ524386 ERC524386:ERF524386 FAY524386:FBB524386 FKU524386:FKX524386 FUQ524386:FUT524386 GEM524386:GEP524386 GOI524386:GOL524386 GYE524386:GYH524386 HIA524386:HID524386 HRW524386:HRZ524386 IBS524386:IBV524386 ILO524386:ILR524386 IVK524386:IVN524386 JFG524386:JFJ524386 JPC524386:JPF524386 JYY524386:JZB524386 KIU524386:KIX524386 KSQ524386:KST524386 LCM524386:LCP524386 LMI524386:LML524386 LWE524386:LWH524386 MGA524386:MGD524386 MPW524386:MPZ524386 MZS524386:MZV524386 NJO524386:NJR524386 NTK524386:NTN524386 ODG524386:ODJ524386 ONC524386:ONF524386 OWY524386:OXB524386 PGU524386:PGX524386 PQQ524386:PQT524386 QAM524386:QAP524386 QKI524386:QKL524386 QUE524386:QUH524386 REA524386:RED524386 RNW524386:RNZ524386 RXS524386:RXV524386 SHO524386:SHR524386 SRK524386:SRN524386 TBG524386:TBJ524386 TLC524386:TLF524386 TUY524386:TVB524386 UEU524386:UEX524386 UOQ524386:UOT524386 UYM524386:UYP524386 VII524386:VIL524386 VSE524386:VSH524386 WCA524386:WCD524386 WLW524386:WLZ524386 WVS524386:WVV524386 K589922:N589922 JG589922:JJ589922 TC589922:TF589922 ACY589922:ADB589922 AMU589922:AMX589922 AWQ589922:AWT589922 BGM589922:BGP589922 BQI589922:BQL589922 CAE589922:CAH589922 CKA589922:CKD589922 CTW589922:CTZ589922 DDS589922:DDV589922 DNO589922:DNR589922 DXK589922:DXN589922 EHG589922:EHJ589922 ERC589922:ERF589922 FAY589922:FBB589922 FKU589922:FKX589922 FUQ589922:FUT589922 GEM589922:GEP589922 GOI589922:GOL589922 GYE589922:GYH589922 HIA589922:HID589922 HRW589922:HRZ589922 IBS589922:IBV589922 ILO589922:ILR589922 IVK589922:IVN589922 JFG589922:JFJ589922 JPC589922:JPF589922 JYY589922:JZB589922 KIU589922:KIX589922 KSQ589922:KST589922 LCM589922:LCP589922 LMI589922:LML589922 LWE589922:LWH589922 MGA589922:MGD589922 MPW589922:MPZ589922 MZS589922:MZV589922 NJO589922:NJR589922 NTK589922:NTN589922 ODG589922:ODJ589922 ONC589922:ONF589922 OWY589922:OXB589922 PGU589922:PGX589922 PQQ589922:PQT589922 QAM589922:QAP589922 QKI589922:QKL589922 QUE589922:QUH589922 REA589922:RED589922 RNW589922:RNZ589922 RXS589922:RXV589922 SHO589922:SHR589922 SRK589922:SRN589922 TBG589922:TBJ589922 TLC589922:TLF589922 TUY589922:TVB589922 UEU589922:UEX589922 UOQ589922:UOT589922 UYM589922:UYP589922 VII589922:VIL589922 VSE589922:VSH589922 WCA589922:WCD589922 WLW589922:WLZ589922 WVS589922:WVV589922 K655458:N655458 JG655458:JJ655458 TC655458:TF655458 ACY655458:ADB655458 AMU655458:AMX655458 AWQ655458:AWT655458 BGM655458:BGP655458 BQI655458:BQL655458 CAE655458:CAH655458 CKA655458:CKD655458 CTW655458:CTZ655458 DDS655458:DDV655458 DNO655458:DNR655458 DXK655458:DXN655458 EHG655458:EHJ655458 ERC655458:ERF655458 FAY655458:FBB655458 FKU655458:FKX655458 FUQ655458:FUT655458 GEM655458:GEP655458 GOI655458:GOL655458 GYE655458:GYH655458 HIA655458:HID655458 HRW655458:HRZ655458 IBS655458:IBV655458 ILO655458:ILR655458 IVK655458:IVN655458 JFG655458:JFJ655458 JPC655458:JPF655458 JYY655458:JZB655458 KIU655458:KIX655458 KSQ655458:KST655458 LCM655458:LCP655458 LMI655458:LML655458 LWE655458:LWH655458 MGA655458:MGD655458 MPW655458:MPZ655458 MZS655458:MZV655458 NJO655458:NJR655458 NTK655458:NTN655458 ODG655458:ODJ655458 ONC655458:ONF655458 OWY655458:OXB655458 PGU655458:PGX655458 PQQ655458:PQT655458 QAM655458:QAP655458 QKI655458:QKL655458 QUE655458:QUH655458 REA655458:RED655458 RNW655458:RNZ655458 RXS655458:RXV655458 SHO655458:SHR655458 SRK655458:SRN655458 TBG655458:TBJ655458 TLC655458:TLF655458 TUY655458:TVB655458 UEU655458:UEX655458 UOQ655458:UOT655458 UYM655458:UYP655458 VII655458:VIL655458 VSE655458:VSH655458 WCA655458:WCD655458 WLW655458:WLZ655458 WVS655458:WVV655458 K720994:N720994 JG720994:JJ720994 TC720994:TF720994 ACY720994:ADB720994 AMU720994:AMX720994 AWQ720994:AWT720994 BGM720994:BGP720994 BQI720994:BQL720994 CAE720994:CAH720994 CKA720994:CKD720994 CTW720994:CTZ720994 DDS720994:DDV720994 DNO720994:DNR720994 DXK720994:DXN720994 EHG720994:EHJ720994 ERC720994:ERF720994 FAY720994:FBB720994 FKU720994:FKX720994 FUQ720994:FUT720994 GEM720994:GEP720994 GOI720994:GOL720994 GYE720994:GYH720994 HIA720994:HID720994 HRW720994:HRZ720994 IBS720994:IBV720994 ILO720994:ILR720994 IVK720994:IVN720994 JFG720994:JFJ720994 JPC720994:JPF720994 JYY720994:JZB720994 KIU720994:KIX720994 KSQ720994:KST720994 LCM720994:LCP720994 LMI720994:LML720994 LWE720994:LWH720994 MGA720994:MGD720994 MPW720994:MPZ720994 MZS720994:MZV720994 NJO720994:NJR720994 NTK720994:NTN720994 ODG720994:ODJ720994 ONC720994:ONF720994 OWY720994:OXB720994 PGU720994:PGX720994 PQQ720994:PQT720994 QAM720994:QAP720994 QKI720994:QKL720994 QUE720994:QUH720994 REA720994:RED720994 RNW720994:RNZ720994 RXS720994:RXV720994 SHO720994:SHR720994 SRK720994:SRN720994 TBG720994:TBJ720994 TLC720994:TLF720994 TUY720994:TVB720994 UEU720994:UEX720994 UOQ720994:UOT720994 UYM720994:UYP720994 VII720994:VIL720994 VSE720994:VSH720994 WCA720994:WCD720994 WLW720994:WLZ720994 WVS720994:WVV720994 K786530:N786530 JG786530:JJ786530 TC786530:TF786530 ACY786530:ADB786530 AMU786530:AMX786530 AWQ786530:AWT786530 BGM786530:BGP786530 BQI786530:BQL786530 CAE786530:CAH786530 CKA786530:CKD786530 CTW786530:CTZ786530 DDS786530:DDV786530 DNO786530:DNR786530 DXK786530:DXN786530 EHG786530:EHJ786530 ERC786530:ERF786530 FAY786530:FBB786530 FKU786530:FKX786530 FUQ786530:FUT786530 GEM786530:GEP786530 GOI786530:GOL786530 GYE786530:GYH786530 HIA786530:HID786530 HRW786530:HRZ786530 IBS786530:IBV786530 ILO786530:ILR786530 IVK786530:IVN786530 JFG786530:JFJ786530 JPC786530:JPF786530 JYY786530:JZB786530 KIU786530:KIX786530 KSQ786530:KST786530 LCM786530:LCP786530 LMI786530:LML786530 LWE786530:LWH786530 MGA786530:MGD786530 MPW786530:MPZ786530 MZS786530:MZV786530 NJO786530:NJR786530 NTK786530:NTN786530 ODG786530:ODJ786530 ONC786530:ONF786530 OWY786530:OXB786530 PGU786530:PGX786530 PQQ786530:PQT786530 QAM786530:QAP786530 QKI786530:QKL786530 QUE786530:QUH786530 REA786530:RED786530 RNW786530:RNZ786530 RXS786530:RXV786530 SHO786530:SHR786530 SRK786530:SRN786530 TBG786530:TBJ786530 TLC786530:TLF786530 TUY786530:TVB786530 UEU786530:UEX786530 UOQ786530:UOT786530 UYM786530:UYP786530 VII786530:VIL786530 VSE786530:VSH786530 WCA786530:WCD786530 WLW786530:WLZ786530 WVS786530:WVV786530 K852066:N852066 JG852066:JJ852066 TC852066:TF852066 ACY852066:ADB852066 AMU852066:AMX852066 AWQ852066:AWT852066 BGM852066:BGP852066 BQI852066:BQL852066 CAE852066:CAH852066 CKA852066:CKD852066 CTW852066:CTZ852066 DDS852066:DDV852066 DNO852066:DNR852066 DXK852066:DXN852066 EHG852066:EHJ852066 ERC852066:ERF852066 FAY852066:FBB852066 FKU852066:FKX852066 FUQ852066:FUT852066 GEM852066:GEP852066 GOI852066:GOL852066 GYE852066:GYH852066 HIA852066:HID852066 HRW852066:HRZ852066 IBS852066:IBV852066 ILO852066:ILR852066 IVK852066:IVN852066 JFG852066:JFJ852066 JPC852066:JPF852066 JYY852066:JZB852066 KIU852066:KIX852066 KSQ852066:KST852066 LCM852066:LCP852066 LMI852066:LML852066 LWE852066:LWH852066 MGA852066:MGD852066 MPW852066:MPZ852066 MZS852066:MZV852066 NJO852066:NJR852066 NTK852066:NTN852066 ODG852066:ODJ852066 ONC852066:ONF852066 OWY852066:OXB852066 PGU852066:PGX852066 PQQ852066:PQT852066 QAM852066:QAP852066 QKI852066:QKL852066 QUE852066:QUH852066 REA852066:RED852066 RNW852066:RNZ852066 RXS852066:RXV852066 SHO852066:SHR852066 SRK852066:SRN852066 TBG852066:TBJ852066 TLC852066:TLF852066 TUY852066:TVB852066 UEU852066:UEX852066 UOQ852066:UOT852066 UYM852066:UYP852066 VII852066:VIL852066 VSE852066:VSH852066 WCA852066:WCD852066 WLW852066:WLZ852066 WVS852066:WVV852066 K917602:N917602 JG917602:JJ917602 TC917602:TF917602 ACY917602:ADB917602 AMU917602:AMX917602 AWQ917602:AWT917602 BGM917602:BGP917602 BQI917602:BQL917602 CAE917602:CAH917602 CKA917602:CKD917602 CTW917602:CTZ917602 DDS917602:DDV917602 DNO917602:DNR917602 DXK917602:DXN917602 EHG917602:EHJ917602 ERC917602:ERF917602 FAY917602:FBB917602 FKU917602:FKX917602 FUQ917602:FUT917602 GEM917602:GEP917602 GOI917602:GOL917602 GYE917602:GYH917602 HIA917602:HID917602 HRW917602:HRZ917602 IBS917602:IBV917602 ILO917602:ILR917602 IVK917602:IVN917602 JFG917602:JFJ917602 JPC917602:JPF917602 JYY917602:JZB917602 KIU917602:KIX917602 KSQ917602:KST917602 LCM917602:LCP917602 LMI917602:LML917602 LWE917602:LWH917602 MGA917602:MGD917602 MPW917602:MPZ917602 MZS917602:MZV917602 NJO917602:NJR917602 NTK917602:NTN917602 ODG917602:ODJ917602 ONC917602:ONF917602 OWY917602:OXB917602 PGU917602:PGX917602 PQQ917602:PQT917602 QAM917602:QAP917602 QKI917602:QKL917602 QUE917602:QUH917602 REA917602:RED917602 RNW917602:RNZ917602 RXS917602:RXV917602 SHO917602:SHR917602 SRK917602:SRN917602 TBG917602:TBJ917602 TLC917602:TLF917602 TUY917602:TVB917602 UEU917602:UEX917602 UOQ917602:UOT917602 UYM917602:UYP917602 VII917602:VIL917602 VSE917602:VSH917602 WCA917602:WCD917602 WLW917602:WLZ917602 WVS917602:WVV917602 K983138:N983138 JG983138:JJ983138 TC983138:TF983138 ACY983138:ADB983138 AMU983138:AMX983138 AWQ983138:AWT983138 BGM983138:BGP983138 BQI983138:BQL983138 CAE983138:CAH983138 CKA983138:CKD983138 CTW983138:CTZ983138 DDS983138:DDV983138 DNO983138:DNR983138 DXK983138:DXN983138 EHG983138:EHJ983138 ERC983138:ERF983138 FAY983138:FBB983138 FKU983138:FKX983138 FUQ983138:FUT983138 GEM983138:GEP983138 GOI983138:GOL983138 GYE983138:GYH983138 HIA983138:HID983138 HRW983138:HRZ983138 IBS983138:IBV983138 ILO983138:ILR983138 IVK983138:IVN983138 JFG983138:JFJ983138 JPC983138:JPF983138 JYY983138:JZB983138 KIU983138:KIX983138 KSQ983138:KST983138 LCM983138:LCP983138 LMI983138:LML983138 LWE983138:LWH983138 MGA983138:MGD983138 MPW983138:MPZ983138 MZS983138:MZV983138 NJO983138:NJR983138 NTK983138:NTN983138 ODG983138:ODJ983138 ONC983138:ONF983138 OWY983138:OXB983138 PGU983138:PGX983138 PQQ983138:PQT983138 QAM983138:QAP983138 QKI983138:QKL983138 QUE983138:QUH983138 REA983138:RED983138 RNW983138:RNZ983138 RXS983138:RXV983138 SHO983138:SHR983138 SRK983138:SRN983138 TBG983138:TBJ983138 TLC983138:TLF983138 TUY983138:TVB983138 UEU983138:UEX983138 UOQ983138:UOT983138 UYM983138:UYP983138 VII983138:VIL983138 VSE983138:VSH983138 WCA983138:WCD983138 WLW983138:WLZ983138 WVS983138:WVV983138" xr:uid="{E8CAC65A-702A-44D7-BA67-3748D57162F5}">
      <formula1>0.001</formula1>
    </dataValidation>
    <dataValidation type="decimal" operator="greaterThanOrEqual" allowBlank="1" showInputMessage="1" showErrorMessage="1" sqref="K65611:N65613 JG65611:JJ65613 TC65611:TF65613 ACY65611:ADB65613 AMU65611:AMX65613 AWQ65611:AWT65613 BGM65611:BGP65613 BQI65611:BQL65613 CAE65611:CAH65613 CKA65611:CKD65613 CTW65611:CTZ65613 DDS65611:DDV65613 DNO65611:DNR65613 DXK65611:DXN65613 EHG65611:EHJ65613 ERC65611:ERF65613 FAY65611:FBB65613 FKU65611:FKX65613 FUQ65611:FUT65613 GEM65611:GEP65613 GOI65611:GOL65613 GYE65611:GYH65613 HIA65611:HID65613 HRW65611:HRZ65613 IBS65611:IBV65613 ILO65611:ILR65613 IVK65611:IVN65613 JFG65611:JFJ65613 JPC65611:JPF65613 JYY65611:JZB65613 KIU65611:KIX65613 KSQ65611:KST65613 LCM65611:LCP65613 LMI65611:LML65613 LWE65611:LWH65613 MGA65611:MGD65613 MPW65611:MPZ65613 MZS65611:MZV65613 NJO65611:NJR65613 NTK65611:NTN65613 ODG65611:ODJ65613 ONC65611:ONF65613 OWY65611:OXB65613 PGU65611:PGX65613 PQQ65611:PQT65613 QAM65611:QAP65613 QKI65611:QKL65613 QUE65611:QUH65613 REA65611:RED65613 RNW65611:RNZ65613 RXS65611:RXV65613 SHO65611:SHR65613 SRK65611:SRN65613 TBG65611:TBJ65613 TLC65611:TLF65613 TUY65611:TVB65613 UEU65611:UEX65613 UOQ65611:UOT65613 UYM65611:UYP65613 VII65611:VIL65613 VSE65611:VSH65613 WCA65611:WCD65613 WLW65611:WLZ65613 WVS65611:WVV65613 K131147:N131149 JG131147:JJ131149 TC131147:TF131149 ACY131147:ADB131149 AMU131147:AMX131149 AWQ131147:AWT131149 BGM131147:BGP131149 BQI131147:BQL131149 CAE131147:CAH131149 CKA131147:CKD131149 CTW131147:CTZ131149 DDS131147:DDV131149 DNO131147:DNR131149 DXK131147:DXN131149 EHG131147:EHJ131149 ERC131147:ERF131149 FAY131147:FBB131149 FKU131147:FKX131149 FUQ131147:FUT131149 GEM131147:GEP131149 GOI131147:GOL131149 GYE131147:GYH131149 HIA131147:HID131149 HRW131147:HRZ131149 IBS131147:IBV131149 ILO131147:ILR131149 IVK131147:IVN131149 JFG131147:JFJ131149 JPC131147:JPF131149 JYY131147:JZB131149 KIU131147:KIX131149 KSQ131147:KST131149 LCM131147:LCP131149 LMI131147:LML131149 LWE131147:LWH131149 MGA131147:MGD131149 MPW131147:MPZ131149 MZS131147:MZV131149 NJO131147:NJR131149 NTK131147:NTN131149 ODG131147:ODJ131149 ONC131147:ONF131149 OWY131147:OXB131149 PGU131147:PGX131149 PQQ131147:PQT131149 QAM131147:QAP131149 QKI131147:QKL131149 QUE131147:QUH131149 REA131147:RED131149 RNW131147:RNZ131149 RXS131147:RXV131149 SHO131147:SHR131149 SRK131147:SRN131149 TBG131147:TBJ131149 TLC131147:TLF131149 TUY131147:TVB131149 UEU131147:UEX131149 UOQ131147:UOT131149 UYM131147:UYP131149 VII131147:VIL131149 VSE131147:VSH131149 WCA131147:WCD131149 WLW131147:WLZ131149 WVS131147:WVV131149 K196683:N196685 JG196683:JJ196685 TC196683:TF196685 ACY196683:ADB196685 AMU196683:AMX196685 AWQ196683:AWT196685 BGM196683:BGP196685 BQI196683:BQL196685 CAE196683:CAH196685 CKA196683:CKD196685 CTW196683:CTZ196685 DDS196683:DDV196685 DNO196683:DNR196685 DXK196683:DXN196685 EHG196683:EHJ196685 ERC196683:ERF196685 FAY196683:FBB196685 FKU196683:FKX196685 FUQ196683:FUT196685 GEM196683:GEP196685 GOI196683:GOL196685 GYE196683:GYH196685 HIA196683:HID196685 HRW196683:HRZ196685 IBS196683:IBV196685 ILO196683:ILR196685 IVK196683:IVN196685 JFG196683:JFJ196685 JPC196683:JPF196685 JYY196683:JZB196685 KIU196683:KIX196685 KSQ196683:KST196685 LCM196683:LCP196685 LMI196683:LML196685 LWE196683:LWH196685 MGA196683:MGD196685 MPW196683:MPZ196685 MZS196683:MZV196685 NJO196683:NJR196685 NTK196683:NTN196685 ODG196683:ODJ196685 ONC196683:ONF196685 OWY196683:OXB196685 PGU196683:PGX196685 PQQ196683:PQT196685 QAM196683:QAP196685 QKI196683:QKL196685 QUE196683:QUH196685 REA196683:RED196685 RNW196683:RNZ196685 RXS196683:RXV196685 SHO196683:SHR196685 SRK196683:SRN196685 TBG196683:TBJ196685 TLC196683:TLF196685 TUY196683:TVB196685 UEU196683:UEX196685 UOQ196683:UOT196685 UYM196683:UYP196685 VII196683:VIL196685 VSE196683:VSH196685 WCA196683:WCD196685 WLW196683:WLZ196685 WVS196683:WVV196685 K262219:N262221 JG262219:JJ262221 TC262219:TF262221 ACY262219:ADB262221 AMU262219:AMX262221 AWQ262219:AWT262221 BGM262219:BGP262221 BQI262219:BQL262221 CAE262219:CAH262221 CKA262219:CKD262221 CTW262219:CTZ262221 DDS262219:DDV262221 DNO262219:DNR262221 DXK262219:DXN262221 EHG262219:EHJ262221 ERC262219:ERF262221 FAY262219:FBB262221 FKU262219:FKX262221 FUQ262219:FUT262221 GEM262219:GEP262221 GOI262219:GOL262221 GYE262219:GYH262221 HIA262219:HID262221 HRW262219:HRZ262221 IBS262219:IBV262221 ILO262219:ILR262221 IVK262219:IVN262221 JFG262219:JFJ262221 JPC262219:JPF262221 JYY262219:JZB262221 KIU262219:KIX262221 KSQ262219:KST262221 LCM262219:LCP262221 LMI262219:LML262221 LWE262219:LWH262221 MGA262219:MGD262221 MPW262219:MPZ262221 MZS262219:MZV262221 NJO262219:NJR262221 NTK262219:NTN262221 ODG262219:ODJ262221 ONC262219:ONF262221 OWY262219:OXB262221 PGU262219:PGX262221 PQQ262219:PQT262221 QAM262219:QAP262221 QKI262219:QKL262221 QUE262219:QUH262221 REA262219:RED262221 RNW262219:RNZ262221 RXS262219:RXV262221 SHO262219:SHR262221 SRK262219:SRN262221 TBG262219:TBJ262221 TLC262219:TLF262221 TUY262219:TVB262221 UEU262219:UEX262221 UOQ262219:UOT262221 UYM262219:UYP262221 VII262219:VIL262221 VSE262219:VSH262221 WCA262219:WCD262221 WLW262219:WLZ262221 WVS262219:WVV262221 K327755:N327757 JG327755:JJ327757 TC327755:TF327757 ACY327755:ADB327757 AMU327755:AMX327757 AWQ327755:AWT327757 BGM327755:BGP327757 BQI327755:BQL327757 CAE327755:CAH327757 CKA327755:CKD327757 CTW327755:CTZ327757 DDS327755:DDV327757 DNO327755:DNR327757 DXK327755:DXN327757 EHG327755:EHJ327757 ERC327755:ERF327757 FAY327755:FBB327757 FKU327755:FKX327757 FUQ327755:FUT327757 GEM327755:GEP327757 GOI327755:GOL327757 GYE327755:GYH327757 HIA327755:HID327757 HRW327755:HRZ327757 IBS327755:IBV327757 ILO327755:ILR327757 IVK327755:IVN327757 JFG327755:JFJ327757 JPC327755:JPF327757 JYY327755:JZB327757 KIU327755:KIX327757 KSQ327755:KST327757 LCM327755:LCP327757 LMI327755:LML327757 LWE327755:LWH327757 MGA327755:MGD327757 MPW327755:MPZ327757 MZS327755:MZV327757 NJO327755:NJR327757 NTK327755:NTN327757 ODG327755:ODJ327757 ONC327755:ONF327757 OWY327755:OXB327757 PGU327755:PGX327757 PQQ327755:PQT327757 QAM327755:QAP327757 QKI327755:QKL327757 QUE327755:QUH327757 REA327755:RED327757 RNW327755:RNZ327757 RXS327755:RXV327757 SHO327755:SHR327757 SRK327755:SRN327757 TBG327755:TBJ327757 TLC327755:TLF327757 TUY327755:TVB327757 UEU327755:UEX327757 UOQ327755:UOT327757 UYM327755:UYP327757 VII327755:VIL327757 VSE327755:VSH327757 WCA327755:WCD327757 WLW327755:WLZ327757 WVS327755:WVV327757 K393291:N393293 JG393291:JJ393293 TC393291:TF393293 ACY393291:ADB393293 AMU393291:AMX393293 AWQ393291:AWT393293 BGM393291:BGP393293 BQI393291:BQL393293 CAE393291:CAH393293 CKA393291:CKD393293 CTW393291:CTZ393293 DDS393291:DDV393293 DNO393291:DNR393293 DXK393291:DXN393293 EHG393291:EHJ393293 ERC393291:ERF393293 FAY393291:FBB393293 FKU393291:FKX393293 FUQ393291:FUT393293 GEM393291:GEP393293 GOI393291:GOL393293 GYE393291:GYH393293 HIA393291:HID393293 HRW393291:HRZ393293 IBS393291:IBV393293 ILO393291:ILR393293 IVK393291:IVN393293 JFG393291:JFJ393293 JPC393291:JPF393293 JYY393291:JZB393293 KIU393291:KIX393293 KSQ393291:KST393293 LCM393291:LCP393293 LMI393291:LML393293 LWE393291:LWH393293 MGA393291:MGD393293 MPW393291:MPZ393293 MZS393291:MZV393293 NJO393291:NJR393293 NTK393291:NTN393293 ODG393291:ODJ393293 ONC393291:ONF393293 OWY393291:OXB393293 PGU393291:PGX393293 PQQ393291:PQT393293 QAM393291:QAP393293 QKI393291:QKL393293 QUE393291:QUH393293 REA393291:RED393293 RNW393291:RNZ393293 RXS393291:RXV393293 SHO393291:SHR393293 SRK393291:SRN393293 TBG393291:TBJ393293 TLC393291:TLF393293 TUY393291:TVB393293 UEU393291:UEX393293 UOQ393291:UOT393293 UYM393291:UYP393293 VII393291:VIL393293 VSE393291:VSH393293 WCA393291:WCD393293 WLW393291:WLZ393293 WVS393291:WVV393293 K458827:N458829 JG458827:JJ458829 TC458827:TF458829 ACY458827:ADB458829 AMU458827:AMX458829 AWQ458827:AWT458829 BGM458827:BGP458829 BQI458827:BQL458829 CAE458827:CAH458829 CKA458827:CKD458829 CTW458827:CTZ458829 DDS458827:DDV458829 DNO458827:DNR458829 DXK458827:DXN458829 EHG458827:EHJ458829 ERC458827:ERF458829 FAY458827:FBB458829 FKU458827:FKX458829 FUQ458827:FUT458829 GEM458827:GEP458829 GOI458827:GOL458829 GYE458827:GYH458829 HIA458827:HID458829 HRW458827:HRZ458829 IBS458827:IBV458829 ILO458827:ILR458829 IVK458827:IVN458829 JFG458827:JFJ458829 JPC458827:JPF458829 JYY458827:JZB458829 KIU458827:KIX458829 KSQ458827:KST458829 LCM458827:LCP458829 LMI458827:LML458829 LWE458827:LWH458829 MGA458827:MGD458829 MPW458827:MPZ458829 MZS458827:MZV458829 NJO458827:NJR458829 NTK458827:NTN458829 ODG458827:ODJ458829 ONC458827:ONF458829 OWY458827:OXB458829 PGU458827:PGX458829 PQQ458827:PQT458829 QAM458827:QAP458829 QKI458827:QKL458829 QUE458827:QUH458829 REA458827:RED458829 RNW458827:RNZ458829 RXS458827:RXV458829 SHO458827:SHR458829 SRK458827:SRN458829 TBG458827:TBJ458829 TLC458827:TLF458829 TUY458827:TVB458829 UEU458827:UEX458829 UOQ458827:UOT458829 UYM458827:UYP458829 VII458827:VIL458829 VSE458827:VSH458829 WCA458827:WCD458829 WLW458827:WLZ458829 WVS458827:WVV458829 K524363:N524365 JG524363:JJ524365 TC524363:TF524365 ACY524363:ADB524365 AMU524363:AMX524365 AWQ524363:AWT524365 BGM524363:BGP524365 BQI524363:BQL524365 CAE524363:CAH524365 CKA524363:CKD524365 CTW524363:CTZ524365 DDS524363:DDV524365 DNO524363:DNR524365 DXK524363:DXN524365 EHG524363:EHJ524365 ERC524363:ERF524365 FAY524363:FBB524365 FKU524363:FKX524365 FUQ524363:FUT524365 GEM524363:GEP524365 GOI524363:GOL524365 GYE524363:GYH524365 HIA524363:HID524365 HRW524363:HRZ524365 IBS524363:IBV524365 ILO524363:ILR524365 IVK524363:IVN524365 JFG524363:JFJ524365 JPC524363:JPF524365 JYY524363:JZB524365 KIU524363:KIX524365 KSQ524363:KST524365 LCM524363:LCP524365 LMI524363:LML524365 LWE524363:LWH524365 MGA524363:MGD524365 MPW524363:MPZ524365 MZS524363:MZV524365 NJO524363:NJR524365 NTK524363:NTN524365 ODG524363:ODJ524365 ONC524363:ONF524365 OWY524363:OXB524365 PGU524363:PGX524365 PQQ524363:PQT524365 QAM524363:QAP524365 QKI524363:QKL524365 QUE524363:QUH524365 REA524363:RED524365 RNW524363:RNZ524365 RXS524363:RXV524365 SHO524363:SHR524365 SRK524363:SRN524365 TBG524363:TBJ524365 TLC524363:TLF524365 TUY524363:TVB524365 UEU524363:UEX524365 UOQ524363:UOT524365 UYM524363:UYP524365 VII524363:VIL524365 VSE524363:VSH524365 WCA524363:WCD524365 WLW524363:WLZ524365 WVS524363:WVV524365 K589899:N589901 JG589899:JJ589901 TC589899:TF589901 ACY589899:ADB589901 AMU589899:AMX589901 AWQ589899:AWT589901 BGM589899:BGP589901 BQI589899:BQL589901 CAE589899:CAH589901 CKA589899:CKD589901 CTW589899:CTZ589901 DDS589899:DDV589901 DNO589899:DNR589901 DXK589899:DXN589901 EHG589899:EHJ589901 ERC589899:ERF589901 FAY589899:FBB589901 FKU589899:FKX589901 FUQ589899:FUT589901 GEM589899:GEP589901 GOI589899:GOL589901 GYE589899:GYH589901 HIA589899:HID589901 HRW589899:HRZ589901 IBS589899:IBV589901 ILO589899:ILR589901 IVK589899:IVN589901 JFG589899:JFJ589901 JPC589899:JPF589901 JYY589899:JZB589901 KIU589899:KIX589901 KSQ589899:KST589901 LCM589899:LCP589901 LMI589899:LML589901 LWE589899:LWH589901 MGA589899:MGD589901 MPW589899:MPZ589901 MZS589899:MZV589901 NJO589899:NJR589901 NTK589899:NTN589901 ODG589899:ODJ589901 ONC589899:ONF589901 OWY589899:OXB589901 PGU589899:PGX589901 PQQ589899:PQT589901 QAM589899:QAP589901 QKI589899:QKL589901 QUE589899:QUH589901 REA589899:RED589901 RNW589899:RNZ589901 RXS589899:RXV589901 SHO589899:SHR589901 SRK589899:SRN589901 TBG589899:TBJ589901 TLC589899:TLF589901 TUY589899:TVB589901 UEU589899:UEX589901 UOQ589899:UOT589901 UYM589899:UYP589901 VII589899:VIL589901 VSE589899:VSH589901 WCA589899:WCD589901 WLW589899:WLZ589901 WVS589899:WVV589901 K655435:N655437 JG655435:JJ655437 TC655435:TF655437 ACY655435:ADB655437 AMU655435:AMX655437 AWQ655435:AWT655437 BGM655435:BGP655437 BQI655435:BQL655437 CAE655435:CAH655437 CKA655435:CKD655437 CTW655435:CTZ655437 DDS655435:DDV655437 DNO655435:DNR655437 DXK655435:DXN655437 EHG655435:EHJ655437 ERC655435:ERF655437 FAY655435:FBB655437 FKU655435:FKX655437 FUQ655435:FUT655437 GEM655435:GEP655437 GOI655435:GOL655437 GYE655435:GYH655437 HIA655435:HID655437 HRW655435:HRZ655437 IBS655435:IBV655437 ILO655435:ILR655437 IVK655435:IVN655437 JFG655435:JFJ655437 JPC655435:JPF655437 JYY655435:JZB655437 KIU655435:KIX655437 KSQ655435:KST655437 LCM655435:LCP655437 LMI655435:LML655437 LWE655435:LWH655437 MGA655435:MGD655437 MPW655435:MPZ655437 MZS655435:MZV655437 NJO655435:NJR655437 NTK655435:NTN655437 ODG655435:ODJ655437 ONC655435:ONF655437 OWY655435:OXB655437 PGU655435:PGX655437 PQQ655435:PQT655437 QAM655435:QAP655437 QKI655435:QKL655437 QUE655435:QUH655437 REA655435:RED655437 RNW655435:RNZ655437 RXS655435:RXV655437 SHO655435:SHR655437 SRK655435:SRN655437 TBG655435:TBJ655437 TLC655435:TLF655437 TUY655435:TVB655437 UEU655435:UEX655437 UOQ655435:UOT655437 UYM655435:UYP655437 VII655435:VIL655437 VSE655435:VSH655437 WCA655435:WCD655437 WLW655435:WLZ655437 WVS655435:WVV655437 K720971:N720973 JG720971:JJ720973 TC720971:TF720973 ACY720971:ADB720973 AMU720971:AMX720973 AWQ720971:AWT720973 BGM720971:BGP720973 BQI720971:BQL720973 CAE720971:CAH720973 CKA720971:CKD720973 CTW720971:CTZ720973 DDS720971:DDV720973 DNO720971:DNR720973 DXK720971:DXN720973 EHG720971:EHJ720973 ERC720971:ERF720973 FAY720971:FBB720973 FKU720971:FKX720973 FUQ720971:FUT720973 GEM720971:GEP720973 GOI720971:GOL720973 GYE720971:GYH720973 HIA720971:HID720973 HRW720971:HRZ720973 IBS720971:IBV720973 ILO720971:ILR720973 IVK720971:IVN720973 JFG720971:JFJ720973 JPC720971:JPF720973 JYY720971:JZB720973 KIU720971:KIX720973 KSQ720971:KST720973 LCM720971:LCP720973 LMI720971:LML720973 LWE720971:LWH720973 MGA720971:MGD720973 MPW720971:MPZ720973 MZS720971:MZV720973 NJO720971:NJR720973 NTK720971:NTN720973 ODG720971:ODJ720973 ONC720971:ONF720973 OWY720971:OXB720973 PGU720971:PGX720973 PQQ720971:PQT720973 QAM720971:QAP720973 QKI720971:QKL720973 QUE720971:QUH720973 REA720971:RED720973 RNW720971:RNZ720973 RXS720971:RXV720973 SHO720971:SHR720973 SRK720971:SRN720973 TBG720971:TBJ720973 TLC720971:TLF720973 TUY720971:TVB720973 UEU720971:UEX720973 UOQ720971:UOT720973 UYM720971:UYP720973 VII720971:VIL720973 VSE720971:VSH720973 WCA720971:WCD720973 WLW720971:WLZ720973 WVS720971:WVV720973 K786507:N786509 JG786507:JJ786509 TC786507:TF786509 ACY786507:ADB786509 AMU786507:AMX786509 AWQ786507:AWT786509 BGM786507:BGP786509 BQI786507:BQL786509 CAE786507:CAH786509 CKA786507:CKD786509 CTW786507:CTZ786509 DDS786507:DDV786509 DNO786507:DNR786509 DXK786507:DXN786509 EHG786507:EHJ786509 ERC786507:ERF786509 FAY786507:FBB786509 FKU786507:FKX786509 FUQ786507:FUT786509 GEM786507:GEP786509 GOI786507:GOL786509 GYE786507:GYH786509 HIA786507:HID786509 HRW786507:HRZ786509 IBS786507:IBV786509 ILO786507:ILR786509 IVK786507:IVN786509 JFG786507:JFJ786509 JPC786507:JPF786509 JYY786507:JZB786509 KIU786507:KIX786509 KSQ786507:KST786509 LCM786507:LCP786509 LMI786507:LML786509 LWE786507:LWH786509 MGA786507:MGD786509 MPW786507:MPZ786509 MZS786507:MZV786509 NJO786507:NJR786509 NTK786507:NTN786509 ODG786507:ODJ786509 ONC786507:ONF786509 OWY786507:OXB786509 PGU786507:PGX786509 PQQ786507:PQT786509 QAM786507:QAP786509 QKI786507:QKL786509 QUE786507:QUH786509 REA786507:RED786509 RNW786507:RNZ786509 RXS786507:RXV786509 SHO786507:SHR786509 SRK786507:SRN786509 TBG786507:TBJ786509 TLC786507:TLF786509 TUY786507:TVB786509 UEU786507:UEX786509 UOQ786507:UOT786509 UYM786507:UYP786509 VII786507:VIL786509 VSE786507:VSH786509 WCA786507:WCD786509 WLW786507:WLZ786509 WVS786507:WVV786509 K852043:N852045 JG852043:JJ852045 TC852043:TF852045 ACY852043:ADB852045 AMU852043:AMX852045 AWQ852043:AWT852045 BGM852043:BGP852045 BQI852043:BQL852045 CAE852043:CAH852045 CKA852043:CKD852045 CTW852043:CTZ852045 DDS852043:DDV852045 DNO852043:DNR852045 DXK852043:DXN852045 EHG852043:EHJ852045 ERC852043:ERF852045 FAY852043:FBB852045 FKU852043:FKX852045 FUQ852043:FUT852045 GEM852043:GEP852045 GOI852043:GOL852045 GYE852043:GYH852045 HIA852043:HID852045 HRW852043:HRZ852045 IBS852043:IBV852045 ILO852043:ILR852045 IVK852043:IVN852045 JFG852043:JFJ852045 JPC852043:JPF852045 JYY852043:JZB852045 KIU852043:KIX852045 KSQ852043:KST852045 LCM852043:LCP852045 LMI852043:LML852045 LWE852043:LWH852045 MGA852043:MGD852045 MPW852043:MPZ852045 MZS852043:MZV852045 NJO852043:NJR852045 NTK852043:NTN852045 ODG852043:ODJ852045 ONC852043:ONF852045 OWY852043:OXB852045 PGU852043:PGX852045 PQQ852043:PQT852045 QAM852043:QAP852045 QKI852043:QKL852045 QUE852043:QUH852045 REA852043:RED852045 RNW852043:RNZ852045 RXS852043:RXV852045 SHO852043:SHR852045 SRK852043:SRN852045 TBG852043:TBJ852045 TLC852043:TLF852045 TUY852043:TVB852045 UEU852043:UEX852045 UOQ852043:UOT852045 UYM852043:UYP852045 VII852043:VIL852045 VSE852043:VSH852045 WCA852043:WCD852045 WLW852043:WLZ852045 WVS852043:WVV852045 K917579:N917581 JG917579:JJ917581 TC917579:TF917581 ACY917579:ADB917581 AMU917579:AMX917581 AWQ917579:AWT917581 BGM917579:BGP917581 BQI917579:BQL917581 CAE917579:CAH917581 CKA917579:CKD917581 CTW917579:CTZ917581 DDS917579:DDV917581 DNO917579:DNR917581 DXK917579:DXN917581 EHG917579:EHJ917581 ERC917579:ERF917581 FAY917579:FBB917581 FKU917579:FKX917581 FUQ917579:FUT917581 GEM917579:GEP917581 GOI917579:GOL917581 GYE917579:GYH917581 HIA917579:HID917581 HRW917579:HRZ917581 IBS917579:IBV917581 ILO917579:ILR917581 IVK917579:IVN917581 JFG917579:JFJ917581 JPC917579:JPF917581 JYY917579:JZB917581 KIU917579:KIX917581 KSQ917579:KST917581 LCM917579:LCP917581 LMI917579:LML917581 LWE917579:LWH917581 MGA917579:MGD917581 MPW917579:MPZ917581 MZS917579:MZV917581 NJO917579:NJR917581 NTK917579:NTN917581 ODG917579:ODJ917581 ONC917579:ONF917581 OWY917579:OXB917581 PGU917579:PGX917581 PQQ917579:PQT917581 QAM917579:QAP917581 QKI917579:QKL917581 QUE917579:QUH917581 REA917579:RED917581 RNW917579:RNZ917581 RXS917579:RXV917581 SHO917579:SHR917581 SRK917579:SRN917581 TBG917579:TBJ917581 TLC917579:TLF917581 TUY917579:TVB917581 UEU917579:UEX917581 UOQ917579:UOT917581 UYM917579:UYP917581 VII917579:VIL917581 VSE917579:VSH917581 WCA917579:WCD917581 WLW917579:WLZ917581 WVS917579:WVV917581 K983115:N983117 JG983115:JJ983117 TC983115:TF983117 ACY983115:ADB983117 AMU983115:AMX983117 AWQ983115:AWT983117 BGM983115:BGP983117 BQI983115:BQL983117 CAE983115:CAH983117 CKA983115:CKD983117 CTW983115:CTZ983117 DDS983115:DDV983117 DNO983115:DNR983117 DXK983115:DXN983117 EHG983115:EHJ983117 ERC983115:ERF983117 FAY983115:FBB983117 FKU983115:FKX983117 FUQ983115:FUT983117 GEM983115:GEP983117 GOI983115:GOL983117 GYE983115:GYH983117 HIA983115:HID983117 HRW983115:HRZ983117 IBS983115:IBV983117 ILO983115:ILR983117 IVK983115:IVN983117 JFG983115:JFJ983117 JPC983115:JPF983117 JYY983115:JZB983117 KIU983115:KIX983117 KSQ983115:KST983117 LCM983115:LCP983117 LMI983115:LML983117 LWE983115:LWH983117 MGA983115:MGD983117 MPW983115:MPZ983117 MZS983115:MZV983117 NJO983115:NJR983117 NTK983115:NTN983117 ODG983115:ODJ983117 ONC983115:ONF983117 OWY983115:OXB983117 PGU983115:PGX983117 PQQ983115:PQT983117 QAM983115:QAP983117 QKI983115:QKL983117 QUE983115:QUH983117 REA983115:RED983117 RNW983115:RNZ983117 RXS983115:RXV983117 SHO983115:SHR983117 SRK983115:SRN983117 TBG983115:TBJ983117 TLC983115:TLF983117 TUY983115:TVB983117 UEU983115:UEX983117 UOQ983115:UOT983117 UYM983115:UYP983117 VII983115:VIL983117 VSE983115:VSH983117 WCA983115:WCD983117 WLW983115:WLZ983117 WVS983115:WVV983117 K65615:N65617 JG65615:JJ65617 TC65615:TF65617 ACY65615:ADB65617 AMU65615:AMX65617 AWQ65615:AWT65617 BGM65615:BGP65617 BQI65615:BQL65617 CAE65615:CAH65617 CKA65615:CKD65617 CTW65615:CTZ65617 DDS65615:DDV65617 DNO65615:DNR65617 DXK65615:DXN65617 EHG65615:EHJ65617 ERC65615:ERF65617 FAY65615:FBB65617 FKU65615:FKX65617 FUQ65615:FUT65617 GEM65615:GEP65617 GOI65615:GOL65617 GYE65615:GYH65617 HIA65615:HID65617 HRW65615:HRZ65617 IBS65615:IBV65617 ILO65615:ILR65617 IVK65615:IVN65617 JFG65615:JFJ65617 JPC65615:JPF65617 JYY65615:JZB65617 KIU65615:KIX65617 KSQ65615:KST65617 LCM65615:LCP65617 LMI65615:LML65617 LWE65615:LWH65617 MGA65615:MGD65617 MPW65615:MPZ65617 MZS65615:MZV65617 NJO65615:NJR65617 NTK65615:NTN65617 ODG65615:ODJ65617 ONC65615:ONF65617 OWY65615:OXB65617 PGU65615:PGX65617 PQQ65615:PQT65617 QAM65615:QAP65617 QKI65615:QKL65617 QUE65615:QUH65617 REA65615:RED65617 RNW65615:RNZ65617 RXS65615:RXV65617 SHO65615:SHR65617 SRK65615:SRN65617 TBG65615:TBJ65617 TLC65615:TLF65617 TUY65615:TVB65617 UEU65615:UEX65617 UOQ65615:UOT65617 UYM65615:UYP65617 VII65615:VIL65617 VSE65615:VSH65617 WCA65615:WCD65617 WLW65615:WLZ65617 WVS65615:WVV65617 K131151:N131153 JG131151:JJ131153 TC131151:TF131153 ACY131151:ADB131153 AMU131151:AMX131153 AWQ131151:AWT131153 BGM131151:BGP131153 BQI131151:BQL131153 CAE131151:CAH131153 CKA131151:CKD131153 CTW131151:CTZ131153 DDS131151:DDV131153 DNO131151:DNR131153 DXK131151:DXN131153 EHG131151:EHJ131153 ERC131151:ERF131153 FAY131151:FBB131153 FKU131151:FKX131153 FUQ131151:FUT131153 GEM131151:GEP131153 GOI131151:GOL131153 GYE131151:GYH131153 HIA131151:HID131153 HRW131151:HRZ131153 IBS131151:IBV131153 ILO131151:ILR131153 IVK131151:IVN131153 JFG131151:JFJ131153 JPC131151:JPF131153 JYY131151:JZB131153 KIU131151:KIX131153 KSQ131151:KST131153 LCM131151:LCP131153 LMI131151:LML131153 LWE131151:LWH131153 MGA131151:MGD131153 MPW131151:MPZ131153 MZS131151:MZV131153 NJO131151:NJR131153 NTK131151:NTN131153 ODG131151:ODJ131153 ONC131151:ONF131153 OWY131151:OXB131153 PGU131151:PGX131153 PQQ131151:PQT131153 QAM131151:QAP131153 QKI131151:QKL131153 QUE131151:QUH131153 REA131151:RED131153 RNW131151:RNZ131153 RXS131151:RXV131153 SHO131151:SHR131153 SRK131151:SRN131153 TBG131151:TBJ131153 TLC131151:TLF131153 TUY131151:TVB131153 UEU131151:UEX131153 UOQ131151:UOT131153 UYM131151:UYP131153 VII131151:VIL131153 VSE131151:VSH131153 WCA131151:WCD131153 WLW131151:WLZ131153 WVS131151:WVV131153 K196687:N196689 JG196687:JJ196689 TC196687:TF196689 ACY196687:ADB196689 AMU196687:AMX196689 AWQ196687:AWT196689 BGM196687:BGP196689 BQI196687:BQL196689 CAE196687:CAH196689 CKA196687:CKD196689 CTW196687:CTZ196689 DDS196687:DDV196689 DNO196687:DNR196689 DXK196687:DXN196689 EHG196687:EHJ196689 ERC196687:ERF196689 FAY196687:FBB196689 FKU196687:FKX196689 FUQ196687:FUT196689 GEM196687:GEP196689 GOI196687:GOL196689 GYE196687:GYH196689 HIA196687:HID196689 HRW196687:HRZ196689 IBS196687:IBV196689 ILO196687:ILR196689 IVK196687:IVN196689 JFG196687:JFJ196689 JPC196687:JPF196689 JYY196687:JZB196689 KIU196687:KIX196689 KSQ196687:KST196689 LCM196687:LCP196689 LMI196687:LML196689 LWE196687:LWH196689 MGA196687:MGD196689 MPW196687:MPZ196689 MZS196687:MZV196689 NJO196687:NJR196689 NTK196687:NTN196689 ODG196687:ODJ196689 ONC196687:ONF196689 OWY196687:OXB196689 PGU196687:PGX196689 PQQ196687:PQT196689 QAM196687:QAP196689 QKI196687:QKL196689 QUE196687:QUH196689 REA196687:RED196689 RNW196687:RNZ196689 RXS196687:RXV196689 SHO196687:SHR196689 SRK196687:SRN196689 TBG196687:TBJ196689 TLC196687:TLF196689 TUY196687:TVB196689 UEU196687:UEX196689 UOQ196687:UOT196689 UYM196687:UYP196689 VII196687:VIL196689 VSE196687:VSH196689 WCA196687:WCD196689 WLW196687:WLZ196689 WVS196687:WVV196689 K262223:N262225 JG262223:JJ262225 TC262223:TF262225 ACY262223:ADB262225 AMU262223:AMX262225 AWQ262223:AWT262225 BGM262223:BGP262225 BQI262223:BQL262225 CAE262223:CAH262225 CKA262223:CKD262225 CTW262223:CTZ262225 DDS262223:DDV262225 DNO262223:DNR262225 DXK262223:DXN262225 EHG262223:EHJ262225 ERC262223:ERF262225 FAY262223:FBB262225 FKU262223:FKX262225 FUQ262223:FUT262225 GEM262223:GEP262225 GOI262223:GOL262225 GYE262223:GYH262225 HIA262223:HID262225 HRW262223:HRZ262225 IBS262223:IBV262225 ILO262223:ILR262225 IVK262223:IVN262225 JFG262223:JFJ262225 JPC262223:JPF262225 JYY262223:JZB262225 KIU262223:KIX262225 KSQ262223:KST262225 LCM262223:LCP262225 LMI262223:LML262225 LWE262223:LWH262225 MGA262223:MGD262225 MPW262223:MPZ262225 MZS262223:MZV262225 NJO262223:NJR262225 NTK262223:NTN262225 ODG262223:ODJ262225 ONC262223:ONF262225 OWY262223:OXB262225 PGU262223:PGX262225 PQQ262223:PQT262225 QAM262223:QAP262225 QKI262223:QKL262225 QUE262223:QUH262225 REA262223:RED262225 RNW262223:RNZ262225 RXS262223:RXV262225 SHO262223:SHR262225 SRK262223:SRN262225 TBG262223:TBJ262225 TLC262223:TLF262225 TUY262223:TVB262225 UEU262223:UEX262225 UOQ262223:UOT262225 UYM262223:UYP262225 VII262223:VIL262225 VSE262223:VSH262225 WCA262223:WCD262225 WLW262223:WLZ262225 WVS262223:WVV262225 K327759:N327761 JG327759:JJ327761 TC327759:TF327761 ACY327759:ADB327761 AMU327759:AMX327761 AWQ327759:AWT327761 BGM327759:BGP327761 BQI327759:BQL327761 CAE327759:CAH327761 CKA327759:CKD327761 CTW327759:CTZ327761 DDS327759:DDV327761 DNO327759:DNR327761 DXK327759:DXN327761 EHG327759:EHJ327761 ERC327759:ERF327761 FAY327759:FBB327761 FKU327759:FKX327761 FUQ327759:FUT327761 GEM327759:GEP327761 GOI327759:GOL327761 GYE327759:GYH327761 HIA327759:HID327761 HRW327759:HRZ327761 IBS327759:IBV327761 ILO327759:ILR327761 IVK327759:IVN327761 JFG327759:JFJ327761 JPC327759:JPF327761 JYY327759:JZB327761 KIU327759:KIX327761 KSQ327759:KST327761 LCM327759:LCP327761 LMI327759:LML327761 LWE327759:LWH327761 MGA327759:MGD327761 MPW327759:MPZ327761 MZS327759:MZV327761 NJO327759:NJR327761 NTK327759:NTN327761 ODG327759:ODJ327761 ONC327759:ONF327761 OWY327759:OXB327761 PGU327759:PGX327761 PQQ327759:PQT327761 QAM327759:QAP327761 QKI327759:QKL327761 QUE327759:QUH327761 REA327759:RED327761 RNW327759:RNZ327761 RXS327759:RXV327761 SHO327759:SHR327761 SRK327759:SRN327761 TBG327759:TBJ327761 TLC327759:TLF327761 TUY327759:TVB327761 UEU327759:UEX327761 UOQ327759:UOT327761 UYM327759:UYP327761 VII327759:VIL327761 VSE327759:VSH327761 WCA327759:WCD327761 WLW327759:WLZ327761 WVS327759:WVV327761 K393295:N393297 JG393295:JJ393297 TC393295:TF393297 ACY393295:ADB393297 AMU393295:AMX393297 AWQ393295:AWT393297 BGM393295:BGP393297 BQI393295:BQL393297 CAE393295:CAH393297 CKA393295:CKD393297 CTW393295:CTZ393297 DDS393295:DDV393297 DNO393295:DNR393297 DXK393295:DXN393297 EHG393295:EHJ393297 ERC393295:ERF393297 FAY393295:FBB393297 FKU393295:FKX393297 FUQ393295:FUT393297 GEM393295:GEP393297 GOI393295:GOL393297 GYE393295:GYH393297 HIA393295:HID393297 HRW393295:HRZ393297 IBS393295:IBV393297 ILO393295:ILR393297 IVK393295:IVN393297 JFG393295:JFJ393297 JPC393295:JPF393297 JYY393295:JZB393297 KIU393295:KIX393297 KSQ393295:KST393297 LCM393295:LCP393297 LMI393295:LML393297 LWE393295:LWH393297 MGA393295:MGD393297 MPW393295:MPZ393297 MZS393295:MZV393297 NJO393295:NJR393297 NTK393295:NTN393297 ODG393295:ODJ393297 ONC393295:ONF393297 OWY393295:OXB393297 PGU393295:PGX393297 PQQ393295:PQT393297 QAM393295:QAP393297 QKI393295:QKL393297 QUE393295:QUH393297 REA393295:RED393297 RNW393295:RNZ393297 RXS393295:RXV393297 SHO393295:SHR393297 SRK393295:SRN393297 TBG393295:TBJ393297 TLC393295:TLF393297 TUY393295:TVB393297 UEU393295:UEX393297 UOQ393295:UOT393297 UYM393295:UYP393297 VII393295:VIL393297 VSE393295:VSH393297 WCA393295:WCD393297 WLW393295:WLZ393297 WVS393295:WVV393297 K458831:N458833 JG458831:JJ458833 TC458831:TF458833 ACY458831:ADB458833 AMU458831:AMX458833 AWQ458831:AWT458833 BGM458831:BGP458833 BQI458831:BQL458833 CAE458831:CAH458833 CKA458831:CKD458833 CTW458831:CTZ458833 DDS458831:DDV458833 DNO458831:DNR458833 DXK458831:DXN458833 EHG458831:EHJ458833 ERC458831:ERF458833 FAY458831:FBB458833 FKU458831:FKX458833 FUQ458831:FUT458833 GEM458831:GEP458833 GOI458831:GOL458833 GYE458831:GYH458833 HIA458831:HID458833 HRW458831:HRZ458833 IBS458831:IBV458833 ILO458831:ILR458833 IVK458831:IVN458833 JFG458831:JFJ458833 JPC458831:JPF458833 JYY458831:JZB458833 KIU458831:KIX458833 KSQ458831:KST458833 LCM458831:LCP458833 LMI458831:LML458833 LWE458831:LWH458833 MGA458831:MGD458833 MPW458831:MPZ458833 MZS458831:MZV458833 NJO458831:NJR458833 NTK458831:NTN458833 ODG458831:ODJ458833 ONC458831:ONF458833 OWY458831:OXB458833 PGU458831:PGX458833 PQQ458831:PQT458833 QAM458831:QAP458833 QKI458831:QKL458833 QUE458831:QUH458833 REA458831:RED458833 RNW458831:RNZ458833 RXS458831:RXV458833 SHO458831:SHR458833 SRK458831:SRN458833 TBG458831:TBJ458833 TLC458831:TLF458833 TUY458831:TVB458833 UEU458831:UEX458833 UOQ458831:UOT458833 UYM458831:UYP458833 VII458831:VIL458833 VSE458831:VSH458833 WCA458831:WCD458833 WLW458831:WLZ458833 WVS458831:WVV458833 K524367:N524369 JG524367:JJ524369 TC524367:TF524369 ACY524367:ADB524369 AMU524367:AMX524369 AWQ524367:AWT524369 BGM524367:BGP524369 BQI524367:BQL524369 CAE524367:CAH524369 CKA524367:CKD524369 CTW524367:CTZ524369 DDS524367:DDV524369 DNO524367:DNR524369 DXK524367:DXN524369 EHG524367:EHJ524369 ERC524367:ERF524369 FAY524367:FBB524369 FKU524367:FKX524369 FUQ524367:FUT524369 GEM524367:GEP524369 GOI524367:GOL524369 GYE524367:GYH524369 HIA524367:HID524369 HRW524367:HRZ524369 IBS524367:IBV524369 ILO524367:ILR524369 IVK524367:IVN524369 JFG524367:JFJ524369 JPC524367:JPF524369 JYY524367:JZB524369 KIU524367:KIX524369 KSQ524367:KST524369 LCM524367:LCP524369 LMI524367:LML524369 LWE524367:LWH524369 MGA524367:MGD524369 MPW524367:MPZ524369 MZS524367:MZV524369 NJO524367:NJR524369 NTK524367:NTN524369 ODG524367:ODJ524369 ONC524367:ONF524369 OWY524367:OXB524369 PGU524367:PGX524369 PQQ524367:PQT524369 QAM524367:QAP524369 QKI524367:QKL524369 QUE524367:QUH524369 REA524367:RED524369 RNW524367:RNZ524369 RXS524367:RXV524369 SHO524367:SHR524369 SRK524367:SRN524369 TBG524367:TBJ524369 TLC524367:TLF524369 TUY524367:TVB524369 UEU524367:UEX524369 UOQ524367:UOT524369 UYM524367:UYP524369 VII524367:VIL524369 VSE524367:VSH524369 WCA524367:WCD524369 WLW524367:WLZ524369 WVS524367:WVV524369 K589903:N589905 JG589903:JJ589905 TC589903:TF589905 ACY589903:ADB589905 AMU589903:AMX589905 AWQ589903:AWT589905 BGM589903:BGP589905 BQI589903:BQL589905 CAE589903:CAH589905 CKA589903:CKD589905 CTW589903:CTZ589905 DDS589903:DDV589905 DNO589903:DNR589905 DXK589903:DXN589905 EHG589903:EHJ589905 ERC589903:ERF589905 FAY589903:FBB589905 FKU589903:FKX589905 FUQ589903:FUT589905 GEM589903:GEP589905 GOI589903:GOL589905 GYE589903:GYH589905 HIA589903:HID589905 HRW589903:HRZ589905 IBS589903:IBV589905 ILO589903:ILR589905 IVK589903:IVN589905 JFG589903:JFJ589905 JPC589903:JPF589905 JYY589903:JZB589905 KIU589903:KIX589905 KSQ589903:KST589905 LCM589903:LCP589905 LMI589903:LML589905 LWE589903:LWH589905 MGA589903:MGD589905 MPW589903:MPZ589905 MZS589903:MZV589905 NJO589903:NJR589905 NTK589903:NTN589905 ODG589903:ODJ589905 ONC589903:ONF589905 OWY589903:OXB589905 PGU589903:PGX589905 PQQ589903:PQT589905 QAM589903:QAP589905 QKI589903:QKL589905 QUE589903:QUH589905 REA589903:RED589905 RNW589903:RNZ589905 RXS589903:RXV589905 SHO589903:SHR589905 SRK589903:SRN589905 TBG589903:TBJ589905 TLC589903:TLF589905 TUY589903:TVB589905 UEU589903:UEX589905 UOQ589903:UOT589905 UYM589903:UYP589905 VII589903:VIL589905 VSE589903:VSH589905 WCA589903:WCD589905 WLW589903:WLZ589905 WVS589903:WVV589905 K655439:N655441 JG655439:JJ655441 TC655439:TF655441 ACY655439:ADB655441 AMU655439:AMX655441 AWQ655439:AWT655441 BGM655439:BGP655441 BQI655439:BQL655441 CAE655439:CAH655441 CKA655439:CKD655441 CTW655439:CTZ655441 DDS655439:DDV655441 DNO655439:DNR655441 DXK655439:DXN655441 EHG655439:EHJ655441 ERC655439:ERF655441 FAY655439:FBB655441 FKU655439:FKX655441 FUQ655439:FUT655441 GEM655439:GEP655441 GOI655439:GOL655441 GYE655439:GYH655441 HIA655439:HID655441 HRW655439:HRZ655441 IBS655439:IBV655441 ILO655439:ILR655441 IVK655439:IVN655441 JFG655439:JFJ655441 JPC655439:JPF655441 JYY655439:JZB655441 KIU655439:KIX655441 KSQ655439:KST655441 LCM655439:LCP655441 LMI655439:LML655441 LWE655439:LWH655441 MGA655439:MGD655441 MPW655439:MPZ655441 MZS655439:MZV655441 NJO655439:NJR655441 NTK655439:NTN655441 ODG655439:ODJ655441 ONC655439:ONF655441 OWY655439:OXB655441 PGU655439:PGX655441 PQQ655439:PQT655441 QAM655439:QAP655441 QKI655439:QKL655441 QUE655439:QUH655441 REA655439:RED655441 RNW655439:RNZ655441 RXS655439:RXV655441 SHO655439:SHR655441 SRK655439:SRN655441 TBG655439:TBJ655441 TLC655439:TLF655441 TUY655439:TVB655441 UEU655439:UEX655441 UOQ655439:UOT655441 UYM655439:UYP655441 VII655439:VIL655441 VSE655439:VSH655441 WCA655439:WCD655441 WLW655439:WLZ655441 WVS655439:WVV655441 K720975:N720977 JG720975:JJ720977 TC720975:TF720977 ACY720975:ADB720977 AMU720975:AMX720977 AWQ720975:AWT720977 BGM720975:BGP720977 BQI720975:BQL720977 CAE720975:CAH720977 CKA720975:CKD720977 CTW720975:CTZ720977 DDS720975:DDV720977 DNO720975:DNR720977 DXK720975:DXN720977 EHG720975:EHJ720977 ERC720975:ERF720977 FAY720975:FBB720977 FKU720975:FKX720977 FUQ720975:FUT720977 GEM720975:GEP720977 GOI720975:GOL720977 GYE720975:GYH720977 HIA720975:HID720977 HRW720975:HRZ720977 IBS720975:IBV720977 ILO720975:ILR720977 IVK720975:IVN720977 JFG720975:JFJ720977 JPC720975:JPF720977 JYY720975:JZB720977 KIU720975:KIX720977 KSQ720975:KST720977 LCM720975:LCP720977 LMI720975:LML720977 LWE720975:LWH720977 MGA720975:MGD720977 MPW720975:MPZ720977 MZS720975:MZV720977 NJO720975:NJR720977 NTK720975:NTN720977 ODG720975:ODJ720977 ONC720975:ONF720977 OWY720975:OXB720977 PGU720975:PGX720977 PQQ720975:PQT720977 QAM720975:QAP720977 QKI720975:QKL720977 QUE720975:QUH720977 REA720975:RED720977 RNW720975:RNZ720977 RXS720975:RXV720977 SHO720975:SHR720977 SRK720975:SRN720977 TBG720975:TBJ720977 TLC720975:TLF720977 TUY720975:TVB720977 UEU720975:UEX720977 UOQ720975:UOT720977 UYM720975:UYP720977 VII720975:VIL720977 VSE720975:VSH720977 WCA720975:WCD720977 WLW720975:WLZ720977 WVS720975:WVV720977 K786511:N786513 JG786511:JJ786513 TC786511:TF786513 ACY786511:ADB786513 AMU786511:AMX786513 AWQ786511:AWT786513 BGM786511:BGP786513 BQI786511:BQL786513 CAE786511:CAH786513 CKA786511:CKD786513 CTW786511:CTZ786513 DDS786511:DDV786513 DNO786511:DNR786513 DXK786511:DXN786513 EHG786511:EHJ786513 ERC786511:ERF786513 FAY786511:FBB786513 FKU786511:FKX786513 FUQ786511:FUT786513 GEM786511:GEP786513 GOI786511:GOL786513 GYE786511:GYH786513 HIA786511:HID786513 HRW786511:HRZ786513 IBS786511:IBV786513 ILO786511:ILR786513 IVK786511:IVN786513 JFG786511:JFJ786513 JPC786511:JPF786513 JYY786511:JZB786513 KIU786511:KIX786513 KSQ786511:KST786513 LCM786511:LCP786513 LMI786511:LML786513 LWE786511:LWH786513 MGA786511:MGD786513 MPW786511:MPZ786513 MZS786511:MZV786513 NJO786511:NJR786513 NTK786511:NTN786513 ODG786511:ODJ786513 ONC786511:ONF786513 OWY786511:OXB786513 PGU786511:PGX786513 PQQ786511:PQT786513 QAM786511:QAP786513 QKI786511:QKL786513 QUE786511:QUH786513 REA786511:RED786513 RNW786511:RNZ786513 RXS786511:RXV786513 SHO786511:SHR786513 SRK786511:SRN786513 TBG786511:TBJ786513 TLC786511:TLF786513 TUY786511:TVB786513 UEU786511:UEX786513 UOQ786511:UOT786513 UYM786511:UYP786513 VII786511:VIL786513 VSE786511:VSH786513 WCA786511:WCD786513 WLW786511:WLZ786513 WVS786511:WVV786513 K852047:N852049 JG852047:JJ852049 TC852047:TF852049 ACY852047:ADB852049 AMU852047:AMX852049 AWQ852047:AWT852049 BGM852047:BGP852049 BQI852047:BQL852049 CAE852047:CAH852049 CKA852047:CKD852049 CTW852047:CTZ852049 DDS852047:DDV852049 DNO852047:DNR852049 DXK852047:DXN852049 EHG852047:EHJ852049 ERC852047:ERF852049 FAY852047:FBB852049 FKU852047:FKX852049 FUQ852047:FUT852049 GEM852047:GEP852049 GOI852047:GOL852049 GYE852047:GYH852049 HIA852047:HID852049 HRW852047:HRZ852049 IBS852047:IBV852049 ILO852047:ILR852049 IVK852047:IVN852049 JFG852047:JFJ852049 JPC852047:JPF852049 JYY852047:JZB852049 KIU852047:KIX852049 KSQ852047:KST852049 LCM852047:LCP852049 LMI852047:LML852049 LWE852047:LWH852049 MGA852047:MGD852049 MPW852047:MPZ852049 MZS852047:MZV852049 NJO852047:NJR852049 NTK852047:NTN852049 ODG852047:ODJ852049 ONC852047:ONF852049 OWY852047:OXB852049 PGU852047:PGX852049 PQQ852047:PQT852049 QAM852047:QAP852049 QKI852047:QKL852049 QUE852047:QUH852049 REA852047:RED852049 RNW852047:RNZ852049 RXS852047:RXV852049 SHO852047:SHR852049 SRK852047:SRN852049 TBG852047:TBJ852049 TLC852047:TLF852049 TUY852047:TVB852049 UEU852047:UEX852049 UOQ852047:UOT852049 UYM852047:UYP852049 VII852047:VIL852049 VSE852047:VSH852049 WCA852047:WCD852049 WLW852047:WLZ852049 WVS852047:WVV852049 K917583:N917585 JG917583:JJ917585 TC917583:TF917585 ACY917583:ADB917585 AMU917583:AMX917585 AWQ917583:AWT917585 BGM917583:BGP917585 BQI917583:BQL917585 CAE917583:CAH917585 CKA917583:CKD917585 CTW917583:CTZ917585 DDS917583:DDV917585 DNO917583:DNR917585 DXK917583:DXN917585 EHG917583:EHJ917585 ERC917583:ERF917585 FAY917583:FBB917585 FKU917583:FKX917585 FUQ917583:FUT917585 GEM917583:GEP917585 GOI917583:GOL917585 GYE917583:GYH917585 HIA917583:HID917585 HRW917583:HRZ917585 IBS917583:IBV917585 ILO917583:ILR917585 IVK917583:IVN917585 JFG917583:JFJ917585 JPC917583:JPF917585 JYY917583:JZB917585 KIU917583:KIX917585 KSQ917583:KST917585 LCM917583:LCP917585 LMI917583:LML917585 LWE917583:LWH917585 MGA917583:MGD917585 MPW917583:MPZ917585 MZS917583:MZV917585 NJO917583:NJR917585 NTK917583:NTN917585 ODG917583:ODJ917585 ONC917583:ONF917585 OWY917583:OXB917585 PGU917583:PGX917585 PQQ917583:PQT917585 QAM917583:QAP917585 QKI917583:QKL917585 QUE917583:QUH917585 REA917583:RED917585 RNW917583:RNZ917585 RXS917583:RXV917585 SHO917583:SHR917585 SRK917583:SRN917585 TBG917583:TBJ917585 TLC917583:TLF917585 TUY917583:TVB917585 UEU917583:UEX917585 UOQ917583:UOT917585 UYM917583:UYP917585 VII917583:VIL917585 VSE917583:VSH917585 WCA917583:WCD917585 WLW917583:WLZ917585 WVS917583:WVV917585 K983119:N983121 JG983119:JJ983121 TC983119:TF983121 ACY983119:ADB983121 AMU983119:AMX983121 AWQ983119:AWT983121 BGM983119:BGP983121 BQI983119:BQL983121 CAE983119:CAH983121 CKA983119:CKD983121 CTW983119:CTZ983121 DDS983119:DDV983121 DNO983119:DNR983121 DXK983119:DXN983121 EHG983119:EHJ983121 ERC983119:ERF983121 FAY983119:FBB983121 FKU983119:FKX983121 FUQ983119:FUT983121 GEM983119:GEP983121 GOI983119:GOL983121 GYE983119:GYH983121 HIA983119:HID983121 HRW983119:HRZ983121 IBS983119:IBV983121 ILO983119:ILR983121 IVK983119:IVN983121 JFG983119:JFJ983121 JPC983119:JPF983121 JYY983119:JZB983121 KIU983119:KIX983121 KSQ983119:KST983121 LCM983119:LCP983121 LMI983119:LML983121 LWE983119:LWH983121 MGA983119:MGD983121 MPW983119:MPZ983121 MZS983119:MZV983121 NJO983119:NJR983121 NTK983119:NTN983121 ODG983119:ODJ983121 ONC983119:ONF983121 OWY983119:OXB983121 PGU983119:PGX983121 PQQ983119:PQT983121 QAM983119:QAP983121 QKI983119:QKL983121 QUE983119:QUH983121 REA983119:RED983121 RNW983119:RNZ983121 RXS983119:RXV983121 SHO983119:SHR983121 SRK983119:SRN983121 TBG983119:TBJ983121 TLC983119:TLF983121 TUY983119:TVB983121 UEU983119:UEX983121 UOQ983119:UOT983121 UYM983119:UYP983121 VII983119:VIL983121 VSE983119:VSH983121 WCA983119:WCD983121 WLW983119:WLZ983121 WVS983119:WVV983121" xr:uid="{9FA63DA1-6FEA-4E6E-82A2-B73480DE9D11}">
      <formula1>0.01</formula1>
    </dataValidation>
    <dataValidation type="list" allowBlank="1" showInputMessage="1" showErrorMessage="1" sqref="K117" xr:uid="{1CA8630A-C31C-464A-87A5-8D2C0F2312E3}">
      <formula1>"必ず選択して下さい,採択者の事業概要、排出量および削減量等の情報について、公表することに同意する"</formula1>
    </dataValidation>
    <dataValidation type="list" allowBlank="1" showInputMessage="1" showErrorMessage="1" sqref="K69:N69 K39:N39 K54:N54" xr:uid="{ED65C549-E97F-47BB-86AE-067370191BD5}">
      <formula1>"連携企業,代表企業,代表企業の子会社等,その他参画企業"</formula1>
    </dataValidation>
    <dataValidation type="list" allowBlank="1" showInputMessage="1" showErrorMessage="1" sqref="K71:N71 K56:N56 K41:N41" xr:uid="{B58D8A14-5BF8-4885-9044-46547E616B49}">
      <formula1>"中小企業,中小企業以外"</formula1>
    </dataValidation>
    <dataValidation type="list" allowBlank="1" showInputMessage="1" showErrorMessage="1" sqref="K70:N70 K10:N10 K40:N40 K55:N55" xr:uid="{697CB73E-0D74-4E28-B73C-5DE6030C4F56}">
      <formula1>"カテゴリー1,カテゴリー4,カテゴリー5,カテゴリー9,カテゴリー12"</formula1>
    </dataValidation>
    <dataValidation type="list" allowBlank="1" showInputMessage="1" showErrorMessage="1" sqref="K9:N9" xr:uid="{E54A83AD-0F67-442D-A57D-34895D3B910C}">
      <formula1>"必ず選択して下さい,連携企業,代表企業,代表企業の子会社等,連携企業の子会社等,その他参画企業"</formula1>
    </dataValidation>
    <dataValidation type="list" allowBlank="1" showInputMessage="1" showErrorMessage="1" sqref="K11:N11" xr:uid="{F3851FD1-9390-4E91-93C1-16AAB6D3A26D}">
      <formula1>"必ず選択して下さい,中小企業,中小企業以外"</formula1>
    </dataValidation>
    <dataValidation type="list" allowBlank="1" showInputMessage="1" showErrorMessage="1" sqref="K91:N91" xr:uid="{B3634B28-1389-4528-B258-FB61564ECD42}">
      <formula1>"必ず選択してください,基本要件を満たし、それを証明する書類を添付します"</formula1>
    </dataValidation>
  </dataValidations>
  <pageMargins left="0.70866141732283472" right="0.70866141732283472" top="0.74803149606299213" bottom="0.74803149606299213" header="0.31496062992125984" footer="0.31496062992125984"/>
  <pageSetup paperSize="9" scale="61" fitToHeight="0" orientation="portrait" r:id="rId1"/>
  <headerFooter>
    <oddHeader>&amp;C&amp;12&amp;K00-024（交付申請用）</oddHeader>
  </headerFooter>
  <rowBreaks count="3" manualBreakCount="3">
    <brk id="37" min="1" max="13" man="1"/>
    <brk id="82" min="1" max="13" man="1"/>
    <brk id="96"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210" r:id="rId4" name="Check Box 18">
              <controlPr defaultSize="0" autoFill="0" autoLine="0" autoPict="0">
                <anchor moveWithCells="1">
                  <from>
                    <xdr:col>10</xdr:col>
                    <xdr:colOff>666750</xdr:colOff>
                    <xdr:row>82</xdr:row>
                    <xdr:rowOff>76200</xdr:rowOff>
                  </from>
                  <to>
                    <xdr:col>10</xdr:col>
                    <xdr:colOff>1143000</xdr:colOff>
                    <xdr:row>82</xdr:row>
                    <xdr:rowOff>419100</xdr:rowOff>
                  </to>
                </anchor>
              </controlPr>
            </control>
          </mc:Choice>
        </mc:AlternateContent>
        <mc:AlternateContent xmlns:mc="http://schemas.openxmlformats.org/markup-compatibility/2006">
          <mc:Choice Requires="x14">
            <control shapeId="8211" r:id="rId5" name="Check Box 19">
              <controlPr defaultSize="0" autoFill="0" autoLine="0" autoPict="0">
                <anchor moveWithCells="1">
                  <from>
                    <xdr:col>12</xdr:col>
                    <xdr:colOff>666750</xdr:colOff>
                    <xdr:row>82</xdr:row>
                    <xdr:rowOff>76200</xdr:rowOff>
                  </from>
                  <to>
                    <xdr:col>12</xdr:col>
                    <xdr:colOff>1143000</xdr:colOff>
                    <xdr:row>82</xdr:row>
                    <xdr:rowOff>419100</xdr:rowOff>
                  </to>
                </anchor>
              </controlPr>
            </control>
          </mc:Choice>
        </mc:AlternateContent>
        <mc:AlternateContent xmlns:mc="http://schemas.openxmlformats.org/markup-compatibility/2006">
          <mc:Choice Requires="x14">
            <control shapeId="8212" r:id="rId6" name="Check Box 20">
              <controlPr defaultSize="0" autoFill="0" autoLine="0" autoPict="0">
                <anchor moveWithCells="1">
                  <from>
                    <xdr:col>10</xdr:col>
                    <xdr:colOff>676275</xdr:colOff>
                    <xdr:row>84</xdr:row>
                    <xdr:rowOff>66675</xdr:rowOff>
                  </from>
                  <to>
                    <xdr:col>10</xdr:col>
                    <xdr:colOff>1152525</xdr:colOff>
                    <xdr:row>84</xdr:row>
                    <xdr:rowOff>409575</xdr:rowOff>
                  </to>
                </anchor>
              </controlPr>
            </control>
          </mc:Choice>
        </mc:AlternateContent>
        <mc:AlternateContent xmlns:mc="http://schemas.openxmlformats.org/markup-compatibility/2006">
          <mc:Choice Requires="x14">
            <control shapeId="8214" r:id="rId7" name="Check Box 22">
              <controlPr defaultSize="0" autoFill="0" autoLine="0" autoPict="0">
                <anchor moveWithCells="1">
                  <from>
                    <xdr:col>10</xdr:col>
                    <xdr:colOff>647700</xdr:colOff>
                    <xdr:row>87</xdr:row>
                    <xdr:rowOff>171450</xdr:rowOff>
                  </from>
                  <to>
                    <xdr:col>10</xdr:col>
                    <xdr:colOff>1095375</xdr:colOff>
                    <xdr:row>87</xdr:row>
                    <xdr:rowOff>438150</xdr:rowOff>
                  </to>
                </anchor>
              </controlPr>
            </control>
          </mc:Choice>
        </mc:AlternateContent>
        <mc:AlternateContent xmlns:mc="http://schemas.openxmlformats.org/markup-compatibility/2006">
          <mc:Choice Requires="x14">
            <control shapeId="8215" r:id="rId8" name="Check Box 23">
              <controlPr defaultSize="0" autoFill="0" autoLine="0" autoPict="0">
                <anchor moveWithCells="1">
                  <from>
                    <xdr:col>10</xdr:col>
                    <xdr:colOff>647700</xdr:colOff>
                    <xdr:row>88</xdr:row>
                    <xdr:rowOff>171450</xdr:rowOff>
                  </from>
                  <to>
                    <xdr:col>10</xdr:col>
                    <xdr:colOff>1095375</xdr:colOff>
                    <xdr:row>88</xdr:row>
                    <xdr:rowOff>438150</xdr:rowOff>
                  </to>
                </anchor>
              </controlPr>
            </control>
          </mc:Choice>
        </mc:AlternateContent>
        <mc:AlternateContent xmlns:mc="http://schemas.openxmlformats.org/markup-compatibility/2006">
          <mc:Choice Requires="x14">
            <control shapeId="8216" r:id="rId9" name="Check Box 24">
              <controlPr defaultSize="0" autoFill="0" autoLine="0" autoPict="0">
                <anchor moveWithCells="1">
                  <from>
                    <xdr:col>10</xdr:col>
                    <xdr:colOff>647700</xdr:colOff>
                    <xdr:row>89</xdr:row>
                    <xdr:rowOff>171450</xdr:rowOff>
                  </from>
                  <to>
                    <xdr:col>10</xdr:col>
                    <xdr:colOff>1095375</xdr:colOff>
                    <xdr:row>89</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1E56-8940-4CD5-88CC-C4DEF27716E1}">
  <sheetPr codeName="Sheet61">
    <pageSetUpPr fitToPage="1"/>
  </sheetPr>
  <dimension ref="A1:AD65"/>
  <sheetViews>
    <sheetView showGridLines="0" view="pageBreakPreview" zoomScaleNormal="100" zoomScaleSheetLayoutView="100" workbookViewId="0">
      <selection activeCell="H22" sqref="H22"/>
    </sheetView>
  </sheetViews>
  <sheetFormatPr defaultColWidth="3.125" defaultRowHeight="14.25"/>
  <cols>
    <col min="1" max="25" width="3.125" style="610"/>
    <col min="26" max="26" width="6.25" style="610" customWidth="1"/>
    <col min="27" max="28" width="3.125" style="610"/>
    <col min="29" max="30" width="12.875" style="611" customWidth="1"/>
    <col min="31" max="16384" width="3.125" style="610"/>
  </cols>
  <sheetData>
    <row r="1" spans="1:26">
      <c r="A1" s="609" t="s">
        <v>503</v>
      </c>
      <c r="B1" s="609"/>
      <c r="C1" s="609"/>
      <c r="D1" s="609"/>
      <c r="E1" s="609"/>
      <c r="F1" s="609"/>
      <c r="G1" s="609"/>
      <c r="H1" s="609"/>
      <c r="I1" s="609"/>
      <c r="J1" s="609"/>
      <c r="K1" s="609"/>
      <c r="L1" s="609"/>
      <c r="M1" s="609"/>
      <c r="N1" s="609"/>
      <c r="O1" s="609"/>
      <c r="P1" s="609"/>
      <c r="Q1" s="609"/>
      <c r="R1" s="609"/>
      <c r="S1" s="609"/>
      <c r="T1" s="609"/>
      <c r="U1" s="609"/>
      <c r="V1" s="609"/>
      <c r="W1" s="609"/>
      <c r="X1" s="609"/>
      <c r="Y1" s="609"/>
    </row>
    <row r="2" spans="1:26">
      <c r="A2" s="612" t="s">
        <v>326</v>
      </c>
      <c r="B2" s="612"/>
      <c r="C2" s="612"/>
      <c r="D2" s="612"/>
      <c r="E2" s="670">
        <f>'【別紙1-1】実施計画書_企業概要'!K6</f>
        <v>0</v>
      </c>
      <c r="F2" s="670"/>
      <c r="G2" s="670"/>
      <c r="H2" s="670"/>
      <c r="J2" s="613"/>
      <c r="K2" s="613"/>
      <c r="L2" s="613"/>
      <c r="M2" s="613"/>
      <c r="N2" s="613"/>
      <c r="O2" s="613"/>
      <c r="P2" s="613"/>
      <c r="Q2" s="613"/>
      <c r="R2" s="613"/>
      <c r="S2" s="613"/>
      <c r="T2" s="613"/>
      <c r="U2" s="613"/>
      <c r="V2" s="613"/>
      <c r="W2" s="613"/>
      <c r="X2" s="613"/>
      <c r="Y2" s="613"/>
    </row>
    <row r="4" spans="1:26" ht="15.75">
      <c r="A4" s="614" t="s">
        <v>436</v>
      </c>
      <c r="B4" s="614"/>
      <c r="C4" s="614"/>
      <c r="D4" s="614"/>
      <c r="E4" s="614"/>
      <c r="F4" s="614"/>
      <c r="G4" s="614"/>
      <c r="H4" s="614"/>
      <c r="I4" s="614"/>
      <c r="J4" s="614"/>
      <c r="K4" s="614"/>
      <c r="L4" s="614"/>
      <c r="M4" s="614"/>
      <c r="N4" s="614"/>
      <c r="O4" s="614"/>
      <c r="P4" s="614"/>
      <c r="Q4" s="614"/>
      <c r="R4" s="614"/>
      <c r="S4" s="614"/>
      <c r="T4" s="614"/>
      <c r="U4" s="614"/>
      <c r="V4" s="614"/>
      <c r="W4" s="614"/>
      <c r="X4" s="614"/>
      <c r="Y4" s="614"/>
    </row>
    <row r="5" spans="1:26" ht="24.75" customHeight="1">
      <c r="A5" s="615" t="s">
        <v>88</v>
      </c>
      <c r="B5" s="615"/>
      <c r="C5" s="615"/>
      <c r="D5" s="615"/>
      <c r="E5" s="615"/>
      <c r="F5" s="671" t="str">
        <f>IF('【別紙1-1】実施計画書_企業概要'!K7="","",'【別紙1-1】実施計画書_企業概要'!K7)</f>
        <v/>
      </c>
      <c r="G5" s="672"/>
      <c r="H5" s="672"/>
      <c r="I5" s="672"/>
      <c r="J5" s="673"/>
      <c r="K5" s="673"/>
      <c r="L5" s="673"/>
      <c r="M5" s="673"/>
      <c r="N5" s="673"/>
      <c r="O5" s="673"/>
      <c r="P5" s="673"/>
      <c r="Q5" s="673"/>
      <c r="R5" s="673"/>
      <c r="S5" s="673"/>
      <c r="T5" s="673"/>
      <c r="U5" s="673"/>
      <c r="V5" s="673"/>
      <c r="W5" s="673"/>
      <c r="X5" s="673"/>
      <c r="Y5" s="674"/>
    </row>
    <row r="6" spans="1:26" ht="24" customHeight="1">
      <c r="A6" s="618" t="s">
        <v>425</v>
      </c>
      <c r="B6" s="618"/>
      <c r="C6" s="618"/>
      <c r="D6" s="618"/>
      <c r="E6" s="618"/>
      <c r="F6" s="264"/>
      <c r="G6" s="264"/>
      <c r="H6" s="264"/>
      <c r="I6" s="264"/>
      <c r="J6" s="264"/>
      <c r="K6" s="264"/>
      <c r="L6" s="264"/>
      <c r="M6" s="264"/>
      <c r="N6" s="264"/>
      <c r="O6" s="264"/>
      <c r="P6" s="264"/>
      <c r="Q6" s="264"/>
      <c r="R6" s="264"/>
      <c r="S6" s="264"/>
      <c r="T6" s="264"/>
      <c r="U6" s="264"/>
      <c r="V6" s="264"/>
      <c r="W6" s="264"/>
      <c r="X6" s="264"/>
      <c r="Y6" s="264"/>
    </row>
    <row r="7" spans="1:26" ht="21.75" customHeight="1">
      <c r="A7" s="619" t="s">
        <v>89</v>
      </c>
      <c r="B7" s="619"/>
      <c r="C7" s="619"/>
      <c r="D7" s="619"/>
      <c r="E7" s="619"/>
      <c r="F7" s="264"/>
      <c r="G7" s="264"/>
      <c r="H7" s="264"/>
      <c r="I7" s="264"/>
      <c r="J7" s="264"/>
      <c r="K7" s="264"/>
      <c r="L7" s="264"/>
      <c r="M7" s="264"/>
      <c r="N7" s="264"/>
      <c r="O7" s="264"/>
      <c r="P7" s="264"/>
      <c r="Q7" s="264"/>
      <c r="R7" s="264"/>
      <c r="S7" s="264"/>
      <c r="T7" s="264"/>
      <c r="U7" s="264"/>
      <c r="V7" s="264"/>
      <c r="W7" s="264"/>
      <c r="X7" s="264"/>
      <c r="Y7" s="264"/>
    </row>
    <row r="8" spans="1:26" ht="18" customHeight="1">
      <c r="A8" s="620" t="s">
        <v>90</v>
      </c>
      <c r="B8" s="621"/>
      <c r="C8" s="621"/>
      <c r="D8" s="621"/>
      <c r="E8" s="622"/>
      <c r="F8" s="623" t="s">
        <v>91</v>
      </c>
      <c r="G8" s="624"/>
      <c r="H8" s="624"/>
      <c r="I8" s="624"/>
      <c r="J8" s="625"/>
      <c r="K8" s="626" t="s">
        <v>92</v>
      </c>
      <c r="L8" s="265"/>
      <c r="M8" s="266"/>
      <c r="N8" s="266"/>
      <c r="O8" s="266"/>
      <c r="P8" s="266"/>
      <c r="Q8" s="266"/>
      <c r="R8" s="266"/>
      <c r="S8" s="266"/>
      <c r="T8" s="266"/>
      <c r="U8" s="266"/>
      <c r="V8" s="266"/>
      <c r="W8" s="266"/>
      <c r="X8" s="266"/>
      <c r="Y8" s="267"/>
    </row>
    <row r="9" spans="1:26" ht="21.75" customHeight="1">
      <c r="A9" s="627"/>
      <c r="B9" s="628"/>
      <c r="C9" s="628"/>
      <c r="D9" s="628"/>
      <c r="E9" s="629"/>
      <c r="F9" s="268"/>
      <c r="G9" s="269"/>
      <c r="H9" s="269"/>
      <c r="I9" s="269"/>
      <c r="J9" s="269"/>
      <c r="K9" s="269"/>
      <c r="L9" s="269"/>
      <c r="M9" s="269"/>
      <c r="N9" s="269"/>
      <c r="O9" s="269"/>
      <c r="P9" s="269"/>
      <c r="Q9" s="269"/>
      <c r="R9" s="269"/>
      <c r="S9" s="269"/>
      <c r="T9" s="269"/>
      <c r="U9" s="269"/>
      <c r="V9" s="269"/>
      <c r="W9" s="269"/>
      <c r="X9" s="269"/>
      <c r="Y9" s="270"/>
    </row>
    <row r="10" spans="1:26" ht="22.5" customHeight="1">
      <c r="A10" s="630" t="s">
        <v>472</v>
      </c>
      <c r="B10" s="631"/>
      <c r="C10" s="631"/>
      <c r="D10" s="631"/>
      <c r="E10" s="632"/>
      <c r="F10" s="675" t="str">
        <f>IF('【別紙1-1】実施計画書_企業概要'!K8="","",'【別紙1-1】実施計画書_企業概要'!K8)</f>
        <v/>
      </c>
      <c r="G10" s="676"/>
      <c r="H10" s="676"/>
      <c r="I10" s="676"/>
      <c r="J10" s="676"/>
      <c r="K10" s="676"/>
      <c r="L10" s="676"/>
      <c r="M10" s="676"/>
      <c r="N10" s="676"/>
      <c r="O10" s="676"/>
      <c r="P10" s="676"/>
      <c r="Q10" s="676"/>
      <c r="R10" s="676"/>
      <c r="S10" s="676"/>
      <c r="T10" s="676"/>
      <c r="U10" s="676"/>
      <c r="V10" s="676"/>
      <c r="W10" s="676"/>
      <c r="X10" s="676"/>
      <c r="Y10" s="677"/>
      <c r="Z10" s="610" t="s">
        <v>93</v>
      </c>
    </row>
    <row r="11" spans="1:26" ht="22.5" customHeight="1">
      <c r="A11" s="630" t="s">
        <v>473</v>
      </c>
      <c r="B11" s="631"/>
      <c r="C11" s="631"/>
      <c r="D11" s="631"/>
      <c r="E11" s="632"/>
      <c r="F11" s="675" t="str">
        <f>IF('【別紙1-1】実施計画書_企業概要'!K8="","",'【別紙1-1】実施計画書_企業概要'!K8)</f>
        <v/>
      </c>
      <c r="G11" s="676"/>
      <c r="H11" s="676"/>
      <c r="I11" s="676"/>
      <c r="J11" s="676"/>
      <c r="K11" s="676"/>
      <c r="L11" s="676"/>
      <c r="M11" s="676"/>
      <c r="N11" s="676"/>
      <c r="O11" s="676"/>
      <c r="P11" s="676"/>
      <c r="Q11" s="676"/>
      <c r="R11" s="676"/>
      <c r="S11" s="676"/>
      <c r="T11" s="676"/>
      <c r="U11" s="676"/>
      <c r="V11" s="676"/>
      <c r="W11" s="676"/>
      <c r="X11" s="676"/>
      <c r="Y11" s="677"/>
      <c r="Z11" s="610" t="s">
        <v>93</v>
      </c>
    </row>
    <row r="12" spans="1:26" ht="15.75">
      <c r="B12" s="633"/>
      <c r="C12" s="678" t="str">
        <f>IF(F10&lt;&gt;F11,"共同申請となります。補助対象設備の所有者が代表事業者、工場・事業場の所有者が共同事業者。","")</f>
        <v/>
      </c>
    </row>
    <row r="13" spans="1:26" ht="13.5" customHeight="1">
      <c r="A13" s="633" t="s">
        <v>437</v>
      </c>
      <c r="J13" s="635"/>
      <c r="L13" s="636"/>
      <c r="M13" s="636"/>
      <c r="N13" s="636"/>
      <c r="O13" s="636"/>
      <c r="P13" s="636"/>
      <c r="Q13" s="636"/>
      <c r="R13" s="636"/>
      <c r="S13" s="636"/>
      <c r="T13" s="636"/>
      <c r="U13" s="636"/>
      <c r="V13" s="636"/>
      <c r="W13" s="636"/>
      <c r="X13" s="636"/>
      <c r="Y13" s="636"/>
    </row>
    <row r="14" spans="1:26" ht="17.25" customHeight="1">
      <c r="B14" s="637" t="s">
        <v>492</v>
      </c>
      <c r="C14" s="638"/>
      <c r="D14" s="638"/>
      <c r="E14" s="638"/>
      <c r="F14" s="638"/>
      <c r="G14" s="638"/>
      <c r="H14" s="638"/>
      <c r="I14" s="638"/>
      <c r="J14" s="638"/>
      <c r="K14" s="638"/>
      <c r="L14" s="638"/>
      <c r="M14" s="638"/>
      <c r="N14" s="638"/>
      <c r="O14" s="638"/>
      <c r="P14" s="638"/>
      <c r="Q14" s="638"/>
      <c r="R14" s="638"/>
      <c r="S14" s="638"/>
      <c r="T14" s="638"/>
      <c r="U14" s="638"/>
      <c r="V14" s="638"/>
      <c r="W14" s="638"/>
      <c r="X14" s="638"/>
      <c r="Y14" s="638"/>
    </row>
    <row r="15" spans="1:26" ht="16.5" customHeight="1">
      <c r="B15" s="639" t="s">
        <v>94</v>
      </c>
      <c r="C15" s="639"/>
      <c r="D15" s="639"/>
      <c r="E15" s="639"/>
      <c r="F15" s="639"/>
      <c r="G15" s="639"/>
      <c r="H15" s="639"/>
      <c r="I15" s="639"/>
      <c r="J15" s="639"/>
      <c r="K15" s="639"/>
      <c r="L15" s="639"/>
      <c r="M15" s="639"/>
      <c r="N15" s="271" t="s">
        <v>501</v>
      </c>
      <c r="O15" s="271"/>
      <c r="P15" s="271"/>
      <c r="Q15" s="271"/>
      <c r="R15" s="271"/>
      <c r="S15" s="271"/>
      <c r="T15" s="271"/>
      <c r="U15" s="271"/>
      <c r="V15" s="271"/>
      <c r="W15" s="271"/>
      <c r="X15" s="271"/>
      <c r="Y15" s="271"/>
    </row>
    <row r="16" spans="1:26" ht="45" customHeight="1">
      <c r="A16" s="639">
        <v>1</v>
      </c>
      <c r="B16" s="252"/>
      <c r="C16" s="253"/>
      <c r="D16" s="253"/>
      <c r="E16" s="253"/>
      <c r="F16" s="253"/>
      <c r="G16" s="253"/>
      <c r="H16" s="253"/>
      <c r="I16" s="253"/>
      <c r="J16" s="253"/>
      <c r="K16" s="253"/>
      <c r="L16" s="253"/>
      <c r="M16" s="253"/>
      <c r="N16" s="253"/>
      <c r="O16" s="253"/>
      <c r="P16" s="253"/>
      <c r="Q16" s="253"/>
      <c r="R16" s="253"/>
      <c r="S16" s="253"/>
      <c r="T16" s="253"/>
      <c r="U16" s="253"/>
      <c r="V16" s="253"/>
      <c r="W16" s="253"/>
      <c r="X16" s="253"/>
      <c r="Y16" s="254"/>
    </row>
    <row r="17" spans="1:25" ht="15" customHeight="1">
      <c r="A17" s="640"/>
      <c r="B17" s="641" t="s">
        <v>95</v>
      </c>
      <c r="C17" s="642"/>
      <c r="D17" s="642"/>
      <c r="E17" s="642"/>
      <c r="F17" s="642"/>
      <c r="G17" s="642"/>
      <c r="H17" s="642"/>
      <c r="I17" s="642"/>
      <c r="J17" s="642"/>
      <c r="K17" s="642"/>
      <c r="L17" s="642"/>
      <c r="M17" s="642"/>
      <c r="N17" s="642"/>
      <c r="O17" s="642"/>
      <c r="P17" s="642"/>
      <c r="Q17" s="642"/>
      <c r="R17" s="642"/>
      <c r="S17" s="642"/>
      <c r="T17" s="642"/>
      <c r="U17" s="642"/>
      <c r="V17" s="642"/>
      <c r="W17" s="642"/>
      <c r="X17" s="642"/>
      <c r="Y17" s="643"/>
    </row>
    <row r="18" spans="1:25" ht="13.5" customHeight="1">
      <c r="A18" s="640"/>
      <c r="B18" s="644"/>
      <c r="C18" s="636"/>
      <c r="D18" s="636"/>
      <c r="E18" s="645"/>
      <c r="F18" s="646" t="s">
        <v>96</v>
      </c>
      <c r="G18" s="647"/>
      <c r="H18" s="647"/>
      <c r="I18" s="647"/>
      <c r="J18" s="647"/>
      <c r="K18" s="647"/>
      <c r="L18" s="647"/>
      <c r="M18" s="648"/>
      <c r="N18" s="255"/>
      <c r="O18" s="256"/>
      <c r="P18" s="256"/>
      <c r="Q18" s="256"/>
      <c r="R18" s="256"/>
      <c r="S18" s="256"/>
      <c r="T18" s="256"/>
      <c r="U18" s="256"/>
      <c r="V18" s="256"/>
      <c r="W18" s="256"/>
      <c r="X18" s="256"/>
      <c r="Y18" s="257"/>
    </row>
    <row r="19" spans="1:25" ht="13.5" customHeight="1">
      <c r="A19" s="640"/>
      <c r="B19" s="644"/>
      <c r="C19" s="636"/>
      <c r="D19" s="636"/>
      <c r="E19" s="645"/>
      <c r="F19" s="649" t="s">
        <v>97</v>
      </c>
      <c r="G19" s="650"/>
      <c r="H19" s="650"/>
      <c r="I19" s="650"/>
      <c r="J19" s="650"/>
      <c r="K19" s="650"/>
      <c r="L19" s="650"/>
      <c r="M19" s="651"/>
      <c r="N19" s="258"/>
      <c r="O19" s="259"/>
      <c r="P19" s="259"/>
      <c r="Q19" s="259"/>
      <c r="R19" s="259"/>
      <c r="S19" s="259"/>
      <c r="T19" s="259"/>
      <c r="U19" s="259"/>
      <c r="V19" s="259"/>
      <c r="W19" s="259"/>
      <c r="X19" s="259"/>
      <c r="Y19" s="260"/>
    </row>
    <row r="20" spans="1:25" ht="13.5" customHeight="1">
      <c r="A20" s="640"/>
      <c r="B20" s="644"/>
      <c r="C20" s="636"/>
      <c r="D20" s="636"/>
      <c r="E20" s="645"/>
      <c r="F20" s="649" t="s">
        <v>98</v>
      </c>
      <c r="G20" s="650"/>
      <c r="H20" s="650"/>
      <c r="I20" s="650"/>
      <c r="J20" s="650"/>
      <c r="K20" s="650"/>
      <c r="L20" s="650"/>
      <c r="M20" s="651"/>
      <c r="N20" s="258"/>
      <c r="O20" s="259"/>
      <c r="P20" s="259"/>
      <c r="Q20" s="259"/>
      <c r="R20" s="259"/>
      <c r="S20" s="259"/>
      <c r="T20" s="259"/>
      <c r="U20" s="259"/>
      <c r="V20" s="259"/>
      <c r="W20" s="259"/>
      <c r="X20" s="259"/>
      <c r="Y20" s="260"/>
    </row>
    <row r="21" spans="1:25">
      <c r="A21" s="652"/>
      <c r="B21" s="653"/>
      <c r="C21" s="654"/>
      <c r="D21" s="654"/>
      <c r="E21" s="655"/>
      <c r="F21" s="656" t="s">
        <v>99</v>
      </c>
      <c r="G21" s="657"/>
      <c r="H21" s="657"/>
      <c r="I21" s="657"/>
      <c r="J21" s="657"/>
      <c r="K21" s="657"/>
      <c r="L21" s="657"/>
      <c r="M21" s="658"/>
      <c r="N21" s="261"/>
      <c r="O21" s="262"/>
      <c r="P21" s="262"/>
      <c r="Q21" s="262"/>
      <c r="R21" s="262"/>
      <c r="S21" s="262"/>
      <c r="T21" s="262"/>
      <c r="U21" s="262"/>
      <c r="V21" s="262"/>
      <c r="W21" s="262"/>
      <c r="X21" s="262"/>
      <c r="Y21" s="263"/>
    </row>
    <row r="22" spans="1:25" ht="45" customHeight="1">
      <c r="A22" s="639">
        <v>2</v>
      </c>
      <c r="B22" s="252"/>
      <c r="C22" s="253"/>
      <c r="D22" s="253"/>
      <c r="E22" s="253"/>
      <c r="F22" s="253"/>
      <c r="G22" s="253"/>
      <c r="H22" s="253"/>
      <c r="I22" s="253"/>
      <c r="J22" s="253"/>
      <c r="K22" s="253"/>
      <c r="L22" s="253"/>
      <c r="M22" s="253"/>
      <c r="N22" s="253"/>
      <c r="O22" s="253"/>
      <c r="P22" s="253"/>
      <c r="Q22" s="253"/>
      <c r="R22" s="253"/>
      <c r="S22" s="253"/>
      <c r="T22" s="253"/>
      <c r="U22" s="253"/>
      <c r="V22" s="253"/>
      <c r="W22" s="253"/>
      <c r="X22" s="253"/>
      <c r="Y22" s="254"/>
    </row>
    <row r="23" spans="1:25" ht="15" customHeight="1">
      <c r="A23" s="640"/>
      <c r="B23" s="641" t="s">
        <v>95</v>
      </c>
      <c r="C23" s="642"/>
      <c r="D23" s="642"/>
      <c r="E23" s="642"/>
      <c r="F23" s="642"/>
      <c r="G23" s="642"/>
      <c r="H23" s="642"/>
      <c r="I23" s="642"/>
      <c r="J23" s="642"/>
      <c r="K23" s="642"/>
      <c r="L23" s="642"/>
      <c r="M23" s="642"/>
      <c r="N23" s="642"/>
      <c r="O23" s="642"/>
      <c r="P23" s="642"/>
      <c r="Q23" s="642"/>
      <c r="R23" s="642"/>
      <c r="S23" s="642"/>
      <c r="T23" s="642"/>
      <c r="U23" s="642"/>
      <c r="V23" s="642"/>
      <c r="W23" s="642"/>
      <c r="X23" s="642"/>
      <c r="Y23" s="643"/>
    </row>
    <row r="24" spans="1:25" ht="13.5" customHeight="1">
      <c r="A24" s="640"/>
      <c r="B24" s="644"/>
      <c r="C24" s="636"/>
      <c r="D24" s="636"/>
      <c r="E24" s="645"/>
      <c r="F24" s="646" t="s">
        <v>96</v>
      </c>
      <c r="G24" s="647"/>
      <c r="H24" s="647"/>
      <c r="I24" s="647"/>
      <c r="J24" s="647"/>
      <c r="K24" s="647"/>
      <c r="L24" s="647"/>
      <c r="M24" s="648"/>
      <c r="N24" s="255"/>
      <c r="O24" s="256"/>
      <c r="P24" s="256"/>
      <c r="Q24" s="256"/>
      <c r="R24" s="256"/>
      <c r="S24" s="256"/>
      <c r="T24" s="256"/>
      <c r="U24" s="256"/>
      <c r="V24" s="256"/>
      <c r="W24" s="256"/>
      <c r="X24" s="256"/>
      <c r="Y24" s="257"/>
    </row>
    <row r="25" spans="1:25" ht="13.5" customHeight="1">
      <c r="A25" s="640"/>
      <c r="B25" s="644"/>
      <c r="C25" s="636"/>
      <c r="D25" s="636"/>
      <c r="E25" s="645"/>
      <c r="F25" s="649" t="s">
        <v>97</v>
      </c>
      <c r="G25" s="650"/>
      <c r="H25" s="650"/>
      <c r="I25" s="650"/>
      <c r="J25" s="650"/>
      <c r="K25" s="650"/>
      <c r="L25" s="650"/>
      <c r="M25" s="651"/>
      <c r="N25" s="258"/>
      <c r="O25" s="259"/>
      <c r="P25" s="259"/>
      <c r="Q25" s="259"/>
      <c r="R25" s="259"/>
      <c r="S25" s="259"/>
      <c r="T25" s="259"/>
      <c r="U25" s="259"/>
      <c r="V25" s="259"/>
      <c r="W25" s="259"/>
      <c r="X25" s="259"/>
      <c r="Y25" s="260"/>
    </row>
    <row r="26" spans="1:25" ht="13.5" customHeight="1">
      <c r="A26" s="640"/>
      <c r="B26" s="644"/>
      <c r="C26" s="636"/>
      <c r="D26" s="636"/>
      <c r="E26" s="645"/>
      <c r="F26" s="649" t="s">
        <v>98</v>
      </c>
      <c r="G26" s="650"/>
      <c r="H26" s="650"/>
      <c r="I26" s="650"/>
      <c r="J26" s="650"/>
      <c r="K26" s="650"/>
      <c r="L26" s="650"/>
      <c r="M26" s="651"/>
      <c r="N26" s="258"/>
      <c r="O26" s="259"/>
      <c r="P26" s="259"/>
      <c r="Q26" s="259"/>
      <c r="R26" s="259"/>
      <c r="S26" s="259"/>
      <c r="T26" s="259"/>
      <c r="U26" s="259"/>
      <c r="V26" s="259"/>
      <c r="W26" s="259"/>
      <c r="X26" s="259"/>
      <c r="Y26" s="260"/>
    </row>
    <row r="27" spans="1:25">
      <c r="A27" s="652"/>
      <c r="B27" s="653"/>
      <c r="C27" s="654"/>
      <c r="D27" s="654"/>
      <c r="E27" s="655"/>
      <c r="F27" s="656" t="s">
        <v>99</v>
      </c>
      <c r="G27" s="657"/>
      <c r="H27" s="657"/>
      <c r="I27" s="657"/>
      <c r="J27" s="657"/>
      <c r="K27" s="657"/>
      <c r="L27" s="657"/>
      <c r="M27" s="658"/>
      <c r="N27" s="261"/>
      <c r="O27" s="262"/>
      <c r="P27" s="262"/>
      <c r="Q27" s="262"/>
      <c r="R27" s="262"/>
      <c r="S27" s="262"/>
      <c r="T27" s="262"/>
      <c r="U27" s="262"/>
      <c r="V27" s="262"/>
      <c r="W27" s="262"/>
      <c r="X27" s="262"/>
      <c r="Y27" s="263"/>
    </row>
    <row r="28" spans="1:25" ht="45" customHeight="1">
      <c r="A28" s="639">
        <v>3</v>
      </c>
      <c r="B28" s="252"/>
      <c r="C28" s="253"/>
      <c r="D28" s="253"/>
      <c r="E28" s="253"/>
      <c r="F28" s="253"/>
      <c r="G28" s="253"/>
      <c r="H28" s="253"/>
      <c r="I28" s="253"/>
      <c r="J28" s="253"/>
      <c r="K28" s="253"/>
      <c r="L28" s="253"/>
      <c r="M28" s="253"/>
      <c r="N28" s="253"/>
      <c r="O28" s="253"/>
      <c r="P28" s="253"/>
      <c r="Q28" s="253"/>
      <c r="R28" s="253"/>
      <c r="S28" s="253"/>
      <c r="T28" s="253"/>
      <c r="U28" s="253"/>
      <c r="V28" s="253"/>
      <c r="W28" s="253"/>
      <c r="X28" s="253"/>
      <c r="Y28" s="254"/>
    </row>
    <row r="29" spans="1:25" ht="15" customHeight="1">
      <c r="A29" s="640"/>
      <c r="B29" s="641" t="s">
        <v>95</v>
      </c>
      <c r="C29" s="642"/>
      <c r="D29" s="642"/>
      <c r="E29" s="642"/>
      <c r="F29" s="642"/>
      <c r="G29" s="642"/>
      <c r="H29" s="642"/>
      <c r="I29" s="642"/>
      <c r="J29" s="642"/>
      <c r="K29" s="642"/>
      <c r="L29" s="642"/>
      <c r="M29" s="642"/>
      <c r="N29" s="642"/>
      <c r="O29" s="642"/>
      <c r="P29" s="642"/>
      <c r="Q29" s="642"/>
      <c r="R29" s="642"/>
      <c r="S29" s="642"/>
      <c r="T29" s="642"/>
      <c r="U29" s="642"/>
      <c r="V29" s="642"/>
      <c r="W29" s="642"/>
      <c r="X29" s="642"/>
      <c r="Y29" s="643"/>
    </row>
    <row r="30" spans="1:25" ht="13.5" customHeight="1">
      <c r="A30" s="640"/>
      <c r="B30" s="644"/>
      <c r="C30" s="636"/>
      <c r="D30" s="636"/>
      <c r="E30" s="645"/>
      <c r="F30" s="646" t="s">
        <v>96</v>
      </c>
      <c r="G30" s="647"/>
      <c r="H30" s="647"/>
      <c r="I30" s="647"/>
      <c r="J30" s="647"/>
      <c r="K30" s="647"/>
      <c r="L30" s="647"/>
      <c r="M30" s="648"/>
      <c r="N30" s="255"/>
      <c r="O30" s="256"/>
      <c r="P30" s="256"/>
      <c r="Q30" s="256"/>
      <c r="R30" s="256"/>
      <c r="S30" s="256"/>
      <c r="T30" s="256"/>
      <c r="U30" s="256"/>
      <c r="V30" s="256"/>
      <c r="W30" s="256"/>
      <c r="X30" s="256"/>
      <c r="Y30" s="257"/>
    </row>
    <row r="31" spans="1:25" ht="13.5" customHeight="1">
      <c r="A31" s="640"/>
      <c r="B31" s="644"/>
      <c r="C31" s="636"/>
      <c r="D31" s="636"/>
      <c r="E31" s="645"/>
      <c r="F31" s="649" t="s">
        <v>97</v>
      </c>
      <c r="G31" s="650"/>
      <c r="H31" s="650"/>
      <c r="I31" s="650"/>
      <c r="J31" s="650"/>
      <c r="K31" s="650"/>
      <c r="L31" s="650"/>
      <c r="M31" s="651"/>
      <c r="N31" s="258"/>
      <c r="O31" s="259"/>
      <c r="P31" s="259"/>
      <c r="Q31" s="259"/>
      <c r="R31" s="259"/>
      <c r="S31" s="259"/>
      <c r="T31" s="259"/>
      <c r="U31" s="259"/>
      <c r="V31" s="259"/>
      <c r="W31" s="259"/>
      <c r="X31" s="259"/>
      <c r="Y31" s="260"/>
    </row>
    <row r="32" spans="1:25" ht="13.5" customHeight="1">
      <c r="A32" s="640"/>
      <c r="B32" s="644"/>
      <c r="C32" s="636"/>
      <c r="D32" s="636"/>
      <c r="E32" s="645"/>
      <c r="F32" s="649" t="s">
        <v>98</v>
      </c>
      <c r="G32" s="650"/>
      <c r="H32" s="650"/>
      <c r="I32" s="650"/>
      <c r="J32" s="650"/>
      <c r="K32" s="650"/>
      <c r="L32" s="650"/>
      <c r="M32" s="651"/>
      <c r="N32" s="258"/>
      <c r="O32" s="259"/>
      <c r="P32" s="259"/>
      <c r="Q32" s="259"/>
      <c r="R32" s="259"/>
      <c r="S32" s="259"/>
      <c r="T32" s="259"/>
      <c r="U32" s="259"/>
      <c r="V32" s="259"/>
      <c r="W32" s="259"/>
      <c r="X32" s="259"/>
      <c r="Y32" s="260"/>
    </row>
    <row r="33" spans="1:25">
      <c r="A33" s="652"/>
      <c r="B33" s="653"/>
      <c r="C33" s="654"/>
      <c r="D33" s="654"/>
      <c r="E33" s="655"/>
      <c r="F33" s="656" t="s">
        <v>99</v>
      </c>
      <c r="G33" s="657"/>
      <c r="H33" s="657"/>
      <c r="I33" s="657"/>
      <c r="J33" s="657"/>
      <c r="K33" s="657"/>
      <c r="L33" s="657"/>
      <c r="M33" s="658"/>
      <c r="N33" s="261"/>
      <c r="O33" s="262"/>
      <c r="P33" s="262"/>
      <c r="Q33" s="262"/>
      <c r="R33" s="262"/>
      <c r="S33" s="262"/>
      <c r="T33" s="262"/>
      <c r="U33" s="262"/>
      <c r="V33" s="262"/>
      <c r="W33" s="262"/>
      <c r="X33" s="262"/>
      <c r="Y33" s="263"/>
    </row>
    <row r="34" spans="1:25" ht="45" customHeight="1">
      <c r="A34" s="639">
        <v>4</v>
      </c>
      <c r="B34" s="252"/>
      <c r="C34" s="253"/>
      <c r="D34" s="253"/>
      <c r="E34" s="253"/>
      <c r="F34" s="253"/>
      <c r="G34" s="253"/>
      <c r="H34" s="253"/>
      <c r="I34" s="253"/>
      <c r="J34" s="253"/>
      <c r="K34" s="253"/>
      <c r="L34" s="253"/>
      <c r="M34" s="253"/>
      <c r="N34" s="253"/>
      <c r="O34" s="253"/>
      <c r="P34" s="253"/>
      <c r="Q34" s="253"/>
      <c r="R34" s="253"/>
      <c r="S34" s="253"/>
      <c r="T34" s="253"/>
      <c r="U34" s="253"/>
      <c r="V34" s="253"/>
      <c r="W34" s="253"/>
      <c r="X34" s="253"/>
      <c r="Y34" s="254"/>
    </row>
    <row r="35" spans="1:25" ht="15" customHeight="1">
      <c r="A35" s="640"/>
      <c r="B35" s="641" t="s">
        <v>95</v>
      </c>
      <c r="C35" s="642"/>
      <c r="D35" s="642"/>
      <c r="E35" s="642"/>
      <c r="F35" s="642"/>
      <c r="G35" s="642"/>
      <c r="H35" s="642"/>
      <c r="I35" s="642"/>
      <c r="J35" s="642"/>
      <c r="K35" s="642"/>
      <c r="L35" s="642"/>
      <c r="M35" s="642"/>
      <c r="N35" s="642"/>
      <c r="O35" s="642"/>
      <c r="P35" s="642"/>
      <c r="Q35" s="642"/>
      <c r="R35" s="642"/>
      <c r="S35" s="642"/>
      <c r="T35" s="642"/>
      <c r="U35" s="642"/>
      <c r="V35" s="642"/>
      <c r="W35" s="642"/>
      <c r="X35" s="642"/>
      <c r="Y35" s="643"/>
    </row>
    <row r="36" spans="1:25" ht="13.5" customHeight="1">
      <c r="A36" s="640"/>
      <c r="B36" s="644"/>
      <c r="C36" s="636"/>
      <c r="D36" s="636"/>
      <c r="E36" s="645"/>
      <c r="F36" s="646" t="s">
        <v>96</v>
      </c>
      <c r="G36" s="647"/>
      <c r="H36" s="647"/>
      <c r="I36" s="647"/>
      <c r="J36" s="647"/>
      <c r="K36" s="647"/>
      <c r="L36" s="647"/>
      <c r="M36" s="648"/>
      <c r="N36" s="255"/>
      <c r="O36" s="256"/>
      <c r="P36" s="256"/>
      <c r="Q36" s="256"/>
      <c r="R36" s="256"/>
      <c r="S36" s="256"/>
      <c r="T36" s="256"/>
      <c r="U36" s="256"/>
      <c r="V36" s="256"/>
      <c r="W36" s="256"/>
      <c r="X36" s="256"/>
      <c r="Y36" s="257"/>
    </row>
    <row r="37" spans="1:25" ht="13.5" customHeight="1">
      <c r="A37" s="640"/>
      <c r="B37" s="644"/>
      <c r="C37" s="636"/>
      <c r="D37" s="636"/>
      <c r="E37" s="645"/>
      <c r="F37" s="649" t="s">
        <v>97</v>
      </c>
      <c r="G37" s="650"/>
      <c r="H37" s="650"/>
      <c r="I37" s="650"/>
      <c r="J37" s="650"/>
      <c r="K37" s="650"/>
      <c r="L37" s="650"/>
      <c r="M37" s="651"/>
      <c r="N37" s="258"/>
      <c r="O37" s="259"/>
      <c r="P37" s="259"/>
      <c r="Q37" s="259"/>
      <c r="R37" s="259"/>
      <c r="S37" s="259"/>
      <c r="T37" s="259"/>
      <c r="U37" s="259"/>
      <c r="V37" s="259"/>
      <c r="W37" s="259"/>
      <c r="X37" s="259"/>
      <c r="Y37" s="260"/>
    </row>
    <row r="38" spans="1:25" ht="13.5" customHeight="1">
      <c r="A38" s="640"/>
      <c r="B38" s="644"/>
      <c r="C38" s="636"/>
      <c r="D38" s="636"/>
      <c r="E38" s="645"/>
      <c r="F38" s="649" t="s">
        <v>98</v>
      </c>
      <c r="G38" s="650"/>
      <c r="H38" s="650"/>
      <c r="I38" s="650"/>
      <c r="J38" s="650"/>
      <c r="K38" s="650"/>
      <c r="L38" s="650"/>
      <c r="M38" s="651"/>
      <c r="N38" s="258"/>
      <c r="O38" s="259"/>
      <c r="P38" s="259"/>
      <c r="Q38" s="259"/>
      <c r="R38" s="259"/>
      <c r="S38" s="259"/>
      <c r="T38" s="259"/>
      <c r="U38" s="259"/>
      <c r="V38" s="259"/>
      <c r="W38" s="259"/>
      <c r="X38" s="259"/>
      <c r="Y38" s="260"/>
    </row>
    <row r="39" spans="1:25">
      <c r="A39" s="652"/>
      <c r="B39" s="653"/>
      <c r="C39" s="654"/>
      <c r="D39" s="654"/>
      <c r="E39" s="655"/>
      <c r="F39" s="656" t="s">
        <v>99</v>
      </c>
      <c r="G39" s="657"/>
      <c r="H39" s="657"/>
      <c r="I39" s="657"/>
      <c r="J39" s="657"/>
      <c r="K39" s="657"/>
      <c r="L39" s="657"/>
      <c r="M39" s="658"/>
      <c r="N39" s="261"/>
      <c r="O39" s="262"/>
      <c r="P39" s="262"/>
      <c r="Q39" s="262"/>
      <c r="R39" s="262"/>
      <c r="S39" s="262"/>
      <c r="T39" s="262"/>
      <c r="U39" s="262"/>
      <c r="V39" s="262"/>
      <c r="W39" s="262"/>
      <c r="X39" s="262"/>
      <c r="Y39" s="263"/>
    </row>
    <row r="40" spans="1:25" ht="45" customHeight="1">
      <c r="A40" s="639">
        <v>5</v>
      </c>
      <c r="B40" s="252"/>
      <c r="C40" s="253"/>
      <c r="D40" s="253"/>
      <c r="E40" s="253"/>
      <c r="F40" s="253"/>
      <c r="G40" s="253"/>
      <c r="H40" s="253"/>
      <c r="I40" s="253"/>
      <c r="J40" s="253"/>
      <c r="K40" s="253"/>
      <c r="L40" s="253"/>
      <c r="M40" s="253"/>
      <c r="N40" s="253"/>
      <c r="O40" s="253"/>
      <c r="P40" s="253"/>
      <c r="Q40" s="253"/>
      <c r="R40" s="253"/>
      <c r="S40" s="253"/>
      <c r="T40" s="253"/>
      <c r="U40" s="253"/>
      <c r="V40" s="253"/>
      <c r="W40" s="253"/>
      <c r="X40" s="253"/>
      <c r="Y40" s="254"/>
    </row>
    <row r="41" spans="1:25" ht="15" customHeight="1">
      <c r="A41" s="640"/>
      <c r="B41" s="641" t="s">
        <v>95</v>
      </c>
      <c r="C41" s="642"/>
      <c r="D41" s="642"/>
      <c r="E41" s="642"/>
      <c r="F41" s="642"/>
      <c r="G41" s="642"/>
      <c r="H41" s="642"/>
      <c r="I41" s="642"/>
      <c r="J41" s="642"/>
      <c r="K41" s="642"/>
      <c r="L41" s="642"/>
      <c r="M41" s="642"/>
      <c r="N41" s="642"/>
      <c r="O41" s="642"/>
      <c r="P41" s="642"/>
      <c r="Q41" s="642"/>
      <c r="R41" s="642"/>
      <c r="S41" s="642"/>
      <c r="T41" s="642"/>
      <c r="U41" s="642"/>
      <c r="V41" s="642"/>
      <c r="W41" s="642"/>
      <c r="X41" s="642"/>
      <c r="Y41" s="643"/>
    </row>
    <row r="42" spans="1:25" ht="13.5" customHeight="1">
      <c r="A42" s="640"/>
      <c r="B42" s="644"/>
      <c r="C42" s="636"/>
      <c r="D42" s="636"/>
      <c r="E42" s="645"/>
      <c r="F42" s="646" t="s">
        <v>96</v>
      </c>
      <c r="G42" s="647"/>
      <c r="H42" s="647"/>
      <c r="I42" s="647"/>
      <c r="J42" s="647"/>
      <c r="K42" s="647"/>
      <c r="L42" s="647"/>
      <c r="M42" s="648"/>
      <c r="N42" s="255"/>
      <c r="O42" s="256"/>
      <c r="P42" s="256"/>
      <c r="Q42" s="256"/>
      <c r="R42" s="256"/>
      <c r="S42" s="256"/>
      <c r="T42" s="256"/>
      <c r="U42" s="256"/>
      <c r="V42" s="256"/>
      <c r="W42" s="256"/>
      <c r="X42" s="256"/>
      <c r="Y42" s="257"/>
    </row>
    <row r="43" spans="1:25" ht="13.5" customHeight="1">
      <c r="A43" s="640"/>
      <c r="B43" s="644"/>
      <c r="C43" s="636"/>
      <c r="D43" s="636"/>
      <c r="E43" s="645"/>
      <c r="F43" s="649" t="s">
        <v>97</v>
      </c>
      <c r="G43" s="650"/>
      <c r="H43" s="650"/>
      <c r="I43" s="650"/>
      <c r="J43" s="650"/>
      <c r="K43" s="650"/>
      <c r="L43" s="650"/>
      <c r="M43" s="651"/>
      <c r="N43" s="258"/>
      <c r="O43" s="259"/>
      <c r="P43" s="259"/>
      <c r="Q43" s="259"/>
      <c r="R43" s="259"/>
      <c r="S43" s="259"/>
      <c r="T43" s="259"/>
      <c r="U43" s="259"/>
      <c r="V43" s="259"/>
      <c r="W43" s="259"/>
      <c r="X43" s="259"/>
      <c r="Y43" s="260"/>
    </row>
    <row r="44" spans="1:25" ht="13.5" customHeight="1">
      <c r="A44" s="640"/>
      <c r="B44" s="644"/>
      <c r="C44" s="636"/>
      <c r="D44" s="636"/>
      <c r="E44" s="645"/>
      <c r="F44" s="649" t="s">
        <v>98</v>
      </c>
      <c r="G44" s="650"/>
      <c r="H44" s="650"/>
      <c r="I44" s="650"/>
      <c r="J44" s="650"/>
      <c r="K44" s="650"/>
      <c r="L44" s="650"/>
      <c r="M44" s="651"/>
      <c r="N44" s="258"/>
      <c r="O44" s="259"/>
      <c r="P44" s="259"/>
      <c r="Q44" s="259"/>
      <c r="R44" s="259"/>
      <c r="S44" s="259"/>
      <c r="T44" s="259"/>
      <c r="U44" s="259"/>
      <c r="V44" s="259"/>
      <c r="W44" s="259"/>
      <c r="X44" s="259"/>
      <c r="Y44" s="260"/>
    </row>
    <row r="45" spans="1:25">
      <c r="A45" s="652"/>
      <c r="B45" s="653"/>
      <c r="C45" s="654"/>
      <c r="D45" s="654"/>
      <c r="E45" s="655"/>
      <c r="F45" s="656" t="s">
        <v>99</v>
      </c>
      <c r="G45" s="657"/>
      <c r="H45" s="657"/>
      <c r="I45" s="657"/>
      <c r="J45" s="657"/>
      <c r="K45" s="657"/>
      <c r="L45" s="657"/>
      <c r="M45" s="658"/>
      <c r="N45" s="261"/>
      <c r="O45" s="262"/>
      <c r="P45" s="262"/>
      <c r="Q45" s="262"/>
      <c r="R45" s="262"/>
      <c r="S45" s="262"/>
      <c r="T45" s="262"/>
      <c r="U45" s="262"/>
      <c r="V45" s="262"/>
      <c r="W45" s="262"/>
      <c r="X45" s="262"/>
      <c r="Y45" s="263"/>
    </row>
    <row r="46" spans="1:25" ht="45" customHeight="1">
      <c r="A46" s="639">
        <v>6</v>
      </c>
      <c r="B46" s="252"/>
      <c r="C46" s="253"/>
      <c r="D46" s="253"/>
      <c r="E46" s="253"/>
      <c r="F46" s="253"/>
      <c r="G46" s="253"/>
      <c r="H46" s="253"/>
      <c r="I46" s="253"/>
      <c r="J46" s="253"/>
      <c r="K46" s="253"/>
      <c r="L46" s="253"/>
      <c r="M46" s="253"/>
      <c r="N46" s="253"/>
      <c r="O46" s="253"/>
      <c r="P46" s="253"/>
      <c r="Q46" s="253"/>
      <c r="R46" s="253"/>
      <c r="S46" s="253"/>
      <c r="T46" s="253"/>
      <c r="U46" s="253"/>
      <c r="V46" s="253"/>
      <c r="W46" s="253"/>
      <c r="X46" s="253"/>
      <c r="Y46" s="254"/>
    </row>
    <row r="47" spans="1:25" ht="15" customHeight="1">
      <c r="A47" s="640"/>
      <c r="B47" s="641" t="s">
        <v>95</v>
      </c>
      <c r="C47" s="642"/>
      <c r="D47" s="642"/>
      <c r="E47" s="642"/>
      <c r="F47" s="642"/>
      <c r="G47" s="642"/>
      <c r="H47" s="642"/>
      <c r="I47" s="642"/>
      <c r="J47" s="642"/>
      <c r="K47" s="642"/>
      <c r="L47" s="642"/>
      <c r="M47" s="642"/>
      <c r="N47" s="642"/>
      <c r="O47" s="642"/>
      <c r="P47" s="642"/>
      <c r="Q47" s="642"/>
      <c r="R47" s="642"/>
      <c r="S47" s="642"/>
      <c r="T47" s="642"/>
      <c r="U47" s="642"/>
      <c r="V47" s="642"/>
      <c r="W47" s="642"/>
      <c r="X47" s="642"/>
      <c r="Y47" s="643"/>
    </row>
    <row r="48" spans="1:25" ht="13.5" customHeight="1">
      <c r="A48" s="640"/>
      <c r="B48" s="644"/>
      <c r="C48" s="636"/>
      <c r="D48" s="636"/>
      <c r="E48" s="645"/>
      <c r="F48" s="646" t="s">
        <v>96</v>
      </c>
      <c r="G48" s="647"/>
      <c r="H48" s="647"/>
      <c r="I48" s="647"/>
      <c r="J48" s="647"/>
      <c r="K48" s="647"/>
      <c r="L48" s="647"/>
      <c r="M48" s="648"/>
      <c r="N48" s="255"/>
      <c r="O48" s="256"/>
      <c r="P48" s="256"/>
      <c r="Q48" s="256"/>
      <c r="R48" s="256"/>
      <c r="S48" s="256"/>
      <c r="T48" s="256"/>
      <c r="U48" s="256"/>
      <c r="V48" s="256"/>
      <c r="W48" s="256"/>
      <c r="X48" s="256"/>
      <c r="Y48" s="257"/>
    </row>
    <row r="49" spans="1:27" ht="13.5" customHeight="1">
      <c r="A49" s="640"/>
      <c r="B49" s="644"/>
      <c r="C49" s="636"/>
      <c r="D49" s="636"/>
      <c r="E49" s="645"/>
      <c r="F49" s="649" t="s">
        <v>97</v>
      </c>
      <c r="G49" s="650"/>
      <c r="H49" s="650"/>
      <c r="I49" s="650"/>
      <c r="J49" s="650"/>
      <c r="K49" s="650"/>
      <c r="L49" s="650"/>
      <c r="M49" s="651"/>
      <c r="N49" s="258"/>
      <c r="O49" s="259"/>
      <c r="P49" s="259"/>
      <c r="Q49" s="259"/>
      <c r="R49" s="259"/>
      <c r="S49" s="259"/>
      <c r="T49" s="259"/>
      <c r="U49" s="259"/>
      <c r="V49" s="259"/>
      <c r="W49" s="259"/>
      <c r="X49" s="259"/>
      <c r="Y49" s="260"/>
    </row>
    <row r="50" spans="1:27" ht="13.5" customHeight="1">
      <c r="A50" s="640"/>
      <c r="B50" s="644"/>
      <c r="C50" s="636"/>
      <c r="D50" s="636"/>
      <c r="E50" s="645"/>
      <c r="F50" s="649" t="s">
        <v>98</v>
      </c>
      <c r="G50" s="650"/>
      <c r="H50" s="650"/>
      <c r="I50" s="650"/>
      <c r="J50" s="650"/>
      <c r="K50" s="650"/>
      <c r="L50" s="650"/>
      <c r="M50" s="651"/>
      <c r="N50" s="258"/>
      <c r="O50" s="259"/>
      <c r="P50" s="259"/>
      <c r="Q50" s="259"/>
      <c r="R50" s="259"/>
      <c r="S50" s="259"/>
      <c r="T50" s="259"/>
      <c r="U50" s="259"/>
      <c r="V50" s="259"/>
      <c r="W50" s="259"/>
      <c r="X50" s="259"/>
      <c r="Y50" s="260"/>
    </row>
    <row r="51" spans="1:27">
      <c r="A51" s="652"/>
      <c r="B51" s="653"/>
      <c r="C51" s="654"/>
      <c r="D51" s="654"/>
      <c r="E51" s="655"/>
      <c r="F51" s="656" t="s">
        <v>99</v>
      </c>
      <c r="G51" s="657"/>
      <c r="H51" s="657"/>
      <c r="I51" s="657"/>
      <c r="J51" s="657"/>
      <c r="K51" s="657"/>
      <c r="L51" s="657"/>
      <c r="M51" s="658"/>
      <c r="N51" s="261"/>
      <c r="O51" s="262"/>
      <c r="P51" s="262"/>
      <c r="Q51" s="262"/>
      <c r="R51" s="262"/>
      <c r="S51" s="262"/>
      <c r="T51" s="262"/>
      <c r="U51" s="262"/>
      <c r="V51" s="262"/>
      <c r="W51" s="262"/>
      <c r="X51" s="262"/>
      <c r="Y51" s="263"/>
    </row>
    <row r="52" spans="1:27" ht="14.45" customHeight="1"/>
    <row r="53" spans="1:27" ht="18.75">
      <c r="A53" s="659" t="s">
        <v>155</v>
      </c>
      <c r="B53" s="660"/>
      <c r="C53" s="660"/>
      <c r="D53" s="661"/>
      <c r="E53" s="662" t="s">
        <v>153</v>
      </c>
      <c r="F53" s="663"/>
      <c r="G53" s="663"/>
      <c r="H53" s="663"/>
      <c r="I53" s="663"/>
      <c r="J53" s="663"/>
      <c r="K53" s="664"/>
      <c r="L53" s="623" t="s">
        <v>154</v>
      </c>
      <c r="M53" s="663"/>
      <c r="N53" s="663"/>
      <c r="O53" s="663"/>
      <c r="P53" s="663"/>
      <c r="Q53" s="663"/>
      <c r="R53" s="664"/>
      <c r="S53" s="662" t="s">
        <v>156</v>
      </c>
      <c r="T53" s="452"/>
      <c r="U53" s="452"/>
      <c r="V53" s="452"/>
      <c r="W53" s="452"/>
      <c r="X53" s="452"/>
      <c r="Y53" s="453"/>
    </row>
    <row r="54" spans="1:27" ht="32.1" customHeight="1">
      <c r="A54" s="665"/>
      <c r="B54" s="666"/>
      <c r="C54" s="666"/>
      <c r="D54" s="667"/>
      <c r="E54" s="272">
        <f>IFERROR('【別紙２】（補助率２分の１）R７年度経費内訳'!AA10+'【別紙２】（補助率３分の１）R７年度経費内訳'!AA10,"")</f>
        <v>0</v>
      </c>
      <c r="F54" s="679"/>
      <c r="G54" s="679"/>
      <c r="H54" s="679"/>
      <c r="I54" s="679"/>
      <c r="J54" s="679"/>
      <c r="K54" s="668" t="s">
        <v>100</v>
      </c>
      <c r="L54" s="272">
        <f>IFERROR('【別紙２】（補助率２分の１）R８年度経費内訳'!AA10+'【別紙２】（補助率３分の１）R８年度経費内訳'!AA10,"")</f>
        <v>0</v>
      </c>
      <c r="M54" s="680"/>
      <c r="N54" s="680"/>
      <c r="O54" s="680"/>
      <c r="P54" s="680"/>
      <c r="Q54" s="680"/>
      <c r="R54" s="668" t="s">
        <v>100</v>
      </c>
      <c r="S54" s="272">
        <f>IFERROR('【別紙２】（補助率２分の１）R９年度経費内訳'!AA10+'【別紙２】（補助率３分の１）R９年度経費内訳'!AA10,"")</f>
        <v>0</v>
      </c>
      <c r="T54" s="679"/>
      <c r="U54" s="679"/>
      <c r="V54" s="679"/>
      <c r="W54" s="679"/>
      <c r="X54" s="679"/>
      <c r="Y54" s="668" t="s">
        <v>100</v>
      </c>
    </row>
    <row r="55" spans="1:27" ht="13.5" customHeight="1">
      <c r="A55" s="613"/>
      <c r="J55" s="635"/>
      <c r="K55" s="636"/>
      <c r="L55" s="636"/>
      <c r="M55" s="636"/>
      <c r="N55" s="636"/>
      <c r="O55" s="636"/>
      <c r="P55" s="636"/>
      <c r="Q55" s="636"/>
      <c r="R55" s="636"/>
      <c r="S55" s="636"/>
      <c r="T55" s="636"/>
      <c r="U55" s="636"/>
      <c r="V55" s="636"/>
      <c r="W55" s="636"/>
      <c r="X55" s="636"/>
      <c r="Y55" s="636"/>
    </row>
    <row r="58" spans="1:27" ht="15.75">
      <c r="A58" s="23" t="s">
        <v>455</v>
      </c>
      <c r="B58" s="23"/>
      <c r="C58" s="23"/>
      <c r="D58" s="23"/>
      <c r="E58" s="23"/>
      <c r="F58" s="23"/>
      <c r="G58" s="23"/>
      <c r="H58" s="23"/>
      <c r="I58" s="23"/>
      <c r="J58" s="23"/>
      <c r="K58" s="23"/>
      <c r="L58" s="23"/>
      <c r="M58" s="23"/>
      <c r="N58" s="23"/>
      <c r="O58" s="23"/>
    </row>
    <row r="60" spans="1:27" ht="45" customHeight="1">
      <c r="A60" s="639">
        <v>7</v>
      </c>
      <c r="B60" s="252"/>
      <c r="C60" s="253"/>
      <c r="D60" s="253"/>
      <c r="E60" s="253"/>
      <c r="F60" s="253"/>
      <c r="G60" s="253"/>
      <c r="H60" s="253"/>
      <c r="I60" s="253"/>
      <c r="J60" s="253"/>
      <c r="K60" s="253"/>
      <c r="L60" s="253"/>
      <c r="M60" s="253"/>
      <c r="N60" s="253"/>
      <c r="O60" s="253"/>
      <c r="P60" s="253"/>
      <c r="Q60" s="253"/>
      <c r="R60" s="253"/>
      <c r="S60" s="253"/>
      <c r="T60" s="253"/>
      <c r="U60" s="253"/>
      <c r="V60" s="253"/>
      <c r="W60" s="253"/>
      <c r="X60" s="253"/>
      <c r="Y60" s="254"/>
      <c r="AA60" s="669" t="s">
        <v>449</v>
      </c>
    </row>
    <row r="61" spans="1:27">
      <c r="A61" s="640"/>
      <c r="B61" s="641" t="s">
        <v>95</v>
      </c>
      <c r="C61" s="642"/>
      <c r="D61" s="642"/>
      <c r="E61" s="642"/>
      <c r="F61" s="642"/>
      <c r="G61" s="642"/>
      <c r="H61" s="642"/>
      <c r="I61" s="642"/>
      <c r="J61" s="642"/>
      <c r="K61" s="642"/>
      <c r="L61" s="642"/>
      <c r="M61" s="642"/>
      <c r="N61" s="642"/>
      <c r="O61" s="642"/>
      <c r="P61" s="642"/>
      <c r="Q61" s="642"/>
      <c r="R61" s="642"/>
      <c r="S61" s="642"/>
      <c r="T61" s="642"/>
      <c r="U61" s="642"/>
      <c r="V61" s="642"/>
      <c r="W61" s="642"/>
      <c r="X61" s="642"/>
      <c r="Y61" s="643"/>
      <c r="AA61" s="669" t="s">
        <v>449</v>
      </c>
    </row>
    <row r="62" spans="1:27">
      <c r="A62" s="640"/>
      <c r="B62" s="644"/>
      <c r="C62" s="636"/>
      <c r="D62" s="636"/>
      <c r="E62" s="645"/>
      <c r="F62" s="646" t="s">
        <v>96</v>
      </c>
      <c r="G62" s="647"/>
      <c r="H62" s="647"/>
      <c r="I62" s="647"/>
      <c r="J62" s="647"/>
      <c r="K62" s="647"/>
      <c r="L62" s="647"/>
      <c r="M62" s="648"/>
      <c r="N62" s="255"/>
      <c r="O62" s="256"/>
      <c r="P62" s="256"/>
      <c r="Q62" s="256"/>
      <c r="R62" s="256"/>
      <c r="S62" s="256"/>
      <c r="T62" s="256"/>
      <c r="U62" s="256"/>
      <c r="V62" s="256"/>
      <c r="W62" s="256"/>
      <c r="X62" s="256"/>
      <c r="Y62" s="257"/>
      <c r="AA62" s="669" t="s">
        <v>449</v>
      </c>
    </row>
    <row r="63" spans="1:27">
      <c r="A63" s="640"/>
      <c r="B63" s="644"/>
      <c r="C63" s="636"/>
      <c r="D63" s="636"/>
      <c r="E63" s="645"/>
      <c r="F63" s="649" t="s">
        <v>97</v>
      </c>
      <c r="G63" s="650"/>
      <c r="H63" s="650"/>
      <c r="I63" s="650"/>
      <c r="J63" s="650"/>
      <c r="K63" s="650"/>
      <c r="L63" s="650"/>
      <c r="M63" s="651"/>
      <c r="N63" s="258"/>
      <c r="O63" s="259"/>
      <c r="P63" s="259"/>
      <c r="Q63" s="259"/>
      <c r="R63" s="259"/>
      <c r="S63" s="259"/>
      <c r="T63" s="259"/>
      <c r="U63" s="259"/>
      <c r="V63" s="259"/>
      <c r="W63" s="259"/>
      <c r="X63" s="259"/>
      <c r="Y63" s="260"/>
      <c r="AA63" s="669" t="s">
        <v>449</v>
      </c>
    </row>
    <row r="64" spans="1:27">
      <c r="A64" s="640"/>
      <c r="B64" s="644"/>
      <c r="C64" s="636"/>
      <c r="D64" s="636"/>
      <c r="E64" s="645"/>
      <c r="F64" s="649" t="s">
        <v>98</v>
      </c>
      <c r="G64" s="650"/>
      <c r="H64" s="650"/>
      <c r="I64" s="650"/>
      <c r="J64" s="650"/>
      <c r="K64" s="650"/>
      <c r="L64" s="650"/>
      <c r="M64" s="651"/>
      <c r="N64" s="258"/>
      <c r="O64" s="259"/>
      <c r="P64" s="259"/>
      <c r="Q64" s="259"/>
      <c r="R64" s="259"/>
      <c r="S64" s="259"/>
      <c r="T64" s="259"/>
      <c r="U64" s="259"/>
      <c r="V64" s="259"/>
      <c r="W64" s="259"/>
      <c r="X64" s="259"/>
      <c r="Y64" s="260"/>
      <c r="AA64" s="669" t="s">
        <v>449</v>
      </c>
    </row>
    <row r="65" spans="1:27">
      <c r="A65" s="652"/>
      <c r="B65" s="653"/>
      <c r="C65" s="654"/>
      <c r="D65" s="654"/>
      <c r="E65" s="655"/>
      <c r="F65" s="656" t="s">
        <v>99</v>
      </c>
      <c r="G65" s="657"/>
      <c r="H65" s="657"/>
      <c r="I65" s="657"/>
      <c r="J65" s="657"/>
      <c r="K65" s="657"/>
      <c r="L65" s="657"/>
      <c r="M65" s="658"/>
      <c r="N65" s="261"/>
      <c r="O65" s="262"/>
      <c r="P65" s="262"/>
      <c r="Q65" s="262"/>
      <c r="R65" s="262"/>
      <c r="S65" s="262"/>
      <c r="T65" s="262"/>
      <c r="U65" s="262"/>
      <c r="V65" s="262"/>
      <c r="W65" s="262"/>
      <c r="X65" s="262"/>
      <c r="Y65" s="263"/>
      <c r="AA65" s="669" t="s">
        <v>449</v>
      </c>
    </row>
  </sheetData>
  <sheetProtection sheet="1" scenarios="1"/>
  <mergeCells count="112">
    <mergeCell ref="E54:J54"/>
    <mergeCell ref="L54:Q54"/>
    <mergeCell ref="S54:X54"/>
    <mergeCell ref="F50:M50"/>
    <mergeCell ref="N50:Y50"/>
    <mergeCell ref="F51:M51"/>
    <mergeCell ref="N51:Y51"/>
    <mergeCell ref="A53:D54"/>
    <mergeCell ref="F45:M45"/>
    <mergeCell ref="N45:Y45"/>
    <mergeCell ref="A46:A51"/>
    <mergeCell ref="B46:M46"/>
    <mergeCell ref="N46:Y46"/>
    <mergeCell ref="B47:Y47"/>
    <mergeCell ref="F48:M48"/>
    <mergeCell ref="N48:Y48"/>
    <mergeCell ref="F49:M49"/>
    <mergeCell ref="N49:Y49"/>
    <mergeCell ref="A40:A45"/>
    <mergeCell ref="B40:M40"/>
    <mergeCell ref="N40:Y40"/>
    <mergeCell ref="B41:Y41"/>
    <mergeCell ref="E53:K53"/>
    <mergeCell ref="L53:R53"/>
    <mergeCell ref="S53:Y53"/>
    <mergeCell ref="F37:M37"/>
    <mergeCell ref="N37:Y37"/>
    <mergeCell ref="F38:M38"/>
    <mergeCell ref="N38:Y38"/>
    <mergeCell ref="F39:M39"/>
    <mergeCell ref="N39:Y39"/>
    <mergeCell ref="A34:A39"/>
    <mergeCell ref="B34:M34"/>
    <mergeCell ref="N34:Y34"/>
    <mergeCell ref="B35:Y35"/>
    <mergeCell ref="F36:M36"/>
    <mergeCell ref="N36:Y36"/>
    <mergeCell ref="F43:M43"/>
    <mergeCell ref="N43:Y43"/>
    <mergeCell ref="F44:M44"/>
    <mergeCell ref="N44:Y44"/>
    <mergeCell ref="F42:M42"/>
    <mergeCell ref="N42:Y42"/>
    <mergeCell ref="F27:M27"/>
    <mergeCell ref="N27:Y27"/>
    <mergeCell ref="A28:A33"/>
    <mergeCell ref="B28:M28"/>
    <mergeCell ref="N28:Y28"/>
    <mergeCell ref="B29:Y29"/>
    <mergeCell ref="F30:M30"/>
    <mergeCell ref="N30:Y30"/>
    <mergeCell ref="F31:M31"/>
    <mergeCell ref="N31:Y31"/>
    <mergeCell ref="A22:A27"/>
    <mergeCell ref="B22:M22"/>
    <mergeCell ref="N22:Y22"/>
    <mergeCell ref="B23:Y23"/>
    <mergeCell ref="F24:M24"/>
    <mergeCell ref="N24:Y24"/>
    <mergeCell ref="F25:M25"/>
    <mergeCell ref="N25:Y25"/>
    <mergeCell ref="F26:M26"/>
    <mergeCell ref="N26:Y26"/>
    <mergeCell ref="F32:M32"/>
    <mergeCell ref="N32:Y32"/>
    <mergeCell ref="F33:M33"/>
    <mergeCell ref="N33:Y33"/>
    <mergeCell ref="F19:M19"/>
    <mergeCell ref="N19:Y19"/>
    <mergeCell ref="F20:M20"/>
    <mergeCell ref="N20:Y20"/>
    <mergeCell ref="F21:M21"/>
    <mergeCell ref="N21:Y21"/>
    <mergeCell ref="B15:M15"/>
    <mergeCell ref="N15:Y15"/>
    <mergeCell ref="A16:A21"/>
    <mergeCell ref="B16:M16"/>
    <mergeCell ref="N16:Y16"/>
    <mergeCell ref="B17:Y17"/>
    <mergeCell ref="F18:M18"/>
    <mergeCell ref="N18:Y18"/>
    <mergeCell ref="B14:Y14"/>
    <mergeCell ref="A5:E5"/>
    <mergeCell ref="F5:Y5"/>
    <mergeCell ref="A6:E6"/>
    <mergeCell ref="F6:Y6"/>
    <mergeCell ref="A7:E7"/>
    <mergeCell ref="F7:Y7"/>
    <mergeCell ref="A1:Y1"/>
    <mergeCell ref="A2:D2"/>
    <mergeCell ref="E2:H2"/>
    <mergeCell ref="A4:Y4"/>
    <mergeCell ref="A8:E9"/>
    <mergeCell ref="F8:J8"/>
    <mergeCell ref="L8:Y8"/>
    <mergeCell ref="F9:Y9"/>
    <mergeCell ref="A10:E10"/>
    <mergeCell ref="F10:Y10"/>
    <mergeCell ref="A11:E11"/>
    <mergeCell ref="F11:Y11"/>
    <mergeCell ref="A60:A65"/>
    <mergeCell ref="B60:M60"/>
    <mergeCell ref="N60:Y60"/>
    <mergeCell ref="B61:Y61"/>
    <mergeCell ref="F62:M62"/>
    <mergeCell ref="N62:Y62"/>
    <mergeCell ref="F63:M63"/>
    <mergeCell ref="N63:Y63"/>
    <mergeCell ref="F64:M64"/>
    <mergeCell ref="N64:Y64"/>
    <mergeCell ref="F65:M65"/>
    <mergeCell ref="N65:Y65"/>
  </mergeCells>
  <phoneticPr fontId="3"/>
  <dataValidations count="1">
    <dataValidation type="list" allowBlank="1" showInputMessage="1" showErrorMessage="1" sqref="N18:Y18 N24:Y24 N30:Y30 N36:Y36 N42:Y42 N48:Y48 N62:Y62" xr:uid="{CE28AA03-6B89-43EF-A9AB-FB1DD4B97569}">
      <formula1>"2023,2024"</formula1>
    </dataValidation>
  </dataValidations>
  <pageMargins left="0.70866141732283472" right="0.70866141732283472" top="0.74803149606299213" bottom="0.74803149606299213" header="0.31496062992125984" footer="0.31496062992125984"/>
  <pageSetup paperSize="9" fitToHeight="0" orientation="portrait" r:id="rId1"/>
  <headerFooter>
    <oddHeader>&amp;C&amp;12&amp;K00-024（交付申請用）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E3BE5-2D1A-4576-91CD-0CA34F293A0E}">
  <sheetPr codeName="Sheet71">
    <pageSetUpPr fitToPage="1"/>
  </sheetPr>
  <dimension ref="A1:Y42"/>
  <sheetViews>
    <sheetView showGridLines="0" view="pageBreakPreview" zoomScaleNormal="100" zoomScaleSheetLayoutView="100" workbookViewId="0">
      <selection activeCell="H22" sqref="H22"/>
    </sheetView>
  </sheetViews>
  <sheetFormatPr defaultRowHeight="18.75"/>
  <cols>
    <col min="1" max="25" width="3.125" style="682" customWidth="1"/>
    <col min="26" max="16384" width="9" style="682"/>
  </cols>
  <sheetData>
    <row r="1" spans="1:25" ht="18" customHeight="1">
      <c r="A1" s="681" t="s">
        <v>504</v>
      </c>
      <c r="B1" s="681"/>
      <c r="C1" s="681"/>
      <c r="D1" s="681"/>
      <c r="E1" s="681"/>
      <c r="F1" s="681"/>
      <c r="G1" s="681"/>
      <c r="H1" s="681"/>
      <c r="I1" s="681"/>
      <c r="J1" s="681"/>
      <c r="K1" s="681"/>
      <c r="L1" s="681"/>
      <c r="M1" s="681"/>
      <c r="N1" s="681"/>
      <c r="O1" s="681"/>
      <c r="P1" s="681"/>
      <c r="Q1" s="681"/>
      <c r="R1" s="681"/>
      <c r="S1" s="681"/>
      <c r="T1" s="681"/>
      <c r="U1" s="681"/>
      <c r="V1" s="681"/>
      <c r="W1" s="681"/>
      <c r="X1" s="681"/>
      <c r="Y1" s="681"/>
    </row>
    <row r="2" spans="1:25" ht="18" customHeight="1">
      <c r="A2" s="612" t="s">
        <v>326</v>
      </c>
      <c r="B2" s="612"/>
      <c r="C2" s="612"/>
      <c r="D2" s="612"/>
      <c r="E2" s="686">
        <f>'【別紙1-1】実施計画書_企業概要'!K6</f>
        <v>0</v>
      </c>
      <c r="F2" s="686"/>
      <c r="G2" s="686"/>
      <c r="H2" s="686"/>
      <c r="I2" s="610"/>
    </row>
    <row r="3" spans="1:25" ht="18" customHeight="1"/>
    <row r="4" spans="1:25" ht="18" customHeight="1">
      <c r="A4" s="683" t="s">
        <v>101</v>
      </c>
    </row>
    <row r="5" spans="1:25" ht="18" customHeight="1">
      <c r="A5" s="687"/>
      <c r="B5" s="687"/>
      <c r="C5" s="687"/>
      <c r="D5" s="687"/>
      <c r="E5" s="687"/>
      <c r="F5" s="687"/>
      <c r="G5" s="687"/>
      <c r="H5" s="687"/>
      <c r="I5" s="687"/>
      <c r="J5" s="687"/>
      <c r="K5" s="687"/>
      <c r="L5" s="687"/>
      <c r="M5" s="687"/>
      <c r="N5" s="687"/>
      <c r="O5" s="687"/>
      <c r="P5" s="687"/>
      <c r="Q5" s="687"/>
      <c r="R5" s="687"/>
      <c r="S5" s="687"/>
      <c r="T5" s="687"/>
      <c r="U5" s="687"/>
      <c r="V5" s="687"/>
      <c r="W5" s="687"/>
      <c r="X5" s="687"/>
      <c r="Y5" s="687"/>
    </row>
    <row r="6" spans="1:25" ht="18" customHeight="1">
      <c r="A6" s="687"/>
      <c r="B6" s="687"/>
      <c r="C6" s="687"/>
      <c r="D6" s="687"/>
      <c r="E6" s="687"/>
      <c r="F6" s="687"/>
      <c r="G6" s="687"/>
      <c r="H6" s="687"/>
      <c r="I6" s="687"/>
      <c r="J6" s="687"/>
      <c r="K6" s="687"/>
      <c r="L6" s="687"/>
      <c r="M6" s="687"/>
      <c r="N6" s="687"/>
      <c r="O6" s="687"/>
      <c r="P6" s="687"/>
      <c r="Q6" s="687"/>
      <c r="R6" s="687"/>
      <c r="S6" s="687"/>
      <c r="T6" s="687"/>
      <c r="U6" s="687"/>
      <c r="V6" s="687"/>
      <c r="W6" s="687"/>
      <c r="X6" s="687"/>
      <c r="Y6" s="687"/>
    </row>
    <row r="7" spans="1:25" ht="18" customHeight="1">
      <c r="A7" s="687"/>
      <c r="B7" s="687"/>
      <c r="C7" s="687"/>
      <c r="D7" s="687"/>
      <c r="E7" s="687"/>
      <c r="F7" s="687"/>
      <c r="G7" s="687"/>
      <c r="H7" s="687"/>
      <c r="I7" s="687"/>
      <c r="J7" s="687"/>
      <c r="K7" s="687"/>
      <c r="L7" s="687"/>
      <c r="M7" s="687"/>
      <c r="N7" s="687"/>
      <c r="O7" s="687"/>
      <c r="P7" s="687"/>
      <c r="Q7" s="687"/>
      <c r="R7" s="687"/>
      <c r="S7" s="687"/>
      <c r="T7" s="687"/>
      <c r="U7" s="687"/>
      <c r="V7" s="687"/>
      <c r="W7" s="687"/>
      <c r="X7" s="687"/>
      <c r="Y7" s="687"/>
    </row>
    <row r="8" spans="1:25" ht="18" customHeight="1">
      <c r="A8" s="687"/>
      <c r="B8" s="687"/>
      <c r="C8" s="687"/>
      <c r="D8" s="687"/>
      <c r="E8" s="687"/>
      <c r="F8" s="687"/>
      <c r="G8" s="687"/>
      <c r="H8" s="687"/>
      <c r="I8" s="687"/>
      <c r="J8" s="687"/>
      <c r="K8" s="687"/>
      <c r="L8" s="687"/>
      <c r="M8" s="687"/>
      <c r="N8" s="687"/>
      <c r="O8" s="687"/>
      <c r="P8" s="687"/>
      <c r="Q8" s="687"/>
      <c r="R8" s="687"/>
      <c r="S8" s="687"/>
      <c r="T8" s="687"/>
      <c r="U8" s="687"/>
      <c r="V8" s="687"/>
      <c r="W8" s="687"/>
      <c r="X8" s="687"/>
      <c r="Y8" s="687"/>
    </row>
    <row r="9" spans="1:25" ht="18" customHeight="1">
      <c r="A9" s="687"/>
      <c r="B9" s="687"/>
      <c r="C9" s="687"/>
      <c r="D9" s="687"/>
      <c r="E9" s="687"/>
      <c r="F9" s="687"/>
      <c r="G9" s="687"/>
      <c r="H9" s="687"/>
      <c r="I9" s="687"/>
      <c r="J9" s="687"/>
      <c r="K9" s="687"/>
      <c r="L9" s="687"/>
      <c r="M9" s="687"/>
      <c r="N9" s="687"/>
      <c r="O9" s="687"/>
      <c r="P9" s="687"/>
      <c r="Q9" s="687"/>
      <c r="R9" s="687"/>
      <c r="S9" s="687"/>
      <c r="T9" s="687"/>
      <c r="U9" s="687"/>
      <c r="V9" s="687"/>
      <c r="W9" s="687"/>
      <c r="X9" s="687"/>
      <c r="Y9" s="687"/>
    </row>
    <row r="10" spans="1:25" ht="18" customHeight="1">
      <c r="A10" s="687"/>
      <c r="B10" s="687"/>
      <c r="C10" s="687"/>
      <c r="D10" s="687"/>
      <c r="E10" s="687"/>
      <c r="F10" s="687"/>
      <c r="G10" s="687"/>
      <c r="H10" s="687"/>
      <c r="I10" s="687"/>
      <c r="J10" s="687"/>
      <c r="K10" s="687"/>
      <c r="L10" s="687"/>
      <c r="M10" s="687"/>
      <c r="N10" s="687"/>
      <c r="O10" s="687"/>
      <c r="P10" s="687"/>
      <c r="Q10" s="687"/>
      <c r="R10" s="687"/>
      <c r="S10" s="687"/>
      <c r="T10" s="687"/>
      <c r="U10" s="687"/>
      <c r="V10" s="687"/>
      <c r="W10" s="687"/>
      <c r="X10" s="687"/>
      <c r="Y10" s="687"/>
    </row>
    <row r="11" spans="1:25" ht="18" customHeight="1">
      <c r="A11" s="687"/>
      <c r="B11" s="687"/>
      <c r="C11" s="687"/>
      <c r="D11" s="687"/>
      <c r="E11" s="687"/>
      <c r="F11" s="687"/>
      <c r="G11" s="687"/>
      <c r="H11" s="687"/>
      <c r="I11" s="687"/>
      <c r="J11" s="687"/>
      <c r="K11" s="687"/>
      <c r="L11" s="687"/>
      <c r="M11" s="687"/>
      <c r="N11" s="687"/>
      <c r="O11" s="687"/>
      <c r="P11" s="687"/>
      <c r="Q11" s="687"/>
      <c r="R11" s="687"/>
      <c r="S11" s="687"/>
      <c r="T11" s="687"/>
      <c r="U11" s="687"/>
      <c r="V11" s="687"/>
      <c r="W11" s="687"/>
      <c r="X11" s="687"/>
      <c r="Y11" s="687"/>
    </row>
    <row r="12" spans="1:25" ht="18" customHeight="1">
      <c r="A12" s="687"/>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7"/>
    </row>
    <row r="13" spans="1:25" ht="18" customHeight="1">
      <c r="A13" s="687"/>
      <c r="B13" s="687"/>
      <c r="C13" s="687"/>
      <c r="D13" s="687"/>
      <c r="E13" s="687"/>
      <c r="F13" s="687"/>
      <c r="G13" s="687"/>
      <c r="H13" s="687"/>
      <c r="I13" s="687"/>
      <c r="J13" s="687"/>
      <c r="K13" s="687"/>
      <c r="L13" s="687"/>
      <c r="M13" s="687"/>
      <c r="N13" s="687"/>
      <c r="O13" s="687"/>
      <c r="P13" s="687"/>
      <c r="Q13" s="687"/>
      <c r="R13" s="687"/>
      <c r="S13" s="687"/>
      <c r="T13" s="687"/>
      <c r="U13" s="687"/>
      <c r="V13" s="687"/>
      <c r="W13" s="687"/>
      <c r="X13" s="687"/>
      <c r="Y13" s="687"/>
    </row>
    <row r="14" spans="1:25" ht="18" customHeight="1">
      <c r="A14" s="687"/>
      <c r="B14" s="687"/>
      <c r="C14" s="687"/>
      <c r="D14" s="687"/>
      <c r="E14" s="687"/>
      <c r="F14" s="687"/>
      <c r="G14" s="687"/>
      <c r="H14" s="687"/>
      <c r="I14" s="687"/>
      <c r="J14" s="687"/>
      <c r="K14" s="687"/>
      <c r="L14" s="687"/>
      <c r="M14" s="687"/>
      <c r="N14" s="687"/>
      <c r="O14" s="687"/>
      <c r="P14" s="687"/>
      <c r="Q14" s="687"/>
      <c r="R14" s="687"/>
      <c r="S14" s="687"/>
      <c r="T14" s="687"/>
      <c r="U14" s="687"/>
      <c r="V14" s="687"/>
      <c r="W14" s="687"/>
      <c r="X14" s="687"/>
      <c r="Y14" s="687"/>
    </row>
    <row r="15" spans="1:25" ht="18" customHeight="1">
      <c r="A15" s="687"/>
      <c r="B15" s="687"/>
      <c r="C15" s="687"/>
      <c r="D15" s="687"/>
      <c r="E15" s="687"/>
      <c r="F15" s="687"/>
      <c r="G15" s="687"/>
      <c r="H15" s="687"/>
      <c r="I15" s="687"/>
      <c r="J15" s="687"/>
      <c r="K15" s="687"/>
      <c r="L15" s="687"/>
      <c r="M15" s="687"/>
      <c r="N15" s="687"/>
      <c r="O15" s="687"/>
      <c r="P15" s="687"/>
      <c r="Q15" s="687"/>
      <c r="R15" s="687"/>
      <c r="S15" s="687"/>
      <c r="T15" s="687"/>
      <c r="U15" s="687"/>
      <c r="V15" s="687"/>
      <c r="W15" s="687"/>
      <c r="X15" s="687"/>
      <c r="Y15" s="687"/>
    </row>
    <row r="16" spans="1:25" ht="18" customHeight="1">
      <c r="A16" s="687"/>
      <c r="B16" s="687"/>
      <c r="C16" s="687"/>
      <c r="D16" s="687"/>
      <c r="E16" s="687"/>
      <c r="F16" s="687"/>
      <c r="G16" s="687"/>
      <c r="H16" s="687"/>
      <c r="I16" s="687"/>
      <c r="J16" s="687"/>
      <c r="K16" s="687"/>
      <c r="L16" s="687"/>
      <c r="M16" s="687"/>
      <c r="N16" s="687"/>
      <c r="O16" s="687"/>
      <c r="P16" s="687"/>
      <c r="Q16" s="687"/>
      <c r="R16" s="687"/>
      <c r="S16" s="687"/>
      <c r="T16" s="687"/>
      <c r="U16" s="687"/>
      <c r="V16" s="687"/>
      <c r="W16" s="687"/>
      <c r="X16" s="687"/>
      <c r="Y16" s="687"/>
    </row>
    <row r="17" spans="1:25" ht="18" customHeight="1">
      <c r="A17" s="687"/>
      <c r="B17" s="687"/>
      <c r="C17" s="687"/>
      <c r="D17" s="687"/>
      <c r="E17" s="687"/>
      <c r="F17" s="687"/>
      <c r="G17" s="687"/>
      <c r="H17" s="687"/>
      <c r="I17" s="687"/>
      <c r="J17" s="687"/>
      <c r="K17" s="687"/>
      <c r="L17" s="687"/>
      <c r="M17" s="687"/>
      <c r="N17" s="687"/>
      <c r="O17" s="687"/>
      <c r="P17" s="687"/>
      <c r="Q17" s="687"/>
      <c r="R17" s="687"/>
      <c r="S17" s="687"/>
      <c r="T17" s="687"/>
      <c r="U17" s="687"/>
      <c r="V17" s="687"/>
      <c r="W17" s="687"/>
      <c r="X17" s="687"/>
      <c r="Y17" s="687"/>
    </row>
    <row r="18" spans="1:25" ht="18" customHeight="1">
      <c r="A18" s="687"/>
      <c r="B18" s="687"/>
      <c r="C18" s="687"/>
      <c r="D18" s="687"/>
      <c r="E18" s="687"/>
      <c r="F18" s="687"/>
      <c r="G18" s="687"/>
      <c r="H18" s="687"/>
      <c r="I18" s="687"/>
      <c r="J18" s="687"/>
      <c r="K18" s="687"/>
      <c r="L18" s="687"/>
      <c r="M18" s="687"/>
      <c r="N18" s="687"/>
      <c r="O18" s="687"/>
      <c r="P18" s="687"/>
      <c r="Q18" s="687"/>
      <c r="R18" s="687"/>
      <c r="S18" s="687"/>
      <c r="T18" s="687"/>
      <c r="U18" s="687"/>
      <c r="V18" s="687"/>
      <c r="W18" s="687"/>
      <c r="X18" s="687"/>
      <c r="Y18" s="687"/>
    </row>
    <row r="19" spans="1:25" ht="18" customHeight="1">
      <c r="A19" s="687"/>
      <c r="B19" s="687"/>
      <c r="C19" s="687"/>
      <c r="D19" s="687"/>
      <c r="E19" s="687"/>
      <c r="F19" s="687"/>
      <c r="G19" s="687"/>
      <c r="H19" s="687"/>
      <c r="I19" s="687"/>
      <c r="J19" s="687"/>
      <c r="K19" s="687"/>
      <c r="L19" s="687"/>
      <c r="M19" s="687"/>
      <c r="N19" s="687"/>
      <c r="O19" s="687"/>
      <c r="P19" s="687"/>
      <c r="Q19" s="687"/>
      <c r="R19" s="687"/>
      <c r="S19" s="687"/>
      <c r="T19" s="687"/>
      <c r="U19" s="687"/>
      <c r="V19" s="687"/>
      <c r="W19" s="687"/>
      <c r="X19" s="687"/>
      <c r="Y19" s="687"/>
    </row>
    <row r="20" spans="1:25" ht="18" customHeight="1">
      <c r="A20" s="687"/>
      <c r="B20" s="687"/>
      <c r="C20" s="687"/>
      <c r="D20" s="687"/>
      <c r="E20" s="687"/>
      <c r="F20" s="687"/>
      <c r="G20" s="687"/>
      <c r="H20" s="687"/>
      <c r="I20" s="687"/>
      <c r="J20" s="687"/>
      <c r="K20" s="687"/>
      <c r="L20" s="687"/>
      <c r="M20" s="687"/>
      <c r="N20" s="687"/>
      <c r="O20" s="687"/>
      <c r="P20" s="687"/>
      <c r="Q20" s="687"/>
      <c r="R20" s="687"/>
      <c r="S20" s="687"/>
      <c r="T20" s="687"/>
      <c r="U20" s="687"/>
      <c r="V20" s="687"/>
      <c r="W20" s="687"/>
      <c r="X20" s="687"/>
      <c r="Y20" s="687"/>
    </row>
    <row r="21" spans="1:25" ht="18" customHeight="1">
      <c r="A21" s="687"/>
      <c r="B21" s="687"/>
      <c r="C21" s="687"/>
      <c r="D21" s="687"/>
      <c r="E21" s="687"/>
      <c r="F21" s="687"/>
      <c r="G21" s="687"/>
      <c r="H21" s="687"/>
      <c r="I21" s="687"/>
      <c r="J21" s="687"/>
      <c r="K21" s="687"/>
      <c r="L21" s="687"/>
      <c r="M21" s="687"/>
      <c r="N21" s="687"/>
      <c r="O21" s="687"/>
      <c r="P21" s="687"/>
      <c r="Q21" s="687"/>
      <c r="R21" s="687"/>
      <c r="S21" s="687"/>
      <c r="T21" s="687"/>
      <c r="U21" s="687"/>
      <c r="V21" s="687"/>
      <c r="W21" s="687"/>
      <c r="X21" s="687"/>
      <c r="Y21" s="687"/>
    </row>
    <row r="22" spans="1:25" ht="18" customHeight="1">
      <c r="A22" s="683" t="s">
        <v>102</v>
      </c>
    </row>
    <row r="23" spans="1:25" ht="18" customHeight="1">
      <c r="A23" s="273"/>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row>
    <row r="24" spans="1:25" ht="18" customHeight="1">
      <c r="A24" s="273"/>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row>
    <row r="25" spans="1:25" ht="18" customHeight="1">
      <c r="A25" s="273"/>
      <c r="B25" s="273"/>
      <c r="C25" s="273"/>
      <c r="D25" s="273"/>
      <c r="E25" s="273"/>
      <c r="F25" s="273"/>
      <c r="G25" s="273"/>
      <c r="H25" s="273"/>
      <c r="I25" s="273"/>
      <c r="J25" s="273"/>
      <c r="K25" s="273"/>
      <c r="L25" s="273"/>
      <c r="M25" s="273"/>
      <c r="N25" s="273"/>
      <c r="O25" s="273"/>
      <c r="P25" s="273"/>
      <c r="Q25" s="273"/>
      <c r="R25" s="273"/>
      <c r="S25" s="273"/>
      <c r="T25" s="273"/>
      <c r="U25" s="273"/>
      <c r="V25" s="273"/>
      <c r="W25" s="273"/>
      <c r="X25" s="273"/>
      <c r="Y25" s="273"/>
    </row>
    <row r="26" spans="1:25" ht="18" customHeight="1">
      <c r="A26" s="273"/>
      <c r="B26" s="273"/>
      <c r="C26" s="273"/>
      <c r="D26" s="273"/>
      <c r="E26" s="273"/>
      <c r="F26" s="273"/>
      <c r="G26" s="273"/>
      <c r="H26" s="273"/>
      <c r="I26" s="273"/>
      <c r="J26" s="273"/>
      <c r="K26" s="273"/>
      <c r="L26" s="273"/>
      <c r="M26" s="273"/>
      <c r="N26" s="273"/>
      <c r="O26" s="273"/>
      <c r="P26" s="273"/>
      <c r="Q26" s="273"/>
      <c r="R26" s="273"/>
      <c r="S26" s="273"/>
      <c r="T26" s="273"/>
      <c r="U26" s="273"/>
      <c r="V26" s="273"/>
      <c r="W26" s="273"/>
      <c r="X26" s="273"/>
      <c r="Y26" s="273"/>
    </row>
    <row r="27" spans="1:25" ht="18" customHeight="1">
      <c r="A27" s="273"/>
      <c r="B27" s="273"/>
      <c r="C27" s="273"/>
      <c r="D27" s="273"/>
      <c r="E27" s="273"/>
      <c r="F27" s="273"/>
      <c r="G27" s="273"/>
      <c r="H27" s="273"/>
      <c r="I27" s="273"/>
      <c r="J27" s="273"/>
      <c r="K27" s="273"/>
      <c r="L27" s="273"/>
      <c r="M27" s="273"/>
      <c r="N27" s="273"/>
      <c r="O27" s="273"/>
      <c r="P27" s="273"/>
      <c r="Q27" s="273"/>
      <c r="R27" s="273"/>
      <c r="S27" s="273"/>
      <c r="T27" s="273"/>
      <c r="U27" s="273"/>
      <c r="V27" s="273"/>
      <c r="W27" s="273"/>
      <c r="X27" s="273"/>
      <c r="Y27" s="273"/>
    </row>
    <row r="28" spans="1:25" ht="18" customHeight="1">
      <c r="A28" s="273"/>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row>
    <row r="29" spans="1:25" ht="18" customHeight="1">
      <c r="A29" s="273"/>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row>
    <row r="30" spans="1:25" ht="18" customHeight="1">
      <c r="A30" s="273"/>
      <c r="B30" s="273"/>
      <c r="C30" s="273"/>
      <c r="D30" s="273"/>
      <c r="E30" s="273"/>
      <c r="F30" s="273"/>
      <c r="G30" s="273"/>
      <c r="H30" s="273"/>
      <c r="I30" s="273"/>
      <c r="J30" s="273"/>
      <c r="K30" s="273"/>
      <c r="L30" s="273"/>
      <c r="M30" s="273"/>
      <c r="N30" s="273"/>
      <c r="O30" s="273"/>
      <c r="P30" s="273"/>
      <c r="Q30" s="273"/>
      <c r="R30" s="273"/>
      <c r="S30" s="273"/>
      <c r="T30" s="273"/>
      <c r="U30" s="273"/>
      <c r="V30" s="273"/>
      <c r="W30" s="273"/>
      <c r="X30" s="273"/>
      <c r="Y30" s="273"/>
    </row>
    <row r="31" spans="1:25" ht="18" customHeight="1">
      <c r="A31" s="273"/>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18" customHeight="1">
      <c r="A32" s="273"/>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row>
    <row r="33" spans="1:25" ht="18" customHeight="1">
      <c r="A33" s="273"/>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273"/>
    </row>
    <row r="34" spans="1:25" ht="18" customHeight="1">
      <c r="A34" s="273"/>
      <c r="B34" s="273"/>
      <c r="C34" s="273"/>
      <c r="D34" s="273"/>
      <c r="E34" s="273"/>
      <c r="F34" s="273"/>
      <c r="G34" s="273"/>
      <c r="H34" s="273"/>
      <c r="I34" s="273"/>
      <c r="J34" s="273"/>
      <c r="K34" s="273"/>
      <c r="L34" s="273"/>
      <c r="M34" s="273"/>
      <c r="N34" s="273"/>
      <c r="O34" s="273"/>
      <c r="P34" s="273"/>
      <c r="Q34" s="273"/>
      <c r="R34" s="273"/>
      <c r="S34" s="273"/>
      <c r="T34" s="273"/>
      <c r="U34" s="273"/>
      <c r="V34" s="273"/>
      <c r="W34" s="273"/>
      <c r="X34" s="273"/>
      <c r="Y34" s="273"/>
    </row>
    <row r="35" spans="1:25" ht="18" customHeight="1">
      <c r="A35" s="273"/>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8" customHeight="1">
      <c r="A36" s="273"/>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row>
    <row r="37" spans="1:25" ht="18" customHeight="1">
      <c r="A37" s="273"/>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row>
    <row r="38" spans="1:25" ht="18" customHeight="1">
      <c r="A38" s="273"/>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row>
    <row r="39" spans="1:25" ht="18" customHeight="1">
      <c r="A39" s="273"/>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row>
    <row r="40" spans="1:25" ht="18" customHeight="1">
      <c r="A40" s="684" t="s">
        <v>103</v>
      </c>
      <c r="B40" s="684"/>
      <c r="C40" s="685" t="s">
        <v>104</v>
      </c>
      <c r="D40" s="685"/>
      <c r="E40" s="685"/>
      <c r="F40" s="685"/>
      <c r="G40" s="685"/>
      <c r="H40" s="685"/>
      <c r="I40" s="685"/>
      <c r="J40" s="685"/>
      <c r="K40" s="685"/>
      <c r="L40" s="685"/>
      <c r="M40" s="685"/>
      <c r="N40" s="685"/>
      <c r="O40" s="685"/>
      <c r="P40" s="685"/>
      <c r="Q40" s="685"/>
      <c r="R40" s="685"/>
      <c r="S40" s="685"/>
      <c r="T40" s="685"/>
      <c r="U40" s="685"/>
      <c r="V40" s="685"/>
      <c r="W40" s="685"/>
      <c r="X40" s="685"/>
      <c r="Y40" s="685"/>
    </row>
    <row r="41" spans="1:25" ht="18" customHeight="1">
      <c r="A41" s="684" t="s">
        <v>456</v>
      </c>
      <c r="B41" s="684"/>
      <c r="C41" s="685" t="s">
        <v>105</v>
      </c>
      <c r="D41" s="685"/>
      <c r="E41" s="685"/>
      <c r="F41" s="685"/>
      <c r="G41" s="685"/>
      <c r="H41" s="685"/>
      <c r="I41" s="685"/>
      <c r="J41" s="685"/>
      <c r="K41" s="685"/>
      <c r="L41" s="685"/>
      <c r="M41" s="685"/>
      <c r="N41" s="685"/>
      <c r="O41" s="685"/>
      <c r="P41" s="685"/>
      <c r="Q41" s="685"/>
      <c r="R41" s="685"/>
      <c r="S41" s="685"/>
      <c r="T41" s="685"/>
      <c r="U41" s="685"/>
      <c r="V41" s="685"/>
      <c r="W41" s="685"/>
      <c r="X41" s="685"/>
      <c r="Y41" s="685"/>
    </row>
    <row r="42" spans="1:25" ht="18" customHeight="1">
      <c r="A42" s="684" t="s">
        <v>457</v>
      </c>
      <c r="B42" s="684"/>
      <c r="C42" s="685" t="s">
        <v>106</v>
      </c>
      <c r="D42" s="685"/>
      <c r="E42" s="685"/>
      <c r="F42" s="685"/>
      <c r="G42" s="685"/>
      <c r="H42" s="685"/>
      <c r="I42" s="685"/>
      <c r="J42" s="685"/>
      <c r="K42" s="685"/>
      <c r="L42" s="685"/>
      <c r="M42" s="685"/>
      <c r="N42" s="685"/>
      <c r="O42" s="685"/>
      <c r="P42" s="685"/>
      <c r="Q42" s="685"/>
      <c r="R42" s="685"/>
      <c r="S42" s="685"/>
      <c r="T42" s="685"/>
      <c r="U42" s="685"/>
      <c r="V42" s="685"/>
      <c r="W42" s="685"/>
      <c r="X42" s="685"/>
      <c r="Y42" s="685"/>
    </row>
  </sheetData>
  <sheetProtection algorithmName="SHA-512" hashValue="kqGK3MsB0IzCS8tw11Z/vOEajlLxjNUikgYyk2iMOobbb5mo6ArJom9tbZGrgQTDpEYN1JHRfgEmz5QgirRy2w==" saltValue="IEvn11vswctmABVJi3TBzw==" spinCount="100000" sheet="1" scenarios="1"/>
  <mergeCells count="11">
    <mergeCell ref="A42:B42"/>
    <mergeCell ref="C42:Y42"/>
    <mergeCell ref="A1:Y1"/>
    <mergeCell ref="A2:D2"/>
    <mergeCell ref="E2:H2"/>
    <mergeCell ref="A5:Y21"/>
    <mergeCell ref="A23:Y39"/>
    <mergeCell ref="A40:B40"/>
    <mergeCell ref="C40:Y40"/>
    <mergeCell ref="A41:B41"/>
    <mergeCell ref="C41:Y41"/>
  </mergeCells>
  <phoneticPr fontId="3"/>
  <pageMargins left="0.70866141732283472" right="0.70866141732283472" top="0.74803149606299213" bottom="0.74803149606299213" header="0.31496062992125984" footer="0.31496062992125984"/>
  <pageSetup paperSize="9" scale="98" orientation="portrait" r:id="rId1"/>
  <headerFooter>
    <oddHeader>&amp;C&amp;12&amp;K00-024（交付申請用）</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2A96F-2A7A-4907-80E4-139D0FB67F79}">
  <sheetPr codeName="Sheet8">
    <pageSetUpPr fitToPage="1"/>
  </sheetPr>
  <dimension ref="A1:AJ274"/>
  <sheetViews>
    <sheetView showGridLines="0" view="pageBreakPreview" zoomScaleNormal="100" zoomScaleSheetLayoutView="100" workbookViewId="0">
      <selection activeCell="H22" sqref="H22"/>
    </sheetView>
  </sheetViews>
  <sheetFormatPr defaultColWidth="3.125" defaultRowHeight="15.75"/>
  <cols>
    <col min="1" max="1" width="3.875" style="23" bestFit="1" customWidth="1"/>
    <col min="2" max="13" width="3.125" style="23"/>
    <col min="14" max="14" width="9" style="23" customWidth="1"/>
    <col min="15" max="15" width="4.875" style="23" customWidth="1"/>
    <col min="16" max="16" width="3.125" style="23"/>
    <col min="17" max="17" width="4.875" style="23" customWidth="1"/>
    <col min="18" max="25" width="3.125" style="23"/>
    <col min="26" max="26" width="2" style="23" customWidth="1"/>
    <col min="27" max="30" width="3.125" style="23"/>
    <col min="31" max="31" width="10.125" style="23" hidden="1" customWidth="1"/>
    <col min="32" max="35" width="3.125" style="23"/>
    <col min="36" max="36" width="13.375" style="23" bestFit="1" customWidth="1"/>
    <col min="37" max="37" width="9.625" style="23" bestFit="1" customWidth="1"/>
    <col min="38" max="16384" width="3.125" style="23"/>
  </cols>
  <sheetData>
    <row r="1" spans="1:25">
      <c r="A1" s="681" t="s">
        <v>505</v>
      </c>
      <c r="B1" s="681"/>
      <c r="C1" s="681"/>
      <c r="D1" s="681"/>
      <c r="E1" s="681"/>
      <c r="F1" s="681"/>
      <c r="G1" s="681"/>
      <c r="H1" s="681"/>
      <c r="I1" s="681"/>
      <c r="J1" s="681"/>
      <c r="K1" s="681"/>
      <c r="L1" s="681"/>
      <c r="M1" s="681"/>
      <c r="N1" s="681"/>
      <c r="O1" s="681"/>
      <c r="P1" s="681"/>
      <c r="Q1" s="681"/>
      <c r="R1" s="681"/>
      <c r="S1" s="681"/>
      <c r="T1" s="681"/>
      <c r="U1" s="681"/>
      <c r="V1" s="681"/>
      <c r="W1" s="681"/>
      <c r="X1" s="681"/>
      <c r="Y1" s="681"/>
    </row>
    <row r="2" spans="1:25">
      <c r="A2" s="612" t="s">
        <v>326</v>
      </c>
      <c r="B2" s="612"/>
      <c r="C2" s="612"/>
      <c r="D2" s="612"/>
      <c r="E2" s="686">
        <f>'【別紙1-1】実施計画書_企業概要'!K6</f>
        <v>0</v>
      </c>
      <c r="F2" s="686"/>
      <c r="G2" s="686"/>
      <c r="H2" s="686"/>
      <c r="I2" s="610"/>
      <c r="J2" s="688"/>
      <c r="K2" s="688"/>
      <c r="L2" s="688"/>
      <c r="M2" s="688"/>
      <c r="N2" s="688"/>
      <c r="O2" s="688"/>
      <c r="P2" s="688"/>
      <c r="Q2" s="688"/>
      <c r="R2" s="688"/>
      <c r="S2" s="688"/>
      <c r="T2" s="688"/>
      <c r="U2" s="688"/>
      <c r="V2" s="688"/>
      <c r="W2" s="688"/>
      <c r="X2" s="688"/>
      <c r="Y2" s="688"/>
    </row>
    <row r="3" spans="1:25" ht="29.1" customHeight="1">
      <c r="A3" s="689" t="s">
        <v>329</v>
      </c>
      <c r="B3" s="690"/>
      <c r="C3" s="690"/>
      <c r="D3" s="690"/>
      <c r="E3" s="779" t="str">
        <f>IF('【別紙1-1】実施計画書_企業概要'!K8="","",'【別紙1-1】実施計画書_企業概要'!K8)</f>
        <v/>
      </c>
      <c r="F3" s="779"/>
      <c r="G3" s="779"/>
      <c r="H3" s="779"/>
      <c r="I3" s="779"/>
      <c r="J3" s="779"/>
      <c r="K3" s="779"/>
      <c r="L3" s="779"/>
      <c r="M3" s="779"/>
      <c r="N3" s="779"/>
      <c r="O3" s="779"/>
      <c r="P3" s="779"/>
      <c r="Q3" s="779"/>
      <c r="R3" s="779"/>
      <c r="S3" s="779"/>
      <c r="T3" s="779"/>
      <c r="U3" s="779"/>
      <c r="V3" s="779"/>
      <c r="W3" s="779"/>
      <c r="X3" s="779"/>
      <c r="Y3" s="779"/>
    </row>
    <row r="4" spans="1:25" ht="29.1" customHeight="1">
      <c r="A4" s="691" t="s">
        <v>107</v>
      </c>
      <c r="B4" s="691"/>
      <c r="C4" s="691"/>
      <c r="D4" s="691"/>
      <c r="E4" s="780" t="str">
        <f>IF('【別紙1-2】実施計画書_補助事業概要'!F6="","",'【別紙1-2】実施計画書_補助事業概要'!F6)</f>
        <v/>
      </c>
      <c r="F4" s="780"/>
      <c r="G4" s="780"/>
      <c r="H4" s="780"/>
      <c r="I4" s="780"/>
      <c r="J4" s="780"/>
      <c r="K4" s="780"/>
      <c r="L4" s="780"/>
      <c r="M4" s="780"/>
      <c r="N4" s="780"/>
      <c r="O4" s="780"/>
      <c r="P4" s="780"/>
      <c r="Q4" s="780"/>
      <c r="R4" s="780"/>
      <c r="S4" s="780"/>
      <c r="T4" s="780"/>
      <c r="U4" s="780"/>
      <c r="V4" s="780"/>
      <c r="W4" s="780"/>
      <c r="X4" s="780"/>
      <c r="Y4" s="780"/>
    </row>
    <row r="5" spans="1:25">
      <c r="A5" s="688"/>
      <c r="B5" s="688"/>
      <c r="C5" s="688"/>
      <c r="D5" s="688"/>
      <c r="E5" s="688"/>
      <c r="F5" s="688"/>
      <c r="G5" s="688"/>
      <c r="H5" s="688"/>
      <c r="I5" s="688"/>
      <c r="J5" s="688"/>
      <c r="K5" s="688"/>
      <c r="L5" s="688"/>
      <c r="M5" s="688"/>
      <c r="N5" s="688"/>
      <c r="O5" s="688"/>
      <c r="P5" s="688"/>
      <c r="Q5" s="688"/>
      <c r="R5" s="688"/>
      <c r="S5" s="688"/>
      <c r="T5" s="688"/>
      <c r="U5" s="688"/>
      <c r="V5" s="688"/>
      <c r="W5" s="688"/>
      <c r="X5" s="688"/>
      <c r="Y5" s="688"/>
    </row>
    <row r="6" spans="1:25" ht="21.75" thickBot="1">
      <c r="A6" s="692" t="s">
        <v>183</v>
      </c>
      <c r="B6" s="688"/>
      <c r="C6" s="688"/>
      <c r="D6" s="688"/>
      <c r="E6" s="688"/>
      <c r="F6" s="688"/>
      <c r="G6" s="688"/>
      <c r="H6" s="688"/>
      <c r="I6" s="688"/>
      <c r="J6" s="688"/>
      <c r="K6" s="688"/>
      <c r="L6" s="688"/>
      <c r="M6" s="688"/>
      <c r="N6" s="688"/>
      <c r="O6" s="688"/>
      <c r="P6" s="688"/>
      <c r="Q6" s="688"/>
      <c r="R6" s="688"/>
      <c r="S6" s="688"/>
      <c r="T6" s="688"/>
      <c r="U6" s="688"/>
      <c r="V6" s="688"/>
      <c r="W6" s="688"/>
      <c r="X6" s="688"/>
      <c r="Y6" s="688"/>
    </row>
    <row r="7" spans="1:25" ht="28.5" customHeight="1" thickBot="1">
      <c r="A7" s="693" t="s">
        <v>192</v>
      </c>
      <c r="B7" s="584"/>
      <c r="C7" s="584"/>
      <c r="D7" s="584"/>
      <c r="E7" s="585"/>
      <c r="F7" s="310"/>
      <c r="G7" s="311"/>
      <c r="H7" s="688"/>
      <c r="I7" s="688"/>
      <c r="J7" s="688"/>
      <c r="K7" s="688"/>
      <c r="L7" s="688"/>
      <c r="M7" s="688"/>
      <c r="N7" s="688"/>
      <c r="O7" s="688"/>
      <c r="P7" s="688"/>
      <c r="Q7" s="688"/>
      <c r="R7" s="688"/>
      <c r="S7" s="688"/>
      <c r="T7" s="688"/>
      <c r="U7" s="688"/>
      <c r="V7" s="688"/>
      <c r="W7" s="688"/>
      <c r="X7" s="688"/>
      <c r="Y7" s="688"/>
    </row>
    <row r="8" spans="1:25" ht="18.75">
      <c r="A8" s="694" t="s">
        <v>195</v>
      </c>
      <c r="B8" s="502"/>
      <c r="C8" s="502"/>
      <c r="D8" s="502"/>
      <c r="E8" s="502"/>
      <c r="F8" s="502"/>
      <c r="G8" s="695"/>
      <c r="H8" s="312">
        <f>MIN(1500000000,IFERROR('【別紙２】（補助率２分の１）R７年度経費内訳'!AA14+'【別紙２】（補助率３分の１）R７年度経費内訳'!AA14+'【別紙２】（補助率２分の１）R８年度経費内訳'!AA14+'【別紙２】（補助率３分の１）R８年度経費内訳'!AA14+'【別紙２】（補助率２分の１）R９年度経費内訳'!AA14+'【別紙２】（補助率３分の１）R９年度経費内訳'!AA14,""))</f>
        <v>0</v>
      </c>
      <c r="I8" s="313"/>
      <c r="J8" s="313"/>
      <c r="K8" s="313"/>
      <c r="L8" s="781"/>
      <c r="M8" s="782"/>
      <c r="N8" s="688"/>
      <c r="O8" s="688"/>
      <c r="P8" s="688"/>
      <c r="Q8" s="688"/>
      <c r="R8" s="688"/>
      <c r="S8" s="688"/>
      <c r="T8" s="688"/>
      <c r="U8" s="688"/>
      <c r="V8" s="688"/>
      <c r="W8" s="688"/>
      <c r="X8" s="688"/>
      <c r="Y8" s="688"/>
    </row>
    <row r="9" spans="1:25" ht="48" customHeight="1" thickBot="1">
      <c r="A9" s="696" t="s">
        <v>474</v>
      </c>
      <c r="B9" s="697"/>
      <c r="C9" s="697"/>
      <c r="D9" s="697"/>
      <c r="E9" s="697"/>
      <c r="F9" s="697"/>
      <c r="G9" s="698"/>
      <c r="H9" s="314"/>
      <c r="I9" s="315"/>
      <c r="J9" s="315"/>
      <c r="K9" s="315"/>
      <c r="L9" s="315"/>
      <c r="M9" s="316"/>
      <c r="N9" s="699" t="s">
        <v>579</v>
      </c>
      <c r="O9" s="700"/>
      <c r="P9" s="700"/>
      <c r="Q9" s="700"/>
      <c r="R9" s="700"/>
      <c r="S9" s="700"/>
      <c r="T9" s="700"/>
      <c r="U9" s="700"/>
      <c r="V9" s="700"/>
      <c r="W9" s="700"/>
      <c r="X9" s="700"/>
      <c r="Y9" s="700"/>
    </row>
    <row r="10" spans="1:25" ht="30.75" customHeight="1">
      <c r="A10" s="701" t="s">
        <v>200</v>
      </c>
      <c r="B10" s="702"/>
      <c r="C10" s="702"/>
      <c r="D10" s="702"/>
      <c r="E10" s="702"/>
      <c r="F10" s="702"/>
      <c r="G10" s="703"/>
      <c r="H10" s="301">
        <f>SUMIF(A24:A1048576,"補助対象設備の年間CO2排出削減量（A-B)",R24:R1048576)+SUMIF(A24:A1048576,"LEDの年間CO2排出削減量（E）-（F）",R24:R1048576)+SUMIF(A24:A1048576,"太陽光設備の年間CO2排出削減量（H）-（I）",R24:R1048576)</f>
        <v>0</v>
      </c>
      <c r="I10" s="302"/>
      <c r="J10" s="302"/>
      <c r="K10" s="302"/>
      <c r="L10" s="783"/>
      <c r="M10" s="784"/>
      <c r="N10" s="688"/>
      <c r="O10" s="688"/>
      <c r="P10" s="688"/>
      <c r="Q10" s="688"/>
      <c r="R10" s="688"/>
      <c r="S10" s="688"/>
      <c r="T10" s="688"/>
      <c r="U10" s="688"/>
      <c r="V10" s="688"/>
      <c r="W10" s="688"/>
      <c r="X10" s="688"/>
      <c r="Y10" s="688"/>
    </row>
    <row r="11" spans="1:25" ht="30.75" customHeight="1">
      <c r="A11" s="704" t="s">
        <v>184</v>
      </c>
      <c r="B11" s="616"/>
      <c r="C11" s="616"/>
      <c r="D11" s="616"/>
      <c r="E11" s="616"/>
      <c r="F11" s="616"/>
      <c r="G11" s="617"/>
      <c r="H11" s="303"/>
      <c r="I11" s="304"/>
      <c r="J11" s="304"/>
      <c r="K11" s="304"/>
      <c r="L11" s="304"/>
      <c r="M11" s="305"/>
      <c r="N11" s="688"/>
      <c r="O11" s="688"/>
      <c r="P11" s="688"/>
      <c r="Q11" s="688"/>
      <c r="R11" s="688"/>
      <c r="S11" s="688"/>
      <c r="T11" s="688"/>
      <c r="U11" s="688"/>
      <c r="V11" s="688"/>
      <c r="W11" s="688"/>
      <c r="X11" s="688"/>
      <c r="Y11" s="688"/>
    </row>
    <row r="12" spans="1:25" ht="38.25" customHeight="1">
      <c r="A12" s="705" t="s">
        <v>475</v>
      </c>
      <c r="B12" s="706"/>
      <c r="C12" s="706"/>
      <c r="D12" s="706"/>
      <c r="E12" s="706"/>
      <c r="F12" s="706"/>
      <c r="G12" s="707"/>
      <c r="H12" s="306" t="str">
        <f>IFERROR(ROUNDDOWN(H10/H11,4),"")</f>
        <v/>
      </c>
      <c r="I12" s="307"/>
      <c r="J12" s="307"/>
      <c r="K12" s="307"/>
      <c r="L12" s="785"/>
      <c r="M12" s="786"/>
      <c r="N12" s="688"/>
      <c r="O12" s="688"/>
      <c r="P12" s="688"/>
      <c r="Q12" s="688"/>
      <c r="R12" s="688"/>
      <c r="S12" s="688"/>
      <c r="T12" s="688"/>
      <c r="U12" s="688"/>
      <c r="V12" s="688"/>
      <c r="W12" s="688"/>
      <c r="X12" s="688"/>
      <c r="Y12" s="688"/>
    </row>
    <row r="13" spans="1:25" ht="45" customHeight="1">
      <c r="A13" s="704" t="s">
        <v>201</v>
      </c>
      <c r="B13" s="616"/>
      <c r="C13" s="616"/>
      <c r="D13" s="616"/>
      <c r="E13" s="616"/>
      <c r="F13" s="616"/>
      <c r="G13" s="617"/>
      <c r="H13" s="303"/>
      <c r="I13" s="304"/>
      <c r="J13" s="304"/>
      <c r="K13" s="304"/>
      <c r="L13" s="304"/>
      <c r="M13" s="305"/>
      <c r="N13" s="688"/>
      <c r="O13" s="688"/>
      <c r="P13" s="688"/>
      <c r="Q13" s="688"/>
      <c r="R13" s="688"/>
      <c r="S13" s="688"/>
      <c r="T13" s="688"/>
      <c r="U13" s="688"/>
      <c r="V13" s="688"/>
      <c r="W13" s="688"/>
      <c r="X13" s="688"/>
      <c r="Y13" s="688"/>
    </row>
    <row r="14" spans="1:25" ht="30.75" customHeight="1">
      <c r="A14" s="704" t="s">
        <v>185</v>
      </c>
      <c r="B14" s="616"/>
      <c r="C14" s="616"/>
      <c r="D14" s="616"/>
      <c r="E14" s="616"/>
      <c r="F14" s="616"/>
      <c r="G14" s="617"/>
      <c r="H14" s="303"/>
      <c r="I14" s="304"/>
      <c r="J14" s="304"/>
      <c r="K14" s="304"/>
      <c r="L14" s="304"/>
      <c r="M14" s="305"/>
      <c r="N14" s="688"/>
      <c r="O14" s="688"/>
      <c r="P14" s="688"/>
      <c r="Q14" s="688"/>
      <c r="R14" s="688"/>
      <c r="S14" s="688"/>
      <c r="T14" s="688"/>
      <c r="U14" s="688"/>
      <c r="V14" s="688"/>
      <c r="W14" s="688"/>
      <c r="X14" s="688"/>
      <c r="Y14" s="688"/>
    </row>
    <row r="15" spans="1:25" ht="41.25" customHeight="1" thickBot="1">
      <c r="A15" s="708" t="s">
        <v>476</v>
      </c>
      <c r="B15" s="709"/>
      <c r="C15" s="709"/>
      <c r="D15" s="709"/>
      <c r="E15" s="709"/>
      <c r="F15" s="709"/>
      <c r="G15" s="710"/>
      <c r="H15" s="308" t="str">
        <f>IFERROR(ROUNDDOWN(H13/H14,4),"")</f>
        <v/>
      </c>
      <c r="I15" s="309"/>
      <c r="J15" s="309"/>
      <c r="K15" s="309"/>
      <c r="L15" s="787"/>
      <c r="M15" s="788"/>
      <c r="N15" s="688"/>
      <c r="O15" s="688"/>
      <c r="P15" s="688"/>
      <c r="Q15" s="688"/>
      <c r="R15" s="688"/>
      <c r="S15" s="688"/>
      <c r="T15" s="688"/>
      <c r="U15" s="688"/>
      <c r="V15" s="688"/>
      <c r="W15" s="688"/>
      <c r="X15" s="688"/>
      <c r="Y15" s="688"/>
    </row>
    <row r="16" spans="1:25" ht="32.25" customHeight="1">
      <c r="A16" s="711" t="s">
        <v>196</v>
      </c>
      <c r="B16" s="712"/>
      <c r="C16" s="712"/>
      <c r="D16" s="712"/>
      <c r="E16" s="713"/>
      <c r="F16" s="714"/>
      <c r="G16" s="297">
        <f>IFERROR('【別紙２】（補助率２分の１）複数年度経費内訳'!F10-'【別紙２】（補助率２分の１）複数年度経費内訳'!AA14+'【別紙２】 （補助率３分の１）複数年度経費内訳'!F10-'【別紙２】 （補助率３分の１）複数年度経費内訳'!AA14,"")</f>
        <v>0</v>
      </c>
      <c r="H16" s="297"/>
      <c r="I16" s="297"/>
      <c r="J16" s="297"/>
      <c r="K16" s="297"/>
      <c r="L16" s="297"/>
      <c r="M16" s="715"/>
      <c r="N16" s="297">
        <f>SUMIF(A24:A1048576,"年間のランニングコスト削減額",R24:R1048576)</f>
        <v>0</v>
      </c>
      <c r="O16" s="297"/>
      <c r="P16" s="297"/>
      <c r="Q16" s="297"/>
      <c r="R16" s="297"/>
      <c r="S16" s="297"/>
      <c r="T16" s="716"/>
      <c r="U16" s="717"/>
      <c r="V16" s="717"/>
      <c r="W16" s="717"/>
      <c r="X16" s="717"/>
      <c r="Y16" s="688"/>
    </row>
    <row r="17" spans="1:36" ht="45" customHeight="1" thickBot="1">
      <c r="A17" s="718"/>
      <c r="B17" s="719"/>
      <c r="C17" s="719"/>
      <c r="D17" s="719"/>
      <c r="E17" s="720"/>
      <c r="F17" s="721"/>
      <c r="G17" s="722" t="s">
        <v>193</v>
      </c>
      <c r="H17" s="722"/>
      <c r="I17" s="722"/>
      <c r="J17" s="722"/>
      <c r="K17" s="722"/>
      <c r="L17" s="722"/>
      <c r="M17" s="723"/>
      <c r="N17" s="724" t="s">
        <v>186</v>
      </c>
      <c r="O17" s="724"/>
      <c r="P17" s="724"/>
      <c r="Q17" s="724"/>
      <c r="R17" s="724"/>
      <c r="S17" s="724"/>
      <c r="T17" s="725"/>
      <c r="U17" s="726"/>
      <c r="V17" s="726"/>
      <c r="W17" s="726"/>
      <c r="X17" s="726"/>
      <c r="Y17" s="688"/>
      <c r="AJ17" s="727"/>
    </row>
    <row r="18" spans="1:36" ht="22.5" customHeight="1">
      <c r="A18" s="728" t="s">
        <v>477</v>
      </c>
      <c r="B18" s="729"/>
      <c r="C18" s="729"/>
      <c r="D18" s="729"/>
      <c r="E18" s="730"/>
      <c r="F18" s="714" t="s">
        <v>108</v>
      </c>
      <c r="G18" s="317"/>
      <c r="H18" s="318"/>
      <c r="I18" s="318"/>
      <c r="J18" s="318"/>
      <c r="K18" s="318"/>
      <c r="L18" s="319"/>
      <c r="M18" s="715" t="s">
        <v>109</v>
      </c>
      <c r="N18" s="326"/>
      <c r="O18" s="327"/>
      <c r="P18" s="327"/>
      <c r="Q18" s="327"/>
      <c r="R18" s="327"/>
      <c r="S18" s="328"/>
      <c r="T18" s="731" t="s">
        <v>108</v>
      </c>
      <c r="U18" s="329" t="str">
        <f>IF(N18=0,"",ROUNDUP(G18/N18,1))</f>
        <v/>
      </c>
      <c r="V18" s="330"/>
      <c r="W18" s="330"/>
      <c r="X18" s="331"/>
      <c r="Y18" s="732"/>
      <c r="AJ18" s="727"/>
    </row>
    <row r="19" spans="1:36" ht="30" customHeight="1" thickBot="1">
      <c r="A19" s="733"/>
      <c r="B19" s="734"/>
      <c r="C19" s="734"/>
      <c r="D19" s="734"/>
      <c r="E19" s="735"/>
      <c r="F19" s="736"/>
      <c r="G19" s="737" t="s">
        <v>194</v>
      </c>
      <c r="H19" s="737"/>
      <c r="I19" s="737"/>
      <c r="J19" s="737"/>
      <c r="K19" s="737"/>
      <c r="L19" s="737"/>
      <c r="M19" s="738"/>
      <c r="N19" s="739" t="s">
        <v>187</v>
      </c>
      <c r="O19" s="739"/>
      <c r="P19" s="739"/>
      <c r="Q19" s="739"/>
      <c r="R19" s="739"/>
      <c r="S19" s="739"/>
      <c r="T19" s="740"/>
      <c r="U19" s="741" t="s">
        <v>198</v>
      </c>
      <c r="V19" s="742"/>
      <c r="W19" s="742"/>
      <c r="X19" s="743"/>
      <c r="AJ19" s="744"/>
    </row>
    <row r="20" spans="1:36" ht="28.5" customHeight="1">
      <c r="A20" s="711" t="s">
        <v>197</v>
      </c>
      <c r="B20" s="712"/>
      <c r="C20" s="712"/>
      <c r="D20" s="712"/>
      <c r="E20" s="713"/>
      <c r="F20" s="714"/>
      <c r="G20" s="297">
        <f>IFERROR('【別紙２】（補助率２分の１）R７年度経費内訳'!AA10+'【別紙２】（補助率３分の１）R７年度経費内訳'!AA10+'【別紙２】（補助率２分の１）R８年度経費内訳'!AA10+'【別紙２】（補助率３分の１）R８年度経費内訳'!AA10+'【別紙２】（補助率２分の１）R９年度経費内訳'!AA10+'【別紙２】（補助率３分の１）R９年度経費内訳'!AA10,"")</f>
        <v>0</v>
      </c>
      <c r="H20" s="297"/>
      <c r="I20" s="297"/>
      <c r="J20" s="297"/>
      <c r="K20" s="297"/>
      <c r="L20" s="297"/>
      <c r="M20" s="715"/>
      <c r="N20" s="298">
        <f>SUMIF(A24:A1048576,"補助対象設備の法定耐用年数内に見込まれるCO2排出削減量((C)×(M))",R24:R1048576)+SUMIF(A24:A1048576,"LEDの法定耐用年数内に見込まれるCO2排出削減量((G)×(N))",R24:R1048576)+SUMIF(A24:A1048576,"太陽光設備の法定耐用年数内に見込まれるCO2排出削減量((J)×(P))",R24:R1048576)</f>
        <v>0</v>
      </c>
      <c r="O20" s="298"/>
      <c r="P20" s="298"/>
      <c r="Q20" s="298"/>
      <c r="R20" s="298"/>
      <c r="S20" s="298"/>
      <c r="T20" s="716"/>
      <c r="U20" s="745"/>
      <c r="V20" s="745"/>
      <c r="W20" s="745"/>
      <c r="X20" s="745"/>
    </row>
    <row r="21" spans="1:36" ht="48" customHeight="1" thickBot="1">
      <c r="A21" s="718"/>
      <c r="B21" s="719"/>
      <c r="C21" s="719"/>
      <c r="D21" s="719"/>
      <c r="E21" s="720"/>
      <c r="F21" s="721"/>
      <c r="G21" s="724" t="s">
        <v>188</v>
      </c>
      <c r="H21" s="724"/>
      <c r="I21" s="724"/>
      <c r="J21" s="724"/>
      <c r="K21" s="724"/>
      <c r="L21" s="724"/>
      <c r="M21" s="723"/>
      <c r="N21" s="746" t="s">
        <v>189</v>
      </c>
      <c r="O21" s="746"/>
      <c r="P21" s="746"/>
      <c r="Q21" s="746"/>
      <c r="R21" s="746"/>
      <c r="S21" s="746"/>
      <c r="T21" s="725"/>
      <c r="U21" s="726"/>
      <c r="V21" s="726"/>
      <c r="W21" s="726"/>
      <c r="X21" s="726"/>
    </row>
    <row r="22" spans="1:36" ht="27" customHeight="1">
      <c r="A22" s="728" t="s">
        <v>478</v>
      </c>
      <c r="B22" s="729"/>
      <c r="C22" s="729"/>
      <c r="D22" s="729"/>
      <c r="E22" s="730"/>
      <c r="F22" s="714" t="s">
        <v>108</v>
      </c>
      <c r="G22" s="317"/>
      <c r="H22" s="318"/>
      <c r="I22" s="318"/>
      <c r="J22" s="318"/>
      <c r="K22" s="318"/>
      <c r="L22" s="319"/>
      <c r="M22" s="715" t="s">
        <v>109</v>
      </c>
      <c r="N22" s="320"/>
      <c r="O22" s="321"/>
      <c r="P22" s="321"/>
      <c r="Q22" s="321"/>
      <c r="R22" s="321"/>
      <c r="S22" s="322"/>
      <c r="T22" s="731" t="s">
        <v>108</v>
      </c>
      <c r="U22" s="323" t="str">
        <f>IF(N22=0,"",ROUNDUP(G22/N22,0))</f>
        <v/>
      </c>
      <c r="V22" s="324"/>
      <c r="W22" s="324"/>
      <c r="X22" s="325"/>
    </row>
    <row r="23" spans="1:36" ht="44.25" customHeight="1" thickBot="1">
      <c r="A23" s="733"/>
      <c r="B23" s="734"/>
      <c r="C23" s="734"/>
      <c r="D23" s="734"/>
      <c r="E23" s="735"/>
      <c r="F23" s="736"/>
      <c r="G23" s="747" t="s">
        <v>191</v>
      </c>
      <c r="H23" s="747"/>
      <c r="I23" s="747"/>
      <c r="J23" s="747"/>
      <c r="K23" s="747"/>
      <c r="L23" s="747"/>
      <c r="M23" s="738"/>
      <c r="N23" s="747" t="s">
        <v>190</v>
      </c>
      <c r="O23" s="747"/>
      <c r="P23" s="747"/>
      <c r="Q23" s="747"/>
      <c r="R23" s="747"/>
      <c r="S23" s="747"/>
      <c r="T23" s="740"/>
      <c r="U23" s="748" t="s">
        <v>199</v>
      </c>
      <c r="V23" s="749"/>
      <c r="W23" s="749"/>
      <c r="X23" s="750"/>
    </row>
    <row r="25" spans="1:36" ht="21">
      <c r="A25" s="751" t="s">
        <v>110</v>
      </c>
      <c r="B25" s="752"/>
      <c r="C25" s="752"/>
      <c r="D25" s="752"/>
      <c r="E25" s="752"/>
      <c r="F25" s="752"/>
      <c r="G25" s="752"/>
      <c r="H25" s="752"/>
      <c r="I25" s="752"/>
      <c r="J25" s="752"/>
      <c r="K25" s="752"/>
      <c r="L25" s="752"/>
      <c r="M25" s="752"/>
      <c r="N25" s="752"/>
      <c r="O25" s="752"/>
      <c r="P25" s="752"/>
      <c r="Q25" s="752"/>
      <c r="R25" s="752"/>
      <c r="S25" s="752"/>
      <c r="T25" s="752"/>
      <c r="U25" s="752"/>
      <c r="V25" s="752"/>
      <c r="W25" s="752"/>
      <c r="X25" s="752"/>
      <c r="Y25" s="752"/>
    </row>
    <row r="26" spans="1:36">
      <c r="A26" s="753" t="s">
        <v>356</v>
      </c>
      <c r="B26" s="754"/>
      <c r="C26" s="754"/>
      <c r="D26" s="754"/>
      <c r="E26" s="754"/>
      <c r="F26" s="754"/>
      <c r="G26" s="754"/>
      <c r="H26" s="754"/>
      <c r="I26" s="754"/>
      <c r="J26" s="754"/>
      <c r="K26" s="754"/>
      <c r="L26" s="754"/>
      <c r="M26" s="754"/>
      <c r="N26" s="754"/>
      <c r="O26" s="754"/>
      <c r="P26" s="754"/>
      <c r="Q26" s="754"/>
      <c r="R26" s="754"/>
      <c r="S26" s="754"/>
      <c r="T26" s="754"/>
      <c r="U26" s="754"/>
      <c r="V26" s="754"/>
      <c r="W26" s="754"/>
      <c r="X26" s="754"/>
      <c r="Y26" s="754"/>
    </row>
    <row r="27" spans="1:36">
      <c r="A27" s="753" t="s">
        <v>482</v>
      </c>
      <c r="B27" s="754"/>
      <c r="C27" s="754"/>
      <c r="D27" s="754"/>
      <c r="E27" s="754"/>
      <c r="F27" s="754"/>
      <c r="G27" s="754"/>
      <c r="H27" s="754"/>
      <c r="I27" s="754"/>
      <c r="J27" s="754"/>
      <c r="K27" s="754"/>
      <c r="L27" s="754"/>
      <c r="M27" s="754"/>
      <c r="N27" s="754"/>
      <c r="O27" s="754"/>
      <c r="P27" s="754"/>
      <c r="Q27" s="754"/>
      <c r="R27" s="754"/>
      <c r="S27" s="754"/>
      <c r="T27" s="754"/>
      <c r="U27" s="754"/>
      <c r="V27" s="754"/>
      <c r="W27" s="754"/>
      <c r="X27" s="754"/>
      <c r="Y27" s="754"/>
    </row>
    <row r="28" spans="1:36">
      <c r="A28" s="753" t="s">
        <v>461</v>
      </c>
      <c r="B28" s="754"/>
      <c r="C28" s="754"/>
      <c r="D28" s="754"/>
      <c r="E28" s="754"/>
      <c r="F28" s="754"/>
      <c r="G28" s="754"/>
      <c r="H28" s="754"/>
      <c r="I28" s="754"/>
      <c r="J28" s="754"/>
      <c r="K28" s="754"/>
      <c r="L28" s="754"/>
      <c r="M28" s="754"/>
      <c r="N28" s="754"/>
      <c r="O28" s="754"/>
      <c r="P28" s="754"/>
      <c r="Q28" s="754"/>
      <c r="R28" s="754"/>
      <c r="S28" s="754"/>
      <c r="T28" s="754"/>
      <c r="U28" s="754"/>
      <c r="V28" s="754"/>
      <c r="W28" s="754"/>
      <c r="X28" s="754"/>
      <c r="Y28" s="754"/>
    </row>
    <row r="29" spans="1:36">
      <c r="A29" s="753" t="s">
        <v>460</v>
      </c>
      <c r="B29" s="754"/>
      <c r="C29" s="754"/>
      <c r="D29" s="754"/>
      <c r="E29" s="754"/>
      <c r="F29" s="754"/>
      <c r="G29" s="754"/>
      <c r="H29" s="754"/>
      <c r="I29" s="754"/>
      <c r="J29" s="754"/>
      <c r="K29" s="754"/>
      <c r="L29" s="754"/>
      <c r="M29" s="754"/>
      <c r="N29" s="754"/>
      <c r="O29" s="754"/>
      <c r="P29" s="754"/>
      <c r="Q29" s="754"/>
      <c r="R29" s="754"/>
      <c r="S29" s="754"/>
      <c r="T29" s="754"/>
      <c r="U29" s="754"/>
      <c r="V29" s="754"/>
      <c r="W29" s="754"/>
      <c r="X29" s="754"/>
      <c r="Y29" s="754"/>
    </row>
    <row r="30" spans="1:36">
      <c r="A30" s="753" t="s">
        <v>487</v>
      </c>
      <c r="B30" s="754"/>
      <c r="C30" s="754"/>
      <c r="D30" s="754"/>
      <c r="E30" s="754"/>
      <c r="F30" s="754"/>
      <c r="G30" s="754"/>
      <c r="H30" s="754"/>
      <c r="I30" s="754"/>
      <c r="J30" s="754"/>
      <c r="K30" s="754"/>
      <c r="L30" s="754"/>
      <c r="M30" s="754"/>
      <c r="N30" s="754"/>
      <c r="O30" s="754"/>
      <c r="P30" s="754"/>
      <c r="Q30" s="754"/>
      <c r="R30" s="754"/>
      <c r="S30" s="754"/>
      <c r="T30" s="754"/>
      <c r="U30" s="754"/>
      <c r="V30" s="754"/>
      <c r="W30" s="754"/>
      <c r="X30" s="754"/>
      <c r="Y30" s="754"/>
    </row>
    <row r="31" spans="1:36">
      <c r="A31" s="634" t="s">
        <v>488</v>
      </c>
      <c r="B31" s="754"/>
      <c r="C31" s="754"/>
      <c r="D31" s="754"/>
      <c r="E31" s="754"/>
      <c r="F31" s="754"/>
      <c r="G31" s="754"/>
      <c r="H31" s="754"/>
      <c r="I31" s="754"/>
      <c r="J31" s="754"/>
      <c r="K31" s="754"/>
      <c r="L31" s="754"/>
      <c r="M31" s="754"/>
      <c r="N31" s="754"/>
      <c r="O31" s="754"/>
      <c r="P31" s="754"/>
      <c r="Q31" s="754"/>
      <c r="R31" s="754"/>
      <c r="S31" s="754"/>
      <c r="T31" s="754"/>
      <c r="U31" s="754"/>
      <c r="V31" s="754"/>
      <c r="W31" s="754"/>
      <c r="X31" s="754"/>
      <c r="Y31" s="754"/>
    </row>
    <row r="32" spans="1:36">
      <c r="A32" s="634" t="s">
        <v>489</v>
      </c>
      <c r="B32" s="754"/>
      <c r="C32" s="754"/>
      <c r="D32" s="754"/>
      <c r="E32" s="754"/>
      <c r="F32" s="754"/>
      <c r="G32" s="754"/>
      <c r="H32" s="754"/>
      <c r="I32" s="754"/>
      <c r="J32" s="754"/>
      <c r="K32" s="754"/>
      <c r="L32" s="754"/>
      <c r="M32" s="754"/>
      <c r="N32" s="754"/>
      <c r="O32" s="754"/>
      <c r="P32" s="754"/>
      <c r="Q32" s="754"/>
      <c r="R32" s="754"/>
      <c r="S32" s="754"/>
      <c r="T32" s="754"/>
      <c r="U32" s="754"/>
      <c r="V32" s="754"/>
      <c r="W32" s="754"/>
      <c r="X32" s="754"/>
      <c r="Y32" s="754"/>
    </row>
    <row r="33" spans="1:31">
      <c r="A33" s="634"/>
      <c r="B33" s="754"/>
      <c r="C33" s="754"/>
      <c r="D33" s="754"/>
      <c r="E33" s="754"/>
      <c r="F33" s="754"/>
      <c r="G33" s="754"/>
      <c r="H33" s="754"/>
      <c r="I33" s="754"/>
      <c r="J33" s="754"/>
      <c r="K33" s="754"/>
      <c r="L33" s="754"/>
      <c r="M33" s="754"/>
      <c r="N33" s="754"/>
      <c r="O33" s="754"/>
      <c r="P33" s="754"/>
      <c r="Q33" s="754"/>
      <c r="R33" s="754"/>
      <c r="S33" s="754"/>
      <c r="T33" s="754"/>
      <c r="U33" s="754"/>
      <c r="V33" s="754"/>
      <c r="W33" s="754"/>
      <c r="X33" s="754"/>
      <c r="Y33" s="754"/>
    </row>
    <row r="34" spans="1:31" ht="19.5">
      <c r="A34" s="755">
        <v>1</v>
      </c>
      <c r="B34" s="756" t="s">
        <v>94</v>
      </c>
      <c r="C34" s="756"/>
      <c r="D34" s="756"/>
      <c r="E34" s="756"/>
      <c r="F34" s="789" t="str">
        <f>IF('【別紙1-2】実施計画書_補助事業概要'!B16="","",'【別紙1-2】実施計画書_補助事業概要'!B16)</f>
        <v/>
      </c>
      <c r="G34" s="790"/>
      <c r="H34" s="790"/>
      <c r="I34" s="790"/>
      <c r="J34" s="790"/>
      <c r="K34" s="790"/>
      <c r="L34" s="790"/>
      <c r="M34" s="790"/>
      <c r="N34" s="790"/>
      <c r="O34" s="790"/>
      <c r="P34" s="790"/>
      <c r="Q34" s="790"/>
      <c r="R34" s="790"/>
      <c r="S34" s="790"/>
      <c r="T34" s="790"/>
      <c r="U34" s="790"/>
      <c r="V34" s="791"/>
      <c r="W34" s="754"/>
      <c r="X34" s="754"/>
      <c r="Y34" s="754"/>
    </row>
    <row r="35" spans="1:31">
      <c r="A35" s="757" t="s">
        <v>111</v>
      </c>
      <c r="B35" s="757"/>
      <c r="C35" s="757"/>
      <c r="D35" s="757"/>
      <c r="E35" s="757"/>
      <c r="F35" s="757"/>
      <c r="G35" s="757"/>
      <c r="H35" s="757"/>
      <c r="I35" s="757"/>
      <c r="J35" s="757"/>
      <c r="K35" s="757"/>
      <c r="L35" s="757"/>
      <c r="M35" s="757"/>
      <c r="N35" s="757"/>
      <c r="O35" s="757"/>
      <c r="P35" s="757"/>
      <c r="Q35" s="140" t="s">
        <v>112</v>
      </c>
      <c r="R35" s="277"/>
      <c r="S35" s="278"/>
      <c r="T35" s="278"/>
      <c r="U35" s="278"/>
      <c r="V35" s="278"/>
      <c r="W35" s="754" t="s">
        <v>113</v>
      </c>
      <c r="X35" s="754"/>
      <c r="Y35" s="754"/>
      <c r="Z35" s="754"/>
      <c r="AA35" s="758"/>
    </row>
    <row r="36" spans="1:31">
      <c r="A36" s="757" t="s">
        <v>114</v>
      </c>
      <c r="B36" s="757"/>
      <c r="C36" s="757"/>
      <c r="D36" s="757"/>
      <c r="E36" s="757"/>
      <c r="F36" s="757"/>
      <c r="G36" s="757"/>
      <c r="H36" s="757"/>
      <c r="I36" s="757"/>
      <c r="J36" s="757"/>
      <c r="K36" s="757"/>
      <c r="L36" s="757"/>
      <c r="M36" s="757"/>
      <c r="N36" s="757"/>
      <c r="O36" s="757"/>
      <c r="P36" s="757"/>
      <c r="Q36" s="140" t="s">
        <v>115</v>
      </c>
      <c r="R36" s="277"/>
      <c r="S36" s="278"/>
      <c r="T36" s="278"/>
      <c r="U36" s="278"/>
      <c r="V36" s="278"/>
      <c r="W36" s="754" t="s">
        <v>113</v>
      </c>
      <c r="X36" s="754"/>
      <c r="Y36" s="754"/>
      <c r="Z36" s="754"/>
      <c r="AA36" s="758"/>
    </row>
    <row r="37" spans="1:31" ht="15" customHeight="1">
      <c r="A37" s="759" t="s">
        <v>334</v>
      </c>
      <c r="B37" s="759"/>
      <c r="C37" s="759"/>
      <c r="D37" s="759"/>
      <c r="E37" s="759"/>
      <c r="F37" s="759"/>
      <c r="G37" s="759"/>
      <c r="H37" s="759"/>
      <c r="I37" s="759"/>
      <c r="J37" s="759"/>
      <c r="K37" s="759"/>
      <c r="L37" s="759"/>
      <c r="M37" s="759"/>
      <c r="N37" s="759"/>
      <c r="O37" s="759"/>
      <c r="P37" s="759"/>
      <c r="Q37" s="760" t="s">
        <v>116</v>
      </c>
      <c r="R37" s="792">
        <f>R35-R36</f>
        <v>0</v>
      </c>
      <c r="S37" s="793"/>
      <c r="T37" s="793"/>
      <c r="U37" s="793"/>
      <c r="V37" s="793"/>
      <c r="W37" s="754" t="s">
        <v>117</v>
      </c>
      <c r="X37" s="754"/>
      <c r="Y37" s="754"/>
      <c r="Z37" s="754"/>
      <c r="AA37" s="758"/>
    </row>
    <row r="38" spans="1:31" ht="48" customHeight="1">
      <c r="A38" s="761" t="s">
        <v>479</v>
      </c>
      <c r="B38" s="762"/>
      <c r="C38" s="762"/>
      <c r="D38" s="762"/>
      <c r="E38" s="762"/>
      <c r="F38" s="762"/>
      <c r="G38" s="762"/>
      <c r="H38" s="762"/>
      <c r="I38" s="762"/>
      <c r="J38" s="762"/>
      <c r="K38" s="762"/>
      <c r="L38" s="762"/>
      <c r="M38" s="762"/>
      <c r="N38" s="762"/>
      <c r="O38" s="762"/>
      <c r="P38" s="763"/>
      <c r="Q38" s="760" t="s">
        <v>330</v>
      </c>
      <c r="R38" s="794" t="str">
        <f>IFERROR(ROUNDDOWN(R37/R35,4)*100,"")</f>
        <v/>
      </c>
      <c r="S38" s="795"/>
      <c r="T38" s="795"/>
      <c r="U38" s="795"/>
      <c r="V38" s="795"/>
      <c r="W38" s="754" t="s">
        <v>333</v>
      </c>
      <c r="X38" s="754"/>
      <c r="Y38" s="754"/>
      <c r="Z38" s="754"/>
      <c r="AA38" s="758"/>
    </row>
    <row r="39" spans="1:31" ht="38.25" customHeight="1">
      <c r="A39" s="764" t="s">
        <v>447</v>
      </c>
      <c r="B39" s="765"/>
      <c r="C39" s="765"/>
      <c r="D39" s="765"/>
      <c r="E39" s="765"/>
      <c r="F39" s="765"/>
      <c r="G39" s="765"/>
      <c r="H39" s="765"/>
      <c r="I39" s="765"/>
      <c r="J39" s="765"/>
      <c r="K39" s="765"/>
      <c r="L39" s="765"/>
      <c r="M39" s="765"/>
      <c r="N39" s="765"/>
      <c r="O39" s="765"/>
      <c r="P39" s="766"/>
      <c r="Q39" s="282"/>
      <c r="R39" s="283"/>
      <c r="S39" s="283"/>
      <c r="T39" s="283"/>
      <c r="U39" s="283"/>
      <c r="V39" s="284"/>
      <c r="W39" s="754"/>
      <c r="X39" s="754"/>
      <c r="Y39" s="754"/>
      <c r="Z39" s="754"/>
      <c r="AA39" s="758"/>
      <c r="AE39" s="23" t="b">
        <v>0</v>
      </c>
    </row>
    <row r="40" spans="1:31" ht="21.75" customHeight="1">
      <c r="A40" s="764" t="s">
        <v>331</v>
      </c>
      <c r="B40" s="765"/>
      <c r="C40" s="765"/>
      <c r="D40" s="765"/>
      <c r="E40" s="765"/>
      <c r="F40" s="765"/>
      <c r="G40" s="765"/>
      <c r="H40" s="765"/>
      <c r="I40" s="765"/>
      <c r="J40" s="765"/>
      <c r="K40" s="765"/>
      <c r="L40" s="765"/>
      <c r="M40" s="765"/>
      <c r="N40" s="765"/>
      <c r="O40" s="765"/>
      <c r="P40" s="766"/>
      <c r="Q40" s="140" t="s">
        <v>332</v>
      </c>
      <c r="R40" s="277"/>
      <c r="S40" s="278"/>
      <c r="T40" s="278"/>
      <c r="U40" s="278"/>
      <c r="V40" s="278"/>
      <c r="W40" s="754" t="s">
        <v>113</v>
      </c>
      <c r="X40" s="754"/>
      <c r="Y40" s="754"/>
      <c r="Z40" s="754"/>
      <c r="AA40" s="758"/>
    </row>
    <row r="41" spans="1:31" ht="21.75" customHeight="1">
      <c r="A41" s="764" t="s">
        <v>335</v>
      </c>
      <c r="B41" s="765"/>
      <c r="C41" s="765"/>
      <c r="D41" s="765"/>
      <c r="E41" s="765"/>
      <c r="F41" s="765"/>
      <c r="G41" s="765"/>
      <c r="H41" s="765"/>
      <c r="I41" s="765"/>
      <c r="J41" s="765"/>
      <c r="K41" s="765"/>
      <c r="L41" s="765"/>
      <c r="M41" s="765"/>
      <c r="N41" s="765"/>
      <c r="O41" s="765"/>
      <c r="P41" s="766"/>
      <c r="Q41" s="140" t="s">
        <v>336</v>
      </c>
      <c r="R41" s="277"/>
      <c r="S41" s="278"/>
      <c r="T41" s="278"/>
      <c r="U41" s="278"/>
      <c r="V41" s="278"/>
      <c r="W41" s="754" t="s">
        <v>113</v>
      </c>
      <c r="X41" s="754"/>
      <c r="Y41" s="754"/>
      <c r="Z41" s="754"/>
      <c r="AA41" s="758"/>
    </row>
    <row r="42" spans="1:31" ht="21.75" customHeight="1">
      <c r="A42" s="759" t="s">
        <v>337</v>
      </c>
      <c r="B42" s="759"/>
      <c r="C42" s="759"/>
      <c r="D42" s="759"/>
      <c r="E42" s="759"/>
      <c r="F42" s="759"/>
      <c r="G42" s="759"/>
      <c r="H42" s="759"/>
      <c r="I42" s="759"/>
      <c r="J42" s="759"/>
      <c r="K42" s="759"/>
      <c r="L42" s="759"/>
      <c r="M42" s="759"/>
      <c r="N42" s="759"/>
      <c r="O42" s="759"/>
      <c r="P42" s="759"/>
      <c r="Q42" s="760" t="s">
        <v>338</v>
      </c>
      <c r="R42" s="794">
        <f>R40-R41</f>
        <v>0</v>
      </c>
      <c r="S42" s="795"/>
      <c r="T42" s="795"/>
      <c r="U42" s="795"/>
      <c r="V42" s="795"/>
      <c r="W42" s="754" t="s">
        <v>117</v>
      </c>
      <c r="X42" s="754"/>
      <c r="Y42" s="754"/>
      <c r="Z42" s="754"/>
      <c r="AA42" s="758"/>
    </row>
    <row r="43" spans="1:31" ht="39" customHeight="1">
      <c r="A43" s="764" t="s">
        <v>448</v>
      </c>
      <c r="B43" s="765"/>
      <c r="C43" s="765"/>
      <c r="D43" s="765"/>
      <c r="E43" s="765"/>
      <c r="F43" s="765"/>
      <c r="G43" s="765"/>
      <c r="H43" s="765"/>
      <c r="I43" s="765"/>
      <c r="J43" s="765"/>
      <c r="K43" s="765"/>
      <c r="L43" s="765"/>
      <c r="M43" s="765"/>
      <c r="N43" s="765"/>
      <c r="O43" s="765"/>
      <c r="P43" s="766"/>
      <c r="Q43" s="282"/>
      <c r="R43" s="283"/>
      <c r="S43" s="283"/>
      <c r="T43" s="283"/>
      <c r="U43" s="283"/>
      <c r="V43" s="284"/>
      <c r="W43" s="754"/>
      <c r="X43" s="754"/>
      <c r="Y43" s="754"/>
      <c r="Z43" s="754"/>
      <c r="AA43" s="758"/>
      <c r="AE43" s="23" t="b">
        <v>0</v>
      </c>
    </row>
    <row r="44" spans="1:31" ht="21.75" customHeight="1">
      <c r="A44" s="764" t="s">
        <v>339</v>
      </c>
      <c r="B44" s="765"/>
      <c r="C44" s="765"/>
      <c r="D44" s="765"/>
      <c r="E44" s="765"/>
      <c r="F44" s="765"/>
      <c r="G44" s="765"/>
      <c r="H44" s="765"/>
      <c r="I44" s="765"/>
      <c r="J44" s="765"/>
      <c r="K44" s="765"/>
      <c r="L44" s="765"/>
      <c r="M44" s="765"/>
      <c r="N44" s="765"/>
      <c r="O44" s="765"/>
      <c r="P44" s="766"/>
      <c r="Q44" s="140" t="s">
        <v>341</v>
      </c>
      <c r="R44" s="277"/>
      <c r="S44" s="278"/>
      <c r="T44" s="278"/>
      <c r="U44" s="278"/>
      <c r="V44" s="278"/>
      <c r="W44" s="754" t="s">
        <v>113</v>
      </c>
      <c r="X44" s="754"/>
      <c r="Y44" s="754"/>
      <c r="Z44" s="754"/>
      <c r="AA44" s="758"/>
    </row>
    <row r="45" spans="1:31" ht="21.75" customHeight="1">
      <c r="A45" s="764" t="s">
        <v>340</v>
      </c>
      <c r="B45" s="765"/>
      <c r="C45" s="765"/>
      <c r="D45" s="765"/>
      <c r="E45" s="765"/>
      <c r="F45" s="765"/>
      <c r="G45" s="765"/>
      <c r="H45" s="765"/>
      <c r="I45" s="765"/>
      <c r="J45" s="765"/>
      <c r="K45" s="765"/>
      <c r="L45" s="765"/>
      <c r="M45" s="765"/>
      <c r="N45" s="765"/>
      <c r="O45" s="765"/>
      <c r="P45" s="766"/>
      <c r="Q45" s="140" t="s">
        <v>342</v>
      </c>
      <c r="R45" s="279"/>
      <c r="S45" s="280"/>
      <c r="T45" s="280"/>
      <c r="U45" s="280"/>
      <c r="V45" s="281"/>
      <c r="W45" s="754" t="s">
        <v>113</v>
      </c>
      <c r="X45" s="754"/>
      <c r="Y45" s="754"/>
      <c r="Z45" s="754"/>
      <c r="AA45" s="758"/>
    </row>
    <row r="46" spans="1:31" ht="21.75" customHeight="1">
      <c r="A46" s="759" t="s">
        <v>344</v>
      </c>
      <c r="B46" s="759"/>
      <c r="C46" s="759"/>
      <c r="D46" s="759"/>
      <c r="E46" s="759"/>
      <c r="F46" s="759"/>
      <c r="G46" s="759"/>
      <c r="H46" s="759"/>
      <c r="I46" s="759"/>
      <c r="J46" s="759"/>
      <c r="K46" s="759"/>
      <c r="L46" s="759"/>
      <c r="M46" s="759"/>
      <c r="N46" s="759"/>
      <c r="O46" s="759"/>
      <c r="P46" s="759"/>
      <c r="Q46" s="760" t="s">
        <v>343</v>
      </c>
      <c r="R46" s="794">
        <f>R44-R45</f>
        <v>0</v>
      </c>
      <c r="S46" s="795"/>
      <c r="T46" s="795"/>
      <c r="U46" s="795"/>
      <c r="V46" s="795"/>
      <c r="W46" s="754" t="s">
        <v>117</v>
      </c>
      <c r="X46" s="754"/>
      <c r="Y46" s="754"/>
      <c r="Z46" s="754"/>
      <c r="AA46" s="758"/>
    </row>
    <row r="47" spans="1:31" ht="48.75" customHeight="1">
      <c r="A47" s="761" t="s">
        <v>480</v>
      </c>
      <c r="B47" s="762"/>
      <c r="C47" s="762"/>
      <c r="D47" s="762"/>
      <c r="E47" s="762"/>
      <c r="F47" s="762"/>
      <c r="G47" s="762"/>
      <c r="H47" s="762"/>
      <c r="I47" s="762"/>
      <c r="J47" s="762"/>
      <c r="K47" s="762"/>
      <c r="L47" s="762"/>
      <c r="M47" s="762"/>
      <c r="N47" s="762"/>
      <c r="O47" s="762"/>
      <c r="P47" s="763"/>
      <c r="Q47" s="760" t="s">
        <v>345</v>
      </c>
      <c r="R47" s="794" t="str">
        <f>IFERROR(ROUNDDOWN((R37+R42+R46)/(R35+R40+R44),4)*100,"")</f>
        <v/>
      </c>
      <c r="S47" s="795"/>
      <c r="T47" s="795"/>
      <c r="U47" s="795"/>
      <c r="V47" s="795"/>
      <c r="W47" s="754" t="s">
        <v>333</v>
      </c>
      <c r="X47" s="754"/>
      <c r="Y47" s="754"/>
      <c r="Z47" s="754"/>
      <c r="AA47" s="758"/>
    </row>
    <row r="48" spans="1:31" ht="21" customHeight="1">
      <c r="A48" s="759" t="s">
        <v>346</v>
      </c>
      <c r="B48" s="759"/>
      <c r="C48" s="759"/>
      <c r="D48" s="759"/>
      <c r="E48" s="759"/>
      <c r="F48" s="759"/>
      <c r="G48" s="759"/>
      <c r="H48" s="759"/>
      <c r="I48" s="759"/>
      <c r="J48" s="759"/>
      <c r="K48" s="759"/>
      <c r="L48" s="759"/>
      <c r="M48" s="759"/>
      <c r="N48" s="759"/>
      <c r="O48" s="759"/>
      <c r="P48" s="759"/>
      <c r="Q48" s="140" t="s">
        <v>347</v>
      </c>
      <c r="R48" s="294"/>
      <c r="S48" s="295"/>
      <c r="T48" s="295"/>
      <c r="U48" s="295"/>
      <c r="V48" s="295"/>
      <c r="W48" s="754" t="s">
        <v>348</v>
      </c>
      <c r="X48" s="754"/>
      <c r="Y48" s="754"/>
      <c r="Z48" s="754"/>
      <c r="AA48" s="758"/>
    </row>
    <row r="49" spans="1:27" ht="36.75" customHeight="1">
      <c r="A49" s="767" t="s">
        <v>445</v>
      </c>
      <c r="B49" s="767"/>
      <c r="C49" s="767"/>
      <c r="D49" s="767"/>
      <c r="E49" s="767"/>
      <c r="F49" s="767"/>
      <c r="G49" s="767"/>
      <c r="H49" s="767"/>
      <c r="I49" s="767"/>
      <c r="J49" s="767"/>
      <c r="K49" s="767"/>
      <c r="L49" s="767"/>
      <c r="M49" s="767"/>
      <c r="N49" s="767"/>
      <c r="O49" s="767"/>
      <c r="P49" s="767"/>
      <c r="Q49" s="760" t="s">
        <v>349</v>
      </c>
      <c r="R49" s="792">
        <f>R37*R48</f>
        <v>0</v>
      </c>
      <c r="S49" s="793"/>
      <c r="T49" s="793"/>
      <c r="U49" s="793"/>
      <c r="V49" s="793"/>
      <c r="W49" s="754" t="s">
        <v>113</v>
      </c>
      <c r="X49" s="754"/>
      <c r="Y49" s="754"/>
      <c r="Z49" s="754"/>
      <c r="AA49" s="758"/>
    </row>
    <row r="50" spans="1:27" ht="36.75" customHeight="1">
      <c r="A50" s="759" t="s">
        <v>350</v>
      </c>
      <c r="B50" s="759"/>
      <c r="C50" s="759"/>
      <c r="D50" s="759"/>
      <c r="E50" s="759"/>
      <c r="F50" s="759"/>
      <c r="G50" s="759"/>
      <c r="H50" s="759"/>
      <c r="I50" s="759"/>
      <c r="J50" s="759"/>
      <c r="K50" s="759"/>
      <c r="L50" s="759"/>
      <c r="M50" s="759"/>
      <c r="N50" s="759"/>
      <c r="O50" s="759"/>
      <c r="P50" s="759"/>
      <c r="Q50" s="140" t="s">
        <v>351</v>
      </c>
      <c r="R50" s="294"/>
      <c r="S50" s="295"/>
      <c r="T50" s="295"/>
      <c r="U50" s="295"/>
      <c r="V50" s="295"/>
      <c r="W50" s="754" t="s">
        <v>348</v>
      </c>
      <c r="X50" s="754"/>
      <c r="Y50" s="754"/>
      <c r="Z50" s="754"/>
      <c r="AA50" s="758"/>
    </row>
    <row r="51" spans="1:27" ht="36.75" customHeight="1">
      <c r="A51" s="767" t="s">
        <v>446</v>
      </c>
      <c r="B51" s="767"/>
      <c r="C51" s="767"/>
      <c r="D51" s="767"/>
      <c r="E51" s="767"/>
      <c r="F51" s="767"/>
      <c r="G51" s="767"/>
      <c r="H51" s="767"/>
      <c r="I51" s="767"/>
      <c r="J51" s="767"/>
      <c r="K51" s="767"/>
      <c r="L51" s="767"/>
      <c r="M51" s="767"/>
      <c r="N51" s="767"/>
      <c r="O51" s="767"/>
      <c r="P51" s="767"/>
      <c r="Q51" s="760" t="s">
        <v>352</v>
      </c>
      <c r="R51" s="792">
        <f>R42*R50</f>
        <v>0</v>
      </c>
      <c r="S51" s="793"/>
      <c r="T51" s="793"/>
      <c r="U51" s="793"/>
      <c r="V51" s="793"/>
      <c r="W51" s="754" t="s">
        <v>113</v>
      </c>
      <c r="X51" s="754"/>
      <c r="Y51" s="754"/>
      <c r="Z51" s="754"/>
      <c r="AA51" s="758"/>
    </row>
    <row r="52" spans="1:27" ht="36.75" customHeight="1">
      <c r="A52" s="759" t="s">
        <v>353</v>
      </c>
      <c r="B52" s="759"/>
      <c r="C52" s="759"/>
      <c r="D52" s="759"/>
      <c r="E52" s="759"/>
      <c r="F52" s="759"/>
      <c r="G52" s="759"/>
      <c r="H52" s="759"/>
      <c r="I52" s="759"/>
      <c r="J52" s="759"/>
      <c r="K52" s="759"/>
      <c r="L52" s="759"/>
      <c r="M52" s="759"/>
      <c r="N52" s="759"/>
      <c r="O52" s="759"/>
      <c r="P52" s="759"/>
      <c r="Q52" s="140" t="s">
        <v>354</v>
      </c>
      <c r="R52" s="294"/>
      <c r="S52" s="295"/>
      <c r="T52" s="295"/>
      <c r="U52" s="295"/>
      <c r="V52" s="295"/>
      <c r="W52" s="754" t="s">
        <v>348</v>
      </c>
      <c r="X52" s="754"/>
      <c r="Y52" s="754"/>
      <c r="Z52" s="754"/>
      <c r="AA52" s="758"/>
    </row>
    <row r="53" spans="1:27" ht="36.75" customHeight="1">
      <c r="A53" s="767" t="s">
        <v>459</v>
      </c>
      <c r="B53" s="767"/>
      <c r="C53" s="767"/>
      <c r="D53" s="767"/>
      <c r="E53" s="767"/>
      <c r="F53" s="767"/>
      <c r="G53" s="767"/>
      <c r="H53" s="767"/>
      <c r="I53" s="767"/>
      <c r="J53" s="767"/>
      <c r="K53" s="767"/>
      <c r="L53" s="767"/>
      <c r="M53" s="767"/>
      <c r="N53" s="767"/>
      <c r="O53" s="767"/>
      <c r="P53" s="767"/>
      <c r="Q53" s="760" t="s">
        <v>355</v>
      </c>
      <c r="R53" s="792">
        <f>R46*R52</f>
        <v>0</v>
      </c>
      <c r="S53" s="793"/>
      <c r="T53" s="793"/>
      <c r="U53" s="793"/>
      <c r="V53" s="793"/>
      <c r="W53" s="754" t="s">
        <v>113</v>
      </c>
      <c r="X53" s="754"/>
      <c r="Y53" s="754"/>
      <c r="Z53" s="754"/>
      <c r="AA53" s="758"/>
    </row>
    <row r="54" spans="1:27" ht="18.75" customHeight="1">
      <c r="A54" s="768" t="s">
        <v>118</v>
      </c>
      <c r="B54" s="768"/>
      <c r="C54" s="768"/>
      <c r="D54" s="768"/>
      <c r="E54" s="768"/>
      <c r="F54" s="768"/>
      <c r="G54" s="768"/>
      <c r="H54" s="768"/>
      <c r="I54" s="768"/>
      <c r="J54" s="768"/>
      <c r="K54" s="768"/>
      <c r="L54" s="768"/>
      <c r="M54" s="768"/>
      <c r="N54" s="768"/>
      <c r="O54" s="768"/>
      <c r="P54" s="768"/>
      <c r="Q54" s="769" t="s">
        <v>517</v>
      </c>
      <c r="R54" s="299"/>
      <c r="S54" s="300"/>
      <c r="T54" s="300"/>
      <c r="U54" s="300"/>
      <c r="V54" s="300"/>
      <c r="W54" s="754" t="s">
        <v>119</v>
      </c>
      <c r="X54" s="754"/>
      <c r="Y54" s="754"/>
      <c r="Z54" s="754"/>
      <c r="AA54" s="758"/>
    </row>
    <row r="55" spans="1:27" ht="18.75" customHeight="1">
      <c r="A55" s="768" t="s">
        <v>518</v>
      </c>
      <c r="B55" s="768"/>
      <c r="C55" s="768"/>
      <c r="D55" s="768"/>
      <c r="E55" s="768"/>
      <c r="F55" s="768"/>
      <c r="G55" s="768"/>
      <c r="H55" s="768"/>
      <c r="I55" s="768"/>
      <c r="J55" s="768"/>
      <c r="K55" s="768"/>
      <c r="L55" s="768"/>
      <c r="M55" s="768"/>
      <c r="N55" s="768"/>
      <c r="O55" s="768"/>
      <c r="P55" s="768"/>
      <c r="Q55" s="274"/>
      <c r="R55" s="275"/>
      <c r="S55" s="275"/>
      <c r="T55" s="275"/>
      <c r="U55" s="275"/>
      <c r="V55" s="276"/>
      <c r="W55" s="754"/>
      <c r="X55" s="754"/>
      <c r="Y55" s="754"/>
      <c r="Z55" s="754"/>
      <c r="AA55" s="758"/>
    </row>
    <row r="56" spans="1:27" ht="18.75" customHeight="1">
      <c r="A56" s="770" t="s">
        <v>490</v>
      </c>
      <c r="B56" s="771"/>
      <c r="C56" s="771"/>
      <c r="D56" s="771"/>
      <c r="E56" s="771"/>
      <c r="F56" s="771"/>
      <c r="G56" s="771"/>
      <c r="H56" s="771"/>
      <c r="I56" s="771"/>
      <c r="J56" s="771"/>
      <c r="K56" s="771"/>
      <c r="L56" s="771"/>
      <c r="M56" s="771"/>
      <c r="N56" s="771"/>
      <c r="O56" s="771"/>
      <c r="P56" s="772"/>
      <c r="Q56" s="296"/>
      <c r="R56" s="773"/>
      <c r="S56" s="773"/>
      <c r="T56" s="773"/>
      <c r="U56" s="773"/>
      <c r="V56" s="774"/>
      <c r="W56" s="754"/>
      <c r="X56" s="754"/>
      <c r="Y56" s="754"/>
      <c r="Z56" s="754"/>
      <c r="AA56" s="758"/>
    </row>
    <row r="57" spans="1:27">
      <c r="A57" s="753"/>
      <c r="B57" s="775"/>
      <c r="C57" s="775"/>
      <c r="D57" s="775"/>
      <c r="E57" s="775"/>
      <c r="F57" s="775"/>
      <c r="G57" s="775"/>
      <c r="H57" s="775"/>
      <c r="I57" s="775"/>
      <c r="J57" s="775"/>
      <c r="K57" s="775"/>
      <c r="L57" s="775"/>
      <c r="M57" s="775"/>
      <c r="N57" s="775"/>
      <c r="O57" s="775"/>
      <c r="P57" s="775"/>
      <c r="Q57" s="94"/>
      <c r="R57" s="94"/>
      <c r="S57" s="94"/>
      <c r="T57" s="94"/>
      <c r="U57" s="94"/>
      <c r="V57" s="94"/>
      <c r="W57" s="754"/>
      <c r="X57" s="754"/>
      <c r="Y57" s="754"/>
      <c r="Z57" s="754"/>
      <c r="AA57" s="758"/>
    </row>
    <row r="58" spans="1:27">
      <c r="A58" s="23" t="s">
        <v>120</v>
      </c>
    </row>
    <row r="59" spans="1:27" ht="16.5" customHeight="1">
      <c r="A59" s="285"/>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7"/>
    </row>
    <row r="60" spans="1:27" ht="16.5" customHeight="1">
      <c r="A60" s="28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90"/>
    </row>
    <row r="61" spans="1:27" ht="16.5" customHeight="1">
      <c r="A61" s="291"/>
      <c r="B61" s="292"/>
      <c r="C61" s="292"/>
      <c r="D61" s="292"/>
      <c r="E61" s="292"/>
      <c r="F61" s="292"/>
      <c r="G61" s="292"/>
      <c r="H61" s="292"/>
      <c r="I61" s="292"/>
      <c r="J61" s="292"/>
      <c r="K61" s="292"/>
      <c r="L61" s="292"/>
      <c r="M61" s="292"/>
      <c r="N61" s="292"/>
      <c r="O61" s="292"/>
      <c r="P61" s="292"/>
      <c r="Q61" s="292"/>
      <c r="R61" s="292"/>
      <c r="S61" s="292"/>
      <c r="T61" s="292"/>
      <c r="U61" s="292"/>
      <c r="V61" s="292"/>
      <c r="W61" s="292"/>
      <c r="X61" s="292"/>
      <c r="Y61" s="293"/>
    </row>
    <row r="63" spans="1:27">
      <c r="A63" s="23" t="s">
        <v>121</v>
      </c>
    </row>
    <row r="64" spans="1:27" ht="16.5" customHeight="1">
      <c r="A64" s="285"/>
      <c r="B64" s="286"/>
      <c r="C64" s="286"/>
      <c r="D64" s="286"/>
      <c r="E64" s="286"/>
      <c r="F64" s="286"/>
      <c r="G64" s="286"/>
      <c r="H64" s="286"/>
      <c r="I64" s="286"/>
      <c r="J64" s="286"/>
      <c r="K64" s="286"/>
      <c r="L64" s="286"/>
      <c r="M64" s="286"/>
      <c r="N64" s="286"/>
      <c r="O64" s="286"/>
      <c r="P64" s="286"/>
      <c r="Q64" s="286"/>
      <c r="R64" s="286"/>
      <c r="S64" s="286"/>
      <c r="T64" s="286"/>
      <c r="U64" s="286"/>
      <c r="V64" s="286"/>
      <c r="W64" s="286"/>
      <c r="X64" s="286"/>
      <c r="Y64" s="287"/>
    </row>
    <row r="65" spans="1:31" ht="16.5" customHeight="1">
      <c r="A65" s="288"/>
      <c r="B65" s="289"/>
      <c r="C65" s="289"/>
      <c r="D65" s="289"/>
      <c r="E65" s="289"/>
      <c r="F65" s="289"/>
      <c r="G65" s="289"/>
      <c r="H65" s="289"/>
      <c r="I65" s="289"/>
      <c r="J65" s="289"/>
      <c r="K65" s="289"/>
      <c r="L65" s="289"/>
      <c r="M65" s="289"/>
      <c r="N65" s="289"/>
      <c r="O65" s="289"/>
      <c r="P65" s="289"/>
      <c r="Q65" s="289"/>
      <c r="R65" s="289"/>
      <c r="S65" s="289"/>
      <c r="T65" s="289"/>
      <c r="U65" s="289"/>
      <c r="V65" s="289"/>
      <c r="W65" s="289"/>
      <c r="X65" s="289"/>
      <c r="Y65" s="290"/>
    </row>
    <row r="66" spans="1:31" ht="16.5" customHeight="1">
      <c r="A66" s="291"/>
      <c r="B66" s="292"/>
      <c r="C66" s="292"/>
      <c r="D66" s="292"/>
      <c r="E66" s="292"/>
      <c r="F66" s="292"/>
      <c r="G66" s="292"/>
      <c r="H66" s="292"/>
      <c r="I66" s="292"/>
      <c r="J66" s="292"/>
      <c r="K66" s="292"/>
      <c r="L66" s="292"/>
      <c r="M66" s="292"/>
      <c r="N66" s="292"/>
      <c r="O66" s="292"/>
      <c r="P66" s="292"/>
      <c r="Q66" s="292"/>
      <c r="R66" s="292"/>
      <c r="S66" s="292"/>
      <c r="T66" s="292"/>
      <c r="U66" s="292"/>
      <c r="V66" s="292"/>
      <c r="W66" s="292"/>
      <c r="X66" s="292"/>
      <c r="Y66" s="293"/>
    </row>
    <row r="68" spans="1:31" ht="19.5">
      <c r="A68" s="755">
        <v>2</v>
      </c>
      <c r="B68" s="756" t="s">
        <v>94</v>
      </c>
      <c r="C68" s="756"/>
      <c r="D68" s="756"/>
      <c r="E68" s="756"/>
      <c r="F68" s="796" t="str">
        <f>IF('【別紙1-2】実施計画書_補助事業概要'!B22="","",'【別紙1-2】実施計画書_補助事業概要'!B22)</f>
        <v/>
      </c>
      <c r="G68" s="797"/>
      <c r="H68" s="797"/>
      <c r="I68" s="797"/>
      <c r="J68" s="797"/>
      <c r="K68" s="797"/>
      <c r="L68" s="797"/>
      <c r="M68" s="797"/>
      <c r="N68" s="797"/>
      <c r="O68" s="797"/>
      <c r="P68" s="797"/>
      <c r="Q68" s="797"/>
      <c r="R68" s="797"/>
      <c r="S68" s="797"/>
      <c r="T68" s="797"/>
      <c r="U68" s="797"/>
      <c r="V68" s="798"/>
      <c r="W68" s="754"/>
      <c r="X68" s="754"/>
      <c r="Y68" s="754"/>
    </row>
    <row r="69" spans="1:31">
      <c r="A69" s="757" t="s">
        <v>111</v>
      </c>
      <c r="B69" s="757"/>
      <c r="C69" s="757"/>
      <c r="D69" s="757"/>
      <c r="E69" s="757"/>
      <c r="F69" s="757"/>
      <c r="G69" s="757"/>
      <c r="H69" s="757"/>
      <c r="I69" s="757"/>
      <c r="J69" s="757"/>
      <c r="K69" s="757"/>
      <c r="L69" s="757"/>
      <c r="M69" s="757"/>
      <c r="N69" s="757"/>
      <c r="O69" s="757"/>
      <c r="P69" s="757"/>
      <c r="Q69" s="140" t="s">
        <v>112</v>
      </c>
      <c r="R69" s="277"/>
      <c r="S69" s="278"/>
      <c r="T69" s="278"/>
      <c r="U69" s="278"/>
      <c r="V69" s="278"/>
      <c r="W69" s="754" t="s">
        <v>113</v>
      </c>
      <c r="X69" s="754"/>
      <c r="Y69" s="754"/>
      <c r="Z69" s="754"/>
      <c r="AA69" s="758"/>
    </row>
    <row r="70" spans="1:31">
      <c r="A70" s="757" t="s">
        <v>114</v>
      </c>
      <c r="B70" s="757"/>
      <c r="C70" s="757"/>
      <c r="D70" s="757"/>
      <c r="E70" s="757"/>
      <c r="F70" s="757"/>
      <c r="G70" s="757"/>
      <c r="H70" s="757"/>
      <c r="I70" s="757"/>
      <c r="J70" s="757"/>
      <c r="K70" s="757"/>
      <c r="L70" s="757"/>
      <c r="M70" s="757"/>
      <c r="N70" s="757"/>
      <c r="O70" s="757"/>
      <c r="P70" s="757"/>
      <c r="Q70" s="140" t="s">
        <v>115</v>
      </c>
      <c r="R70" s="277"/>
      <c r="S70" s="278"/>
      <c r="T70" s="278"/>
      <c r="U70" s="278"/>
      <c r="V70" s="278"/>
      <c r="W70" s="754" t="s">
        <v>113</v>
      </c>
      <c r="X70" s="754"/>
      <c r="Y70" s="754"/>
      <c r="Z70" s="754"/>
      <c r="AA70" s="758"/>
    </row>
    <row r="71" spans="1:31" ht="15" customHeight="1">
      <c r="A71" s="759" t="s">
        <v>334</v>
      </c>
      <c r="B71" s="759"/>
      <c r="C71" s="759"/>
      <c r="D71" s="759"/>
      <c r="E71" s="759"/>
      <c r="F71" s="759"/>
      <c r="G71" s="759"/>
      <c r="H71" s="759"/>
      <c r="I71" s="759"/>
      <c r="J71" s="759"/>
      <c r="K71" s="759"/>
      <c r="L71" s="759"/>
      <c r="M71" s="759"/>
      <c r="N71" s="759"/>
      <c r="O71" s="759"/>
      <c r="P71" s="759"/>
      <c r="Q71" s="760" t="s">
        <v>116</v>
      </c>
      <c r="R71" s="792">
        <f>R69-R70</f>
        <v>0</v>
      </c>
      <c r="S71" s="793"/>
      <c r="T71" s="793"/>
      <c r="U71" s="793"/>
      <c r="V71" s="793"/>
      <c r="W71" s="754" t="s">
        <v>117</v>
      </c>
      <c r="X71" s="754"/>
      <c r="Y71" s="754"/>
      <c r="Z71" s="754"/>
      <c r="AA71" s="758"/>
    </row>
    <row r="72" spans="1:31" ht="48" customHeight="1">
      <c r="A72" s="761" t="s">
        <v>479</v>
      </c>
      <c r="B72" s="762"/>
      <c r="C72" s="762"/>
      <c r="D72" s="762"/>
      <c r="E72" s="762"/>
      <c r="F72" s="762"/>
      <c r="G72" s="762"/>
      <c r="H72" s="762"/>
      <c r="I72" s="762"/>
      <c r="J72" s="762"/>
      <c r="K72" s="762"/>
      <c r="L72" s="762"/>
      <c r="M72" s="762"/>
      <c r="N72" s="762"/>
      <c r="O72" s="762"/>
      <c r="P72" s="763"/>
      <c r="Q72" s="760" t="s">
        <v>330</v>
      </c>
      <c r="R72" s="794" t="str">
        <f>IFERROR(ROUNDDOWN(R71/R69,4)*100,"")</f>
        <v/>
      </c>
      <c r="S72" s="795"/>
      <c r="T72" s="795"/>
      <c r="U72" s="795"/>
      <c r="V72" s="795"/>
      <c r="W72" s="754" t="s">
        <v>333</v>
      </c>
      <c r="X72" s="754"/>
      <c r="Y72" s="754"/>
      <c r="Z72" s="754"/>
      <c r="AA72" s="758"/>
    </row>
    <row r="73" spans="1:31" ht="38.25" customHeight="1">
      <c r="A73" s="764" t="s">
        <v>447</v>
      </c>
      <c r="B73" s="765"/>
      <c r="C73" s="765"/>
      <c r="D73" s="765"/>
      <c r="E73" s="765"/>
      <c r="F73" s="765"/>
      <c r="G73" s="765"/>
      <c r="H73" s="765"/>
      <c r="I73" s="765"/>
      <c r="J73" s="765"/>
      <c r="K73" s="765"/>
      <c r="L73" s="765"/>
      <c r="M73" s="765"/>
      <c r="N73" s="765"/>
      <c r="O73" s="765"/>
      <c r="P73" s="766"/>
      <c r="Q73" s="282"/>
      <c r="R73" s="283"/>
      <c r="S73" s="283"/>
      <c r="T73" s="283"/>
      <c r="U73" s="283"/>
      <c r="V73" s="284"/>
      <c r="W73" s="754"/>
      <c r="X73" s="754"/>
      <c r="Y73" s="754"/>
      <c r="Z73" s="754"/>
      <c r="AA73" s="758"/>
      <c r="AE73" s="23" t="b">
        <v>0</v>
      </c>
    </row>
    <row r="74" spans="1:31" ht="21.75" customHeight="1">
      <c r="A74" s="764" t="s">
        <v>331</v>
      </c>
      <c r="B74" s="765"/>
      <c r="C74" s="765"/>
      <c r="D74" s="765"/>
      <c r="E74" s="765"/>
      <c r="F74" s="765"/>
      <c r="G74" s="765"/>
      <c r="H74" s="765"/>
      <c r="I74" s="765"/>
      <c r="J74" s="765"/>
      <c r="K74" s="765"/>
      <c r="L74" s="765"/>
      <c r="M74" s="765"/>
      <c r="N74" s="765"/>
      <c r="O74" s="765"/>
      <c r="P74" s="766"/>
      <c r="Q74" s="140" t="s">
        <v>332</v>
      </c>
      <c r="R74" s="277"/>
      <c r="S74" s="278"/>
      <c r="T74" s="278"/>
      <c r="U74" s="278"/>
      <c r="V74" s="278"/>
      <c r="W74" s="754" t="s">
        <v>113</v>
      </c>
      <c r="X74" s="754"/>
      <c r="Y74" s="754"/>
      <c r="Z74" s="754"/>
      <c r="AA74" s="758"/>
    </row>
    <row r="75" spans="1:31" ht="21.75" customHeight="1">
      <c r="A75" s="764" t="s">
        <v>335</v>
      </c>
      <c r="B75" s="765"/>
      <c r="C75" s="765"/>
      <c r="D75" s="765"/>
      <c r="E75" s="765"/>
      <c r="F75" s="765"/>
      <c r="G75" s="765"/>
      <c r="H75" s="765"/>
      <c r="I75" s="765"/>
      <c r="J75" s="765"/>
      <c r="K75" s="765"/>
      <c r="L75" s="765"/>
      <c r="M75" s="765"/>
      <c r="N75" s="765"/>
      <c r="O75" s="765"/>
      <c r="P75" s="766"/>
      <c r="Q75" s="140" t="s">
        <v>336</v>
      </c>
      <c r="R75" s="277"/>
      <c r="S75" s="278"/>
      <c r="T75" s="278"/>
      <c r="U75" s="278"/>
      <c r="V75" s="278"/>
      <c r="W75" s="754" t="s">
        <v>113</v>
      </c>
      <c r="X75" s="754"/>
      <c r="Y75" s="754"/>
      <c r="Z75" s="754"/>
      <c r="AA75" s="758"/>
    </row>
    <row r="76" spans="1:31" ht="21.75" customHeight="1">
      <c r="A76" s="759" t="s">
        <v>337</v>
      </c>
      <c r="B76" s="759"/>
      <c r="C76" s="759"/>
      <c r="D76" s="759"/>
      <c r="E76" s="759"/>
      <c r="F76" s="759"/>
      <c r="G76" s="759"/>
      <c r="H76" s="759"/>
      <c r="I76" s="759"/>
      <c r="J76" s="759"/>
      <c r="K76" s="759"/>
      <c r="L76" s="759"/>
      <c r="M76" s="759"/>
      <c r="N76" s="759"/>
      <c r="O76" s="759"/>
      <c r="P76" s="759"/>
      <c r="Q76" s="760" t="s">
        <v>338</v>
      </c>
      <c r="R76" s="794">
        <f>R74-R75</f>
        <v>0</v>
      </c>
      <c r="S76" s="795"/>
      <c r="T76" s="795"/>
      <c r="U76" s="795"/>
      <c r="V76" s="795"/>
      <c r="W76" s="754" t="s">
        <v>117</v>
      </c>
      <c r="X76" s="754"/>
      <c r="Y76" s="754"/>
      <c r="Z76" s="754"/>
      <c r="AA76" s="758"/>
    </row>
    <row r="77" spans="1:31" ht="39" customHeight="1">
      <c r="A77" s="764" t="s">
        <v>448</v>
      </c>
      <c r="B77" s="765"/>
      <c r="C77" s="765"/>
      <c r="D77" s="765"/>
      <c r="E77" s="765"/>
      <c r="F77" s="765"/>
      <c r="G77" s="765"/>
      <c r="H77" s="765"/>
      <c r="I77" s="765"/>
      <c r="J77" s="765"/>
      <c r="K77" s="765"/>
      <c r="L77" s="765"/>
      <c r="M77" s="765"/>
      <c r="N77" s="765"/>
      <c r="O77" s="765"/>
      <c r="P77" s="766"/>
      <c r="Q77" s="282"/>
      <c r="R77" s="283"/>
      <c r="S77" s="283"/>
      <c r="T77" s="283"/>
      <c r="U77" s="283"/>
      <c r="V77" s="284"/>
      <c r="W77" s="754"/>
      <c r="X77" s="754"/>
      <c r="Y77" s="754"/>
      <c r="Z77" s="754"/>
      <c r="AA77" s="758"/>
      <c r="AE77" s="23" t="b">
        <v>0</v>
      </c>
    </row>
    <row r="78" spans="1:31" ht="21.75" customHeight="1">
      <c r="A78" s="764" t="s">
        <v>339</v>
      </c>
      <c r="B78" s="765"/>
      <c r="C78" s="765"/>
      <c r="D78" s="765"/>
      <c r="E78" s="765"/>
      <c r="F78" s="765"/>
      <c r="G78" s="765"/>
      <c r="H78" s="765"/>
      <c r="I78" s="765"/>
      <c r="J78" s="765"/>
      <c r="K78" s="765"/>
      <c r="L78" s="765"/>
      <c r="M78" s="765"/>
      <c r="N78" s="765"/>
      <c r="O78" s="765"/>
      <c r="P78" s="766"/>
      <c r="Q78" s="140" t="s">
        <v>341</v>
      </c>
      <c r="R78" s="277"/>
      <c r="S78" s="278"/>
      <c r="T78" s="278"/>
      <c r="U78" s="278"/>
      <c r="V78" s="278"/>
      <c r="W78" s="754" t="s">
        <v>113</v>
      </c>
      <c r="X78" s="754"/>
      <c r="Y78" s="754"/>
      <c r="Z78" s="754"/>
      <c r="AA78" s="758"/>
    </row>
    <row r="79" spans="1:31" ht="21.75" customHeight="1">
      <c r="A79" s="764" t="s">
        <v>340</v>
      </c>
      <c r="B79" s="765"/>
      <c r="C79" s="765"/>
      <c r="D79" s="765"/>
      <c r="E79" s="765"/>
      <c r="F79" s="765"/>
      <c r="G79" s="765"/>
      <c r="H79" s="765"/>
      <c r="I79" s="765"/>
      <c r="J79" s="765"/>
      <c r="K79" s="765"/>
      <c r="L79" s="765"/>
      <c r="M79" s="765"/>
      <c r="N79" s="765"/>
      <c r="O79" s="765"/>
      <c r="P79" s="766"/>
      <c r="Q79" s="140" t="s">
        <v>342</v>
      </c>
      <c r="R79" s="279"/>
      <c r="S79" s="280"/>
      <c r="T79" s="280"/>
      <c r="U79" s="280"/>
      <c r="V79" s="281"/>
      <c r="W79" s="754" t="s">
        <v>113</v>
      </c>
      <c r="X79" s="754"/>
      <c r="Y79" s="754"/>
      <c r="Z79" s="754"/>
      <c r="AA79" s="758"/>
    </row>
    <row r="80" spans="1:31" ht="21.75" customHeight="1">
      <c r="A80" s="759" t="s">
        <v>344</v>
      </c>
      <c r="B80" s="759"/>
      <c r="C80" s="759"/>
      <c r="D80" s="759"/>
      <c r="E80" s="759"/>
      <c r="F80" s="759"/>
      <c r="G80" s="759"/>
      <c r="H80" s="759"/>
      <c r="I80" s="759"/>
      <c r="J80" s="759"/>
      <c r="K80" s="759"/>
      <c r="L80" s="759"/>
      <c r="M80" s="759"/>
      <c r="N80" s="759"/>
      <c r="O80" s="759"/>
      <c r="P80" s="759"/>
      <c r="Q80" s="760" t="s">
        <v>343</v>
      </c>
      <c r="R80" s="794">
        <f>R78-R79</f>
        <v>0</v>
      </c>
      <c r="S80" s="795"/>
      <c r="T80" s="795"/>
      <c r="U80" s="795"/>
      <c r="V80" s="795"/>
      <c r="W80" s="754" t="s">
        <v>117</v>
      </c>
      <c r="X80" s="754"/>
      <c r="Y80" s="754"/>
      <c r="Z80" s="754"/>
      <c r="AA80" s="758"/>
    </row>
    <row r="81" spans="1:27" ht="48.75" customHeight="1">
      <c r="A81" s="761" t="s">
        <v>480</v>
      </c>
      <c r="B81" s="762"/>
      <c r="C81" s="762"/>
      <c r="D81" s="762"/>
      <c r="E81" s="762"/>
      <c r="F81" s="762"/>
      <c r="G81" s="762"/>
      <c r="H81" s="762"/>
      <c r="I81" s="762"/>
      <c r="J81" s="762"/>
      <c r="K81" s="762"/>
      <c r="L81" s="762"/>
      <c r="M81" s="762"/>
      <c r="N81" s="762"/>
      <c r="O81" s="762"/>
      <c r="P81" s="763"/>
      <c r="Q81" s="760" t="s">
        <v>345</v>
      </c>
      <c r="R81" s="794" t="str">
        <f>IFERROR(ROUNDDOWN((R71+R76+R80)/(R69+R74+R78),4)*100,"")</f>
        <v/>
      </c>
      <c r="S81" s="795"/>
      <c r="T81" s="795"/>
      <c r="U81" s="795"/>
      <c r="V81" s="795"/>
      <c r="W81" s="754" t="s">
        <v>333</v>
      </c>
      <c r="X81" s="754"/>
      <c r="Y81" s="754"/>
      <c r="Z81" s="754"/>
      <c r="AA81" s="758"/>
    </row>
    <row r="82" spans="1:27" ht="21" customHeight="1">
      <c r="A82" s="759" t="s">
        <v>346</v>
      </c>
      <c r="B82" s="759"/>
      <c r="C82" s="759"/>
      <c r="D82" s="759"/>
      <c r="E82" s="759"/>
      <c r="F82" s="759"/>
      <c r="G82" s="759"/>
      <c r="H82" s="759"/>
      <c r="I82" s="759"/>
      <c r="J82" s="759"/>
      <c r="K82" s="759"/>
      <c r="L82" s="759"/>
      <c r="M82" s="759"/>
      <c r="N82" s="759"/>
      <c r="O82" s="759"/>
      <c r="P82" s="759"/>
      <c r="Q82" s="140" t="s">
        <v>347</v>
      </c>
      <c r="R82" s="294"/>
      <c r="S82" s="295"/>
      <c r="T82" s="295"/>
      <c r="U82" s="295"/>
      <c r="V82" s="295"/>
      <c r="W82" s="754" t="s">
        <v>348</v>
      </c>
      <c r="X82" s="754"/>
      <c r="Y82" s="754"/>
      <c r="Z82" s="754"/>
      <c r="AA82" s="758"/>
    </row>
    <row r="83" spans="1:27" ht="36.75" customHeight="1">
      <c r="A83" s="767" t="s">
        <v>445</v>
      </c>
      <c r="B83" s="767"/>
      <c r="C83" s="767"/>
      <c r="D83" s="767"/>
      <c r="E83" s="767"/>
      <c r="F83" s="767"/>
      <c r="G83" s="767"/>
      <c r="H83" s="767"/>
      <c r="I83" s="767"/>
      <c r="J83" s="767"/>
      <c r="K83" s="767"/>
      <c r="L83" s="767"/>
      <c r="M83" s="767"/>
      <c r="N83" s="767"/>
      <c r="O83" s="767"/>
      <c r="P83" s="767"/>
      <c r="Q83" s="760" t="s">
        <v>349</v>
      </c>
      <c r="R83" s="792">
        <f>R71*R82</f>
        <v>0</v>
      </c>
      <c r="S83" s="793"/>
      <c r="T83" s="793"/>
      <c r="U83" s="793"/>
      <c r="V83" s="793"/>
      <c r="W83" s="754" t="s">
        <v>113</v>
      </c>
      <c r="X83" s="754"/>
      <c r="Y83" s="754"/>
      <c r="Z83" s="754"/>
      <c r="AA83" s="758"/>
    </row>
    <row r="84" spans="1:27" ht="36.75" customHeight="1">
      <c r="A84" s="759" t="s">
        <v>350</v>
      </c>
      <c r="B84" s="759"/>
      <c r="C84" s="759"/>
      <c r="D84" s="759"/>
      <c r="E84" s="759"/>
      <c r="F84" s="759"/>
      <c r="G84" s="759"/>
      <c r="H84" s="759"/>
      <c r="I84" s="759"/>
      <c r="J84" s="759"/>
      <c r="K84" s="759"/>
      <c r="L84" s="759"/>
      <c r="M84" s="759"/>
      <c r="N84" s="759"/>
      <c r="O84" s="759"/>
      <c r="P84" s="759"/>
      <c r="Q84" s="140" t="s">
        <v>351</v>
      </c>
      <c r="R84" s="294"/>
      <c r="S84" s="295"/>
      <c r="T84" s="295"/>
      <c r="U84" s="295"/>
      <c r="V84" s="295"/>
      <c r="W84" s="754" t="s">
        <v>348</v>
      </c>
      <c r="X84" s="754"/>
      <c r="Y84" s="754"/>
      <c r="Z84" s="754"/>
      <c r="AA84" s="758"/>
    </row>
    <row r="85" spans="1:27" ht="36.75" customHeight="1">
      <c r="A85" s="767" t="s">
        <v>446</v>
      </c>
      <c r="B85" s="767"/>
      <c r="C85" s="767"/>
      <c r="D85" s="767"/>
      <c r="E85" s="767"/>
      <c r="F85" s="767"/>
      <c r="G85" s="767"/>
      <c r="H85" s="767"/>
      <c r="I85" s="767"/>
      <c r="J85" s="767"/>
      <c r="K85" s="767"/>
      <c r="L85" s="767"/>
      <c r="M85" s="767"/>
      <c r="N85" s="767"/>
      <c r="O85" s="767"/>
      <c r="P85" s="767"/>
      <c r="Q85" s="760" t="s">
        <v>352</v>
      </c>
      <c r="R85" s="792">
        <f>R76*R84</f>
        <v>0</v>
      </c>
      <c r="S85" s="793"/>
      <c r="T85" s="793"/>
      <c r="U85" s="793"/>
      <c r="V85" s="793"/>
      <c r="W85" s="754" t="s">
        <v>113</v>
      </c>
      <c r="X85" s="754"/>
      <c r="Y85" s="754"/>
      <c r="Z85" s="754"/>
      <c r="AA85" s="758"/>
    </row>
    <row r="86" spans="1:27" ht="36.75" customHeight="1">
      <c r="A86" s="759" t="s">
        <v>353</v>
      </c>
      <c r="B86" s="759"/>
      <c r="C86" s="759"/>
      <c r="D86" s="759"/>
      <c r="E86" s="759"/>
      <c r="F86" s="759"/>
      <c r="G86" s="759"/>
      <c r="H86" s="759"/>
      <c r="I86" s="759"/>
      <c r="J86" s="759"/>
      <c r="K86" s="759"/>
      <c r="L86" s="759"/>
      <c r="M86" s="759"/>
      <c r="N86" s="759"/>
      <c r="O86" s="759"/>
      <c r="P86" s="759"/>
      <c r="Q86" s="140" t="s">
        <v>354</v>
      </c>
      <c r="R86" s="294"/>
      <c r="S86" s="295"/>
      <c r="T86" s="295"/>
      <c r="U86" s="295"/>
      <c r="V86" s="295"/>
      <c r="W86" s="754" t="s">
        <v>348</v>
      </c>
      <c r="X86" s="754"/>
      <c r="Y86" s="754"/>
      <c r="Z86" s="754"/>
      <c r="AA86" s="758"/>
    </row>
    <row r="87" spans="1:27" ht="36.75" customHeight="1">
      <c r="A87" s="767" t="s">
        <v>459</v>
      </c>
      <c r="B87" s="767"/>
      <c r="C87" s="767"/>
      <c r="D87" s="767"/>
      <c r="E87" s="767"/>
      <c r="F87" s="767"/>
      <c r="G87" s="767"/>
      <c r="H87" s="767"/>
      <c r="I87" s="767"/>
      <c r="J87" s="767"/>
      <c r="K87" s="767"/>
      <c r="L87" s="767"/>
      <c r="M87" s="767"/>
      <c r="N87" s="767"/>
      <c r="O87" s="767"/>
      <c r="P87" s="767"/>
      <c r="Q87" s="760" t="s">
        <v>355</v>
      </c>
      <c r="R87" s="792">
        <f>R80*R86</f>
        <v>0</v>
      </c>
      <c r="S87" s="793"/>
      <c r="T87" s="793"/>
      <c r="U87" s="793"/>
      <c r="V87" s="793"/>
      <c r="W87" s="754" t="s">
        <v>113</v>
      </c>
      <c r="X87" s="754"/>
      <c r="Y87" s="754"/>
      <c r="Z87" s="754"/>
      <c r="AA87" s="758"/>
    </row>
    <row r="88" spans="1:27" ht="18.75" customHeight="1">
      <c r="A88" s="768" t="s">
        <v>118</v>
      </c>
      <c r="B88" s="768"/>
      <c r="C88" s="768"/>
      <c r="D88" s="768"/>
      <c r="E88" s="768"/>
      <c r="F88" s="768"/>
      <c r="G88" s="768"/>
      <c r="H88" s="768"/>
      <c r="I88" s="768"/>
      <c r="J88" s="768"/>
      <c r="K88" s="768"/>
      <c r="L88" s="768"/>
      <c r="M88" s="768"/>
      <c r="N88" s="768"/>
      <c r="O88" s="768"/>
      <c r="P88" s="768"/>
      <c r="Q88" s="140" t="s">
        <v>517</v>
      </c>
      <c r="R88" s="294"/>
      <c r="S88" s="295"/>
      <c r="T88" s="295"/>
      <c r="U88" s="295"/>
      <c r="V88" s="295"/>
      <c r="W88" s="754" t="s">
        <v>119</v>
      </c>
      <c r="X88" s="754"/>
      <c r="Y88" s="754"/>
      <c r="Z88" s="754"/>
      <c r="AA88" s="758"/>
    </row>
    <row r="89" spans="1:27" ht="18.75" customHeight="1">
      <c r="A89" s="768" t="s">
        <v>518</v>
      </c>
      <c r="B89" s="768"/>
      <c r="C89" s="768"/>
      <c r="D89" s="768"/>
      <c r="E89" s="768"/>
      <c r="F89" s="768"/>
      <c r="G89" s="768"/>
      <c r="H89" s="768"/>
      <c r="I89" s="768"/>
      <c r="J89" s="768"/>
      <c r="K89" s="768"/>
      <c r="L89" s="768"/>
      <c r="M89" s="768"/>
      <c r="N89" s="768"/>
      <c r="O89" s="768"/>
      <c r="P89" s="768"/>
      <c r="Q89" s="274"/>
      <c r="R89" s="275"/>
      <c r="S89" s="275"/>
      <c r="T89" s="275"/>
      <c r="U89" s="275"/>
      <c r="V89" s="276"/>
      <c r="W89" s="754"/>
      <c r="X89" s="754"/>
      <c r="Y89" s="754"/>
      <c r="Z89" s="754"/>
      <c r="AA89" s="758"/>
    </row>
    <row r="90" spans="1:27" ht="18.75" customHeight="1">
      <c r="A90" s="770" t="s">
        <v>490</v>
      </c>
      <c r="B90" s="771"/>
      <c r="C90" s="771"/>
      <c r="D90" s="771"/>
      <c r="E90" s="771"/>
      <c r="F90" s="771"/>
      <c r="G90" s="771"/>
      <c r="H90" s="771"/>
      <c r="I90" s="771"/>
      <c r="J90" s="771"/>
      <c r="K90" s="771"/>
      <c r="L90" s="771"/>
      <c r="M90" s="771"/>
      <c r="N90" s="771"/>
      <c r="O90" s="771"/>
      <c r="P90" s="772"/>
      <c r="Q90" s="296"/>
      <c r="R90" s="773"/>
      <c r="S90" s="773"/>
      <c r="T90" s="773"/>
      <c r="U90" s="773"/>
      <c r="V90" s="774"/>
      <c r="W90" s="754"/>
      <c r="X90" s="754"/>
      <c r="Y90" s="754"/>
      <c r="Z90" s="754"/>
      <c r="AA90" s="758"/>
    </row>
    <row r="91" spans="1:27">
      <c r="A91" s="753"/>
      <c r="B91" s="775"/>
      <c r="C91" s="775"/>
      <c r="D91" s="775"/>
      <c r="E91" s="775"/>
      <c r="F91" s="775"/>
      <c r="G91" s="775"/>
      <c r="H91" s="775"/>
      <c r="I91" s="775"/>
      <c r="J91" s="775"/>
      <c r="K91" s="775"/>
      <c r="L91" s="775"/>
      <c r="M91" s="775"/>
      <c r="N91" s="775"/>
      <c r="O91" s="775"/>
      <c r="P91" s="775"/>
      <c r="Q91" s="94"/>
      <c r="R91" s="94"/>
      <c r="S91" s="94"/>
      <c r="T91" s="94"/>
      <c r="U91" s="94"/>
      <c r="V91" s="94"/>
      <c r="W91" s="754"/>
      <c r="X91" s="754"/>
      <c r="Y91" s="754"/>
      <c r="Z91" s="754"/>
      <c r="AA91" s="758"/>
    </row>
    <row r="92" spans="1:27">
      <c r="A92" s="23" t="s">
        <v>120</v>
      </c>
    </row>
    <row r="93" spans="1:27" ht="16.5" customHeight="1">
      <c r="A93" s="285"/>
      <c r="B93" s="286"/>
      <c r="C93" s="286"/>
      <c r="D93" s="286"/>
      <c r="E93" s="286"/>
      <c r="F93" s="286"/>
      <c r="G93" s="286"/>
      <c r="H93" s="286"/>
      <c r="I93" s="286"/>
      <c r="J93" s="286"/>
      <c r="K93" s="286"/>
      <c r="L93" s="286"/>
      <c r="M93" s="286"/>
      <c r="N93" s="286"/>
      <c r="O93" s="286"/>
      <c r="P93" s="286"/>
      <c r="Q93" s="286"/>
      <c r="R93" s="286"/>
      <c r="S93" s="286"/>
      <c r="T93" s="286"/>
      <c r="U93" s="286"/>
      <c r="V93" s="286"/>
      <c r="W93" s="286"/>
      <c r="X93" s="286"/>
      <c r="Y93" s="287"/>
    </row>
    <row r="94" spans="1:27" ht="16.5" customHeight="1">
      <c r="A94" s="288"/>
      <c r="B94" s="289"/>
      <c r="C94" s="289"/>
      <c r="D94" s="289"/>
      <c r="E94" s="289"/>
      <c r="F94" s="289"/>
      <c r="G94" s="289"/>
      <c r="H94" s="289"/>
      <c r="I94" s="289"/>
      <c r="J94" s="289"/>
      <c r="K94" s="289"/>
      <c r="L94" s="289"/>
      <c r="M94" s="289"/>
      <c r="N94" s="289"/>
      <c r="O94" s="289"/>
      <c r="P94" s="289"/>
      <c r="Q94" s="289"/>
      <c r="R94" s="289"/>
      <c r="S94" s="289"/>
      <c r="T94" s="289"/>
      <c r="U94" s="289"/>
      <c r="V94" s="289"/>
      <c r="W94" s="289"/>
      <c r="X94" s="289"/>
      <c r="Y94" s="290"/>
    </row>
    <row r="95" spans="1:27" ht="16.5" customHeight="1">
      <c r="A95" s="291"/>
      <c r="B95" s="292"/>
      <c r="C95" s="292"/>
      <c r="D95" s="292"/>
      <c r="E95" s="292"/>
      <c r="F95" s="292"/>
      <c r="G95" s="292"/>
      <c r="H95" s="292"/>
      <c r="I95" s="292"/>
      <c r="J95" s="292"/>
      <c r="K95" s="292"/>
      <c r="L95" s="292"/>
      <c r="M95" s="292"/>
      <c r="N95" s="292"/>
      <c r="O95" s="292"/>
      <c r="P95" s="292"/>
      <c r="Q95" s="292"/>
      <c r="R95" s="292"/>
      <c r="S95" s="292"/>
      <c r="T95" s="292"/>
      <c r="U95" s="292"/>
      <c r="V95" s="292"/>
      <c r="W95" s="292"/>
      <c r="X95" s="292"/>
      <c r="Y95" s="293"/>
    </row>
    <row r="97" spans="1:31">
      <c r="A97" s="23" t="s">
        <v>121</v>
      </c>
    </row>
    <row r="98" spans="1:31" ht="16.5" customHeight="1">
      <c r="A98" s="285"/>
      <c r="B98" s="286"/>
      <c r="C98" s="286"/>
      <c r="D98" s="286"/>
      <c r="E98" s="286"/>
      <c r="F98" s="286"/>
      <c r="G98" s="286"/>
      <c r="H98" s="286"/>
      <c r="I98" s="286"/>
      <c r="J98" s="286"/>
      <c r="K98" s="286"/>
      <c r="L98" s="286"/>
      <c r="M98" s="286"/>
      <c r="N98" s="286"/>
      <c r="O98" s="286"/>
      <c r="P98" s="286"/>
      <c r="Q98" s="286"/>
      <c r="R98" s="286"/>
      <c r="S98" s="286"/>
      <c r="T98" s="286"/>
      <c r="U98" s="286"/>
      <c r="V98" s="286"/>
      <c r="W98" s="286"/>
      <c r="X98" s="286"/>
      <c r="Y98" s="287"/>
    </row>
    <row r="99" spans="1:31" ht="16.5" customHeight="1">
      <c r="A99" s="288"/>
      <c r="B99" s="289"/>
      <c r="C99" s="289"/>
      <c r="D99" s="289"/>
      <c r="E99" s="289"/>
      <c r="F99" s="289"/>
      <c r="G99" s="289"/>
      <c r="H99" s="289"/>
      <c r="I99" s="289"/>
      <c r="J99" s="289"/>
      <c r="K99" s="289"/>
      <c r="L99" s="289"/>
      <c r="M99" s="289"/>
      <c r="N99" s="289"/>
      <c r="O99" s="289"/>
      <c r="P99" s="289"/>
      <c r="Q99" s="289"/>
      <c r="R99" s="289"/>
      <c r="S99" s="289"/>
      <c r="T99" s="289"/>
      <c r="U99" s="289"/>
      <c r="V99" s="289"/>
      <c r="W99" s="289"/>
      <c r="X99" s="289"/>
      <c r="Y99" s="290"/>
    </row>
    <row r="100" spans="1:31" ht="16.5" customHeight="1">
      <c r="A100" s="291"/>
      <c r="B100" s="292"/>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3"/>
    </row>
    <row r="101" spans="1:31" ht="16.5" customHeight="1"/>
    <row r="102" spans="1:31" ht="19.5">
      <c r="A102" s="755">
        <v>3</v>
      </c>
      <c r="B102" s="756" t="s">
        <v>94</v>
      </c>
      <c r="C102" s="756"/>
      <c r="D102" s="756"/>
      <c r="E102" s="756"/>
      <c r="F102" s="799" t="str">
        <f>IF('【別紙1-2】実施計画書_補助事業概要'!B28="","",'【別紙1-2】実施計画書_補助事業概要'!B28)</f>
        <v/>
      </c>
      <c r="G102" s="800"/>
      <c r="H102" s="800"/>
      <c r="I102" s="800"/>
      <c r="J102" s="800"/>
      <c r="K102" s="800"/>
      <c r="L102" s="800"/>
      <c r="M102" s="800"/>
      <c r="N102" s="800"/>
      <c r="O102" s="800"/>
      <c r="P102" s="800"/>
      <c r="Q102" s="800"/>
      <c r="R102" s="800"/>
      <c r="S102" s="800"/>
      <c r="T102" s="800"/>
      <c r="U102" s="800"/>
      <c r="V102" s="801"/>
      <c r="W102" s="754"/>
      <c r="X102" s="754"/>
      <c r="Y102" s="754"/>
    </row>
    <row r="103" spans="1:31">
      <c r="A103" s="757" t="s">
        <v>111</v>
      </c>
      <c r="B103" s="757"/>
      <c r="C103" s="757"/>
      <c r="D103" s="757"/>
      <c r="E103" s="757"/>
      <c r="F103" s="757"/>
      <c r="G103" s="757"/>
      <c r="H103" s="757"/>
      <c r="I103" s="757"/>
      <c r="J103" s="757"/>
      <c r="K103" s="757"/>
      <c r="L103" s="757"/>
      <c r="M103" s="757"/>
      <c r="N103" s="757"/>
      <c r="O103" s="757"/>
      <c r="P103" s="757"/>
      <c r="Q103" s="140" t="s">
        <v>112</v>
      </c>
      <c r="R103" s="277"/>
      <c r="S103" s="278"/>
      <c r="T103" s="278"/>
      <c r="U103" s="278"/>
      <c r="V103" s="278"/>
      <c r="W103" s="754" t="s">
        <v>113</v>
      </c>
      <c r="X103" s="754"/>
      <c r="Y103" s="754"/>
      <c r="Z103" s="754"/>
      <c r="AA103" s="758"/>
    </row>
    <row r="104" spans="1:31">
      <c r="A104" s="757" t="s">
        <v>114</v>
      </c>
      <c r="B104" s="757"/>
      <c r="C104" s="757"/>
      <c r="D104" s="757"/>
      <c r="E104" s="757"/>
      <c r="F104" s="757"/>
      <c r="G104" s="757"/>
      <c r="H104" s="757"/>
      <c r="I104" s="757"/>
      <c r="J104" s="757"/>
      <c r="K104" s="757"/>
      <c r="L104" s="757"/>
      <c r="M104" s="757"/>
      <c r="N104" s="757"/>
      <c r="O104" s="757"/>
      <c r="P104" s="757"/>
      <c r="Q104" s="140" t="s">
        <v>115</v>
      </c>
      <c r="R104" s="277"/>
      <c r="S104" s="278"/>
      <c r="T104" s="278"/>
      <c r="U104" s="278"/>
      <c r="V104" s="278"/>
      <c r="W104" s="754" t="s">
        <v>113</v>
      </c>
      <c r="X104" s="754"/>
      <c r="Y104" s="754"/>
      <c r="Z104" s="754"/>
      <c r="AA104" s="758"/>
    </row>
    <row r="105" spans="1:31" ht="15" customHeight="1">
      <c r="A105" s="759" t="s">
        <v>334</v>
      </c>
      <c r="B105" s="759"/>
      <c r="C105" s="759"/>
      <c r="D105" s="759"/>
      <c r="E105" s="759"/>
      <c r="F105" s="759"/>
      <c r="G105" s="759"/>
      <c r="H105" s="759"/>
      <c r="I105" s="759"/>
      <c r="J105" s="759"/>
      <c r="K105" s="759"/>
      <c r="L105" s="759"/>
      <c r="M105" s="759"/>
      <c r="N105" s="759"/>
      <c r="O105" s="759"/>
      <c r="P105" s="759"/>
      <c r="Q105" s="760" t="s">
        <v>116</v>
      </c>
      <c r="R105" s="792">
        <f>R103-R104</f>
        <v>0</v>
      </c>
      <c r="S105" s="793"/>
      <c r="T105" s="793"/>
      <c r="U105" s="793"/>
      <c r="V105" s="793"/>
      <c r="W105" s="754" t="s">
        <v>117</v>
      </c>
      <c r="X105" s="754"/>
      <c r="Y105" s="754"/>
      <c r="Z105" s="754"/>
      <c r="AA105" s="758"/>
    </row>
    <row r="106" spans="1:31" ht="48" customHeight="1">
      <c r="A106" s="761" t="s">
        <v>479</v>
      </c>
      <c r="B106" s="762"/>
      <c r="C106" s="762"/>
      <c r="D106" s="762"/>
      <c r="E106" s="762"/>
      <c r="F106" s="762"/>
      <c r="G106" s="762"/>
      <c r="H106" s="762"/>
      <c r="I106" s="762"/>
      <c r="J106" s="762"/>
      <c r="K106" s="762"/>
      <c r="L106" s="762"/>
      <c r="M106" s="762"/>
      <c r="N106" s="762"/>
      <c r="O106" s="762"/>
      <c r="P106" s="763"/>
      <c r="Q106" s="760" t="s">
        <v>330</v>
      </c>
      <c r="R106" s="794" t="str">
        <f>IFERROR(ROUNDDOWN(R105/R103,4)*100,"")</f>
        <v/>
      </c>
      <c r="S106" s="795"/>
      <c r="T106" s="795"/>
      <c r="U106" s="795"/>
      <c r="V106" s="795"/>
      <c r="W106" s="754" t="s">
        <v>333</v>
      </c>
      <c r="X106" s="754"/>
      <c r="Y106" s="754"/>
      <c r="Z106" s="754"/>
      <c r="AA106" s="758"/>
    </row>
    <row r="107" spans="1:31" ht="38.25" customHeight="1">
      <c r="A107" s="764" t="s">
        <v>447</v>
      </c>
      <c r="B107" s="765"/>
      <c r="C107" s="765"/>
      <c r="D107" s="765"/>
      <c r="E107" s="765"/>
      <c r="F107" s="765"/>
      <c r="G107" s="765"/>
      <c r="H107" s="765"/>
      <c r="I107" s="765"/>
      <c r="J107" s="765"/>
      <c r="K107" s="765"/>
      <c r="L107" s="765"/>
      <c r="M107" s="765"/>
      <c r="N107" s="765"/>
      <c r="O107" s="765"/>
      <c r="P107" s="766"/>
      <c r="Q107" s="282"/>
      <c r="R107" s="283"/>
      <c r="S107" s="283"/>
      <c r="T107" s="283"/>
      <c r="U107" s="283"/>
      <c r="V107" s="284"/>
      <c r="W107" s="754"/>
      <c r="X107" s="754"/>
      <c r="Y107" s="754"/>
      <c r="Z107" s="754"/>
      <c r="AA107" s="758"/>
      <c r="AE107" s="23" t="b">
        <v>0</v>
      </c>
    </row>
    <row r="108" spans="1:31" ht="21.75" customHeight="1">
      <c r="A108" s="764" t="s">
        <v>331</v>
      </c>
      <c r="B108" s="765"/>
      <c r="C108" s="765"/>
      <c r="D108" s="765"/>
      <c r="E108" s="765"/>
      <c r="F108" s="765"/>
      <c r="G108" s="765"/>
      <c r="H108" s="765"/>
      <c r="I108" s="765"/>
      <c r="J108" s="765"/>
      <c r="K108" s="765"/>
      <c r="L108" s="765"/>
      <c r="M108" s="765"/>
      <c r="N108" s="765"/>
      <c r="O108" s="765"/>
      <c r="P108" s="766"/>
      <c r="Q108" s="140" t="s">
        <v>332</v>
      </c>
      <c r="R108" s="277"/>
      <c r="S108" s="278"/>
      <c r="T108" s="278"/>
      <c r="U108" s="278"/>
      <c r="V108" s="278"/>
      <c r="W108" s="754" t="s">
        <v>113</v>
      </c>
      <c r="X108" s="754"/>
      <c r="Y108" s="754"/>
      <c r="Z108" s="754"/>
      <c r="AA108" s="758"/>
    </row>
    <row r="109" spans="1:31" ht="21.75" customHeight="1">
      <c r="A109" s="764" t="s">
        <v>335</v>
      </c>
      <c r="B109" s="765"/>
      <c r="C109" s="765"/>
      <c r="D109" s="765"/>
      <c r="E109" s="765"/>
      <c r="F109" s="765"/>
      <c r="G109" s="765"/>
      <c r="H109" s="765"/>
      <c r="I109" s="765"/>
      <c r="J109" s="765"/>
      <c r="K109" s="765"/>
      <c r="L109" s="765"/>
      <c r="M109" s="765"/>
      <c r="N109" s="765"/>
      <c r="O109" s="765"/>
      <c r="P109" s="766"/>
      <c r="Q109" s="140" t="s">
        <v>336</v>
      </c>
      <c r="R109" s="277"/>
      <c r="S109" s="278"/>
      <c r="T109" s="278"/>
      <c r="U109" s="278"/>
      <c r="V109" s="278"/>
      <c r="W109" s="754" t="s">
        <v>113</v>
      </c>
      <c r="X109" s="754"/>
      <c r="Y109" s="754"/>
      <c r="Z109" s="754"/>
      <c r="AA109" s="758"/>
    </row>
    <row r="110" spans="1:31" ht="21.75" customHeight="1">
      <c r="A110" s="759" t="s">
        <v>337</v>
      </c>
      <c r="B110" s="759"/>
      <c r="C110" s="759"/>
      <c r="D110" s="759"/>
      <c r="E110" s="759"/>
      <c r="F110" s="759"/>
      <c r="G110" s="759"/>
      <c r="H110" s="759"/>
      <c r="I110" s="759"/>
      <c r="J110" s="759"/>
      <c r="K110" s="759"/>
      <c r="L110" s="759"/>
      <c r="M110" s="759"/>
      <c r="N110" s="759"/>
      <c r="O110" s="759"/>
      <c r="P110" s="759"/>
      <c r="Q110" s="760" t="s">
        <v>338</v>
      </c>
      <c r="R110" s="794">
        <f>R108-R109</f>
        <v>0</v>
      </c>
      <c r="S110" s="795"/>
      <c r="T110" s="795"/>
      <c r="U110" s="795"/>
      <c r="V110" s="795"/>
      <c r="W110" s="754" t="s">
        <v>117</v>
      </c>
      <c r="X110" s="754"/>
      <c r="Y110" s="754"/>
      <c r="Z110" s="754"/>
      <c r="AA110" s="758"/>
    </row>
    <row r="111" spans="1:31" ht="39" customHeight="1">
      <c r="A111" s="764" t="s">
        <v>448</v>
      </c>
      <c r="B111" s="765"/>
      <c r="C111" s="765"/>
      <c r="D111" s="765"/>
      <c r="E111" s="765"/>
      <c r="F111" s="765"/>
      <c r="G111" s="765"/>
      <c r="H111" s="765"/>
      <c r="I111" s="765"/>
      <c r="J111" s="765"/>
      <c r="K111" s="765"/>
      <c r="L111" s="765"/>
      <c r="M111" s="765"/>
      <c r="N111" s="765"/>
      <c r="O111" s="765"/>
      <c r="P111" s="766"/>
      <c r="Q111" s="282"/>
      <c r="R111" s="283"/>
      <c r="S111" s="283"/>
      <c r="T111" s="283"/>
      <c r="U111" s="283"/>
      <c r="V111" s="284"/>
      <c r="W111" s="754"/>
      <c r="X111" s="754"/>
      <c r="Y111" s="754"/>
      <c r="Z111" s="754"/>
      <c r="AA111" s="758"/>
      <c r="AE111" s="23" t="b">
        <v>0</v>
      </c>
    </row>
    <row r="112" spans="1:31" ht="21.75" customHeight="1">
      <c r="A112" s="764" t="s">
        <v>339</v>
      </c>
      <c r="B112" s="765"/>
      <c r="C112" s="765"/>
      <c r="D112" s="765"/>
      <c r="E112" s="765"/>
      <c r="F112" s="765"/>
      <c r="G112" s="765"/>
      <c r="H112" s="765"/>
      <c r="I112" s="765"/>
      <c r="J112" s="765"/>
      <c r="K112" s="765"/>
      <c r="L112" s="765"/>
      <c r="M112" s="765"/>
      <c r="N112" s="765"/>
      <c r="O112" s="765"/>
      <c r="P112" s="766"/>
      <c r="Q112" s="140" t="s">
        <v>341</v>
      </c>
      <c r="R112" s="277"/>
      <c r="S112" s="278"/>
      <c r="T112" s="278"/>
      <c r="U112" s="278"/>
      <c r="V112" s="278"/>
      <c r="W112" s="754" t="s">
        <v>113</v>
      </c>
      <c r="X112" s="754"/>
      <c r="Y112" s="754"/>
      <c r="Z112" s="754"/>
      <c r="AA112" s="758"/>
    </row>
    <row r="113" spans="1:27" ht="21.75" customHeight="1">
      <c r="A113" s="764" t="s">
        <v>340</v>
      </c>
      <c r="B113" s="765"/>
      <c r="C113" s="765"/>
      <c r="D113" s="765"/>
      <c r="E113" s="765"/>
      <c r="F113" s="765"/>
      <c r="G113" s="765"/>
      <c r="H113" s="765"/>
      <c r="I113" s="765"/>
      <c r="J113" s="765"/>
      <c r="K113" s="765"/>
      <c r="L113" s="765"/>
      <c r="M113" s="765"/>
      <c r="N113" s="765"/>
      <c r="O113" s="765"/>
      <c r="P113" s="766"/>
      <c r="Q113" s="140" t="s">
        <v>342</v>
      </c>
      <c r="R113" s="279"/>
      <c r="S113" s="280"/>
      <c r="T113" s="280"/>
      <c r="U113" s="280"/>
      <c r="V113" s="281"/>
      <c r="W113" s="754" t="s">
        <v>113</v>
      </c>
      <c r="X113" s="754"/>
      <c r="Y113" s="754"/>
      <c r="Z113" s="754"/>
      <c r="AA113" s="758"/>
    </row>
    <row r="114" spans="1:27" ht="21.75" customHeight="1">
      <c r="A114" s="759" t="s">
        <v>344</v>
      </c>
      <c r="B114" s="759"/>
      <c r="C114" s="759"/>
      <c r="D114" s="759"/>
      <c r="E114" s="759"/>
      <c r="F114" s="759"/>
      <c r="G114" s="759"/>
      <c r="H114" s="759"/>
      <c r="I114" s="759"/>
      <c r="J114" s="759"/>
      <c r="K114" s="759"/>
      <c r="L114" s="759"/>
      <c r="M114" s="759"/>
      <c r="N114" s="759"/>
      <c r="O114" s="759"/>
      <c r="P114" s="759"/>
      <c r="Q114" s="760" t="s">
        <v>343</v>
      </c>
      <c r="R114" s="794">
        <f>R112-R113</f>
        <v>0</v>
      </c>
      <c r="S114" s="795"/>
      <c r="T114" s="795"/>
      <c r="U114" s="795"/>
      <c r="V114" s="795"/>
      <c r="W114" s="754" t="s">
        <v>117</v>
      </c>
      <c r="X114" s="754"/>
      <c r="Y114" s="754"/>
      <c r="Z114" s="754"/>
      <c r="AA114" s="758"/>
    </row>
    <row r="115" spans="1:27" ht="48.75" customHeight="1">
      <c r="A115" s="761" t="s">
        <v>480</v>
      </c>
      <c r="B115" s="762"/>
      <c r="C115" s="762"/>
      <c r="D115" s="762"/>
      <c r="E115" s="762"/>
      <c r="F115" s="762"/>
      <c r="G115" s="762"/>
      <c r="H115" s="762"/>
      <c r="I115" s="762"/>
      <c r="J115" s="762"/>
      <c r="K115" s="762"/>
      <c r="L115" s="762"/>
      <c r="M115" s="762"/>
      <c r="N115" s="762"/>
      <c r="O115" s="762"/>
      <c r="P115" s="763"/>
      <c r="Q115" s="760" t="s">
        <v>345</v>
      </c>
      <c r="R115" s="794" t="str">
        <f>IFERROR(ROUNDDOWN((R105+R110+R114)/(R103+R108+R112),4)*100,"")</f>
        <v/>
      </c>
      <c r="S115" s="795"/>
      <c r="T115" s="795"/>
      <c r="U115" s="795"/>
      <c r="V115" s="795"/>
      <c r="W115" s="754" t="s">
        <v>333</v>
      </c>
      <c r="X115" s="754"/>
      <c r="Y115" s="754"/>
      <c r="Z115" s="754"/>
      <c r="AA115" s="758"/>
    </row>
    <row r="116" spans="1:27" ht="21" customHeight="1">
      <c r="A116" s="759" t="s">
        <v>346</v>
      </c>
      <c r="B116" s="759"/>
      <c r="C116" s="759"/>
      <c r="D116" s="759"/>
      <c r="E116" s="759"/>
      <c r="F116" s="759"/>
      <c r="G116" s="759"/>
      <c r="H116" s="759"/>
      <c r="I116" s="759"/>
      <c r="J116" s="759"/>
      <c r="K116" s="759"/>
      <c r="L116" s="759"/>
      <c r="M116" s="759"/>
      <c r="N116" s="759"/>
      <c r="O116" s="759"/>
      <c r="P116" s="759"/>
      <c r="Q116" s="140" t="s">
        <v>347</v>
      </c>
      <c r="R116" s="294"/>
      <c r="S116" s="295"/>
      <c r="T116" s="295"/>
      <c r="U116" s="295"/>
      <c r="V116" s="295"/>
      <c r="W116" s="754" t="s">
        <v>348</v>
      </c>
      <c r="X116" s="754"/>
      <c r="Y116" s="754"/>
      <c r="Z116" s="754"/>
      <c r="AA116" s="758"/>
    </row>
    <row r="117" spans="1:27" ht="36.75" customHeight="1">
      <c r="A117" s="767" t="s">
        <v>445</v>
      </c>
      <c r="B117" s="767"/>
      <c r="C117" s="767"/>
      <c r="D117" s="767"/>
      <c r="E117" s="767"/>
      <c r="F117" s="767"/>
      <c r="G117" s="767"/>
      <c r="H117" s="767"/>
      <c r="I117" s="767"/>
      <c r="J117" s="767"/>
      <c r="K117" s="767"/>
      <c r="L117" s="767"/>
      <c r="M117" s="767"/>
      <c r="N117" s="767"/>
      <c r="O117" s="767"/>
      <c r="P117" s="767"/>
      <c r="Q117" s="760" t="s">
        <v>349</v>
      </c>
      <c r="R117" s="792">
        <f>R105*R116</f>
        <v>0</v>
      </c>
      <c r="S117" s="793"/>
      <c r="T117" s="793"/>
      <c r="U117" s="793"/>
      <c r="V117" s="793"/>
      <c r="W117" s="754" t="s">
        <v>113</v>
      </c>
      <c r="X117" s="754"/>
      <c r="Y117" s="754"/>
      <c r="Z117" s="754"/>
      <c r="AA117" s="758"/>
    </row>
    <row r="118" spans="1:27" ht="36.75" customHeight="1">
      <c r="A118" s="759" t="s">
        <v>350</v>
      </c>
      <c r="B118" s="759"/>
      <c r="C118" s="759"/>
      <c r="D118" s="759"/>
      <c r="E118" s="759"/>
      <c r="F118" s="759"/>
      <c r="G118" s="759"/>
      <c r="H118" s="759"/>
      <c r="I118" s="759"/>
      <c r="J118" s="759"/>
      <c r="K118" s="759"/>
      <c r="L118" s="759"/>
      <c r="M118" s="759"/>
      <c r="N118" s="759"/>
      <c r="O118" s="759"/>
      <c r="P118" s="759"/>
      <c r="Q118" s="140" t="s">
        <v>351</v>
      </c>
      <c r="R118" s="294"/>
      <c r="S118" s="295"/>
      <c r="T118" s="295"/>
      <c r="U118" s="295"/>
      <c r="V118" s="295"/>
      <c r="W118" s="754" t="s">
        <v>348</v>
      </c>
      <c r="X118" s="754"/>
      <c r="Y118" s="754"/>
      <c r="Z118" s="754"/>
      <c r="AA118" s="758"/>
    </row>
    <row r="119" spans="1:27" ht="36.75" customHeight="1">
      <c r="A119" s="767" t="s">
        <v>446</v>
      </c>
      <c r="B119" s="767"/>
      <c r="C119" s="767"/>
      <c r="D119" s="767"/>
      <c r="E119" s="767"/>
      <c r="F119" s="767"/>
      <c r="G119" s="767"/>
      <c r="H119" s="767"/>
      <c r="I119" s="767"/>
      <c r="J119" s="767"/>
      <c r="K119" s="767"/>
      <c r="L119" s="767"/>
      <c r="M119" s="767"/>
      <c r="N119" s="767"/>
      <c r="O119" s="767"/>
      <c r="P119" s="767"/>
      <c r="Q119" s="760" t="s">
        <v>352</v>
      </c>
      <c r="R119" s="792">
        <f>R110*R118</f>
        <v>0</v>
      </c>
      <c r="S119" s="793"/>
      <c r="T119" s="793"/>
      <c r="U119" s="793"/>
      <c r="V119" s="793"/>
      <c r="W119" s="754" t="s">
        <v>113</v>
      </c>
      <c r="X119" s="754"/>
      <c r="Y119" s="754"/>
      <c r="Z119" s="754"/>
      <c r="AA119" s="758"/>
    </row>
    <row r="120" spans="1:27" ht="36.75" customHeight="1">
      <c r="A120" s="759" t="s">
        <v>353</v>
      </c>
      <c r="B120" s="759"/>
      <c r="C120" s="759"/>
      <c r="D120" s="759"/>
      <c r="E120" s="759"/>
      <c r="F120" s="759"/>
      <c r="G120" s="759"/>
      <c r="H120" s="759"/>
      <c r="I120" s="759"/>
      <c r="J120" s="759"/>
      <c r="K120" s="759"/>
      <c r="L120" s="759"/>
      <c r="M120" s="759"/>
      <c r="N120" s="759"/>
      <c r="O120" s="759"/>
      <c r="P120" s="759"/>
      <c r="Q120" s="140" t="s">
        <v>354</v>
      </c>
      <c r="R120" s="294"/>
      <c r="S120" s="295"/>
      <c r="T120" s="295"/>
      <c r="U120" s="295"/>
      <c r="V120" s="295"/>
      <c r="W120" s="754" t="s">
        <v>348</v>
      </c>
      <c r="X120" s="754"/>
      <c r="Y120" s="754"/>
      <c r="Z120" s="754"/>
      <c r="AA120" s="758"/>
    </row>
    <row r="121" spans="1:27" ht="36.75" customHeight="1">
      <c r="A121" s="767" t="s">
        <v>459</v>
      </c>
      <c r="B121" s="767"/>
      <c r="C121" s="767"/>
      <c r="D121" s="767"/>
      <c r="E121" s="767"/>
      <c r="F121" s="767"/>
      <c r="G121" s="767"/>
      <c r="H121" s="767"/>
      <c r="I121" s="767"/>
      <c r="J121" s="767"/>
      <c r="K121" s="767"/>
      <c r="L121" s="767"/>
      <c r="M121" s="767"/>
      <c r="N121" s="767"/>
      <c r="O121" s="767"/>
      <c r="P121" s="767"/>
      <c r="Q121" s="760" t="s">
        <v>355</v>
      </c>
      <c r="R121" s="792">
        <f>R114*R120</f>
        <v>0</v>
      </c>
      <c r="S121" s="793"/>
      <c r="T121" s="793"/>
      <c r="U121" s="793"/>
      <c r="V121" s="793"/>
      <c r="W121" s="754" t="s">
        <v>113</v>
      </c>
      <c r="X121" s="754"/>
      <c r="Y121" s="754"/>
      <c r="Z121" s="754"/>
      <c r="AA121" s="758"/>
    </row>
    <row r="122" spans="1:27" ht="18.75" customHeight="1">
      <c r="A122" s="768" t="s">
        <v>118</v>
      </c>
      <c r="B122" s="768"/>
      <c r="C122" s="768"/>
      <c r="D122" s="768"/>
      <c r="E122" s="768"/>
      <c r="F122" s="768"/>
      <c r="G122" s="768"/>
      <c r="H122" s="768"/>
      <c r="I122" s="768"/>
      <c r="J122" s="768"/>
      <c r="K122" s="768"/>
      <c r="L122" s="768"/>
      <c r="M122" s="768"/>
      <c r="N122" s="768"/>
      <c r="O122" s="768"/>
      <c r="P122" s="768"/>
      <c r="Q122" s="140" t="s">
        <v>517</v>
      </c>
      <c r="R122" s="294"/>
      <c r="S122" s="295"/>
      <c r="T122" s="295"/>
      <c r="U122" s="295"/>
      <c r="V122" s="295"/>
      <c r="W122" s="754" t="s">
        <v>119</v>
      </c>
      <c r="X122" s="754"/>
      <c r="Y122" s="754"/>
      <c r="Z122" s="754"/>
      <c r="AA122" s="758"/>
    </row>
    <row r="123" spans="1:27" ht="18.75" customHeight="1">
      <c r="A123" s="768" t="s">
        <v>518</v>
      </c>
      <c r="B123" s="768"/>
      <c r="C123" s="768"/>
      <c r="D123" s="768"/>
      <c r="E123" s="768"/>
      <c r="F123" s="768"/>
      <c r="G123" s="768"/>
      <c r="H123" s="768"/>
      <c r="I123" s="768"/>
      <c r="J123" s="768"/>
      <c r="K123" s="768"/>
      <c r="L123" s="768"/>
      <c r="M123" s="768"/>
      <c r="N123" s="768"/>
      <c r="O123" s="768"/>
      <c r="P123" s="768"/>
      <c r="Q123" s="274"/>
      <c r="R123" s="275"/>
      <c r="S123" s="275"/>
      <c r="T123" s="275"/>
      <c r="U123" s="275"/>
      <c r="V123" s="276"/>
      <c r="W123" s="754"/>
      <c r="X123" s="754"/>
      <c r="Y123" s="754"/>
      <c r="Z123" s="754"/>
      <c r="AA123" s="758"/>
    </row>
    <row r="124" spans="1:27" ht="18.75" customHeight="1">
      <c r="A124" s="770" t="s">
        <v>490</v>
      </c>
      <c r="B124" s="771"/>
      <c r="C124" s="771"/>
      <c r="D124" s="771"/>
      <c r="E124" s="771"/>
      <c r="F124" s="771"/>
      <c r="G124" s="771"/>
      <c r="H124" s="771"/>
      <c r="I124" s="771"/>
      <c r="J124" s="771"/>
      <c r="K124" s="771"/>
      <c r="L124" s="771"/>
      <c r="M124" s="771"/>
      <c r="N124" s="771"/>
      <c r="O124" s="771"/>
      <c r="P124" s="772"/>
      <c r="Q124" s="296"/>
      <c r="R124" s="773"/>
      <c r="S124" s="773"/>
      <c r="T124" s="773"/>
      <c r="U124" s="773"/>
      <c r="V124" s="774"/>
      <c r="W124" s="754"/>
      <c r="X124" s="754"/>
      <c r="Y124" s="754"/>
      <c r="Z124" s="754"/>
      <c r="AA124" s="758"/>
    </row>
    <row r="125" spans="1:27">
      <c r="A125" s="753"/>
      <c r="B125" s="775"/>
      <c r="C125" s="775"/>
      <c r="D125" s="775"/>
      <c r="E125" s="775"/>
      <c r="F125" s="775"/>
      <c r="G125" s="775"/>
      <c r="H125" s="775"/>
      <c r="I125" s="775"/>
      <c r="J125" s="775"/>
      <c r="K125" s="775"/>
      <c r="L125" s="775"/>
      <c r="M125" s="775"/>
      <c r="N125" s="775"/>
      <c r="O125" s="775"/>
      <c r="P125" s="775"/>
      <c r="Q125" s="94"/>
      <c r="R125" s="94"/>
      <c r="S125" s="94"/>
      <c r="T125" s="94"/>
      <c r="U125" s="94"/>
      <c r="V125" s="94"/>
      <c r="W125" s="754"/>
      <c r="X125" s="754"/>
      <c r="Y125" s="754"/>
      <c r="Z125" s="754"/>
      <c r="AA125" s="758"/>
    </row>
    <row r="126" spans="1:27">
      <c r="A126" s="23" t="s">
        <v>120</v>
      </c>
    </row>
    <row r="127" spans="1:27" ht="16.5" customHeight="1">
      <c r="A127" s="285"/>
      <c r="B127" s="286"/>
      <c r="C127" s="286"/>
      <c r="D127" s="286"/>
      <c r="E127" s="286"/>
      <c r="F127" s="286"/>
      <c r="G127" s="286"/>
      <c r="H127" s="286"/>
      <c r="I127" s="286"/>
      <c r="J127" s="286"/>
      <c r="K127" s="286"/>
      <c r="L127" s="286"/>
      <c r="M127" s="286"/>
      <c r="N127" s="286"/>
      <c r="O127" s="286"/>
      <c r="P127" s="286"/>
      <c r="Q127" s="286"/>
      <c r="R127" s="286"/>
      <c r="S127" s="286"/>
      <c r="T127" s="286"/>
      <c r="U127" s="286"/>
      <c r="V127" s="286"/>
      <c r="W127" s="286"/>
      <c r="X127" s="286"/>
      <c r="Y127" s="287"/>
    </row>
    <row r="128" spans="1:27" ht="16.5" customHeight="1">
      <c r="A128" s="288"/>
      <c r="B128" s="289"/>
      <c r="C128" s="289"/>
      <c r="D128" s="289"/>
      <c r="E128" s="289"/>
      <c r="F128" s="289"/>
      <c r="G128" s="289"/>
      <c r="H128" s="289"/>
      <c r="I128" s="289"/>
      <c r="J128" s="289"/>
      <c r="K128" s="289"/>
      <c r="L128" s="289"/>
      <c r="M128" s="289"/>
      <c r="N128" s="289"/>
      <c r="O128" s="289"/>
      <c r="P128" s="289"/>
      <c r="Q128" s="289"/>
      <c r="R128" s="289"/>
      <c r="S128" s="289"/>
      <c r="T128" s="289"/>
      <c r="U128" s="289"/>
      <c r="V128" s="289"/>
      <c r="W128" s="289"/>
      <c r="X128" s="289"/>
      <c r="Y128" s="290"/>
    </row>
    <row r="129" spans="1:31" ht="16.5" customHeight="1">
      <c r="A129" s="291"/>
      <c r="B129" s="292"/>
      <c r="C129" s="292"/>
      <c r="D129" s="292"/>
      <c r="E129" s="292"/>
      <c r="F129" s="292"/>
      <c r="G129" s="292"/>
      <c r="H129" s="292"/>
      <c r="I129" s="292"/>
      <c r="J129" s="292"/>
      <c r="K129" s="292"/>
      <c r="L129" s="292"/>
      <c r="M129" s="292"/>
      <c r="N129" s="292"/>
      <c r="O129" s="292"/>
      <c r="P129" s="292"/>
      <c r="Q129" s="292"/>
      <c r="R129" s="292"/>
      <c r="S129" s="292"/>
      <c r="T129" s="292"/>
      <c r="U129" s="292"/>
      <c r="V129" s="292"/>
      <c r="W129" s="292"/>
      <c r="X129" s="292"/>
      <c r="Y129" s="293"/>
    </row>
    <row r="131" spans="1:31">
      <c r="A131" s="23" t="s">
        <v>121</v>
      </c>
    </row>
    <row r="132" spans="1:31" ht="16.5" customHeight="1">
      <c r="A132" s="285"/>
      <c r="B132" s="286"/>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7"/>
    </row>
    <row r="133" spans="1:31" ht="16.5" customHeight="1">
      <c r="A133" s="288"/>
      <c r="B133" s="289"/>
      <c r="C133" s="289"/>
      <c r="D133" s="289"/>
      <c r="E133" s="289"/>
      <c r="F133" s="289"/>
      <c r="G133" s="289"/>
      <c r="H133" s="289"/>
      <c r="I133" s="289"/>
      <c r="J133" s="289"/>
      <c r="K133" s="289"/>
      <c r="L133" s="289"/>
      <c r="M133" s="289"/>
      <c r="N133" s="289"/>
      <c r="O133" s="289"/>
      <c r="P133" s="289"/>
      <c r="Q133" s="289"/>
      <c r="R133" s="289"/>
      <c r="S133" s="289"/>
      <c r="T133" s="289"/>
      <c r="U133" s="289"/>
      <c r="V133" s="289"/>
      <c r="W133" s="289"/>
      <c r="X133" s="289"/>
      <c r="Y133" s="290"/>
    </row>
    <row r="134" spans="1:31" ht="16.5" customHeight="1">
      <c r="A134" s="291"/>
      <c r="B134" s="292"/>
      <c r="C134" s="292"/>
      <c r="D134" s="292"/>
      <c r="E134" s="292"/>
      <c r="F134" s="292"/>
      <c r="G134" s="292"/>
      <c r="H134" s="292"/>
      <c r="I134" s="292"/>
      <c r="J134" s="292"/>
      <c r="K134" s="292"/>
      <c r="L134" s="292"/>
      <c r="M134" s="292"/>
      <c r="N134" s="292"/>
      <c r="O134" s="292"/>
      <c r="P134" s="292"/>
      <c r="Q134" s="292"/>
      <c r="R134" s="292"/>
      <c r="S134" s="292"/>
      <c r="T134" s="292"/>
      <c r="U134" s="292"/>
      <c r="V134" s="292"/>
      <c r="W134" s="292"/>
      <c r="X134" s="292"/>
      <c r="Y134" s="293"/>
    </row>
    <row r="135" spans="1:31" ht="16.5" customHeight="1"/>
    <row r="136" spans="1:31" ht="19.5">
      <c r="A136" s="755">
        <v>4</v>
      </c>
      <c r="B136" s="756" t="s">
        <v>94</v>
      </c>
      <c r="C136" s="756"/>
      <c r="D136" s="756"/>
      <c r="E136" s="756"/>
      <c r="F136" s="796" t="str">
        <f>IF('【別紙1-2】実施計画書_補助事業概要'!B34="","",'【別紙1-2】実施計画書_補助事業概要'!B34)</f>
        <v/>
      </c>
      <c r="G136" s="797"/>
      <c r="H136" s="797"/>
      <c r="I136" s="797"/>
      <c r="J136" s="797"/>
      <c r="K136" s="797"/>
      <c r="L136" s="797"/>
      <c r="M136" s="797"/>
      <c r="N136" s="797"/>
      <c r="O136" s="797"/>
      <c r="P136" s="797"/>
      <c r="Q136" s="797"/>
      <c r="R136" s="797"/>
      <c r="S136" s="797"/>
      <c r="T136" s="797"/>
      <c r="U136" s="797"/>
      <c r="V136" s="798"/>
      <c r="W136" s="754"/>
      <c r="X136" s="754"/>
      <c r="Y136" s="754"/>
    </row>
    <row r="137" spans="1:31">
      <c r="A137" s="757" t="s">
        <v>111</v>
      </c>
      <c r="B137" s="757"/>
      <c r="C137" s="757"/>
      <c r="D137" s="757"/>
      <c r="E137" s="757"/>
      <c r="F137" s="757"/>
      <c r="G137" s="757"/>
      <c r="H137" s="757"/>
      <c r="I137" s="757"/>
      <c r="J137" s="757"/>
      <c r="K137" s="757"/>
      <c r="L137" s="757"/>
      <c r="M137" s="757"/>
      <c r="N137" s="757"/>
      <c r="O137" s="757"/>
      <c r="P137" s="757"/>
      <c r="Q137" s="140" t="s">
        <v>112</v>
      </c>
      <c r="R137" s="277"/>
      <c r="S137" s="278"/>
      <c r="T137" s="278"/>
      <c r="U137" s="278"/>
      <c r="V137" s="278"/>
      <c r="W137" s="754" t="s">
        <v>113</v>
      </c>
      <c r="X137" s="754"/>
      <c r="Y137" s="754"/>
      <c r="Z137" s="754"/>
      <c r="AA137" s="758"/>
    </row>
    <row r="138" spans="1:31">
      <c r="A138" s="757" t="s">
        <v>114</v>
      </c>
      <c r="B138" s="757"/>
      <c r="C138" s="757"/>
      <c r="D138" s="757"/>
      <c r="E138" s="757"/>
      <c r="F138" s="757"/>
      <c r="G138" s="757"/>
      <c r="H138" s="757"/>
      <c r="I138" s="757"/>
      <c r="J138" s="757"/>
      <c r="K138" s="757"/>
      <c r="L138" s="757"/>
      <c r="M138" s="757"/>
      <c r="N138" s="757"/>
      <c r="O138" s="757"/>
      <c r="P138" s="757"/>
      <c r="Q138" s="140" t="s">
        <v>115</v>
      </c>
      <c r="R138" s="277"/>
      <c r="S138" s="278"/>
      <c r="T138" s="278"/>
      <c r="U138" s="278"/>
      <c r="V138" s="278"/>
      <c r="W138" s="754" t="s">
        <v>113</v>
      </c>
      <c r="X138" s="754"/>
      <c r="Y138" s="754"/>
      <c r="Z138" s="754"/>
      <c r="AA138" s="758"/>
    </row>
    <row r="139" spans="1:31" ht="15" customHeight="1">
      <c r="A139" s="759" t="s">
        <v>334</v>
      </c>
      <c r="B139" s="759"/>
      <c r="C139" s="759"/>
      <c r="D139" s="759"/>
      <c r="E139" s="759"/>
      <c r="F139" s="759"/>
      <c r="G139" s="759"/>
      <c r="H139" s="759"/>
      <c r="I139" s="759"/>
      <c r="J139" s="759"/>
      <c r="K139" s="759"/>
      <c r="L139" s="759"/>
      <c r="M139" s="759"/>
      <c r="N139" s="759"/>
      <c r="O139" s="759"/>
      <c r="P139" s="759"/>
      <c r="Q139" s="760" t="s">
        <v>116</v>
      </c>
      <c r="R139" s="792">
        <f>R137-R138</f>
        <v>0</v>
      </c>
      <c r="S139" s="793"/>
      <c r="T139" s="793"/>
      <c r="U139" s="793"/>
      <c r="V139" s="793"/>
      <c r="W139" s="754" t="s">
        <v>117</v>
      </c>
      <c r="X139" s="754"/>
      <c r="Y139" s="754"/>
      <c r="Z139" s="754"/>
      <c r="AA139" s="758"/>
    </row>
    <row r="140" spans="1:31" ht="48" customHeight="1">
      <c r="A140" s="761" t="s">
        <v>479</v>
      </c>
      <c r="B140" s="762"/>
      <c r="C140" s="762"/>
      <c r="D140" s="762"/>
      <c r="E140" s="762"/>
      <c r="F140" s="762"/>
      <c r="G140" s="762"/>
      <c r="H140" s="762"/>
      <c r="I140" s="762"/>
      <c r="J140" s="762"/>
      <c r="K140" s="762"/>
      <c r="L140" s="762"/>
      <c r="M140" s="762"/>
      <c r="N140" s="762"/>
      <c r="O140" s="762"/>
      <c r="P140" s="763"/>
      <c r="Q140" s="760" t="s">
        <v>330</v>
      </c>
      <c r="R140" s="794" t="str">
        <f>IFERROR(ROUNDDOWN(R139/R137,4)*100,"")</f>
        <v/>
      </c>
      <c r="S140" s="795"/>
      <c r="T140" s="795"/>
      <c r="U140" s="795"/>
      <c r="V140" s="795"/>
      <c r="W140" s="754" t="s">
        <v>333</v>
      </c>
      <c r="X140" s="754"/>
      <c r="Y140" s="754"/>
      <c r="Z140" s="754"/>
      <c r="AA140" s="758"/>
    </row>
    <row r="141" spans="1:31" ht="38.25" customHeight="1">
      <c r="A141" s="764" t="s">
        <v>447</v>
      </c>
      <c r="B141" s="765"/>
      <c r="C141" s="765"/>
      <c r="D141" s="765"/>
      <c r="E141" s="765"/>
      <c r="F141" s="765"/>
      <c r="G141" s="765"/>
      <c r="H141" s="765"/>
      <c r="I141" s="765"/>
      <c r="J141" s="765"/>
      <c r="K141" s="765"/>
      <c r="L141" s="765"/>
      <c r="M141" s="765"/>
      <c r="N141" s="765"/>
      <c r="O141" s="765"/>
      <c r="P141" s="766"/>
      <c r="Q141" s="282"/>
      <c r="R141" s="283"/>
      <c r="S141" s="283"/>
      <c r="T141" s="283"/>
      <c r="U141" s="283"/>
      <c r="V141" s="284"/>
      <c r="W141" s="754"/>
      <c r="X141" s="754"/>
      <c r="Y141" s="754"/>
      <c r="Z141" s="754"/>
      <c r="AA141" s="758"/>
      <c r="AE141" s="23" t="b">
        <v>0</v>
      </c>
    </row>
    <row r="142" spans="1:31" ht="21.75" customHeight="1">
      <c r="A142" s="764" t="s">
        <v>331</v>
      </c>
      <c r="B142" s="765"/>
      <c r="C142" s="765"/>
      <c r="D142" s="765"/>
      <c r="E142" s="765"/>
      <c r="F142" s="765"/>
      <c r="G142" s="765"/>
      <c r="H142" s="765"/>
      <c r="I142" s="765"/>
      <c r="J142" s="765"/>
      <c r="K142" s="765"/>
      <c r="L142" s="765"/>
      <c r="M142" s="765"/>
      <c r="N142" s="765"/>
      <c r="O142" s="765"/>
      <c r="P142" s="766"/>
      <c r="Q142" s="140" t="s">
        <v>332</v>
      </c>
      <c r="R142" s="277"/>
      <c r="S142" s="278"/>
      <c r="T142" s="278"/>
      <c r="U142" s="278"/>
      <c r="V142" s="278"/>
      <c r="W142" s="754" t="s">
        <v>113</v>
      </c>
      <c r="X142" s="754"/>
      <c r="Y142" s="754"/>
      <c r="Z142" s="754"/>
      <c r="AA142" s="758"/>
    </row>
    <row r="143" spans="1:31" ht="21.75" customHeight="1">
      <c r="A143" s="764" t="s">
        <v>335</v>
      </c>
      <c r="B143" s="765"/>
      <c r="C143" s="765"/>
      <c r="D143" s="765"/>
      <c r="E143" s="765"/>
      <c r="F143" s="765"/>
      <c r="G143" s="765"/>
      <c r="H143" s="765"/>
      <c r="I143" s="765"/>
      <c r="J143" s="765"/>
      <c r="K143" s="765"/>
      <c r="L143" s="765"/>
      <c r="M143" s="765"/>
      <c r="N143" s="765"/>
      <c r="O143" s="765"/>
      <c r="P143" s="766"/>
      <c r="Q143" s="140" t="s">
        <v>336</v>
      </c>
      <c r="R143" s="277"/>
      <c r="S143" s="278"/>
      <c r="T143" s="278"/>
      <c r="U143" s="278"/>
      <c r="V143" s="278"/>
      <c r="W143" s="754" t="s">
        <v>113</v>
      </c>
      <c r="X143" s="754"/>
      <c r="Y143" s="754"/>
      <c r="Z143" s="754"/>
      <c r="AA143" s="758"/>
    </row>
    <row r="144" spans="1:31" ht="21.75" customHeight="1">
      <c r="A144" s="759" t="s">
        <v>337</v>
      </c>
      <c r="B144" s="759"/>
      <c r="C144" s="759"/>
      <c r="D144" s="759"/>
      <c r="E144" s="759"/>
      <c r="F144" s="759"/>
      <c r="G144" s="759"/>
      <c r="H144" s="759"/>
      <c r="I144" s="759"/>
      <c r="J144" s="759"/>
      <c r="K144" s="759"/>
      <c r="L144" s="759"/>
      <c r="M144" s="759"/>
      <c r="N144" s="759"/>
      <c r="O144" s="759"/>
      <c r="P144" s="759"/>
      <c r="Q144" s="760" t="s">
        <v>338</v>
      </c>
      <c r="R144" s="794">
        <f>R142-R143</f>
        <v>0</v>
      </c>
      <c r="S144" s="795"/>
      <c r="T144" s="795"/>
      <c r="U144" s="795"/>
      <c r="V144" s="795"/>
      <c r="W144" s="754" t="s">
        <v>117</v>
      </c>
      <c r="X144" s="754"/>
      <c r="Y144" s="754"/>
      <c r="Z144" s="754"/>
      <c r="AA144" s="758"/>
    </row>
    <row r="145" spans="1:31" ht="39" customHeight="1">
      <c r="A145" s="764" t="s">
        <v>448</v>
      </c>
      <c r="B145" s="765"/>
      <c r="C145" s="765"/>
      <c r="D145" s="765"/>
      <c r="E145" s="765"/>
      <c r="F145" s="765"/>
      <c r="G145" s="765"/>
      <c r="H145" s="765"/>
      <c r="I145" s="765"/>
      <c r="J145" s="765"/>
      <c r="K145" s="765"/>
      <c r="L145" s="765"/>
      <c r="M145" s="765"/>
      <c r="N145" s="765"/>
      <c r="O145" s="765"/>
      <c r="P145" s="766"/>
      <c r="Q145" s="282"/>
      <c r="R145" s="283"/>
      <c r="S145" s="283"/>
      <c r="T145" s="283"/>
      <c r="U145" s="283"/>
      <c r="V145" s="284"/>
      <c r="W145" s="754"/>
      <c r="X145" s="754"/>
      <c r="Y145" s="754"/>
      <c r="Z145" s="754"/>
      <c r="AA145" s="758"/>
      <c r="AE145" s="23" t="b">
        <v>0</v>
      </c>
    </row>
    <row r="146" spans="1:31" ht="21.75" customHeight="1">
      <c r="A146" s="764" t="s">
        <v>339</v>
      </c>
      <c r="B146" s="765"/>
      <c r="C146" s="765"/>
      <c r="D146" s="765"/>
      <c r="E146" s="765"/>
      <c r="F146" s="765"/>
      <c r="G146" s="765"/>
      <c r="H146" s="765"/>
      <c r="I146" s="765"/>
      <c r="J146" s="765"/>
      <c r="K146" s="765"/>
      <c r="L146" s="765"/>
      <c r="M146" s="765"/>
      <c r="N146" s="765"/>
      <c r="O146" s="765"/>
      <c r="P146" s="766"/>
      <c r="Q146" s="140" t="s">
        <v>341</v>
      </c>
      <c r="R146" s="277"/>
      <c r="S146" s="278"/>
      <c r="T146" s="278"/>
      <c r="U146" s="278"/>
      <c r="V146" s="278"/>
      <c r="W146" s="754" t="s">
        <v>113</v>
      </c>
      <c r="X146" s="754"/>
      <c r="Y146" s="754"/>
      <c r="Z146" s="754"/>
      <c r="AA146" s="758"/>
    </row>
    <row r="147" spans="1:31" ht="21.75" customHeight="1">
      <c r="A147" s="764" t="s">
        <v>340</v>
      </c>
      <c r="B147" s="765"/>
      <c r="C147" s="765"/>
      <c r="D147" s="765"/>
      <c r="E147" s="765"/>
      <c r="F147" s="765"/>
      <c r="G147" s="765"/>
      <c r="H147" s="765"/>
      <c r="I147" s="765"/>
      <c r="J147" s="765"/>
      <c r="K147" s="765"/>
      <c r="L147" s="765"/>
      <c r="M147" s="765"/>
      <c r="N147" s="765"/>
      <c r="O147" s="765"/>
      <c r="P147" s="766"/>
      <c r="Q147" s="140" t="s">
        <v>342</v>
      </c>
      <c r="R147" s="279"/>
      <c r="S147" s="280"/>
      <c r="T147" s="280"/>
      <c r="U147" s="280"/>
      <c r="V147" s="281"/>
      <c r="W147" s="754" t="s">
        <v>113</v>
      </c>
      <c r="X147" s="754"/>
      <c r="Y147" s="754"/>
      <c r="Z147" s="754"/>
      <c r="AA147" s="758"/>
    </row>
    <row r="148" spans="1:31" ht="21.75" customHeight="1">
      <c r="A148" s="759" t="s">
        <v>344</v>
      </c>
      <c r="B148" s="759"/>
      <c r="C148" s="759"/>
      <c r="D148" s="759"/>
      <c r="E148" s="759"/>
      <c r="F148" s="759"/>
      <c r="G148" s="759"/>
      <c r="H148" s="759"/>
      <c r="I148" s="759"/>
      <c r="J148" s="759"/>
      <c r="K148" s="759"/>
      <c r="L148" s="759"/>
      <c r="M148" s="759"/>
      <c r="N148" s="759"/>
      <c r="O148" s="759"/>
      <c r="P148" s="759"/>
      <c r="Q148" s="760" t="s">
        <v>343</v>
      </c>
      <c r="R148" s="794">
        <f>R146-R147</f>
        <v>0</v>
      </c>
      <c r="S148" s="795"/>
      <c r="T148" s="795"/>
      <c r="U148" s="795"/>
      <c r="V148" s="795"/>
      <c r="W148" s="754" t="s">
        <v>117</v>
      </c>
      <c r="X148" s="754"/>
      <c r="Y148" s="754"/>
      <c r="Z148" s="754"/>
      <c r="AA148" s="758"/>
    </row>
    <row r="149" spans="1:31" ht="48.75" customHeight="1">
      <c r="A149" s="761" t="s">
        <v>480</v>
      </c>
      <c r="B149" s="762"/>
      <c r="C149" s="762"/>
      <c r="D149" s="762"/>
      <c r="E149" s="762"/>
      <c r="F149" s="762"/>
      <c r="G149" s="762"/>
      <c r="H149" s="762"/>
      <c r="I149" s="762"/>
      <c r="J149" s="762"/>
      <c r="K149" s="762"/>
      <c r="L149" s="762"/>
      <c r="M149" s="762"/>
      <c r="N149" s="762"/>
      <c r="O149" s="762"/>
      <c r="P149" s="763"/>
      <c r="Q149" s="760" t="s">
        <v>345</v>
      </c>
      <c r="R149" s="794" t="str">
        <f>IFERROR(ROUNDDOWN((R139+R144+R148)/(R137+R142+R146),4)*100,"")</f>
        <v/>
      </c>
      <c r="S149" s="795"/>
      <c r="T149" s="795"/>
      <c r="U149" s="795"/>
      <c r="V149" s="795"/>
      <c r="W149" s="754" t="s">
        <v>333</v>
      </c>
      <c r="X149" s="754"/>
      <c r="Y149" s="754"/>
      <c r="Z149" s="754"/>
      <c r="AA149" s="758"/>
    </row>
    <row r="150" spans="1:31" ht="21" customHeight="1">
      <c r="A150" s="759" t="s">
        <v>346</v>
      </c>
      <c r="B150" s="759"/>
      <c r="C150" s="759"/>
      <c r="D150" s="759"/>
      <c r="E150" s="759"/>
      <c r="F150" s="759"/>
      <c r="G150" s="759"/>
      <c r="H150" s="759"/>
      <c r="I150" s="759"/>
      <c r="J150" s="759"/>
      <c r="K150" s="759"/>
      <c r="L150" s="759"/>
      <c r="M150" s="759"/>
      <c r="N150" s="759"/>
      <c r="O150" s="759"/>
      <c r="P150" s="759"/>
      <c r="Q150" s="140" t="s">
        <v>347</v>
      </c>
      <c r="R150" s="294"/>
      <c r="S150" s="295"/>
      <c r="T150" s="295"/>
      <c r="U150" s="295"/>
      <c r="V150" s="295"/>
      <c r="W150" s="754" t="s">
        <v>348</v>
      </c>
      <c r="X150" s="754"/>
      <c r="Y150" s="754"/>
      <c r="Z150" s="754"/>
      <c r="AA150" s="758"/>
    </row>
    <row r="151" spans="1:31" ht="36.75" customHeight="1">
      <c r="A151" s="767" t="s">
        <v>445</v>
      </c>
      <c r="B151" s="767"/>
      <c r="C151" s="767"/>
      <c r="D151" s="767"/>
      <c r="E151" s="767"/>
      <c r="F151" s="767"/>
      <c r="G151" s="767"/>
      <c r="H151" s="767"/>
      <c r="I151" s="767"/>
      <c r="J151" s="767"/>
      <c r="K151" s="767"/>
      <c r="L151" s="767"/>
      <c r="M151" s="767"/>
      <c r="N151" s="767"/>
      <c r="O151" s="767"/>
      <c r="P151" s="767"/>
      <c r="Q151" s="760" t="s">
        <v>349</v>
      </c>
      <c r="R151" s="792">
        <f>R139*R150</f>
        <v>0</v>
      </c>
      <c r="S151" s="793"/>
      <c r="T151" s="793"/>
      <c r="U151" s="793"/>
      <c r="V151" s="793"/>
      <c r="W151" s="754" t="s">
        <v>113</v>
      </c>
      <c r="X151" s="754"/>
      <c r="Y151" s="754"/>
      <c r="Z151" s="754"/>
      <c r="AA151" s="758"/>
    </row>
    <row r="152" spans="1:31" ht="36.75" customHeight="1">
      <c r="A152" s="759" t="s">
        <v>350</v>
      </c>
      <c r="B152" s="759"/>
      <c r="C152" s="759"/>
      <c r="D152" s="759"/>
      <c r="E152" s="759"/>
      <c r="F152" s="759"/>
      <c r="G152" s="759"/>
      <c r="H152" s="759"/>
      <c r="I152" s="759"/>
      <c r="J152" s="759"/>
      <c r="K152" s="759"/>
      <c r="L152" s="759"/>
      <c r="M152" s="759"/>
      <c r="N152" s="759"/>
      <c r="O152" s="759"/>
      <c r="P152" s="759"/>
      <c r="Q152" s="140" t="s">
        <v>351</v>
      </c>
      <c r="R152" s="294"/>
      <c r="S152" s="295"/>
      <c r="T152" s="295"/>
      <c r="U152" s="295"/>
      <c r="V152" s="295"/>
      <c r="W152" s="754" t="s">
        <v>348</v>
      </c>
      <c r="X152" s="754"/>
      <c r="Y152" s="754"/>
      <c r="Z152" s="754"/>
      <c r="AA152" s="758"/>
    </row>
    <row r="153" spans="1:31" ht="36.75" customHeight="1">
      <c r="A153" s="767" t="s">
        <v>446</v>
      </c>
      <c r="B153" s="767"/>
      <c r="C153" s="767"/>
      <c r="D153" s="767"/>
      <c r="E153" s="767"/>
      <c r="F153" s="767"/>
      <c r="G153" s="767"/>
      <c r="H153" s="767"/>
      <c r="I153" s="767"/>
      <c r="J153" s="767"/>
      <c r="K153" s="767"/>
      <c r="L153" s="767"/>
      <c r="M153" s="767"/>
      <c r="N153" s="767"/>
      <c r="O153" s="767"/>
      <c r="P153" s="767"/>
      <c r="Q153" s="760" t="s">
        <v>352</v>
      </c>
      <c r="R153" s="792">
        <f>R144*R152</f>
        <v>0</v>
      </c>
      <c r="S153" s="793"/>
      <c r="T153" s="793"/>
      <c r="U153" s="793"/>
      <c r="V153" s="793"/>
      <c r="W153" s="754" t="s">
        <v>113</v>
      </c>
      <c r="X153" s="754"/>
      <c r="Y153" s="754"/>
      <c r="Z153" s="754"/>
      <c r="AA153" s="758"/>
    </row>
    <row r="154" spans="1:31" ht="36.75" customHeight="1">
      <c r="A154" s="759" t="s">
        <v>353</v>
      </c>
      <c r="B154" s="759"/>
      <c r="C154" s="759"/>
      <c r="D154" s="759"/>
      <c r="E154" s="759"/>
      <c r="F154" s="759"/>
      <c r="G154" s="759"/>
      <c r="H154" s="759"/>
      <c r="I154" s="759"/>
      <c r="J154" s="759"/>
      <c r="K154" s="759"/>
      <c r="L154" s="759"/>
      <c r="M154" s="759"/>
      <c r="N154" s="759"/>
      <c r="O154" s="759"/>
      <c r="P154" s="759"/>
      <c r="Q154" s="140" t="s">
        <v>354</v>
      </c>
      <c r="R154" s="294"/>
      <c r="S154" s="295"/>
      <c r="T154" s="295"/>
      <c r="U154" s="295"/>
      <c r="V154" s="295"/>
      <c r="W154" s="754" t="s">
        <v>348</v>
      </c>
      <c r="X154" s="754"/>
      <c r="Y154" s="754"/>
      <c r="Z154" s="754"/>
      <c r="AA154" s="758"/>
    </row>
    <row r="155" spans="1:31" ht="36.75" customHeight="1">
      <c r="A155" s="767" t="s">
        <v>459</v>
      </c>
      <c r="B155" s="767"/>
      <c r="C155" s="767"/>
      <c r="D155" s="767"/>
      <c r="E155" s="767"/>
      <c r="F155" s="767"/>
      <c r="G155" s="767"/>
      <c r="H155" s="767"/>
      <c r="I155" s="767"/>
      <c r="J155" s="767"/>
      <c r="K155" s="767"/>
      <c r="L155" s="767"/>
      <c r="M155" s="767"/>
      <c r="N155" s="767"/>
      <c r="O155" s="767"/>
      <c r="P155" s="767"/>
      <c r="Q155" s="760" t="s">
        <v>355</v>
      </c>
      <c r="R155" s="792">
        <f>R148*R154</f>
        <v>0</v>
      </c>
      <c r="S155" s="793"/>
      <c r="T155" s="793"/>
      <c r="U155" s="793"/>
      <c r="V155" s="793"/>
      <c r="W155" s="754" t="s">
        <v>113</v>
      </c>
      <c r="X155" s="754"/>
      <c r="Y155" s="754"/>
      <c r="Z155" s="754"/>
      <c r="AA155" s="758"/>
    </row>
    <row r="156" spans="1:31" ht="18.75" customHeight="1">
      <c r="A156" s="768" t="s">
        <v>118</v>
      </c>
      <c r="B156" s="768"/>
      <c r="C156" s="768"/>
      <c r="D156" s="768"/>
      <c r="E156" s="768"/>
      <c r="F156" s="768"/>
      <c r="G156" s="768"/>
      <c r="H156" s="768"/>
      <c r="I156" s="768"/>
      <c r="J156" s="768"/>
      <c r="K156" s="768"/>
      <c r="L156" s="768"/>
      <c r="M156" s="768"/>
      <c r="N156" s="768"/>
      <c r="O156" s="768"/>
      <c r="P156" s="768"/>
      <c r="Q156" s="140" t="s">
        <v>517</v>
      </c>
      <c r="R156" s="294"/>
      <c r="S156" s="295"/>
      <c r="T156" s="295"/>
      <c r="U156" s="295"/>
      <c r="V156" s="295"/>
      <c r="W156" s="754" t="s">
        <v>119</v>
      </c>
      <c r="X156" s="754"/>
      <c r="Y156" s="754"/>
      <c r="Z156" s="754"/>
      <c r="AA156" s="758"/>
    </row>
    <row r="157" spans="1:31" ht="18.75" customHeight="1">
      <c r="A157" s="768" t="s">
        <v>518</v>
      </c>
      <c r="B157" s="768"/>
      <c r="C157" s="768"/>
      <c r="D157" s="768"/>
      <c r="E157" s="768"/>
      <c r="F157" s="768"/>
      <c r="G157" s="768"/>
      <c r="H157" s="768"/>
      <c r="I157" s="768"/>
      <c r="J157" s="768"/>
      <c r="K157" s="768"/>
      <c r="L157" s="768"/>
      <c r="M157" s="768"/>
      <c r="N157" s="768"/>
      <c r="O157" s="768"/>
      <c r="P157" s="768"/>
      <c r="Q157" s="274"/>
      <c r="R157" s="275"/>
      <c r="S157" s="275"/>
      <c r="T157" s="275"/>
      <c r="U157" s="275"/>
      <c r="V157" s="276"/>
      <c r="W157" s="754"/>
      <c r="X157" s="754"/>
      <c r="Y157" s="754"/>
      <c r="Z157" s="754"/>
      <c r="AA157" s="758"/>
    </row>
    <row r="158" spans="1:31" ht="18.75" customHeight="1">
      <c r="A158" s="770" t="s">
        <v>490</v>
      </c>
      <c r="B158" s="771"/>
      <c r="C158" s="771"/>
      <c r="D158" s="771"/>
      <c r="E158" s="771"/>
      <c r="F158" s="771"/>
      <c r="G158" s="771"/>
      <c r="H158" s="771"/>
      <c r="I158" s="771"/>
      <c r="J158" s="771"/>
      <c r="K158" s="771"/>
      <c r="L158" s="771"/>
      <c r="M158" s="771"/>
      <c r="N158" s="771"/>
      <c r="O158" s="771"/>
      <c r="P158" s="772"/>
      <c r="Q158" s="296"/>
      <c r="R158" s="773"/>
      <c r="S158" s="773"/>
      <c r="T158" s="773"/>
      <c r="U158" s="773"/>
      <c r="V158" s="774"/>
      <c r="W158" s="754"/>
      <c r="X158" s="754"/>
      <c r="Y158" s="754"/>
      <c r="Z158" s="754"/>
      <c r="AA158" s="758"/>
    </row>
    <row r="159" spans="1:31">
      <c r="A159" s="753"/>
      <c r="B159" s="775"/>
      <c r="C159" s="775"/>
      <c r="D159" s="775"/>
      <c r="E159" s="775"/>
      <c r="F159" s="775"/>
      <c r="G159" s="775"/>
      <c r="H159" s="775"/>
      <c r="I159" s="775"/>
      <c r="J159" s="775"/>
      <c r="K159" s="775"/>
      <c r="L159" s="775"/>
      <c r="M159" s="775"/>
      <c r="N159" s="775"/>
      <c r="O159" s="775"/>
      <c r="P159" s="775"/>
      <c r="Q159" s="94"/>
      <c r="R159" s="94"/>
      <c r="S159" s="94"/>
      <c r="T159" s="94"/>
      <c r="U159" s="94"/>
      <c r="V159" s="94"/>
      <c r="W159" s="754"/>
      <c r="X159" s="754"/>
      <c r="Y159" s="754"/>
      <c r="Z159" s="754"/>
      <c r="AA159" s="758"/>
    </row>
    <row r="160" spans="1:31">
      <c r="A160" s="23" t="s">
        <v>120</v>
      </c>
    </row>
    <row r="161" spans="1:31" ht="16.5" customHeight="1">
      <c r="A161" s="285"/>
      <c r="B161" s="286"/>
      <c r="C161" s="286"/>
      <c r="D161" s="286"/>
      <c r="E161" s="286"/>
      <c r="F161" s="286"/>
      <c r="G161" s="286"/>
      <c r="H161" s="286"/>
      <c r="I161" s="286"/>
      <c r="J161" s="286"/>
      <c r="K161" s="286"/>
      <c r="L161" s="286"/>
      <c r="M161" s="286"/>
      <c r="N161" s="286"/>
      <c r="O161" s="286"/>
      <c r="P161" s="286"/>
      <c r="Q161" s="286"/>
      <c r="R161" s="286"/>
      <c r="S161" s="286"/>
      <c r="T161" s="286"/>
      <c r="U161" s="286"/>
      <c r="V161" s="286"/>
      <c r="W161" s="286"/>
      <c r="X161" s="286"/>
      <c r="Y161" s="287"/>
    </row>
    <row r="162" spans="1:31" ht="16.5" customHeight="1">
      <c r="A162" s="288"/>
      <c r="B162" s="289"/>
      <c r="C162" s="289"/>
      <c r="D162" s="289"/>
      <c r="E162" s="289"/>
      <c r="F162" s="289"/>
      <c r="G162" s="289"/>
      <c r="H162" s="289"/>
      <c r="I162" s="289"/>
      <c r="J162" s="289"/>
      <c r="K162" s="289"/>
      <c r="L162" s="289"/>
      <c r="M162" s="289"/>
      <c r="N162" s="289"/>
      <c r="O162" s="289"/>
      <c r="P162" s="289"/>
      <c r="Q162" s="289"/>
      <c r="R162" s="289"/>
      <c r="S162" s="289"/>
      <c r="T162" s="289"/>
      <c r="U162" s="289"/>
      <c r="V162" s="289"/>
      <c r="W162" s="289"/>
      <c r="X162" s="289"/>
      <c r="Y162" s="290"/>
    </row>
    <row r="163" spans="1:31" ht="16.5" customHeight="1">
      <c r="A163" s="291"/>
      <c r="B163" s="292"/>
      <c r="C163" s="292"/>
      <c r="D163" s="292"/>
      <c r="E163" s="292"/>
      <c r="F163" s="292"/>
      <c r="G163" s="292"/>
      <c r="H163" s="292"/>
      <c r="I163" s="292"/>
      <c r="J163" s="292"/>
      <c r="K163" s="292"/>
      <c r="L163" s="292"/>
      <c r="M163" s="292"/>
      <c r="N163" s="292"/>
      <c r="O163" s="292"/>
      <c r="P163" s="292"/>
      <c r="Q163" s="292"/>
      <c r="R163" s="292"/>
      <c r="S163" s="292"/>
      <c r="T163" s="292"/>
      <c r="U163" s="292"/>
      <c r="V163" s="292"/>
      <c r="W163" s="292"/>
      <c r="X163" s="292"/>
      <c r="Y163" s="293"/>
    </row>
    <row r="165" spans="1:31">
      <c r="A165" s="23" t="s">
        <v>121</v>
      </c>
    </row>
    <row r="166" spans="1:31" ht="16.5" customHeight="1">
      <c r="A166" s="285"/>
      <c r="B166" s="286"/>
      <c r="C166" s="286"/>
      <c r="D166" s="286"/>
      <c r="E166" s="286"/>
      <c r="F166" s="286"/>
      <c r="G166" s="286"/>
      <c r="H166" s="286"/>
      <c r="I166" s="286"/>
      <c r="J166" s="286"/>
      <c r="K166" s="286"/>
      <c r="L166" s="286"/>
      <c r="M166" s="286"/>
      <c r="N166" s="286"/>
      <c r="O166" s="286"/>
      <c r="P166" s="286"/>
      <c r="Q166" s="286"/>
      <c r="R166" s="286"/>
      <c r="S166" s="286"/>
      <c r="T166" s="286"/>
      <c r="U166" s="286"/>
      <c r="V166" s="286"/>
      <c r="W166" s="286"/>
      <c r="X166" s="286"/>
      <c r="Y166" s="287"/>
    </row>
    <row r="167" spans="1:31" ht="16.5" customHeight="1">
      <c r="A167" s="288"/>
      <c r="B167" s="289"/>
      <c r="C167" s="289"/>
      <c r="D167" s="289"/>
      <c r="E167" s="289"/>
      <c r="F167" s="289"/>
      <c r="G167" s="289"/>
      <c r="H167" s="289"/>
      <c r="I167" s="289"/>
      <c r="J167" s="289"/>
      <c r="K167" s="289"/>
      <c r="L167" s="289"/>
      <c r="M167" s="289"/>
      <c r="N167" s="289"/>
      <c r="O167" s="289"/>
      <c r="P167" s="289"/>
      <c r="Q167" s="289"/>
      <c r="R167" s="289"/>
      <c r="S167" s="289"/>
      <c r="T167" s="289"/>
      <c r="U167" s="289"/>
      <c r="V167" s="289"/>
      <c r="W167" s="289"/>
      <c r="X167" s="289"/>
      <c r="Y167" s="290"/>
    </row>
    <row r="168" spans="1:31" ht="16.5" customHeight="1">
      <c r="A168" s="291"/>
      <c r="B168" s="292"/>
      <c r="C168" s="292"/>
      <c r="D168" s="292"/>
      <c r="E168" s="292"/>
      <c r="F168" s="292"/>
      <c r="G168" s="292"/>
      <c r="H168" s="292"/>
      <c r="I168" s="292"/>
      <c r="J168" s="292"/>
      <c r="K168" s="292"/>
      <c r="L168" s="292"/>
      <c r="M168" s="292"/>
      <c r="N168" s="292"/>
      <c r="O168" s="292"/>
      <c r="P168" s="292"/>
      <c r="Q168" s="292"/>
      <c r="R168" s="292"/>
      <c r="S168" s="292"/>
      <c r="T168" s="292"/>
      <c r="U168" s="292"/>
      <c r="V168" s="292"/>
      <c r="W168" s="292"/>
      <c r="X168" s="292"/>
      <c r="Y168" s="293"/>
    </row>
    <row r="169" spans="1:31" ht="16.5" customHeight="1"/>
    <row r="170" spans="1:31" ht="19.5">
      <c r="A170" s="755">
        <v>5</v>
      </c>
      <c r="B170" s="756" t="s">
        <v>94</v>
      </c>
      <c r="C170" s="756"/>
      <c r="D170" s="756"/>
      <c r="E170" s="756"/>
      <c r="F170" s="796" t="str">
        <f>IF('【別紙1-2】実施計画書_補助事業概要'!B40="","",'【別紙1-2】実施計画書_補助事業概要'!B40)</f>
        <v/>
      </c>
      <c r="G170" s="797"/>
      <c r="H170" s="797"/>
      <c r="I170" s="797"/>
      <c r="J170" s="797"/>
      <c r="K170" s="797"/>
      <c r="L170" s="797"/>
      <c r="M170" s="797"/>
      <c r="N170" s="797"/>
      <c r="O170" s="797"/>
      <c r="P170" s="797"/>
      <c r="Q170" s="797"/>
      <c r="R170" s="797"/>
      <c r="S170" s="797"/>
      <c r="T170" s="797"/>
      <c r="U170" s="797"/>
      <c r="V170" s="798"/>
      <c r="W170" s="754"/>
      <c r="X170" s="754"/>
      <c r="Y170" s="754"/>
    </row>
    <row r="171" spans="1:31">
      <c r="A171" s="757" t="s">
        <v>111</v>
      </c>
      <c r="B171" s="757"/>
      <c r="C171" s="757"/>
      <c r="D171" s="757"/>
      <c r="E171" s="757"/>
      <c r="F171" s="757"/>
      <c r="G171" s="757"/>
      <c r="H171" s="757"/>
      <c r="I171" s="757"/>
      <c r="J171" s="757"/>
      <c r="K171" s="757"/>
      <c r="L171" s="757"/>
      <c r="M171" s="757"/>
      <c r="N171" s="757"/>
      <c r="O171" s="757"/>
      <c r="P171" s="757"/>
      <c r="Q171" s="140" t="s">
        <v>112</v>
      </c>
      <c r="R171" s="277"/>
      <c r="S171" s="278"/>
      <c r="T171" s="278"/>
      <c r="U171" s="278"/>
      <c r="V171" s="278"/>
      <c r="W171" s="754" t="s">
        <v>113</v>
      </c>
      <c r="X171" s="754"/>
      <c r="Y171" s="754"/>
      <c r="Z171" s="754"/>
      <c r="AA171" s="758"/>
    </row>
    <row r="172" spans="1:31">
      <c r="A172" s="757" t="s">
        <v>114</v>
      </c>
      <c r="B172" s="757"/>
      <c r="C172" s="757"/>
      <c r="D172" s="757"/>
      <c r="E172" s="757"/>
      <c r="F172" s="757"/>
      <c r="G172" s="757"/>
      <c r="H172" s="757"/>
      <c r="I172" s="757"/>
      <c r="J172" s="757"/>
      <c r="K172" s="757"/>
      <c r="L172" s="757"/>
      <c r="M172" s="757"/>
      <c r="N172" s="757"/>
      <c r="O172" s="757"/>
      <c r="P172" s="757"/>
      <c r="Q172" s="140" t="s">
        <v>115</v>
      </c>
      <c r="R172" s="277"/>
      <c r="S172" s="278"/>
      <c r="T172" s="278"/>
      <c r="U172" s="278"/>
      <c r="V172" s="278"/>
      <c r="W172" s="754" t="s">
        <v>113</v>
      </c>
      <c r="X172" s="754"/>
      <c r="Y172" s="754"/>
      <c r="Z172" s="754"/>
      <c r="AA172" s="758"/>
    </row>
    <row r="173" spans="1:31" ht="15" customHeight="1">
      <c r="A173" s="759" t="s">
        <v>334</v>
      </c>
      <c r="B173" s="759"/>
      <c r="C173" s="759"/>
      <c r="D173" s="759"/>
      <c r="E173" s="759"/>
      <c r="F173" s="759"/>
      <c r="G173" s="759"/>
      <c r="H173" s="759"/>
      <c r="I173" s="759"/>
      <c r="J173" s="759"/>
      <c r="K173" s="759"/>
      <c r="L173" s="759"/>
      <c r="M173" s="759"/>
      <c r="N173" s="759"/>
      <c r="O173" s="759"/>
      <c r="P173" s="759"/>
      <c r="Q173" s="760" t="s">
        <v>116</v>
      </c>
      <c r="R173" s="792">
        <f>R171-R172</f>
        <v>0</v>
      </c>
      <c r="S173" s="793"/>
      <c r="T173" s="793"/>
      <c r="U173" s="793"/>
      <c r="V173" s="793"/>
      <c r="W173" s="754" t="s">
        <v>117</v>
      </c>
      <c r="X173" s="754"/>
      <c r="Y173" s="754"/>
      <c r="Z173" s="754"/>
      <c r="AA173" s="758"/>
    </row>
    <row r="174" spans="1:31" ht="48" customHeight="1">
      <c r="A174" s="761" t="s">
        <v>479</v>
      </c>
      <c r="B174" s="762"/>
      <c r="C174" s="762"/>
      <c r="D174" s="762"/>
      <c r="E174" s="762"/>
      <c r="F174" s="762"/>
      <c r="G174" s="762"/>
      <c r="H174" s="762"/>
      <c r="I174" s="762"/>
      <c r="J174" s="762"/>
      <c r="K174" s="762"/>
      <c r="L174" s="762"/>
      <c r="M174" s="762"/>
      <c r="N174" s="762"/>
      <c r="O174" s="762"/>
      <c r="P174" s="763"/>
      <c r="Q174" s="760" t="s">
        <v>330</v>
      </c>
      <c r="R174" s="794" t="str">
        <f>IFERROR(ROUNDDOWN(R173/R171,4)*100,"")</f>
        <v/>
      </c>
      <c r="S174" s="795"/>
      <c r="T174" s="795"/>
      <c r="U174" s="795"/>
      <c r="V174" s="795"/>
      <c r="W174" s="754" t="s">
        <v>333</v>
      </c>
      <c r="X174" s="754"/>
      <c r="Y174" s="754"/>
      <c r="Z174" s="754"/>
      <c r="AA174" s="758"/>
    </row>
    <row r="175" spans="1:31" ht="38.25" customHeight="1">
      <c r="A175" s="764" t="s">
        <v>447</v>
      </c>
      <c r="B175" s="765"/>
      <c r="C175" s="765"/>
      <c r="D175" s="765"/>
      <c r="E175" s="765"/>
      <c r="F175" s="765"/>
      <c r="G175" s="765"/>
      <c r="H175" s="765"/>
      <c r="I175" s="765"/>
      <c r="J175" s="765"/>
      <c r="K175" s="765"/>
      <c r="L175" s="765"/>
      <c r="M175" s="765"/>
      <c r="N175" s="765"/>
      <c r="O175" s="765"/>
      <c r="P175" s="766"/>
      <c r="Q175" s="282"/>
      <c r="R175" s="283"/>
      <c r="S175" s="283"/>
      <c r="T175" s="283"/>
      <c r="U175" s="283"/>
      <c r="V175" s="284"/>
      <c r="W175" s="754"/>
      <c r="X175" s="754"/>
      <c r="Y175" s="754"/>
      <c r="Z175" s="754"/>
      <c r="AA175" s="758"/>
      <c r="AE175" s="23" t="b">
        <v>0</v>
      </c>
    </row>
    <row r="176" spans="1:31" ht="21.75" customHeight="1">
      <c r="A176" s="764" t="s">
        <v>331</v>
      </c>
      <c r="B176" s="765"/>
      <c r="C176" s="765"/>
      <c r="D176" s="765"/>
      <c r="E176" s="765"/>
      <c r="F176" s="765"/>
      <c r="G176" s="765"/>
      <c r="H176" s="765"/>
      <c r="I176" s="765"/>
      <c r="J176" s="765"/>
      <c r="K176" s="765"/>
      <c r="L176" s="765"/>
      <c r="M176" s="765"/>
      <c r="N176" s="765"/>
      <c r="O176" s="765"/>
      <c r="P176" s="766"/>
      <c r="Q176" s="140" t="s">
        <v>332</v>
      </c>
      <c r="R176" s="277"/>
      <c r="S176" s="278"/>
      <c r="T176" s="278"/>
      <c r="U176" s="278"/>
      <c r="V176" s="278"/>
      <c r="W176" s="754" t="s">
        <v>113</v>
      </c>
      <c r="X176" s="754"/>
      <c r="Y176" s="754"/>
      <c r="Z176" s="754"/>
      <c r="AA176" s="758"/>
    </row>
    <row r="177" spans="1:31" ht="21.75" customHeight="1">
      <c r="A177" s="764" t="s">
        <v>335</v>
      </c>
      <c r="B177" s="765"/>
      <c r="C177" s="765"/>
      <c r="D177" s="765"/>
      <c r="E177" s="765"/>
      <c r="F177" s="765"/>
      <c r="G177" s="765"/>
      <c r="H177" s="765"/>
      <c r="I177" s="765"/>
      <c r="J177" s="765"/>
      <c r="K177" s="765"/>
      <c r="L177" s="765"/>
      <c r="M177" s="765"/>
      <c r="N177" s="765"/>
      <c r="O177" s="765"/>
      <c r="P177" s="766"/>
      <c r="Q177" s="140" t="s">
        <v>336</v>
      </c>
      <c r="R177" s="277"/>
      <c r="S177" s="278"/>
      <c r="T177" s="278"/>
      <c r="U177" s="278"/>
      <c r="V177" s="278"/>
      <c r="W177" s="754" t="s">
        <v>113</v>
      </c>
      <c r="X177" s="754"/>
      <c r="Y177" s="754"/>
      <c r="Z177" s="754"/>
      <c r="AA177" s="758"/>
    </row>
    <row r="178" spans="1:31" ht="21.75" customHeight="1">
      <c r="A178" s="759" t="s">
        <v>337</v>
      </c>
      <c r="B178" s="759"/>
      <c r="C178" s="759"/>
      <c r="D178" s="759"/>
      <c r="E178" s="759"/>
      <c r="F178" s="759"/>
      <c r="G178" s="759"/>
      <c r="H178" s="759"/>
      <c r="I178" s="759"/>
      <c r="J178" s="759"/>
      <c r="K178" s="759"/>
      <c r="L178" s="759"/>
      <c r="M178" s="759"/>
      <c r="N178" s="759"/>
      <c r="O178" s="759"/>
      <c r="P178" s="759"/>
      <c r="Q178" s="760" t="s">
        <v>338</v>
      </c>
      <c r="R178" s="794">
        <f>R176-R177</f>
        <v>0</v>
      </c>
      <c r="S178" s="795"/>
      <c r="T178" s="795"/>
      <c r="U178" s="795"/>
      <c r="V178" s="795"/>
      <c r="W178" s="754" t="s">
        <v>117</v>
      </c>
      <c r="X178" s="754"/>
      <c r="Y178" s="754"/>
      <c r="Z178" s="754"/>
      <c r="AA178" s="758"/>
    </row>
    <row r="179" spans="1:31" ht="39" customHeight="1">
      <c r="A179" s="764" t="s">
        <v>448</v>
      </c>
      <c r="B179" s="765"/>
      <c r="C179" s="765"/>
      <c r="D179" s="765"/>
      <c r="E179" s="765"/>
      <c r="F179" s="765"/>
      <c r="G179" s="765"/>
      <c r="H179" s="765"/>
      <c r="I179" s="765"/>
      <c r="J179" s="765"/>
      <c r="K179" s="765"/>
      <c r="L179" s="765"/>
      <c r="M179" s="765"/>
      <c r="N179" s="765"/>
      <c r="O179" s="765"/>
      <c r="P179" s="766"/>
      <c r="Q179" s="282"/>
      <c r="R179" s="283"/>
      <c r="S179" s="283"/>
      <c r="T179" s="283"/>
      <c r="U179" s="283"/>
      <c r="V179" s="284"/>
      <c r="W179" s="754"/>
      <c r="X179" s="754"/>
      <c r="Y179" s="754"/>
      <c r="Z179" s="754"/>
      <c r="AA179" s="758"/>
      <c r="AE179" s="23" t="b">
        <v>0</v>
      </c>
    </row>
    <row r="180" spans="1:31" ht="21.75" customHeight="1">
      <c r="A180" s="764" t="s">
        <v>339</v>
      </c>
      <c r="B180" s="765"/>
      <c r="C180" s="765"/>
      <c r="D180" s="765"/>
      <c r="E180" s="765"/>
      <c r="F180" s="765"/>
      <c r="G180" s="765"/>
      <c r="H180" s="765"/>
      <c r="I180" s="765"/>
      <c r="J180" s="765"/>
      <c r="K180" s="765"/>
      <c r="L180" s="765"/>
      <c r="M180" s="765"/>
      <c r="N180" s="765"/>
      <c r="O180" s="765"/>
      <c r="P180" s="766"/>
      <c r="Q180" s="140" t="s">
        <v>341</v>
      </c>
      <c r="R180" s="277"/>
      <c r="S180" s="278"/>
      <c r="T180" s="278"/>
      <c r="U180" s="278"/>
      <c r="V180" s="278"/>
      <c r="W180" s="754" t="s">
        <v>113</v>
      </c>
      <c r="X180" s="754"/>
      <c r="Y180" s="754"/>
      <c r="Z180" s="754"/>
      <c r="AA180" s="758"/>
    </row>
    <row r="181" spans="1:31" ht="21.75" customHeight="1">
      <c r="A181" s="764" t="s">
        <v>340</v>
      </c>
      <c r="B181" s="765"/>
      <c r="C181" s="765"/>
      <c r="D181" s="765"/>
      <c r="E181" s="765"/>
      <c r="F181" s="765"/>
      <c r="G181" s="765"/>
      <c r="H181" s="765"/>
      <c r="I181" s="765"/>
      <c r="J181" s="765"/>
      <c r="K181" s="765"/>
      <c r="L181" s="765"/>
      <c r="M181" s="765"/>
      <c r="N181" s="765"/>
      <c r="O181" s="765"/>
      <c r="P181" s="766"/>
      <c r="Q181" s="140" t="s">
        <v>342</v>
      </c>
      <c r="R181" s="279"/>
      <c r="S181" s="280"/>
      <c r="T181" s="280"/>
      <c r="U181" s="280"/>
      <c r="V181" s="281"/>
      <c r="W181" s="754" t="s">
        <v>113</v>
      </c>
      <c r="X181" s="754"/>
      <c r="Y181" s="754"/>
      <c r="Z181" s="754"/>
      <c r="AA181" s="758"/>
    </row>
    <row r="182" spans="1:31" ht="21.75" customHeight="1">
      <c r="A182" s="759" t="s">
        <v>344</v>
      </c>
      <c r="B182" s="759"/>
      <c r="C182" s="759"/>
      <c r="D182" s="759"/>
      <c r="E182" s="759"/>
      <c r="F182" s="759"/>
      <c r="G182" s="759"/>
      <c r="H182" s="759"/>
      <c r="I182" s="759"/>
      <c r="J182" s="759"/>
      <c r="K182" s="759"/>
      <c r="L182" s="759"/>
      <c r="M182" s="759"/>
      <c r="N182" s="759"/>
      <c r="O182" s="759"/>
      <c r="P182" s="759"/>
      <c r="Q182" s="760" t="s">
        <v>343</v>
      </c>
      <c r="R182" s="794">
        <f>R180-R181</f>
        <v>0</v>
      </c>
      <c r="S182" s="795"/>
      <c r="T182" s="795"/>
      <c r="U182" s="795"/>
      <c r="V182" s="795"/>
      <c r="W182" s="754" t="s">
        <v>117</v>
      </c>
      <c r="X182" s="754"/>
      <c r="Y182" s="754"/>
      <c r="Z182" s="754"/>
      <c r="AA182" s="758"/>
    </row>
    <row r="183" spans="1:31" ht="48.75" customHeight="1">
      <c r="A183" s="761" t="s">
        <v>480</v>
      </c>
      <c r="B183" s="762"/>
      <c r="C183" s="762"/>
      <c r="D183" s="762"/>
      <c r="E183" s="762"/>
      <c r="F183" s="762"/>
      <c r="G183" s="762"/>
      <c r="H183" s="762"/>
      <c r="I183" s="762"/>
      <c r="J183" s="762"/>
      <c r="K183" s="762"/>
      <c r="L183" s="762"/>
      <c r="M183" s="762"/>
      <c r="N183" s="762"/>
      <c r="O183" s="762"/>
      <c r="P183" s="763"/>
      <c r="Q183" s="760" t="s">
        <v>345</v>
      </c>
      <c r="R183" s="794" t="str">
        <f>IFERROR(ROUNDDOWN((R173+R178+R182)/(R171+R176+R180),4)*100,"")</f>
        <v/>
      </c>
      <c r="S183" s="795"/>
      <c r="T183" s="795"/>
      <c r="U183" s="795"/>
      <c r="V183" s="795"/>
      <c r="W183" s="754" t="s">
        <v>333</v>
      </c>
      <c r="X183" s="754"/>
      <c r="Y183" s="754"/>
      <c r="Z183" s="754"/>
      <c r="AA183" s="758"/>
    </row>
    <row r="184" spans="1:31" ht="21" customHeight="1">
      <c r="A184" s="759" t="s">
        <v>346</v>
      </c>
      <c r="B184" s="759"/>
      <c r="C184" s="759"/>
      <c r="D184" s="759"/>
      <c r="E184" s="759"/>
      <c r="F184" s="759"/>
      <c r="G184" s="759"/>
      <c r="H184" s="759"/>
      <c r="I184" s="759"/>
      <c r="J184" s="759"/>
      <c r="K184" s="759"/>
      <c r="L184" s="759"/>
      <c r="M184" s="759"/>
      <c r="N184" s="759"/>
      <c r="O184" s="759"/>
      <c r="P184" s="759"/>
      <c r="Q184" s="140" t="s">
        <v>347</v>
      </c>
      <c r="R184" s="294"/>
      <c r="S184" s="295"/>
      <c r="T184" s="295"/>
      <c r="U184" s="295"/>
      <c r="V184" s="295"/>
      <c r="W184" s="754" t="s">
        <v>348</v>
      </c>
      <c r="X184" s="754"/>
      <c r="Y184" s="754"/>
      <c r="Z184" s="754"/>
      <c r="AA184" s="758"/>
    </row>
    <row r="185" spans="1:31" ht="36.75" customHeight="1">
      <c r="A185" s="767" t="s">
        <v>445</v>
      </c>
      <c r="B185" s="767"/>
      <c r="C185" s="767"/>
      <c r="D185" s="767"/>
      <c r="E185" s="767"/>
      <c r="F185" s="767"/>
      <c r="G185" s="767"/>
      <c r="H185" s="767"/>
      <c r="I185" s="767"/>
      <c r="J185" s="767"/>
      <c r="K185" s="767"/>
      <c r="L185" s="767"/>
      <c r="M185" s="767"/>
      <c r="N185" s="767"/>
      <c r="O185" s="767"/>
      <c r="P185" s="767"/>
      <c r="Q185" s="760" t="s">
        <v>349</v>
      </c>
      <c r="R185" s="792">
        <f>R173*R184</f>
        <v>0</v>
      </c>
      <c r="S185" s="793"/>
      <c r="T185" s="793"/>
      <c r="U185" s="793"/>
      <c r="V185" s="793"/>
      <c r="W185" s="754" t="s">
        <v>113</v>
      </c>
      <c r="X185" s="754"/>
      <c r="Y185" s="754"/>
      <c r="Z185" s="754"/>
      <c r="AA185" s="758"/>
    </row>
    <row r="186" spans="1:31" ht="36.75" customHeight="1">
      <c r="A186" s="759" t="s">
        <v>350</v>
      </c>
      <c r="B186" s="759"/>
      <c r="C186" s="759"/>
      <c r="D186" s="759"/>
      <c r="E186" s="759"/>
      <c r="F186" s="759"/>
      <c r="G186" s="759"/>
      <c r="H186" s="759"/>
      <c r="I186" s="759"/>
      <c r="J186" s="759"/>
      <c r="K186" s="759"/>
      <c r="L186" s="759"/>
      <c r="M186" s="759"/>
      <c r="N186" s="759"/>
      <c r="O186" s="759"/>
      <c r="P186" s="759"/>
      <c r="Q186" s="140" t="s">
        <v>351</v>
      </c>
      <c r="R186" s="294"/>
      <c r="S186" s="295"/>
      <c r="T186" s="295"/>
      <c r="U186" s="295"/>
      <c r="V186" s="295"/>
      <c r="W186" s="754" t="s">
        <v>348</v>
      </c>
      <c r="X186" s="754"/>
      <c r="Y186" s="754"/>
      <c r="Z186" s="754"/>
      <c r="AA186" s="758"/>
    </row>
    <row r="187" spans="1:31" ht="36.75" customHeight="1">
      <c r="A187" s="767" t="s">
        <v>446</v>
      </c>
      <c r="B187" s="767"/>
      <c r="C187" s="767"/>
      <c r="D187" s="767"/>
      <c r="E187" s="767"/>
      <c r="F187" s="767"/>
      <c r="G187" s="767"/>
      <c r="H187" s="767"/>
      <c r="I187" s="767"/>
      <c r="J187" s="767"/>
      <c r="K187" s="767"/>
      <c r="L187" s="767"/>
      <c r="M187" s="767"/>
      <c r="N187" s="767"/>
      <c r="O187" s="767"/>
      <c r="P187" s="767"/>
      <c r="Q187" s="760" t="s">
        <v>352</v>
      </c>
      <c r="R187" s="792">
        <f>R178*R186</f>
        <v>0</v>
      </c>
      <c r="S187" s="793"/>
      <c r="T187" s="793"/>
      <c r="U187" s="793"/>
      <c r="V187" s="793"/>
      <c r="W187" s="754" t="s">
        <v>113</v>
      </c>
      <c r="X187" s="754"/>
      <c r="Y187" s="754"/>
      <c r="Z187" s="754"/>
      <c r="AA187" s="758"/>
    </row>
    <row r="188" spans="1:31" ht="36.75" customHeight="1">
      <c r="A188" s="759" t="s">
        <v>353</v>
      </c>
      <c r="B188" s="759"/>
      <c r="C188" s="759"/>
      <c r="D188" s="759"/>
      <c r="E188" s="759"/>
      <c r="F188" s="759"/>
      <c r="G188" s="759"/>
      <c r="H188" s="759"/>
      <c r="I188" s="759"/>
      <c r="J188" s="759"/>
      <c r="K188" s="759"/>
      <c r="L188" s="759"/>
      <c r="M188" s="759"/>
      <c r="N188" s="759"/>
      <c r="O188" s="759"/>
      <c r="P188" s="759"/>
      <c r="Q188" s="140" t="s">
        <v>354</v>
      </c>
      <c r="R188" s="294"/>
      <c r="S188" s="295"/>
      <c r="T188" s="295"/>
      <c r="U188" s="295"/>
      <c r="V188" s="295"/>
      <c r="W188" s="754" t="s">
        <v>348</v>
      </c>
      <c r="X188" s="754"/>
      <c r="Y188" s="754"/>
      <c r="Z188" s="754"/>
      <c r="AA188" s="758"/>
    </row>
    <row r="189" spans="1:31" ht="36.75" customHeight="1">
      <c r="A189" s="767" t="s">
        <v>459</v>
      </c>
      <c r="B189" s="767"/>
      <c r="C189" s="767"/>
      <c r="D189" s="767"/>
      <c r="E189" s="767"/>
      <c r="F189" s="767"/>
      <c r="G189" s="767"/>
      <c r="H189" s="767"/>
      <c r="I189" s="767"/>
      <c r="J189" s="767"/>
      <c r="K189" s="767"/>
      <c r="L189" s="767"/>
      <c r="M189" s="767"/>
      <c r="N189" s="767"/>
      <c r="O189" s="767"/>
      <c r="P189" s="767"/>
      <c r="Q189" s="760" t="s">
        <v>355</v>
      </c>
      <c r="R189" s="792">
        <f>R182*R188</f>
        <v>0</v>
      </c>
      <c r="S189" s="793"/>
      <c r="T189" s="793"/>
      <c r="U189" s="793"/>
      <c r="V189" s="793"/>
      <c r="W189" s="754" t="s">
        <v>113</v>
      </c>
      <c r="X189" s="754"/>
      <c r="Y189" s="754"/>
      <c r="Z189" s="754"/>
      <c r="AA189" s="758"/>
    </row>
    <row r="190" spans="1:31" ht="18.75" customHeight="1">
      <c r="A190" s="768" t="s">
        <v>118</v>
      </c>
      <c r="B190" s="768"/>
      <c r="C190" s="768"/>
      <c r="D190" s="768"/>
      <c r="E190" s="768"/>
      <c r="F190" s="768"/>
      <c r="G190" s="768"/>
      <c r="H190" s="768"/>
      <c r="I190" s="768"/>
      <c r="J190" s="768"/>
      <c r="K190" s="768"/>
      <c r="L190" s="768"/>
      <c r="M190" s="768"/>
      <c r="N190" s="768"/>
      <c r="O190" s="768"/>
      <c r="P190" s="768"/>
      <c r="Q190" s="140" t="s">
        <v>517</v>
      </c>
      <c r="R190" s="294"/>
      <c r="S190" s="295"/>
      <c r="T190" s="295"/>
      <c r="U190" s="295"/>
      <c r="V190" s="295"/>
      <c r="W190" s="754" t="s">
        <v>119</v>
      </c>
      <c r="X190" s="754"/>
      <c r="Y190" s="754"/>
      <c r="Z190" s="754"/>
      <c r="AA190" s="758"/>
    </row>
    <row r="191" spans="1:31" ht="18.75" customHeight="1">
      <c r="A191" s="768" t="s">
        <v>518</v>
      </c>
      <c r="B191" s="768"/>
      <c r="C191" s="768"/>
      <c r="D191" s="768"/>
      <c r="E191" s="768"/>
      <c r="F191" s="768"/>
      <c r="G191" s="768"/>
      <c r="H191" s="768"/>
      <c r="I191" s="768"/>
      <c r="J191" s="768"/>
      <c r="K191" s="768"/>
      <c r="L191" s="768"/>
      <c r="M191" s="768"/>
      <c r="N191" s="768"/>
      <c r="O191" s="768"/>
      <c r="P191" s="768"/>
      <c r="Q191" s="274"/>
      <c r="R191" s="275"/>
      <c r="S191" s="275"/>
      <c r="T191" s="275"/>
      <c r="U191" s="275"/>
      <c r="V191" s="276"/>
      <c r="W191" s="754"/>
      <c r="X191" s="754"/>
      <c r="Y191" s="754"/>
      <c r="Z191" s="754"/>
      <c r="AA191" s="758"/>
    </row>
    <row r="192" spans="1:31" ht="18.75" customHeight="1">
      <c r="A192" s="770" t="s">
        <v>490</v>
      </c>
      <c r="B192" s="771"/>
      <c r="C192" s="771"/>
      <c r="D192" s="771"/>
      <c r="E192" s="771"/>
      <c r="F192" s="771"/>
      <c r="G192" s="771"/>
      <c r="H192" s="771"/>
      <c r="I192" s="771"/>
      <c r="J192" s="771"/>
      <c r="K192" s="771"/>
      <c r="L192" s="771"/>
      <c r="M192" s="771"/>
      <c r="N192" s="771"/>
      <c r="O192" s="771"/>
      <c r="P192" s="772"/>
      <c r="Q192" s="296"/>
      <c r="R192" s="773"/>
      <c r="S192" s="773"/>
      <c r="T192" s="773"/>
      <c r="U192" s="773"/>
      <c r="V192" s="774"/>
      <c r="W192" s="754"/>
      <c r="X192" s="754"/>
      <c r="Y192" s="754"/>
      <c r="Z192" s="754"/>
      <c r="AA192" s="758"/>
    </row>
    <row r="193" spans="1:27">
      <c r="A193" s="753"/>
      <c r="B193" s="775"/>
      <c r="C193" s="775"/>
      <c r="D193" s="775"/>
      <c r="E193" s="775"/>
      <c r="F193" s="775"/>
      <c r="G193" s="775"/>
      <c r="H193" s="775"/>
      <c r="I193" s="775"/>
      <c r="J193" s="775"/>
      <c r="K193" s="775"/>
      <c r="L193" s="775"/>
      <c r="M193" s="775"/>
      <c r="N193" s="775"/>
      <c r="O193" s="775"/>
      <c r="P193" s="775"/>
      <c r="Q193" s="94"/>
      <c r="R193" s="94"/>
      <c r="S193" s="94"/>
      <c r="T193" s="94"/>
      <c r="U193" s="94"/>
      <c r="V193" s="94"/>
      <c r="W193" s="754"/>
      <c r="X193" s="754"/>
      <c r="Y193" s="754"/>
      <c r="Z193" s="754"/>
      <c r="AA193" s="758"/>
    </row>
    <row r="194" spans="1:27">
      <c r="A194" s="23" t="s">
        <v>120</v>
      </c>
    </row>
    <row r="195" spans="1:27" ht="16.5" customHeight="1">
      <c r="A195" s="285"/>
      <c r="B195" s="286"/>
      <c r="C195" s="286"/>
      <c r="D195" s="286"/>
      <c r="E195" s="286"/>
      <c r="F195" s="286"/>
      <c r="G195" s="286"/>
      <c r="H195" s="286"/>
      <c r="I195" s="286"/>
      <c r="J195" s="286"/>
      <c r="K195" s="286"/>
      <c r="L195" s="286"/>
      <c r="M195" s="286"/>
      <c r="N195" s="286"/>
      <c r="O195" s="286"/>
      <c r="P195" s="286"/>
      <c r="Q195" s="286"/>
      <c r="R195" s="286"/>
      <c r="S195" s="286"/>
      <c r="T195" s="286"/>
      <c r="U195" s="286"/>
      <c r="V195" s="286"/>
      <c r="W195" s="286"/>
      <c r="X195" s="286"/>
      <c r="Y195" s="287"/>
    </row>
    <row r="196" spans="1:27" ht="16.5" customHeight="1">
      <c r="A196" s="288"/>
      <c r="B196" s="289"/>
      <c r="C196" s="289"/>
      <c r="D196" s="289"/>
      <c r="E196" s="289"/>
      <c r="F196" s="289"/>
      <c r="G196" s="289"/>
      <c r="H196" s="289"/>
      <c r="I196" s="289"/>
      <c r="J196" s="289"/>
      <c r="K196" s="289"/>
      <c r="L196" s="289"/>
      <c r="M196" s="289"/>
      <c r="N196" s="289"/>
      <c r="O196" s="289"/>
      <c r="P196" s="289"/>
      <c r="Q196" s="289"/>
      <c r="R196" s="289"/>
      <c r="S196" s="289"/>
      <c r="T196" s="289"/>
      <c r="U196" s="289"/>
      <c r="V196" s="289"/>
      <c r="W196" s="289"/>
      <c r="X196" s="289"/>
      <c r="Y196" s="290"/>
    </row>
    <row r="197" spans="1:27" ht="16.5" customHeight="1">
      <c r="A197" s="291"/>
      <c r="B197" s="292"/>
      <c r="C197" s="292"/>
      <c r="D197" s="292"/>
      <c r="E197" s="292"/>
      <c r="F197" s="292"/>
      <c r="G197" s="292"/>
      <c r="H197" s="292"/>
      <c r="I197" s="292"/>
      <c r="J197" s="292"/>
      <c r="K197" s="292"/>
      <c r="L197" s="292"/>
      <c r="M197" s="292"/>
      <c r="N197" s="292"/>
      <c r="O197" s="292"/>
      <c r="P197" s="292"/>
      <c r="Q197" s="292"/>
      <c r="R197" s="292"/>
      <c r="S197" s="292"/>
      <c r="T197" s="292"/>
      <c r="U197" s="292"/>
      <c r="V197" s="292"/>
      <c r="W197" s="292"/>
      <c r="X197" s="292"/>
      <c r="Y197" s="293"/>
    </row>
    <row r="199" spans="1:27">
      <c r="A199" s="23" t="s">
        <v>121</v>
      </c>
    </row>
    <row r="200" spans="1:27" ht="16.5" customHeight="1">
      <c r="A200" s="285"/>
      <c r="B200" s="286"/>
      <c r="C200" s="286"/>
      <c r="D200" s="286"/>
      <c r="E200" s="286"/>
      <c r="F200" s="286"/>
      <c r="G200" s="286"/>
      <c r="H200" s="286"/>
      <c r="I200" s="286"/>
      <c r="J200" s="286"/>
      <c r="K200" s="286"/>
      <c r="L200" s="286"/>
      <c r="M200" s="286"/>
      <c r="N200" s="286"/>
      <c r="O200" s="286"/>
      <c r="P200" s="286"/>
      <c r="Q200" s="286"/>
      <c r="R200" s="286"/>
      <c r="S200" s="286"/>
      <c r="T200" s="286"/>
      <c r="U200" s="286"/>
      <c r="V200" s="286"/>
      <c r="W200" s="286"/>
      <c r="X200" s="286"/>
      <c r="Y200" s="287"/>
    </row>
    <row r="201" spans="1:27" ht="16.5" customHeight="1">
      <c r="A201" s="288"/>
      <c r="B201" s="289"/>
      <c r="C201" s="289"/>
      <c r="D201" s="289"/>
      <c r="E201" s="289"/>
      <c r="F201" s="289"/>
      <c r="G201" s="289"/>
      <c r="H201" s="289"/>
      <c r="I201" s="289"/>
      <c r="J201" s="289"/>
      <c r="K201" s="289"/>
      <c r="L201" s="289"/>
      <c r="M201" s="289"/>
      <c r="N201" s="289"/>
      <c r="O201" s="289"/>
      <c r="P201" s="289"/>
      <c r="Q201" s="289"/>
      <c r="R201" s="289"/>
      <c r="S201" s="289"/>
      <c r="T201" s="289"/>
      <c r="U201" s="289"/>
      <c r="V201" s="289"/>
      <c r="W201" s="289"/>
      <c r="X201" s="289"/>
      <c r="Y201" s="290"/>
    </row>
    <row r="202" spans="1:27" ht="16.5" customHeight="1">
      <c r="A202" s="291"/>
      <c r="B202" s="292"/>
      <c r="C202" s="292"/>
      <c r="D202" s="292"/>
      <c r="E202" s="292"/>
      <c r="F202" s="292"/>
      <c r="G202" s="292"/>
      <c r="H202" s="292"/>
      <c r="I202" s="292"/>
      <c r="J202" s="292"/>
      <c r="K202" s="292"/>
      <c r="L202" s="292"/>
      <c r="M202" s="292"/>
      <c r="N202" s="292"/>
      <c r="O202" s="292"/>
      <c r="P202" s="292"/>
      <c r="Q202" s="292"/>
      <c r="R202" s="292"/>
      <c r="S202" s="292"/>
      <c r="T202" s="292"/>
      <c r="U202" s="292"/>
      <c r="V202" s="292"/>
      <c r="W202" s="292"/>
      <c r="X202" s="292"/>
      <c r="Y202" s="293"/>
    </row>
    <row r="203" spans="1:27" ht="16.5" customHeight="1"/>
    <row r="204" spans="1:27" ht="19.5">
      <c r="A204" s="755">
        <v>6</v>
      </c>
      <c r="B204" s="756" t="s">
        <v>94</v>
      </c>
      <c r="C204" s="756"/>
      <c r="D204" s="756"/>
      <c r="E204" s="756"/>
      <c r="F204" s="796" t="str">
        <f>IF('【別紙1-2】実施計画書_補助事業概要'!B46="","",'【別紙1-2】実施計画書_補助事業概要'!B46)</f>
        <v/>
      </c>
      <c r="G204" s="797"/>
      <c r="H204" s="797"/>
      <c r="I204" s="797"/>
      <c r="J204" s="797"/>
      <c r="K204" s="797"/>
      <c r="L204" s="797"/>
      <c r="M204" s="797"/>
      <c r="N204" s="797"/>
      <c r="O204" s="797"/>
      <c r="P204" s="797"/>
      <c r="Q204" s="797"/>
      <c r="R204" s="797"/>
      <c r="S204" s="797"/>
      <c r="T204" s="797"/>
      <c r="U204" s="797"/>
      <c r="V204" s="798"/>
      <c r="W204" s="754"/>
      <c r="X204" s="754"/>
      <c r="Y204" s="754"/>
    </row>
    <row r="205" spans="1:27">
      <c r="A205" s="757" t="s">
        <v>111</v>
      </c>
      <c r="B205" s="757"/>
      <c r="C205" s="757"/>
      <c r="D205" s="757"/>
      <c r="E205" s="757"/>
      <c r="F205" s="757"/>
      <c r="G205" s="757"/>
      <c r="H205" s="757"/>
      <c r="I205" s="757"/>
      <c r="J205" s="757"/>
      <c r="K205" s="757"/>
      <c r="L205" s="757"/>
      <c r="M205" s="757"/>
      <c r="N205" s="757"/>
      <c r="O205" s="757"/>
      <c r="P205" s="757"/>
      <c r="Q205" s="140" t="s">
        <v>112</v>
      </c>
      <c r="R205" s="277"/>
      <c r="S205" s="278"/>
      <c r="T205" s="278"/>
      <c r="U205" s="278"/>
      <c r="V205" s="278"/>
      <c r="W205" s="754" t="s">
        <v>113</v>
      </c>
      <c r="X205" s="754"/>
      <c r="Y205" s="754"/>
      <c r="Z205" s="754"/>
      <c r="AA205" s="758"/>
    </row>
    <row r="206" spans="1:27">
      <c r="A206" s="757" t="s">
        <v>114</v>
      </c>
      <c r="B206" s="757"/>
      <c r="C206" s="757"/>
      <c r="D206" s="757"/>
      <c r="E206" s="757"/>
      <c r="F206" s="757"/>
      <c r="G206" s="757"/>
      <c r="H206" s="757"/>
      <c r="I206" s="757"/>
      <c r="J206" s="757"/>
      <c r="K206" s="757"/>
      <c r="L206" s="757"/>
      <c r="M206" s="757"/>
      <c r="N206" s="757"/>
      <c r="O206" s="757"/>
      <c r="P206" s="757"/>
      <c r="Q206" s="140" t="s">
        <v>115</v>
      </c>
      <c r="R206" s="277"/>
      <c r="S206" s="278"/>
      <c r="T206" s="278"/>
      <c r="U206" s="278"/>
      <c r="V206" s="278"/>
      <c r="W206" s="754" t="s">
        <v>113</v>
      </c>
      <c r="X206" s="754"/>
      <c r="Y206" s="754"/>
      <c r="Z206" s="754"/>
      <c r="AA206" s="758"/>
    </row>
    <row r="207" spans="1:27" ht="15" customHeight="1">
      <c r="A207" s="759" t="s">
        <v>334</v>
      </c>
      <c r="B207" s="759"/>
      <c r="C207" s="759"/>
      <c r="D207" s="759"/>
      <c r="E207" s="759"/>
      <c r="F207" s="759"/>
      <c r="G207" s="759"/>
      <c r="H207" s="759"/>
      <c r="I207" s="759"/>
      <c r="J207" s="759"/>
      <c r="K207" s="759"/>
      <c r="L207" s="759"/>
      <c r="M207" s="759"/>
      <c r="N207" s="759"/>
      <c r="O207" s="759"/>
      <c r="P207" s="759"/>
      <c r="Q207" s="760" t="s">
        <v>116</v>
      </c>
      <c r="R207" s="792">
        <f>R205-R206</f>
        <v>0</v>
      </c>
      <c r="S207" s="793"/>
      <c r="T207" s="793"/>
      <c r="U207" s="793"/>
      <c r="V207" s="793"/>
      <c r="W207" s="754" t="s">
        <v>117</v>
      </c>
      <c r="X207" s="754"/>
      <c r="Y207" s="754"/>
      <c r="Z207" s="754"/>
      <c r="AA207" s="758"/>
    </row>
    <row r="208" spans="1:27" ht="48" customHeight="1">
      <c r="A208" s="761" t="s">
        <v>479</v>
      </c>
      <c r="B208" s="762"/>
      <c r="C208" s="762"/>
      <c r="D208" s="762"/>
      <c r="E208" s="762"/>
      <c r="F208" s="762"/>
      <c r="G208" s="762"/>
      <c r="H208" s="762"/>
      <c r="I208" s="762"/>
      <c r="J208" s="762"/>
      <c r="K208" s="762"/>
      <c r="L208" s="762"/>
      <c r="M208" s="762"/>
      <c r="N208" s="762"/>
      <c r="O208" s="762"/>
      <c r="P208" s="763"/>
      <c r="Q208" s="760" t="s">
        <v>330</v>
      </c>
      <c r="R208" s="794" t="str">
        <f>IFERROR(ROUNDDOWN(R207/R205,4)*100,"")</f>
        <v/>
      </c>
      <c r="S208" s="795"/>
      <c r="T208" s="795"/>
      <c r="U208" s="795"/>
      <c r="V208" s="795"/>
      <c r="W208" s="754" t="s">
        <v>333</v>
      </c>
      <c r="X208" s="754"/>
      <c r="Y208" s="754"/>
      <c r="Z208" s="754"/>
      <c r="AA208" s="758"/>
    </row>
    <row r="209" spans="1:31" ht="38.25" customHeight="1">
      <c r="A209" s="764" t="s">
        <v>447</v>
      </c>
      <c r="B209" s="765"/>
      <c r="C209" s="765"/>
      <c r="D209" s="765"/>
      <c r="E209" s="765"/>
      <c r="F209" s="765"/>
      <c r="G209" s="765"/>
      <c r="H209" s="765"/>
      <c r="I209" s="765"/>
      <c r="J209" s="765"/>
      <c r="K209" s="765"/>
      <c r="L209" s="765"/>
      <c r="M209" s="765"/>
      <c r="N209" s="765"/>
      <c r="O209" s="765"/>
      <c r="P209" s="766"/>
      <c r="Q209" s="282"/>
      <c r="R209" s="283"/>
      <c r="S209" s="283"/>
      <c r="T209" s="283"/>
      <c r="U209" s="283"/>
      <c r="V209" s="284"/>
      <c r="W209" s="754"/>
      <c r="X209" s="754"/>
      <c r="Y209" s="754"/>
      <c r="Z209" s="754"/>
      <c r="AA209" s="758"/>
      <c r="AE209" s="23" t="b">
        <v>0</v>
      </c>
    </row>
    <row r="210" spans="1:31" ht="21.75" customHeight="1">
      <c r="A210" s="764" t="s">
        <v>331</v>
      </c>
      <c r="B210" s="765"/>
      <c r="C210" s="765"/>
      <c r="D210" s="765"/>
      <c r="E210" s="765"/>
      <c r="F210" s="765"/>
      <c r="G210" s="765"/>
      <c r="H210" s="765"/>
      <c r="I210" s="765"/>
      <c r="J210" s="765"/>
      <c r="K210" s="765"/>
      <c r="L210" s="765"/>
      <c r="M210" s="765"/>
      <c r="N210" s="765"/>
      <c r="O210" s="765"/>
      <c r="P210" s="766"/>
      <c r="Q210" s="140" t="s">
        <v>332</v>
      </c>
      <c r="R210" s="277"/>
      <c r="S210" s="278"/>
      <c r="T210" s="278"/>
      <c r="U210" s="278"/>
      <c r="V210" s="278"/>
      <c r="W210" s="754" t="s">
        <v>113</v>
      </c>
      <c r="X210" s="754"/>
      <c r="Y210" s="754"/>
      <c r="Z210" s="754"/>
      <c r="AA210" s="758"/>
    </row>
    <row r="211" spans="1:31" ht="21.75" customHeight="1">
      <c r="A211" s="764" t="s">
        <v>335</v>
      </c>
      <c r="B211" s="765"/>
      <c r="C211" s="765"/>
      <c r="D211" s="765"/>
      <c r="E211" s="765"/>
      <c r="F211" s="765"/>
      <c r="G211" s="765"/>
      <c r="H211" s="765"/>
      <c r="I211" s="765"/>
      <c r="J211" s="765"/>
      <c r="K211" s="765"/>
      <c r="L211" s="765"/>
      <c r="M211" s="765"/>
      <c r="N211" s="765"/>
      <c r="O211" s="765"/>
      <c r="P211" s="766"/>
      <c r="Q211" s="140" t="s">
        <v>336</v>
      </c>
      <c r="R211" s="277"/>
      <c r="S211" s="278"/>
      <c r="T211" s="278"/>
      <c r="U211" s="278"/>
      <c r="V211" s="278"/>
      <c r="W211" s="754" t="s">
        <v>113</v>
      </c>
      <c r="X211" s="754"/>
      <c r="Y211" s="754"/>
      <c r="Z211" s="754"/>
      <c r="AA211" s="758"/>
    </row>
    <row r="212" spans="1:31" ht="21.75" customHeight="1">
      <c r="A212" s="759" t="s">
        <v>337</v>
      </c>
      <c r="B212" s="759"/>
      <c r="C212" s="759"/>
      <c r="D212" s="759"/>
      <c r="E212" s="759"/>
      <c r="F212" s="759"/>
      <c r="G212" s="759"/>
      <c r="H212" s="759"/>
      <c r="I212" s="759"/>
      <c r="J212" s="759"/>
      <c r="K212" s="759"/>
      <c r="L212" s="759"/>
      <c r="M212" s="759"/>
      <c r="N212" s="759"/>
      <c r="O212" s="759"/>
      <c r="P212" s="759"/>
      <c r="Q212" s="760" t="s">
        <v>338</v>
      </c>
      <c r="R212" s="794">
        <f>R210-R211</f>
        <v>0</v>
      </c>
      <c r="S212" s="795"/>
      <c r="T212" s="795"/>
      <c r="U212" s="795"/>
      <c r="V212" s="795"/>
      <c r="W212" s="754" t="s">
        <v>117</v>
      </c>
      <c r="X212" s="754"/>
      <c r="Y212" s="754"/>
      <c r="Z212" s="754"/>
      <c r="AA212" s="758"/>
    </row>
    <row r="213" spans="1:31" ht="39" customHeight="1">
      <c r="A213" s="764" t="s">
        <v>448</v>
      </c>
      <c r="B213" s="765"/>
      <c r="C213" s="765"/>
      <c r="D213" s="765"/>
      <c r="E213" s="765"/>
      <c r="F213" s="765"/>
      <c r="G213" s="765"/>
      <c r="H213" s="765"/>
      <c r="I213" s="765"/>
      <c r="J213" s="765"/>
      <c r="K213" s="765"/>
      <c r="L213" s="765"/>
      <c r="M213" s="765"/>
      <c r="N213" s="765"/>
      <c r="O213" s="765"/>
      <c r="P213" s="766"/>
      <c r="Q213" s="282"/>
      <c r="R213" s="283"/>
      <c r="S213" s="283"/>
      <c r="T213" s="283"/>
      <c r="U213" s="283"/>
      <c r="V213" s="284"/>
      <c r="W213" s="754"/>
      <c r="X213" s="754"/>
      <c r="Y213" s="754"/>
      <c r="Z213" s="754"/>
      <c r="AA213" s="758"/>
      <c r="AE213" s="23" t="b">
        <v>0</v>
      </c>
    </row>
    <row r="214" spans="1:31" ht="21.75" customHeight="1">
      <c r="A214" s="764" t="s">
        <v>339</v>
      </c>
      <c r="B214" s="765"/>
      <c r="C214" s="765"/>
      <c r="D214" s="765"/>
      <c r="E214" s="765"/>
      <c r="F214" s="765"/>
      <c r="G214" s="765"/>
      <c r="H214" s="765"/>
      <c r="I214" s="765"/>
      <c r="J214" s="765"/>
      <c r="K214" s="765"/>
      <c r="L214" s="765"/>
      <c r="M214" s="765"/>
      <c r="N214" s="765"/>
      <c r="O214" s="765"/>
      <c r="P214" s="766"/>
      <c r="Q214" s="140" t="s">
        <v>341</v>
      </c>
      <c r="R214" s="277"/>
      <c r="S214" s="278"/>
      <c r="T214" s="278"/>
      <c r="U214" s="278"/>
      <c r="V214" s="278"/>
      <c r="W214" s="754" t="s">
        <v>113</v>
      </c>
      <c r="X214" s="754"/>
      <c r="Y214" s="754"/>
      <c r="Z214" s="754"/>
      <c r="AA214" s="758"/>
    </row>
    <row r="215" spans="1:31" ht="21.75" customHeight="1">
      <c r="A215" s="764" t="s">
        <v>340</v>
      </c>
      <c r="B215" s="765"/>
      <c r="C215" s="765"/>
      <c r="D215" s="765"/>
      <c r="E215" s="765"/>
      <c r="F215" s="765"/>
      <c r="G215" s="765"/>
      <c r="H215" s="765"/>
      <c r="I215" s="765"/>
      <c r="J215" s="765"/>
      <c r="K215" s="765"/>
      <c r="L215" s="765"/>
      <c r="M215" s="765"/>
      <c r="N215" s="765"/>
      <c r="O215" s="765"/>
      <c r="P215" s="766"/>
      <c r="Q215" s="140" t="s">
        <v>342</v>
      </c>
      <c r="R215" s="279"/>
      <c r="S215" s="280"/>
      <c r="T215" s="280"/>
      <c r="U215" s="280"/>
      <c r="V215" s="281"/>
      <c r="W215" s="754" t="s">
        <v>113</v>
      </c>
      <c r="X215" s="754"/>
      <c r="Y215" s="754"/>
      <c r="Z215" s="754"/>
      <c r="AA215" s="758"/>
    </row>
    <row r="216" spans="1:31" ht="21.75" customHeight="1">
      <c r="A216" s="759" t="s">
        <v>344</v>
      </c>
      <c r="B216" s="759"/>
      <c r="C216" s="759"/>
      <c r="D216" s="759"/>
      <c r="E216" s="759"/>
      <c r="F216" s="759"/>
      <c r="G216" s="759"/>
      <c r="H216" s="759"/>
      <c r="I216" s="759"/>
      <c r="J216" s="759"/>
      <c r="K216" s="759"/>
      <c r="L216" s="759"/>
      <c r="M216" s="759"/>
      <c r="N216" s="759"/>
      <c r="O216" s="759"/>
      <c r="P216" s="759"/>
      <c r="Q216" s="760" t="s">
        <v>343</v>
      </c>
      <c r="R216" s="794">
        <f>R214-R215</f>
        <v>0</v>
      </c>
      <c r="S216" s="795"/>
      <c r="T216" s="795"/>
      <c r="U216" s="795"/>
      <c r="V216" s="795"/>
      <c r="W216" s="754" t="s">
        <v>117</v>
      </c>
      <c r="X216" s="754"/>
      <c r="Y216" s="754"/>
      <c r="Z216" s="754"/>
      <c r="AA216" s="758"/>
    </row>
    <row r="217" spans="1:31" ht="48.75" customHeight="1">
      <c r="A217" s="761" t="s">
        <v>480</v>
      </c>
      <c r="B217" s="762"/>
      <c r="C217" s="762"/>
      <c r="D217" s="762"/>
      <c r="E217" s="762"/>
      <c r="F217" s="762"/>
      <c r="G217" s="762"/>
      <c r="H217" s="762"/>
      <c r="I217" s="762"/>
      <c r="J217" s="762"/>
      <c r="K217" s="762"/>
      <c r="L217" s="762"/>
      <c r="M217" s="762"/>
      <c r="N217" s="762"/>
      <c r="O217" s="762"/>
      <c r="P217" s="763"/>
      <c r="Q217" s="760" t="s">
        <v>345</v>
      </c>
      <c r="R217" s="794" t="str">
        <f>IFERROR(ROUNDDOWN((R207+R212+R216)/(R205+R210+R214),4)*100,"")</f>
        <v/>
      </c>
      <c r="S217" s="795"/>
      <c r="T217" s="795"/>
      <c r="U217" s="795"/>
      <c r="V217" s="795"/>
      <c r="W217" s="754" t="s">
        <v>333</v>
      </c>
      <c r="X217" s="754"/>
      <c r="Y217" s="754"/>
      <c r="Z217" s="754"/>
      <c r="AA217" s="758"/>
    </row>
    <row r="218" spans="1:31" ht="21" customHeight="1">
      <c r="A218" s="759" t="s">
        <v>346</v>
      </c>
      <c r="B218" s="759"/>
      <c r="C218" s="759"/>
      <c r="D218" s="759"/>
      <c r="E218" s="759"/>
      <c r="F218" s="759"/>
      <c r="G218" s="759"/>
      <c r="H218" s="759"/>
      <c r="I218" s="759"/>
      <c r="J218" s="759"/>
      <c r="K218" s="759"/>
      <c r="L218" s="759"/>
      <c r="M218" s="759"/>
      <c r="N218" s="759"/>
      <c r="O218" s="759"/>
      <c r="P218" s="759"/>
      <c r="Q218" s="140" t="s">
        <v>347</v>
      </c>
      <c r="R218" s="294"/>
      <c r="S218" s="295"/>
      <c r="T218" s="295"/>
      <c r="U218" s="295"/>
      <c r="V218" s="295"/>
      <c r="W218" s="754" t="s">
        <v>348</v>
      </c>
      <c r="X218" s="754"/>
      <c r="Y218" s="754"/>
      <c r="Z218" s="754"/>
      <c r="AA218" s="758"/>
    </row>
    <row r="219" spans="1:31" ht="36.75" customHeight="1">
      <c r="A219" s="767" t="s">
        <v>445</v>
      </c>
      <c r="B219" s="767"/>
      <c r="C219" s="767"/>
      <c r="D219" s="767"/>
      <c r="E219" s="767"/>
      <c r="F219" s="767"/>
      <c r="G219" s="767"/>
      <c r="H219" s="767"/>
      <c r="I219" s="767"/>
      <c r="J219" s="767"/>
      <c r="K219" s="767"/>
      <c r="L219" s="767"/>
      <c r="M219" s="767"/>
      <c r="N219" s="767"/>
      <c r="O219" s="767"/>
      <c r="P219" s="767"/>
      <c r="Q219" s="760" t="s">
        <v>349</v>
      </c>
      <c r="R219" s="792">
        <f>R207*R218</f>
        <v>0</v>
      </c>
      <c r="S219" s="793"/>
      <c r="T219" s="793"/>
      <c r="U219" s="793"/>
      <c r="V219" s="793"/>
      <c r="W219" s="754" t="s">
        <v>113</v>
      </c>
      <c r="X219" s="754"/>
      <c r="Y219" s="754"/>
      <c r="Z219" s="754"/>
      <c r="AA219" s="758"/>
    </row>
    <row r="220" spans="1:31" ht="36.75" customHeight="1">
      <c r="A220" s="759" t="s">
        <v>350</v>
      </c>
      <c r="B220" s="759"/>
      <c r="C220" s="759"/>
      <c r="D220" s="759"/>
      <c r="E220" s="759"/>
      <c r="F220" s="759"/>
      <c r="G220" s="759"/>
      <c r="H220" s="759"/>
      <c r="I220" s="759"/>
      <c r="J220" s="759"/>
      <c r="K220" s="759"/>
      <c r="L220" s="759"/>
      <c r="M220" s="759"/>
      <c r="N220" s="759"/>
      <c r="O220" s="759"/>
      <c r="P220" s="759"/>
      <c r="Q220" s="140" t="s">
        <v>351</v>
      </c>
      <c r="R220" s="294"/>
      <c r="S220" s="295"/>
      <c r="T220" s="295"/>
      <c r="U220" s="295"/>
      <c r="V220" s="295"/>
      <c r="W220" s="754" t="s">
        <v>348</v>
      </c>
      <c r="X220" s="754"/>
      <c r="Y220" s="754"/>
      <c r="Z220" s="754"/>
      <c r="AA220" s="758"/>
    </row>
    <row r="221" spans="1:31" ht="36.75" customHeight="1">
      <c r="A221" s="767" t="s">
        <v>446</v>
      </c>
      <c r="B221" s="767"/>
      <c r="C221" s="767"/>
      <c r="D221" s="767"/>
      <c r="E221" s="767"/>
      <c r="F221" s="767"/>
      <c r="G221" s="767"/>
      <c r="H221" s="767"/>
      <c r="I221" s="767"/>
      <c r="J221" s="767"/>
      <c r="K221" s="767"/>
      <c r="L221" s="767"/>
      <c r="M221" s="767"/>
      <c r="N221" s="767"/>
      <c r="O221" s="767"/>
      <c r="P221" s="767"/>
      <c r="Q221" s="760" t="s">
        <v>352</v>
      </c>
      <c r="R221" s="792">
        <f>R212*R220</f>
        <v>0</v>
      </c>
      <c r="S221" s="793"/>
      <c r="T221" s="793"/>
      <c r="U221" s="793"/>
      <c r="V221" s="793"/>
      <c r="W221" s="754" t="s">
        <v>113</v>
      </c>
      <c r="X221" s="754"/>
      <c r="Y221" s="754"/>
      <c r="Z221" s="754"/>
      <c r="AA221" s="758"/>
    </row>
    <row r="222" spans="1:31" ht="36.75" customHeight="1">
      <c r="A222" s="759" t="s">
        <v>353</v>
      </c>
      <c r="B222" s="759"/>
      <c r="C222" s="759"/>
      <c r="D222" s="759"/>
      <c r="E222" s="759"/>
      <c r="F222" s="759"/>
      <c r="G222" s="759"/>
      <c r="H222" s="759"/>
      <c r="I222" s="759"/>
      <c r="J222" s="759"/>
      <c r="K222" s="759"/>
      <c r="L222" s="759"/>
      <c r="M222" s="759"/>
      <c r="N222" s="759"/>
      <c r="O222" s="759"/>
      <c r="P222" s="759"/>
      <c r="Q222" s="140" t="s">
        <v>354</v>
      </c>
      <c r="R222" s="294"/>
      <c r="S222" s="295"/>
      <c r="T222" s="295"/>
      <c r="U222" s="295"/>
      <c r="V222" s="295"/>
      <c r="W222" s="754" t="s">
        <v>348</v>
      </c>
      <c r="X222" s="754"/>
      <c r="Y222" s="754"/>
      <c r="Z222" s="754"/>
      <c r="AA222" s="758"/>
    </row>
    <row r="223" spans="1:31" ht="36.75" customHeight="1">
      <c r="A223" s="767" t="s">
        <v>459</v>
      </c>
      <c r="B223" s="767"/>
      <c r="C223" s="767"/>
      <c r="D223" s="767"/>
      <c r="E223" s="767"/>
      <c r="F223" s="767"/>
      <c r="G223" s="767"/>
      <c r="H223" s="767"/>
      <c r="I223" s="767"/>
      <c r="J223" s="767"/>
      <c r="K223" s="767"/>
      <c r="L223" s="767"/>
      <c r="M223" s="767"/>
      <c r="N223" s="767"/>
      <c r="O223" s="767"/>
      <c r="P223" s="767"/>
      <c r="Q223" s="760" t="s">
        <v>355</v>
      </c>
      <c r="R223" s="792">
        <f>R216*R222</f>
        <v>0</v>
      </c>
      <c r="S223" s="793"/>
      <c r="T223" s="793"/>
      <c r="U223" s="793"/>
      <c r="V223" s="793"/>
      <c r="W223" s="754" t="s">
        <v>113</v>
      </c>
      <c r="X223" s="754"/>
      <c r="Y223" s="754"/>
      <c r="Z223" s="754"/>
      <c r="AA223" s="758"/>
    </row>
    <row r="224" spans="1:31" ht="18.75" customHeight="1">
      <c r="A224" s="768" t="s">
        <v>118</v>
      </c>
      <c r="B224" s="768"/>
      <c r="C224" s="768"/>
      <c r="D224" s="768"/>
      <c r="E224" s="768"/>
      <c r="F224" s="768"/>
      <c r="G224" s="768"/>
      <c r="H224" s="768"/>
      <c r="I224" s="768"/>
      <c r="J224" s="768"/>
      <c r="K224" s="768"/>
      <c r="L224" s="768"/>
      <c r="M224" s="768"/>
      <c r="N224" s="768"/>
      <c r="O224" s="768"/>
      <c r="P224" s="768"/>
      <c r="Q224" s="140" t="s">
        <v>517</v>
      </c>
      <c r="R224" s="294"/>
      <c r="S224" s="295"/>
      <c r="T224" s="295"/>
      <c r="U224" s="295"/>
      <c r="V224" s="295"/>
      <c r="W224" s="754" t="s">
        <v>119</v>
      </c>
      <c r="X224" s="754"/>
      <c r="Y224" s="754"/>
      <c r="Z224" s="754"/>
      <c r="AA224" s="758"/>
    </row>
    <row r="225" spans="1:27" ht="18.75" customHeight="1">
      <c r="A225" s="768" t="s">
        <v>518</v>
      </c>
      <c r="B225" s="768"/>
      <c r="C225" s="768"/>
      <c r="D225" s="768"/>
      <c r="E225" s="768"/>
      <c r="F225" s="768"/>
      <c r="G225" s="768"/>
      <c r="H225" s="768"/>
      <c r="I225" s="768"/>
      <c r="J225" s="768"/>
      <c r="K225" s="768"/>
      <c r="L225" s="768"/>
      <c r="M225" s="768"/>
      <c r="N225" s="768"/>
      <c r="O225" s="768"/>
      <c r="P225" s="768"/>
      <c r="Q225" s="274"/>
      <c r="R225" s="275"/>
      <c r="S225" s="275"/>
      <c r="T225" s="275"/>
      <c r="U225" s="275"/>
      <c r="V225" s="276"/>
      <c r="W225" s="754"/>
      <c r="X225" s="754"/>
      <c r="Y225" s="754"/>
      <c r="Z225" s="754"/>
      <c r="AA225" s="758"/>
    </row>
    <row r="226" spans="1:27" ht="18.75" customHeight="1">
      <c r="A226" s="770" t="s">
        <v>490</v>
      </c>
      <c r="B226" s="771"/>
      <c r="C226" s="771"/>
      <c r="D226" s="771"/>
      <c r="E226" s="771"/>
      <c r="F226" s="771"/>
      <c r="G226" s="771"/>
      <c r="H226" s="771"/>
      <c r="I226" s="771"/>
      <c r="J226" s="771"/>
      <c r="K226" s="771"/>
      <c r="L226" s="771"/>
      <c r="M226" s="771"/>
      <c r="N226" s="771"/>
      <c r="O226" s="771"/>
      <c r="P226" s="772"/>
      <c r="Q226" s="296"/>
      <c r="R226" s="773"/>
      <c r="S226" s="773"/>
      <c r="T226" s="773"/>
      <c r="U226" s="773"/>
      <c r="V226" s="774"/>
      <c r="W226" s="754"/>
      <c r="X226" s="754"/>
      <c r="Y226" s="754"/>
      <c r="Z226" s="754"/>
      <c r="AA226" s="758"/>
    </row>
    <row r="227" spans="1:27">
      <c r="A227" s="753"/>
      <c r="B227" s="775"/>
      <c r="C227" s="775"/>
      <c r="D227" s="775"/>
      <c r="E227" s="775"/>
      <c r="F227" s="775"/>
      <c r="G227" s="775"/>
      <c r="H227" s="775"/>
      <c r="I227" s="775"/>
      <c r="J227" s="775"/>
      <c r="K227" s="775"/>
      <c r="L227" s="775"/>
      <c r="M227" s="775"/>
      <c r="N227" s="775"/>
      <c r="O227" s="775"/>
      <c r="P227" s="775"/>
      <c r="Q227" s="94"/>
      <c r="R227" s="94"/>
      <c r="S227" s="94"/>
      <c r="T227" s="94"/>
      <c r="U227" s="94"/>
      <c r="V227" s="94"/>
      <c r="W227" s="754"/>
      <c r="X227" s="754"/>
      <c r="Y227" s="754"/>
      <c r="Z227" s="754"/>
      <c r="AA227" s="758"/>
    </row>
    <row r="228" spans="1:27">
      <c r="A228" s="23" t="s">
        <v>120</v>
      </c>
    </row>
    <row r="229" spans="1:27" ht="16.5" customHeight="1">
      <c r="A229" s="285"/>
      <c r="B229" s="286"/>
      <c r="C229" s="286"/>
      <c r="D229" s="286"/>
      <c r="E229" s="286"/>
      <c r="F229" s="286"/>
      <c r="G229" s="286"/>
      <c r="H229" s="286"/>
      <c r="I229" s="286"/>
      <c r="J229" s="286"/>
      <c r="K229" s="286"/>
      <c r="L229" s="286"/>
      <c r="M229" s="286"/>
      <c r="N229" s="286"/>
      <c r="O229" s="286"/>
      <c r="P229" s="286"/>
      <c r="Q229" s="286"/>
      <c r="R229" s="286"/>
      <c r="S229" s="286"/>
      <c r="T229" s="286"/>
      <c r="U229" s="286"/>
      <c r="V229" s="286"/>
      <c r="W229" s="286"/>
      <c r="X229" s="286"/>
      <c r="Y229" s="287"/>
    </row>
    <row r="230" spans="1:27" ht="16.5" customHeight="1">
      <c r="A230" s="288"/>
      <c r="B230" s="289"/>
      <c r="C230" s="289"/>
      <c r="D230" s="289"/>
      <c r="E230" s="289"/>
      <c r="F230" s="289"/>
      <c r="G230" s="289"/>
      <c r="H230" s="289"/>
      <c r="I230" s="289"/>
      <c r="J230" s="289"/>
      <c r="K230" s="289"/>
      <c r="L230" s="289"/>
      <c r="M230" s="289"/>
      <c r="N230" s="289"/>
      <c r="O230" s="289"/>
      <c r="P230" s="289"/>
      <c r="Q230" s="289"/>
      <c r="R230" s="289"/>
      <c r="S230" s="289"/>
      <c r="T230" s="289"/>
      <c r="U230" s="289"/>
      <c r="V230" s="289"/>
      <c r="W230" s="289"/>
      <c r="X230" s="289"/>
      <c r="Y230" s="290"/>
    </row>
    <row r="231" spans="1:27" ht="16.5" customHeight="1">
      <c r="A231" s="291"/>
      <c r="B231" s="292"/>
      <c r="C231" s="292"/>
      <c r="D231" s="292"/>
      <c r="E231" s="292"/>
      <c r="F231" s="292"/>
      <c r="G231" s="292"/>
      <c r="H231" s="292"/>
      <c r="I231" s="292"/>
      <c r="J231" s="292"/>
      <c r="K231" s="292"/>
      <c r="L231" s="292"/>
      <c r="M231" s="292"/>
      <c r="N231" s="292"/>
      <c r="O231" s="292"/>
      <c r="P231" s="292"/>
      <c r="Q231" s="292"/>
      <c r="R231" s="292"/>
      <c r="S231" s="292"/>
      <c r="T231" s="292"/>
      <c r="U231" s="292"/>
      <c r="V231" s="292"/>
      <c r="W231" s="292"/>
      <c r="X231" s="292"/>
      <c r="Y231" s="293"/>
    </row>
    <row r="233" spans="1:27">
      <c r="A233" s="23" t="s">
        <v>121</v>
      </c>
    </row>
    <row r="234" spans="1:27" ht="16.5" customHeight="1">
      <c r="A234" s="285"/>
      <c r="B234" s="286"/>
      <c r="C234" s="286"/>
      <c r="D234" s="286"/>
      <c r="E234" s="286"/>
      <c r="F234" s="286"/>
      <c r="G234" s="286"/>
      <c r="H234" s="286"/>
      <c r="I234" s="286"/>
      <c r="J234" s="286"/>
      <c r="K234" s="286"/>
      <c r="L234" s="286"/>
      <c r="M234" s="286"/>
      <c r="N234" s="286"/>
      <c r="O234" s="286"/>
      <c r="P234" s="286"/>
      <c r="Q234" s="286"/>
      <c r="R234" s="286"/>
      <c r="S234" s="286"/>
      <c r="T234" s="286"/>
      <c r="U234" s="286"/>
      <c r="V234" s="286"/>
      <c r="W234" s="286"/>
      <c r="X234" s="286"/>
      <c r="Y234" s="287"/>
    </row>
    <row r="235" spans="1:27" ht="16.5" customHeight="1">
      <c r="A235" s="288"/>
      <c r="B235" s="289"/>
      <c r="C235" s="289"/>
      <c r="D235" s="289"/>
      <c r="E235" s="289"/>
      <c r="F235" s="289"/>
      <c r="G235" s="289"/>
      <c r="H235" s="289"/>
      <c r="I235" s="289"/>
      <c r="J235" s="289"/>
      <c r="K235" s="289"/>
      <c r="L235" s="289"/>
      <c r="M235" s="289"/>
      <c r="N235" s="289"/>
      <c r="O235" s="289"/>
      <c r="P235" s="289"/>
      <c r="Q235" s="289"/>
      <c r="R235" s="289"/>
      <c r="S235" s="289"/>
      <c r="T235" s="289"/>
      <c r="U235" s="289"/>
      <c r="V235" s="289"/>
      <c r="W235" s="289"/>
      <c r="X235" s="289"/>
      <c r="Y235" s="290"/>
    </row>
    <row r="236" spans="1:27" ht="16.5" customHeight="1">
      <c r="A236" s="291"/>
      <c r="B236" s="292"/>
      <c r="C236" s="292"/>
      <c r="D236" s="292"/>
      <c r="E236" s="292"/>
      <c r="F236" s="292"/>
      <c r="G236" s="292"/>
      <c r="H236" s="292"/>
      <c r="I236" s="292"/>
      <c r="J236" s="292"/>
      <c r="K236" s="292"/>
      <c r="L236" s="292"/>
      <c r="M236" s="292"/>
      <c r="N236" s="292"/>
      <c r="O236" s="292"/>
      <c r="P236" s="292"/>
      <c r="Q236" s="292"/>
      <c r="R236" s="292"/>
      <c r="S236" s="292"/>
      <c r="T236" s="292"/>
      <c r="U236" s="292"/>
      <c r="V236" s="292"/>
      <c r="W236" s="292"/>
      <c r="X236" s="292"/>
      <c r="Y236" s="293"/>
    </row>
    <row r="237" spans="1:27" ht="16.5" customHeight="1"/>
    <row r="238" spans="1:27" ht="16.5" customHeight="1"/>
    <row r="239" spans="1:27" ht="16.5" customHeight="1"/>
    <row r="240" spans="1:27" ht="16.5" customHeight="1">
      <c r="A240" s="23" t="s">
        <v>122</v>
      </c>
    </row>
    <row r="241" spans="1:32" ht="16.5" customHeight="1"/>
    <row r="242" spans="1:32" ht="19.5">
      <c r="A242" s="755">
        <v>7</v>
      </c>
      <c r="B242" s="756" t="s">
        <v>94</v>
      </c>
      <c r="C242" s="756"/>
      <c r="D242" s="756"/>
      <c r="E242" s="756"/>
      <c r="F242" s="776"/>
      <c r="G242" s="777"/>
      <c r="H242" s="777"/>
      <c r="I242" s="777"/>
      <c r="J242" s="777"/>
      <c r="K242" s="777"/>
      <c r="L242" s="777"/>
      <c r="M242" s="777"/>
      <c r="N242" s="777"/>
      <c r="O242" s="777"/>
      <c r="P242" s="777"/>
      <c r="Q242" s="777"/>
      <c r="R242" s="777"/>
      <c r="S242" s="777"/>
      <c r="T242" s="777"/>
      <c r="U242" s="777"/>
      <c r="V242" s="778"/>
      <c r="W242" s="754"/>
      <c r="X242" s="754"/>
      <c r="Y242" s="754"/>
      <c r="AF242" s="669" t="s">
        <v>449</v>
      </c>
    </row>
    <row r="243" spans="1:32">
      <c r="A243" s="757" t="s">
        <v>111</v>
      </c>
      <c r="B243" s="757"/>
      <c r="C243" s="757"/>
      <c r="D243" s="757"/>
      <c r="E243" s="757"/>
      <c r="F243" s="757"/>
      <c r="G243" s="757"/>
      <c r="H243" s="757"/>
      <c r="I243" s="757"/>
      <c r="J243" s="757"/>
      <c r="K243" s="757"/>
      <c r="L243" s="757"/>
      <c r="M243" s="757"/>
      <c r="N243" s="757"/>
      <c r="O243" s="757"/>
      <c r="P243" s="757"/>
      <c r="Q243" s="140" t="s">
        <v>112</v>
      </c>
      <c r="R243" s="277"/>
      <c r="S243" s="278"/>
      <c r="T243" s="278"/>
      <c r="U243" s="278"/>
      <c r="V243" s="278"/>
      <c r="W243" s="754" t="s">
        <v>113</v>
      </c>
      <c r="X243" s="754"/>
      <c r="Y243" s="754"/>
      <c r="Z243" s="754"/>
      <c r="AA243" s="758"/>
      <c r="AF243" s="669" t="s">
        <v>449</v>
      </c>
    </row>
    <row r="244" spans="1:32">
      <c r="A244" s="757" t="s">
        <v>114</v>
      </c>
      <c r="B244" s="757"/>
      <c r="C244" s="757"/>
      <c r="D244" s="757"/>
      <c r="E244" s="757"/>
      <c r="F244" s="757"/>
      <c r="G244" s="757"/>
      <c r="H244" s="757"/>
      <c r="I244" s="757"/>
      <c r="J244" s="757"/>
      <c r="K244" s="757"/>
      <c r="L244" s="757"/>
      <c r="M244" s="757"/>
      <c r="N244" s="757"/>
      <c r="O244" s="757"/>
      <c r="P244" s="757"/>
      <c r="Q244" s="140" t="s">
        <v>115</v>
      </c>
      <c r="R244" s="277"/>
      <c r="S244" s="278"/>
      <c r="T244" s="278"/>
      <c r="U244" s="278"/>
      <c r="V244" s="278"/>
      <c r="W244" s="754" t="s">
        <v>113</v>
      </c>
      <c r="X244" s="754"/>
      <c r="Y244" s="754"/>
      <c r="Z244" s="754"/>
      <c r="AA244" s="758"/>
      <c r="AF244" s="669" t="s">
        <v>449</v>
      </c>
    </row>
    <row r="245" spans="1:32" ht="15" customHeight="1">
      <c r="A245" s="759" t="s">
        <v>334</v>
      </c>
      <c r="B245" s="759"/>
      <c r="C245" s="759"/>
      <c r="D245" s="759"/>
      <c r="E245" s="759"/>
      <c r="F245" s="759"/>
      <c r="G245" s="759"/>
      <c r="H245" s="759"/>
      <c r="I245" s="759"/>
      <c r="J245" s="759"/>
      <c r="K245" s="759"/>
      <c r="L245" s="759"/>
      <c r="M245" s="759"/>
      <c r="N245" s="759"/>
      <c r="O245" s="759"/>
      <c r="P245" s="759"/>
      <c r="Q245" s="760" t="s">
        <v>116</v>
      </c>
      <c r="R245" s="792">
        <f>R243-R244</f>
        <v>0</v>
      </c>
      <c r="S245" s="793"/>
      <c r="T245" s="793"/>
      <c r="U245" s="793"/>
      <c r="V245" s="793"/>
      <c r="W245" s="754" t="s">
        <v>117</v>
      </c>
      <c r="X245" s="754"/>
      <c r="Y245" s="754"/>
      <c r="Z245" s="754"/>
      <c r="AA245" s="758"/>
      <c r="AF245" s="669" t="s">
        <v>449</v>
      </c>
    </row>
    <row r="246" spans="1:32" ht="48" customHeight="1">
      <c r="A246" s="761" t="s">
        <v>479</v>
      </c>
      <c r="B246" s="762"/>
      <c r="C246" s="762"/>
      <c r="D246" s="762"/>
      <c r="E246" s="762"/>
      <c r="F246" s="762"/>
      <c r="G246" s="762"/>
      <c r="H246" s="762"/>
      <c r="I246" s="762"/>
      <c r="J246" s="762"/>
      <c r="K246" s="762"/>
      <c r="L246" s="762"/>
      <c r="M246" s="762"/>
      <c r="N246" s="762"/>
      <c r="O246" s="762"/>
      <c r="P246" s="763"/>
      <c r="Q246" s="760" t="s">
        <v>330</v>
      </c>
      <c r="R246" s="794" t="str">
        <f>IFERROR(ROUNDDOWN(R245/R243,4)*100,"")</f>
        <v/>
      </c>
      <c r="S246" s="795"/>
      <c r="T246" s="795"/>
      <c r="U246" s="795"/>
      <c r="V246" s="795"/>
      <c r="W246" s="754" t="s">
        <v>333</v>
      </c>
      <c r="X246" s="754"/>
      <c r="Y246" s="754"/>
      <c r="Z246" s="754"/>
      <c r="AA246" s="758"/>
      <c r="AF246" s="669" t="s">
        <v>449</v>
      </c>
    </row>
    <row r="247" spans="1:32" ht="38.25" customHeight="1">
      <c r="A247" s="764" t="s">
        <v>447</v>
      </c>
      <c r="B247" s="765"/>
      <c r="C247" s="765"/>
      <c r="D247" s="765"/>
      <c r="E247" s="765"/>
      <c r="F247" s="765"/>
      <c r="G247" s="765"/>
      <c r="H247" s="765"/>
      <c r="I247" s="765"/>
      <c r="J247" s="765"/>
      <c r="K247" s="765"/>
      <c r="L247" s="765"/>
      <c r="M247" s="765"/>
      <c r="N247" s="765"/>
      <c r="O247" s="765"/>
      <c r="P247" s="766"/>
      <c r="Q247" s="282"/>
      <c r="R247" s="283"/>
      <c r="S247" s="283"/>
      <c r="T247" s="283"/>
      <c r="U247" s="283"/>
      <c r="V247" s="284"/>
      <c r="W247" s="754"/>
      <c r="X247" s="754"/>
      <c r="Y247" s="754"/>
      <c r="Z247" s="754"/>
      <c r="AA247" s="758"/>
      <c r="AE247" s="23" t="b">
        <v>0</v>
      </c>
      <c r="AF247" s="669" t="s">
        <v>449</v>
      </c>
    </row>
    <row r="248" spans="1:32" ht="21.75" customHeight="1">
      <c r="A248" s="764" t="s">
        <v>331</v>
      </c>
      <c r="B248" s="765"/>
      <c r="C248" s="765"/>
      <c r="D248" s="765"/>
      <c r="E248" s="765"/>
      <c r="F248" s="765"/>
      <c r="G248" s="765"/>
      <c r="H248" s="765"/>
      <c r="I248" s="765"/>
      <c r="J248" s="765"/>
      <c r="K248" s="765"/>
      <c r="L248" s="765"/>
      <c r="M248" s="765"/>
      <c r="N248" s="765"/>
      <c r="O248" s="765"/>
      <c r="P248" s="766"/>
      <c r="Q248" s="140" t="s">
        <v>332</v>
      </c>
      <c r="R248" s="277"/>
      <c r="S248" s="278"/>
      <c r="T248" s="278"/>
      <c r="U248" s="278"/>
      <c r="V248" s="278"/>
      <c r="W248" s="754" t="s">
        <v>113</v>
      </c>
      <c r="X248" s="754"/>
      <c r="Y248" s="754"/>
      <c r="Z248" s="754"/>
      <c r="AA248" s="758"/>
      <c r="AF248" s="669" t="s">
        <v>449</v>
      </c>
    </row>
    <row r="249" spans="1:32" ht="21.75" customHeight="1">
      <c r="A249" s="764" t="s">
        <v>335</v>
      </c>
      <c r="B249" s="765"/>
      <c r="C249" s="765"/>
      <c r="D249" s="765"/>
      <c r="E249" s="765"/>
      <c r="F249" s="765"/>
      <c r="G249" s="765"/>
      <c r="H249" s="765"/>
      <c r="I249" s="765"/>
      <c r="J249" s="765"/>
      <c r="K249" s="765"/>
      <c r="L249" s="765"/>
      <c r="M249" s="765"/>
      <c r="N249" s="765"/>
      <c r="O249" s="765"/>
      <c r="P249" s="766"/>
      <c r="Q249" s="140" t="s">
        <v>336</v>
      </c>
      <c r="R249" s="277"/>
      <c r="S249" s="278"/>
      <c r="T249" s="278"/>
      <c r="U249" s="278"/>
      <c r="V249" s="278"/>
      <c r="W249" s="754" t="s">
        <v>113</v>
      </c>
      <c r="X249" s="754"/>
      <c r="Y249" s="754"/>
      <c r="Z249" s="754"/>
      <c r="AA249" s="758"/>
      <c r="AF249" s="669" t="s">
        <v>449</v>
      </c>
    </row>
    <row r="250" spans="1:32" ht="21.75" customHeight="1">
      <c r="A250" s="759" t="s">
        <v>337</v>
      </c>
      <c r="B250" s="759"/>
      <c r="C250" s="759"/>
      <c r="D250" s="759"/>
      <c r="E250" s="759"/>
      <c r="F250" s="759"/>
      <c r="G250" s="759"/>
      <c r="H250" s="759"/>
      <c r="I250" s="759"/>
      <c r="J250" s="759"/>
      <c r="K250" s="759"/>
      <c r="L250" s="759"/>
      <c r="M250" s="759"/>
      <c r="N250" s="759"/>
      <c r="O250" s="759"/>
      <c r="P250" s="759"/>
      <c r="Q250" s="760" t="s">
        <v>338</v>
      </c>
      <c r="R250" s="794">
        <f>R248-R249</f>
        <v>0</v>
      </c>
      <c r="S250" s="795"/>
      <c r="T250" s="795"/>
      <c r="U250" s="795"/>
      <c r="V250" s="795"/>
      <c r="W250" s="754" t="s">
        <v>117</v>
      </c>
      <c r="X250" s="754"/>
      <c r="Y250" s="754"/>
      <c r="Z250" s="754"/>
      <c r="AA250" s="758"/>
      <c r="AF250" s="669" t="s">
        <v>449</v>
      </c>
    </row>
    <row r="251" spans="1:32" ht="39" customHeight="1">
      <c r="A251" s="764" t="s">
        <v>448</v>
      </c>
      <c r="B251" s="765"/>
      <c r="C251" s="765"/>
      <c r="D251" s="765"/>
      <c r="E251" s="765"/>
      <c r="F251" s="765"/>
      <c r="G251" s="765"/>
      <c r="H251" s="765"/>
      <c r="I251" s="765"/>
      <c r="J251" s="765"/>
      <c r="K251" s="765"/>
      <c r="L251" s="765"/>
      <c r="M251" s="765"/>
      <c r="N251" s="765"/>
      <c r="O251" s="765"/>
      <c r="P251" s="766"/>
      <c r="Q251" s="282"/>
      <c r="R251" s="283"/>
      <c r="S251" s="283"/>
      <c r="T251" s="283"/>
      <c r="U251" s="283"/>
      <c r="V251" s="284"/>
      <c r="W251" s="754"/>
      <c r="X251" s="754"/>
      <c r="Y251" s="754"/>
      <c r="Z251" s="754"/>
      <c r="AA251" s="758"/>
      <c r="AE251" s="23" t="b">
        <v>0</v>
      </c>
      <c r="AF251" s="669" t="s">
        <v>449</v>
      </c>
    </row>
    <row r="252" spans="1:32" ht="21.75" customHeight="1">
      <c r="A252" s="764" t="s">
        <v>339</v>
      </c>
      <c r="B252" s="765"/>
      <c r="C252" s="765"/>
      <c r="D252" s="765"/>
      <c r="E252" s="765"/>
      <c r="F252" s="765"/>
      <c r="G252" s="765"/>
      <c r="H252" s="765"/>
      <c r="I252" s="765"/>
      <c r="J252" s="765"/>
      <c r="K252" s="765"/>
      <c r="L252" s="765"/>
      <c r="M252" s="765"/>
      <c r="N252" s="765"/>
      <c r="O252" s="765"/>
      <c r="P252" s="766"/>
      <c r="Q252" s="140" t="s">
        <v>341</v>
      </c>
      <c r="R252" s="277"/>
      <c r="S252" s="278"/>
      <c r="T252" s="278"/>
      <c r="U252" s="278"/>
      <c r="V252" s="278"/>
      <c r="W252" s="754" t="s">
        <v>113</v>
      </c>
      <c r="X252" s="754"/>
      <c r="Y252" s="754"/>
      <c r="Z252" s="754"/>
      <c r="AA252" s="758"/>
      <c r="AF252" s="669" t="s">
        <v>449</v>
      </c>
    </row>
    <row r="253" spans="1:32" ht="21.75" customHeight="1">
      <c r="A253" s="764" t="s">
        <v>340</v>
      </c>
      <c r="B253" s="765"/>
      <c r="C253" s="765"/>
      <c r="D253" s="765"/>
      <c r="E253" s="765"/>
      <c r="F253" s="765"/>
      <c r="G253" s="765"/>
      <c r="H253" s="765"/>
      <c r="I253" s="765"/>
      <c r="J253" s="765"/>
      <c r="K253" s="765"/>
      <c r="L253" s="765"/>
      <c r="M253" s="765"/>
      <c r="N253" s="765"/>
      <c r="O253" s="765"/>
      <c r="P253" s="766"/>
      <c r="Q253" s="140" t="s">
        <v>342</v>
      </c>
      <c r="R253" s="279"/>
      <c r="S253" s="280"/>
      <c r="T253" s="280"/>
      <c r="U253" s="280"/>
      <c r="V253" s="281"/>
      <c r="W253" s="754" t="s">
        <v>113</v>
      </c>
      <c r="X253" s="754"/>
      <c r="Y253" s="754"/>
      <c r="Z253" s="754"/>
      <c r="AA253" s="758"/>
      <c r="AF253" s="669" t="s">
        <v>449</v>
      </c>
    </row>
    <row r="254" spans="1:32" ht="21.75" customHeight="1">
      <c r="A254" s="759" t="s">
        <v>344</v>
      </c>
      <c r="B254" s="759"/>
      <c r="C254" s="759"/>
      <c r="D254" s="759"/>
      <c r="E254" s="759"/>
      <c r="F254" s="759"/>
      <c r="G254" s="759"/>
      <c r="H254" s="759"/>
      <c r="I254" s="759"/>
      <c r="J254" s="759"/>
      <c r="K254" s="759"/>
      <c r="L254" s="759"/>
      <c r="M254" s="759"/>
      <c r="N254" s="759"/>
      <c r="O254" s="759"/>
      <c r="P254" s="759"/>
      <c r="Q254" s="760" t="s">
        <v>343</v>
      </c>
      <c r="R254" s="794">
        <f>R252-R253</f>
        <v>0</v>
      </c>
      <c r="S254" s="795"/>
      <c r="T254" s="795"/>
      <c r="U254" s="795"/>
      <c r="V254" s="795"/>
      <c r="W254" s="754" t="s">
        <v>117</v>
      </c>
      <c r="X254" s="754"/>
      <c r="Y254" s="754"/>
      <c r="Z254" s="754"/>
      <c r="AA254" s="758"/>
      <c r="AF254" s="669" t="s">
        <v>449</v>
      </c>
    </row>
    <row r="255" spans="1:32" ht="48.75" customHeight="1">
      <c r="A255" s="761" t="s">
        <v>480</v>
      </c>
      <c r="B255" s="762"/>
      <c r="C255" s="762"/>
      <c r="D255" s="762"/>
      <c r="E255" s="762"/>
      <c r="F255" s="762"/>
      <c r="G255" s="762"/>
      <c r="H255" s="762"/>
      <c r="I255" s="762"/>
      <c r="J255" s="762"/>
      <c r="K255" s="762"/>
      <c r="L255" s="762"/>
      <c r="M255" s="762"/>
      <c r="N255" s="762"/>
      <c r="O255" s="762"/>
      <c r="P255" s="763"/>
      <c r="Q255" s="760" t="s">
        <v>345</v>
      </c>
      <c r="R255" s="794" t="str">
        <f>IFERROR(ROUNDDOWN((R245+R250+R254)/(R243+R248+R252),4)*100,"")</f>
        <v/>
      </c>
      <c r="S255" s="795"/>
      <c r="T255" s="795"/>
      <c r="U255" s="795"/>
      <c r="V255" s="795"/>
      <c r="W255" s="754" t="s">
        <v>333</v>
      </c>
      <c r="X255" s="754"/>
      <c r="Y255" s="754"/>
      <c r="Z255" s="754"/>
      <c r="AA255" s="758"/>
      <c r="AF255" s="669" t="s">
        <v>449</v>
      </c>
    </row>
    <row r="256" spans="1:32" ht="21" customHeight="1">
      <c r="A256" s="759" t="s">
        <v>346</v>
      </c>
      <c r="B256" s="759"/>
      <c r="C256" s="759"/>
      <c r="D256" s="759"/>
      <c r="E256" s="759"/>
      <c r="F256" s="759"/>
      <c r="G256" s="759"/>
      <c r="H256" s="759"/>
      <c r="I256" s="759"/>
      <c r="J256" s="759"/>
      <c r="K256" s="759"/>
      <c r="L256" s="759"/>
      <c r="M256" s="759"/>
      <c r="N256" s="759"/>
      <c r="O256" s="759"/>
      <c r="P256" s="759"/>
      <c r="Q256" s="140" t="s">
        <v>347</v>
      </c>
      <c r="R256" s="294"/>
      <c r="S256" s="295"/>
      <c r="T256" s="295"/>
      <c r="U256" s="295"/>
      <c r="V256" s="295"/>
      <c r="W256" s="754" t="s">
        <v>348</v>
      </c>
      <c r="X256" s="754"/>
      <c r="Y256" s="754"/>
      <c r="Z256" s="754"/>
      <c r="AA256" s="758"/>
      <c r="AF256" s="669" t="s">
        <v>449</v>
      </c>
    </row>
    <row r="257" spans="1:32" ht="36.75" customHeight="1">
      <c r="A257" s="767" t="s">
        <v>445</v>
      </c>
      <c r="B257" s="767"/>
      <c r="C257" s="767"/>
      <c r="D257" s="767"/>
      <c r="E257" s="767"/>
      <c r="F257" s="767"/>
      <c r="G257" s="767"/>
      <c r="H257" s="767"/>
      <c r="I257" s="767"/>
      <c r="J257" s="767"/>
      <c r="K257" s="767"/>
      <c r="L257" s="767"/>
      <c r="M257" s="767"/>
      <c r="N257" s="767"/>
      <c r="O257" s="767"/>
      <c r="P257" s="767"/>
      <c r="Q257" s="760" t="s">
        <v>349</v>
      </c>
      <c r="R257" s="792">
        <f>R245*R256</f>
        <v>0</v>
      </c>
      <c r="S257" s="793"/>
      <c r="T257" s="793"/>
      <c r="U257" s="793"/>
      <c r="V257" s="793"/>
      <c r="W257" s="754" t="s">
        <v>113</v>
      </c>
      <c r="X257" s="754"/>
      <c r="Y257" s="754"/>
      <c r="Z257" s="754"/>
      <c r="AA257" s="758"/>
      <c r="AF257" s="669" t="s">
        <v>449</v>
      </c>
    </row>
    <row r="258" spans="1:32" ht="36.75" customHeight="1">
      <c r="A258" s="759" t="s">
        <v>350</v>
      </c>
      <c r="B258" s="759"/>
      <c r="C258" s="759"/>
      <c r="D258" s="759"/>
      <c r="E258" s="759"/>
      <c r="F258" s="759"/>
      <c r="G258" s="759"/>
      <c r="H258" s="759"/>
      <c r="I258" s="759"/>
      <c r="J258" s="759"/>
      <c r="K258" s="759"/>
      <c r="L258" s="759"/>
      <c r="M258" s="759"/>
      <c r="N258" s="759"/>
      <c r="O258" s="759"/>
      <c r="P258" s="759"/>
      <c r="Q258" s="140" t="s">
        <v>351</v>
      </c>
      <c r="R258" s="294"/>
      <c r="S258" s="295"/>
      <c r="T258" s="295"/>
      <c r="U258" s="295"/>
      <c r="V258" s="295"/>
      <c r="W258" s="754" t="s">
        <v>348</v>
      </c>
      <c r="X258" s="754"/>
      <c r="Y258" s="754"/>
      <c r="Z258" s="754"/>
      <c r="AA258" s="758"/>
      <c r="AF258" s="669" t="s">
        <v>449</v>
      </c>
    </row>
    <row r="259" spans="1:32" ht="36.75" customHeight="1">
      <c r="A259" s="767" t="s">
        <v>446</v>
      </c>
      <c r="B259" s="767"/>
      <c r="C259" s="767"/>
      <c r="D259" s="767"/>
      <c r="E259" s="767"/>
      <c r="F259" s="767"/>
      <c r="G259" s="767"/>
      <c r="H259" s="767"/>
      <c r="I259" s="767"/>
      <c r="J259" s="767"/>
      <c r="K259" s="767"/>
      <c r="L259" s="767"/>
      <c r="M259" s="767"/>
      <c r="N259" s="767"/>
      <c r="O259" s="767"/>
      <c r="P259" s="767"/>
      <c r="Q259" s="760" t="s">
        <v>352</v>
      </c>
      <c r="R259" s="792">
        <f>R250*R258</f>
        <v>0</v>
      </c>
      <c r="S259" s="793"/>
      <c r="T259" s="793"/>
      <c r="U259" s="793"/>
      <c r="V259" s="793"/>
      <c r="W259" s="754" t="s">
        <v>113</v>
      </c>
      <c r="X259" s="754"/>
      <c r="Y259" s="754"/>
      <c r="Z259" s="754"/>
      <c r="AA259" s="758"/>
      <c r="AF259" s="669" t="s">
        <v>449</v>
      </c>
    </row>
    <row r="260" spans="1:32" ht="36.75" customHeight="1">
      <c r="A260" s="759" t="s">
        <v>353</v>
      </c>
      <c r="B260" s="759"/>
      <c r="C260" s="759"/>
      <c r="D260" s="759"/>
      <c r="E260" s="759"/>
      <c r="F260" s="759"/>
      <c r="G260" s="759"/>
      <c r="H260" s="759"/>
      <c r="I260" s="759"/>
      <c r="J260" s="759"/>
      <c r="K260" s="759"/>
      <c r="L260" s="759"/>
      <c r="M260" s="759"/>
      <c r="N260" s="759"/>
      <c r="O260" s="759"/>
      <c r="P260" s="759"/>
      <c r="Q260" s="140" t="s">
        <v>354</v>
      </c>
      <c r="R260" s="294"/>
      <c r="S260" s="295"/>
      <c r="T260" s="295"/>
      <c r="U260" s="295"/>
      <c r="V260" s="295"/>
      <c r="W260" s="754" t="s">
        <v>348</v>
      </c>
      <c r="X260" s="754"/>
      <c r="Y260" s="754"/>
      <c r="Z260" s="754"/>
      <c r="AA260" s="758"/>
      <c r="AF260" s="669" t="s">
        <v>449</v>
      </c>
    </row>
    <row r="261" spans="1:32" ht="36.75" customHeight="1">
      <c r="A261" s="767" t="s">
        <v>459</v>
      </c>
      <c r="B261" s="767"/>
      <c r="C261" s="767"/>
      <c r="D261" s="767"/>
      <c r="E261" s="767"/>
      <c r="F261" s="767"/>
      <c r="G261" s="767"/>
      <c r="H261" s="767"/>
      <c r="I261" s="767"/>
      <c r="J261" s="767"/>
      <c r="K261" s="767"/>
      <c r="L261" s="767"/>
      <c r="M261" s="767"/>
      <c r="N261" s="767"/>
      <c r="O261" s="767"/>
      <c r="P261" s="767"/>
      <c r="Q261" s="760" t="s">
        <v>355</v>
      </c>
      <c r="R261" s="792">
        <f>R254*R260</f>
        <v>0</v>
      </c>
      <c r="S261" s="793"/>
      <c r="T261" s="793"/>
      <c r="U261" s="793"/>
      <c r="V261" s="793"/>
      <c r="W261" s="754" t="s">
        <v>113</v>
      </c>
      <c r="X261" s="754"/>
      <c r="Y261" s="754"/>
      <c r="Z261" s="754"/>
      <c r="AA261" s="758"/>
      <c r="AF261" s="669" t="s">
        <v>449</v>
      </c>
    </row>
    <row r="262" spans="1:32" ht="18.75" customHeight="1">
      <c r="A262" s="768" t="s">
        <v>118</v>
      </c>
      <c r="B262" s="768"/>
      <c r="C262" s="768"/>
      <c r="D262" s="768"/>
      <c r="E262" s="768"/>
      <c r="F262" s="768"/>
      <c r="G262" s="768"/>
      <c r="H262" s="768"/>
      <c r="I262" s="768"/>
      <c r="J262" s="768"/>
      <c r="K262" s="768"/>
      <c r="L262" s="768"/>
      <c r="M262" s="768"/>
      <c r="N262" s="768"/>
      <c r="O262" s="768"/>
      <c r="P262" s="768"/>
      <c r="Q262" s="140" t="s">
        <v>517</v>
      </c>
      <c r="R262" s="294"/>
      <c r="S262" s="295"/>
      <c r="T262" s="295"/>
      <c r="U262" s="295"/>
      <c r="V262" s="295"/>
      <c r="W262" s="754" t="s">
        <v>119</v>
      </c>
      <c r="X262" s="754"/>
      <c r="Y262" s="754"/>
      <c r="Z262" s="754"/>
      <c r="AA262" s="758"/>
      <c r="AF262" s="669" t="s">
        <v>449</v>
      </c>
    </row>
    <row r="263" spans="1:32" ht="18.75" customHeight="1">
      <c r="A263" s="768" t="s">
        <v>518</v>
      </c>
      <c r="B263" s="768"/>
      <c r="C263" s="768"/>
      <c r="D263" s="768"/>
      <c r="E263" s="768"/>
      <c r="F263" s="768"/>
      <c r="G263" s="768"/>
      <c r="H263" s="768"/>
      <c r="I263" s="768"/>
      <c r="J263" s="768"/>
      <c r="K263" s="768"/>
      <c r="L263" s="768"/>
      <c r="M263" s="768"/>
      <c r="N263" s="768"/>
      <c r="O263" s="768"/>
      <c r="P263" s="768"/>
      <c r="Q263" s="274"/>
      <c r="R263" s="275"/>
      <c r="S263" s="275"/>
      <c r="T263" s="275"/>
      <c r="U263" s="275"/>
      <c r="V263" s="276"/>
      <c r="W263" s="754"/>
      <c r="X263" s="754"/>
      <c r="Y263" s="754"/>
      <c r="Z263" s="754"/>
      <c r="AA263" s="758"/>
      <c r="AF263" s="669" t="s">
        <v>449</v>
      </c>
    </row>
    <row r="264" spans="1:32" ht="18.75" customHeight="1">
      <c r="A264" s="770" t="s">
        <v>490</v>
      </c>
      <c r="B264" s="771"/>
      <c r="C264" s="771"/>
      <c r="D264" s="771"/>
      <c r="E264" s="771"/>
      <c r="F264" s="771"/>
      <c r="G264" s="771"/>
      <c r="H264" s="771"/>
      <c r="I264" s="771"/>
      <c r="J264" s="771"/>
      <c r="K264" s="771"/>
      <c r="L264" s="771"/>
      <c r="M264" s="771"/>
      <c r="N264" s="771"/>
      <c r="O264" s="771"/>
      <c r="P264" s="772"/>
      <c r="Q264" s="296"/>
      <c r="R264" s="773"/>
      <c r="S264" s="773"/>
      <c r="T264" s="773"/>
      <c r="U264" s="773"/>
      <c r="V264" s="774"/>
      <c r="W264" s="754"/>
      <c r="X264" s="754"/>
      <c r="Y264" s="754"/>
      <c r="Z264" s="754"/>
      <c r="AA264" s="758"/>
      <c r="AF264" s="669" t="s">
        <v>449</v>
      </c>
    </row>
    <row r="265" spans="1:32">
      <c r="A265" s="753"/>
      <c r="B265" s="775"/>
      <c r="C265" s="775"/>
      <c r="D265" s="775"/>
      <c r="E265" s="775"/>
      <c r="F265" s="775"/>
      <c r="G265" s="775"/>
      <c r="H265" s="775"/>
      <c r="I265" s="775"/>
      <c r="J265" s="775"/>
      <c r="K265" s="775"/>
      <c r="L265" s="775"/>
      <c r="M265" s="775"/>
      <c r="N265" s="775"/>
      <c r="O265" s="775"/>
      <c r="P265" s="775"/>
      <c r="Q265" s="94"/>
      <c r="R265" s="94"/>
      <c r="S265" s="94"/>
      <c r="T265" s="94"/>
      <c r="U265" s="94"/>
      <c r="V265" s="94"/>
      <c r="W265" s="754"/>
      <c r="X265" s="754"/>
      <c r="Y265" s="754"/>
      <c r="Z265" s="754"/>
      <c r="AA265" s="758"/>
      <c r="AF265" s="669" t="s">
        <v>449</v>
      </c>
    </row>
    <row r="266" spans="1:32">
      <c r="A266" s="23" t="s">
        <v>120</v>
      </c>
      <c r="AF266" s="669" t="s">
        <v>449</v>
      </c>
    </row>
    <row r="267" spans="1:32" ht="16.5" customHeight="1">
      <c r="A267" s="285"/>
      <c r="B267" s="286"/>
      <c r="C267" s="286"/>
      <c r="D267" s="286"/>
      <c r="E267" s="286"/>
      <c r="F267" s="286"/>
      <c r="G267" s="286"/>
      <c r="H267" s="286"/>
      <c r="I267" s="286"/>
      <c r="J267" s="286"/>
      <c r="K267" s="286"/>
      <c r="L267" s="286"/>
      <c r="M267" s="286"/>
      <c r="N267" s="286"/>
      <c r="O267" s="286"/>
      <c r="P267" s="286"/>
      <c r="Q267" s="286"/>
      <c r="R267" s="286"/>
      <c r="S267" s="286"/>
      <c r="T267" s="286"/>
      <c r="U267" s="286"/>
      <c r="V267" s="286"/>
      <c r="W267" s="286"/>
      <c r="X267" s="286"/>
      <c r="Y267" s="287"/>
      <c r="AF267" s="669" t="s">
        <v>449</v>
      </c>
    </row>
    <row r="268" spans="1:32" ht="16.5" customHeight="1">
      <c r="A268" s="288"/>
      <c r="B268" s="289"/>
      <c r="C268" s="289"/>
      <c r="D268" s="289"/>
      <c r="E268" s="289"/>
      <c r="F268" s="289"/>
      <c r="G268" s="289"/>
      <c r="H268" s="289"/>
      <c r="I268" s="289"/>
      <c r="J268" s="289"/>
      <c r="K268" s="289"/>
      <c r="L268" s="289"/>
      <c r="M268" s="289"/>
      <c r="N268" s="289"/>
      <c r="O268" s="289"/>
      <c r="P268" s="289"/>
      <c r="Q268" s="289"/>
      <c r="R268" s="289"/>
      <c r="S268" s="289"/>
      <c r="T268" s="289"/>
      <c r="U268" s="289"/>
      <c r="V268" s="289"/>
      <c r="W268" s="289"/>
      <c r="X268" s="289"/>
      <c r="Y268" s="290"/>
      <c r="AF268" s="669" t="s">
        <v>449</v>
      </c>
    </row>
    <row r="269" spans="1:32" ht="16.5" customHeight="1">
      <c r="A269" s="291"/>
      <c r="B269" s="292"/>
      <c r="C269" s="292"/>
      <c r="D269" s="292"/>
      <c r="E269" s="292"/>
      <c r="F269" s="292"/>
      <c r="G269" s="292"/>
      <c r="H269" s="292"/>
      <c r="I269" s="292"/>
      <c r="J269" s="292"/>
      <c r="K269" s="292"/>
      <c r="L269" s="292"/>
      <c r="M269" s="292"/>
      <c r="N269" s="292"/>
      <c r="O269" s="292"/>
      <c r="P269" s="292"/>
      <c r="Q269" s="292"/>
      <c r="R269" s="292"/>
      <c r="S269" s="292"/>
      <c r="T269" s="292"/>
      <c r="U269" s="292"/>
      <c r="V269" s="292"/>
      <c r="W269" s="292"/>
      <c r="X269" s="292"/>
      <c r="Y269" s="293"/>
      <c r="AF269" s="669" t="s">
        <v>449</v>
      </c>
    </row>
    <row r="270" spans="1:32">
      <c r="AF270" s="669" t="s">
        <v>449</v>
      </c>
    </row>
    <row r="271" spans="1:32">
      <c r="A271" s="23" t="s">
        <v>121</v>
      </c>
      <c r="AF271" s="669" t="s">
        <v>449</v>
      </c>
    </row>
    <row r="272" spans="1:32" ht="16.5" customHeight="1">
      <c r="A272" s="285"/>
      <c r="B272" s="286"/>
      <c r="C272" s="286"/>
      <c r="D272" s="286"/>
      <c r="E272" s="286"/>
      <c r="F272" s="286"/>
      <c r="G272" s="286"/>
      <c r="H272" s="286"/>
      <c r="I272" s="286"/>
      <c r="J272" s="286"/>
      <c r="K272" s="286"/>
      <c r="L272" s="286"/>
      <c r="M272" s="286"/>
      <c r="N272" s="286"/>
      <c r="O272" s="286"/>
      <c r="P272" s="286"/>
      <c r="Q272" s="286"/>
      <c r="R272" s="286"/>
      <c r="S272" s="286"/>
      <c r="T272" s="286"/>
      <c r="U272" s="286"/>
      <c r="V272" s="286"/>
      <c r="W272" s="286"/>
      <c r="X272" s="286"/>
      <c r="Y272" s="287"/>
      <c r="AF272" s="669" t="s">
        <v>449</v>
      </c>
    </row>
    <row r="273" spans="1:32" ht="16.5" customHeight="1">
      <c r="A273" s="288"/>
      <c r="B273" s="289"/>
      <c r="C273" s="289"/>
      <c r="D273" s="289"/>
      <c r="E273" s="289"/>
      <c r="F273" s="289"/>
      <c r="G273" s="289"/>
      <c r="H273" s="289"/>
      <c r="I273" s="289"/>
      <c r="J273" s="289"/>
      <c r="K273" s="289"/>
      <c r="L273" s="289"/>
      <c r="M273" s="289"/>
      <c r="N273" s="289"/>
      <c r="O273" s="289"/>
      <c r="P273" s="289"/>
      <c r="Q273" s="289"/>
      <c r="R273" s="289"/>
      <c r="S273" s="289"/>
      <c r="T273" s="289"/>
      <c r="U273" s="289"/>
      <c r="V273" s="289"/>
      <c r="W273" s="289"/>
      <c r="X273" s="289"/>
      <c r="Y273" s="290"/>
      <c r="AF273" s="669" t="s">
        <v>449</v>
      </c>
    </row>
    <row r="274" spans="1:32" ht="16.5" customHeight="1">
      <c r="A274" s="291"/>
      <c r="B274" s="292"/>
      <c r="C274" s="292"/>
      <c r="D274" s="292"/>
      <c r="E274" s="292"/>
      <c r="F274" s="292"/>
      <c r="G274" s="292"/>
      <c r="H274" s="292"/>
      <c r="I274" s="292"/>
      <c r="J274" s="292"/>
      <c r="K274" s="292"/>
      <c r="L274" s="292"/>
      <c r="M274" s="292"/>
      <c r="N274" s="292"/>
      <c r="O274" s="292"/>
      <c r="P274" s="292"/>
      <c r="Q274" s="292"/>
      <c r="R274" s="292"/>
      <c r="S274" s="292"/>
      <c r="T274" s="292"/>
      <c r="U274" s="292"/>
      <c r="V274" s="292"/>
      <c r="W274" s="292"/>
      <c r="X274" s="292"/>
      <c r="Y274" s="293"/>
      <c r="AF274" s="669" t="s">
        <v>449</v>
      </c>
    </row>
  </sheetData>
  <sheetProtection algorithmName="SHA-512" hashValue="1ZoBF54Rbku8yeCnyYi3YVKhmsI6ymRE9OYCYVob9zJF+PA2ZsH8Tnt4xavfr6Zi6aNQJJtsMkxATKF2pVZsig==" saltValue="n3FY5uPHjZnia2aJJRWczw==" spinCount="100000" sheet="1" formatRows="0"/>
  <mergeCells count="403">
    <mergeCell ref="Q264:V264"/>
    <mergeCell ref="A56:P56"/>
    <mergeCell ref="Q56:V56"/>
    <mergeCell ref="A90:P90"/>
    <mergeCell ref="Q90:V90"/>
    <mergeCell ref="A124:P124"/>
    <mergeCell ref="Q124:V124"/>
    <mergeCell ref="A158:P158"/>
    <mergeCell ref="Q158:V158"/>
    <mergeCell ref="A192:P192"/>
    <mergeCell ref="Q192:V192"/>
    <mergeCell ref="A84:P84"/>
    <mergeCell ref="R84:V84"/>
    <mergeCell ref="A85:P85"/>
    <mergeCell ref="R85:V85"/>
    <mergeCell ref="A86:P86"/>
    <mergeCell ref="R75:V75"/>
    <mergeCell ref="A76:P76"/>
    <mergeCell ref="R76:V76"/>
    <mergeCell ref="A77:P77"/>
    <mergeCell ref="A78:P78"/>
    <mergeCell ref="R78:V78"/>
    <mergeCell ref="A79:P79"/>
    <mergeCell ref="R79:V79"/>
    <mergeCell ref="A45:P45"/>
    <mergeCell ref="R45:V45"/>
    <mergeCell ref="A46:P46"/>
    <mergeCell ref="R46:V46"/>
    <mergeCell ref="A47:P47"/>
    <mergeCell ref="R47:V47"/>
    <mergeCell ref="A50:P50"/>
    <mergeCell ref="R50:V50"/>
    <mergeCell ref="A49:P49"/>
    <mergeCell ref="R49:V49"/>
    <mergeCell ref="A83:P83"/>
    <mergeCell ref="R83:V83"/>
    <mergeCell ref="A72:P72"/>
    <mergeCell ref="R72:V72"/>
    <mergeCell ref="A73:P73"/>
    <mergeCell ref="A258:P258"/>
    <mergeCell ref="R258:V258"/>
    <mergeCell ref="A245:P245"/>
    <mergeCell ref="R245:V245"/>
    <mergeCell ref="A252:P252"/>
    <mergeCell ref="R252:V252"/>
    <mergeCell ref="A253:P253"/>
    <mergeCell ref="R253:V253"/>
    <mergeCell ref="A254:P254"/>
    <mergeCell ref="R254:V254"/>
    <mergeCell ref="A255:P255"/>
    <mergeCell ref="R255:V255"/>
    <mergeCell ref="A256:P256"/>
    <mergeCell ref="R256:V256"/>
    <mergeCell ref="A257:P257"/>
    <mergeCell ref="A74:P74"/>
    <mergeCell ref="R74:V74"/>
    <mergeCell ref="A75:P75"/>
    <mergeCell ref="R257:V257"/>
    <mergeCell ref="A51:P51"/>
    <mergeCell ref="R51:V51"/>
    <mergeCell ref="A52:P52"/>
    <mergeCell ref="R52:V52"/>
    <mergeCell ref="A53:P53"/>
    <mergeCell ref="R53:V53"/>
    <mergeCell ref="A246:P246"/>
    <mergeCell ref="R246:V246"/>
    <mergeCell ref="A64:Y66"/>
    <mergeCell ref="B68:E68"/>
    <mergeCell ref="F68:V68"/>
    <mergeCell ref="A69:P69"/>
    <mergeCell ref="R69:V69"/>
    <mergeCell ref="A70:P70"/>
    <mergeCell ref="R70:V70"/>
    <mergeCell ref="A71:P71"/>
    <mergeCell ref="R71:V71"/>
    <mergeCell ref="A80:P80"/>
    <mergeCell ref="R80:V80"/>
    <mergeCell ref="A81:P81"/>
    <mergeCell ref="R81:V81"/>
    <mergeCell ref="A82:P82"/>
    <mergeCell ref="R82:V82"/>
    <mergeCell ref="R86:V86"/>
    <mergeCell ref="A38:P38"/>
    <mergeCell ref="R38:V38"/>
    <mergeCell ref="A40:P40"/>
    <mergeCell ref="R40:V40"/>
    <mergeCell ref="A41:P41"/>
    <mergeCell ref="R41:V41"/>
    <mergeCell ref="A42:P42"/>
    <mergeCell ref="R42:V42"/>
    <mergeCell ref="A44:P44"/>
    <mergeCell ref="A39:P39"/>
    <mergeCell ref="Q39:V39"/>
    <mergeCell ref="A43:P43"/>
    <mergeCell ref="Q43:V43"/>
    <mergeCell ref="R44:V44"/>
    <mergeCell ref="N19:S19"/>
    <mergeCell ref="U19:X19"/>
    <mergeCell ref="A22:E23"/>
    <mergeCell ref="F22:F23"/>
    <mergeCell ref="G22:L22"/>
    <mergeCell ref="M22:M23"/>
    <mergeCell ref="N22:S22"/>
    <mergeCell ref="T22:T23"/>
    <mergeCell ref="U22:X22"/>
    <mergeCell ref="G23:L23"/>
    <mergeCell ref="A18:E19"/>
    <mergeCell ref="F18:F19"/>
    <mergeCell ref="G18:L18"/>
    <mergeCell ref="M18:M19"/>
    <mergeCell ref="N18:S18"/>
    <mergeCell ref="T18:T19"/>
    <mergeCell ref="U18:X18"/>
    <mergeCell ref="G19:L19"/>
    <mergeCell ref="N23:S23"/>
    <mergeCell ref="G21:L21"/>
    <mergeCell ref="N21:S21"/>
    <mergeCell ref="U21:X21"/>
    <mergeCell ref="A16:E17"/>
    <mergeCell ref="F16:F17"/>
    <mergeCell ref="G16:L16"/>
    <mergeCell ref="M16:M17"/>
    <mergeCell ref="N16:S16"/>
    <mergeCell ref="T16:T17"/>
    <mergeCell ref="U16:X16"/>
    <mergeCell ref="G17:L17"/>
    <mergeCell ref="N17:S17"/>
    <mergeCell ref="U17:X17"/>
    <mergeCell ref="A7:E7"/>
    <mergeCell ref="F7:G7"/>
    <mergeCell ref="A8:G8"/>
    <mergeCell ref="H8:M8"/>
    <mergeCell ref="A9:G9"/>
    <mergeCell ref="H9:M9"/>
    <mergeCell ref="A1:Y1"/>
    <mergeCell ref="A2:D2"/>
    <mergeCell ref="E2:H2"/>
    <mergeCell ref="A3:D3"/>
    <mergeCell ref="E3:Y3"/>
    <mergeCell ref="A4:D4"/>
    <mergeCell ref="E4:Y4"/>
    <mergeCell ref="N9:Y9"/>
    <mergeCell ref="A10:G10"/>
    <mergeCell ref="A11:G11"/>
    <mergeCell ref="A12:G12"/>
    <mergeCell ref="A13:G13"/>
    <mergeCell ref="A14:G14"/>
    <mergeCell ref="A15:G15"/>
    <mergeCell ref="H10:M10"/>
    <mergeCell ref="H11:M11"/>
    <mergeCell ref="H12:M12"/>
    <mergeCell ref="H13:M13"/>
    <mergeCell ref="H14:M14"/>
    <mergeCell ref="H15:M15"/>
    <mergeCell ref="Q73:V73"/>
    <mergeCell ref="Q77:V77"/>
    <mergeCell ref="G20:L20"/>
    <mergeCell ref="M20:M21"/>
    <mergeCell ref="A25:Y25"/>
    <mergeCell ref="B34:E34"/>
    <mergeCell ref="F34:V34"/>
    <mergeCell ref="N20:S20"/>
    <mergeCell ref="T20:T21"/>
    <mergeCell ref="U20:X20"/>
    <mergeCell ref="U23:X23"/>
    <mergeCell ref="A20:E21"/>
    <mergeCell ref="F20:F21"/>
    <mergeCell ref="A35:P35"/>
    <mergeCell ref="R35:V35"/>
    <mergeCell ref="A54:P54"/>
    <mergeCell ref="R54:V54"/>
    <mergeCell ref="A59:Y61"/>
    <mergeCell ref="A36:P36"/>
    <mergeCell ref="R36:V36"/>
    <mergeCell ref="A37:P37"/>
    <mergeCell ref="R37:V37"/>
    <mergeCell ref="A48:P48"/>
    <mergeCell ref="R48:V48"/>
    <mergeCell ref="A103:P103"/>
    <mergeCell ref="R103:V103"/>
    <mergeCell ref="A87:P87"/>
    <mergeCell ref="R87:V87"/>
    <mergeCell ref="A104:P104"/>
    <mergeCell ref="R104:V104"/>
    <mergeCell ref="A105:P105"/>
    <mergeCell ref="R105:V105"/>
    <mergeCell ref="A106:P106"/>
    <mergeCell ref="R106:V106"/>
    <mergeCell ref="A88:P88"/>
    <mergeCell ref="R88:V88"/>
    <mergeCell ref="A93:Y95"/>
    <mergeCell ref="A98:Y100"/>
    <mergeCell ref="B102:E102"/>
    <mergeCell ref="F102:V102"/>
    <mergeCell ref="A107:P107"/>
    <mergeCell ref="Q107:V107"/>
    <mergeCell ref="A108:P108"/>
    <mergeCell ref="R108:V108"/>
    <mergeCell ref="A109:P109"/>
    <mergeCell ref="R109:V109"/>
    <mergeCell ref="A110:P110"/>
    <mergeCell ref="R110:V110"/>
    <mergeCell ref="A111:P111"/>
    <mergeCell ref="A112:P112"/>
    <mergeCell ref="R112:V112"/>
    <mergeCell ref="Q111:V111"/>
    <mergeCell ref="A127:Y129"/>
    <mergeCell ref="A132:Y134"/>
    <mergeCell ref="A113:P113"/>
    <mergeCell ref="R113:V113"/>
    <mergeCell ref="A114:P114"/>
    <mergeCell ref="R114:V114"/>
    <mergeCell ref="A115:P115"/>
    <mergeCell ref="R115:V115"/>
    <mergeCell ref="A116:P116"/>
    <mergeCell ref="R116:V116"/>
    <mergeCell ref="A117:P117"/>
    <mergeCell ref="R117:V117"/>
    <mergeCell ref="A118:P118"/>
    <mergeCell ref="R118:V118"/>
    <mergeCell ref="A119:P119"/>
    <mergeCell ref="R119:V119"/>
    <mergeCell ref="A120:P120"/>
    <mergeCell ref="R120:V120"/>
    <mergeCell ref="A121:P121"/>
    <mergeCell ref="R121:V121"/>
    <mergeCell ref="A122:P122"/>
    <mergeCell ref="R122:V122"/>
    <mergeCell ref="A137:P137"/>
    <mergeCell ref="R137:V137"/>
    <mergeCell ref="A138:P138"/>
    <mergeCell ref="R138:V138"/>
    <mergeCell ref="A139:P139"/>
    <mergeCell ref="R139:V139"/>
    <mergeCell ref="A140:P140"/>
    <mergeCell ref="R140:V140"/>
    <mergeCell ref="B136:E136"/>
    <mergeCell ref="F136:V136"/>
    <mergeCell ref="A141:P141"/>
    <mergeCell ref="A142:P142"/>
    <mergeCell ref="R142:V142"/>
    <mergeCell ref="A143:P143"/>
    <mergeCell ref="R143:V143"/>
    <mergeCell ref="A144:P144"/>
    <mergeCell ref="R144:V144"/>
    <mergeCell ref="A145:P145"/>
    <mergeCell ref="Q141:V141"/>
    <mergeCell ref="Q145:V145"/>
    <mergeCell ref="A156:P156"/>
    <mergeCell ref="R156:V156"/>
    <mergeCell ref="A161:Y163"/>
    <mergeCell ref="A146:P146"/>
    <mergeCell ref="R146:V146"/>
    <mergeCell ref="A147:P147"/>
    <mergeCell ref="R147:V147"/>
    <mergeCell ref="A148:P148"/>
    <mergeCell ref="R148:V148"/>
    <mergeCell ref="A149:P149"/>
    <mergeCell ref="R149:V149"/>
    <mergeCell ref="A150:P150"/>
    <mergeCell ref="R150:V150"/>
    <mergeCell ref="A151:P151"/>
    <mergeCell ref="R151:V151"/>
    <mergeCell ref="A152:P152"/>
    <mergeCell ref="R152:V152"/>
    <mergeCell ref="A153:P153"/>
    <mergeCell ref="R153:V153"/>
    <mergeCell ref="A154:P154"/>
    <mergeCell ref="R154:V154"/>
    <mergeCell ref="A155:P155"/>
    <mergeCell ref="R155:V155"/>
    <mergeCell ref="A171:P171"/>
    <mergeCell ref="R171:V171"/>
    <mergeCell ref="A172:P172"/>
    <mergeCell ref="R172:V172"/>
    <mergeCell ref="A173:P173"/>
    <mergeCell ref="R173:V173"/>
    <mergeCell ref="A166:Y168"/>
    <mergeCell ref="B170:E170"/>
    <mergeCell ref="F170:V170"/>
    <mergeCell ref="A174:P174"/>
    <mergeCell ref="R174:V174"/>
    <mergeCell ref="A175:P175"/>
    <mergeCell ref="A176:P176"/>
    <mergeCell ref="R176:V176"/>
    <mergeCell ref="A177:P177"/>
    <mergeCell ref="R177:V177"/>
    <mergeCell ref="A178:P178"/>
    <mergeCell ref="R178:V178"/>
    <mergeCell ref="Q175:V175"/>
    <mergeCell ref="A179:P179"/>
    <mergeCell ref="A180:P180"/>
    <mergeCell ref="R180:V180"/>
    <mergeCell ref="A181:P181"/>
    <mergeCell ref="R181:V181"/>
    <mergeCell ref="A182:P182"/>
    <mergeCell ref="R182:V182"/>
    <mergeCell ref="A183:P183"/>
    <mergeCell ref="R183:V183"/>
    <mergeCell ref="Q179:V179"/>
    <mergeCell ref="A200:Y202"/>
    <mergeCell ref="B204:E204"/>
    <mergeCell ref="F204:V204"/>
    <mergeCell ref="A184:P184"/>
    <mergeCell ref="R184:V184"/>
    <mergeCell ref="A185:P185"/>
    <mergeCell ref="R185:V185"/>
    <mergeCell ref="A195:Y197"/>
    <mergeCell ref="A186:P186"/>
    <mergeCell ref="R186:V186"/>
    <mergeCell ref="A187:P187"/>
    <mergeCell ref="R187:V187"/>
    <mergeCell ref="A188:P188"/>
    <mergeCell ref="R188:V188"/>
    <mergeCell ref="A189:P189"/>
    <mergeCell ref="R189:V189"/>
    <mergeCell ref="A190:P190"/>
    <mergeCell ref="R190:V190"/>
    <mergeCell ref="A209:P209"/>
    <mergeCell ref="A210:P210"/>
    <mergeCell ref="R210:V210"/>
    <mergeCell ref="A211:P211"/>
    <mergeCell ref="R211:V211"/>
    <mergeCell ref="Q209:V209"/>
    <mergeCell ref="A205:P205"/>
    <mergeCell ref="R205:V205"/>
    <mergeCell ref="A206:P206"/>
    <mergeCell ref="R206:V206"/>
    <mergeCell ref="A207:P207"/>
    <mergeCell ref="R207:V207"/>
    <mergeCell ref="A208:P208"/>
    <mergeCell ref="R208:V208"/>
    <mergeCell ref="A218:P218"/>
    <mergeCell ref="R218:V218"/>
    <mergeCell ref="A248:P248"/>
    <mergeCell ref="R248:V248"/>
    <mergeCell ref="A249:P249"/>
    <mergeCell ref="R249:V249"/>
    <mergeCell ref="A243:P243"/>
    <mergeCell ref="R243:V243"/>
    <mergeCell ref="A244:P244"/>
    <mergeCell ref="R244:V244"/>
    <mergeCell ref="A219:P219"/>
    <mergeCell ref="R219:V219"/>
    <mergeCell ref="A220:P220"/>
    <mergeCell ref="R220:V220"/>
    <mergeCell ref="A221:P221"/>
    <mergeCell ref="R221:V221"/>
    <mergeCell ref="A222:P222"/>
    <mergeCell ref="R222:V222"/>
    <mergeCell ref="A247:P247"/>
    <mergeCell ref="A226:P226"/>
    <mergeCell ref="Q226:V226"/>
    <mergeCell ref="A225:P225"/>
    <mergeCell ref="Q225:V225"/>
    <mergeCell ref="A272:Y274"/>
    <mergeCell ref="A223:P223"/>
    <mergeCell ref="R223:V223"/>
    <mergeCell ref="A224:P224"/>
    <mergeCell ref="R224:V224"/>
    <mergeCell ref="A229:Y231"/>
    <mergeCell ref="A234:Y236"/>
    <mergeCell ref="B242:E242"/>
    <mergeCell ref="F242:V242"/>
    <mergeCell ref="Q247:V247"/>
    <mergeCell ref="A259:P259"/>
    <mergeCell ref="R259:V259"/>
    <mergeCell ref="A260:P260"/>
    <mergeCell ref="R260:V260"/>
    <mergeCell ref="A261:P261"/>
    <mergeCell ref="R261:V261"/>
    <mergeCell ref="A262:P262"/>
    <mergeCell ref="R262:V262"/>
    <mergeCell ref="A267:Y269"/>
    <mergeCell ref="A250:P250"/>
    <mergeCell ref="R250:V250"/>
    <mergeCell ref="A251:P251"/>
    <mergeCell ref="Q251:V251"/>
    <mergeCell ref="A264:P264"/>
    <mergeCell ref="A263:P263"/>
    <mergeCell ref="Q263:V263"/>
    <mergeCell ref="A55:P55"/>
    <mergeCell ref="Q55:V55"/>
    <mergeCell ref="A89:P89"/>
    <mergeCell ref="Q89:V89"/>
    <mergeCell ref="A123:P123"/>
    <mergeCell ref="Q123:V123"/>
    <mergeCell ref="A157:P157"/>
    <mergeCell ref="Q157:V157"/>
    <mergeCell ref="A191:P191"/>
    <mergeCell ref="Q191:V191"/>
    <mergeCell ref="A217:P217"/>
    <mergeCell ref="R217:V217"/>
    <mergeCell ref="A212:P212"/>
    <mergeCell ref="R212:V212"/>
    <mergeCell ref="A213:P213"/>
    <mergeCell ref="A214:P214"/>
    <mergeCell ref="R214:V214"/>
    <mergeCell ref="A215:P215"/>
    <mergeCell ref="R215:V215"/>
    <mergeCell ref="A216:P216"/>
    <mergeCell ref="R216:V216"/>
    <mergeCell ref="Q213:V213"/>
  </mergeCells>
  <phoneticPr fontId="4"/>
  <conditionalFormatting sqref="H9:M9">
    <cfRule type="expression" dxfId="20" priority="8">
      <formula>$H$9&gt;1500000000</formula>
    </cfRule>
  </conditionalFormatting>
  <conditionalFormatting sqref="H12:M12">
    <cfRule type="expression" dxfId="19" priority="7">
      <formula>$H$12&lt;15%</formula>
    </cfRule>
  </conditionalFormatting>
  <conditionalFormatting sqref="H15:M15">
    <cfRule type="expression" dxfId="18" priority="6">
      <formula>$H$15&lt;30%</formula>
    </cfRule>
  </conditionalFormatting>
  <conditionalFormatting sqref="Q40:V42 Q50:V51">
    <cfRule type="expression" dxfId="17" priority="45">
      <formula>$AE$39=FALSE</formula>
    </cfRule>
  </conditionalFormatting>
  <conditionalFormatting sqref="Q44:V46 Q52:V53">
    <cfRule type="expression" dxfId="16" priority="46">
      <formula>$AE$43=FALSE</formula>
    </cfRule>
  </conditionalFormatting>
  <conditionalFormatting sqref="Q74:V76 Q84:V85">
    <cfRule type="expression" dxfId="15" priority="19">
      <formula>$AE$73=FALSE</formula>
    </cfRule>
  </conditionalFormatting>
  <conditionalFormatting sqref="Q78:V80 Q86:V87">
    <cfRule type="expression" dxfId="14" priority="20">
      <formula>$AE$77=FALSE</formula>
    </cfRule>
  </conditionalFormatting>
  <conditionalFormatting sqref="Q108:V110 Q118:V119">
    <cfRule type="expression" dxfId="13" priority="17">
      <formula>$AE$107=FALSE</formula>
    </cfRule>
  </conditionalFormatting>
  <conditionalFormatting sqref="Q112:V114 Q120:V121">
    <cfRule type="expression" dxfId="12" priority="18">
      <formula>$AE$111=FALSE</formula>
    </cfRule>
  </conditionalFormatting>
  <conditionalFormatting sqref="Q142:V144 Q152:V153">
    <cfRule type="expression" dxfId="11" priority="15">
      <formula>$AE$141=FALSE</formula>
    </cfRule>
  </conditionalFormatting>
  <conditionalFormatting sqref="Q146:V148 Q154:V155">
    <cfRule type="expression" dxfId="10" priority="16">
      <formula>$AE$145=FALSE</formula>
    </cfRule>
  </conditionalFormatting>
  <conditionalFormatting sqref="Q176:V178 Q186:V187">
    <cfRule type="expression" dxfId="9" priority="13">
      <formula>$AE$175=FALSE</formula>
    </cfRule>
  </conditionalFormatting>
  <conditionalFormatting sqref="Q180:V182 Q188:V189">
    <cfRule type="expression" dxfId="8" priority="14">
      <formula>$AE$179=FALSE</formula>
    </cfRule>
  </conditionalFormatting>
  <conditionalFormatting sqref="Q210:V212 Q220:V221 Q258:V259">
    <cfRule type="expression" dxfId="7" priority="11">
      <formula>$AE$209=FALSE</formula>
    </cfRule>
  </conditionalFormatting>
  <conditionalFormatting sqref="Q214:V216 Q222:V223 Q260:V261">
    <cfRule type="expression" dxfId="6" priority="12">
      <formula>$AE$213=FALSE</formula>
    </cfRule>
  </conditionalFormatting>
  <conditionalFormatting sqref="Q248:V250">
    <cfRule type="expression" dxfId="5" priority="9">
      <formula>$AE$209=FALSE</formula>
    </cfRule>
  </conditionalFormatting>
  <conditionalFormatting sqref="Q252:V254">
    <cfRule type="expression" dxfId="4" priority="10">
      <formula>$AE$213=FALSE</formula>
    </cfRule>
  </conditionalFormatting>
  <conditionalFormatting sqref="U18:X18">
    <cfRule type="expression" dxfId="3" priority="5">
      <formula>$U$18&lt;3</formula>
    </cfRule>
  </conditionalFormatting>
  <conditionalFormatting sqref="U22:X22">
    <cfRule type="expression" dxfId="2" priority="1">
      <formula>$U$22=""</formula>
    </cfRule>
    <cfRule type="expression" dxfId="1" priority="2">
      <formula>$U$22&gt;100000</formula>
    </cfRule>
  </conditionalFormatting>
  <dataValidations count="1">
    <dataValidation type="list" allowBlank="1" showInputMessage="1" showErrorMessage="1" sqref="Q56:V56 Q90:V90 Q124:V124 Q158:V158 Q192:V192 Q226:V226 Q264:V264" xr:uid="{D4CFC39A-ABC9-45B5-8A78-C24919E9FD64}">
      <formula1>"２分の１,３分の１"</formula1>
    </dataValidation>
  </dataValidations>
  <pageMargins left="0.70866141732283472" right="0.70866141732283472" top="0.74803149606299213" bottom="0.74803149606299213" header="0.31496062992125984" footer="0.31496062992125984"/>
  <pageSetup paperSize="9" scale="91" fitToHeight="0" orientation="portrait" r:id="rId1"/>
  <headerFooter>
    <oddHeader>&amp;C&amp;12&amp;K00-024（交付申請用）</oddHeader>
  </headerFooter>
  <rowBreaks count="6" manualBreakCount="6">
    <brk id="24" max="24" man="1"/>
    <brk id="57" max="24" man="1"/>
    <brk id="91" max="24" man="1"/>
    <brk id="125" max="24" man="1"/>
    <brk id="159" max="24" man="1"/>
    <brk id="19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18</xdr:col>
                    <xdr:colOff>38100</xdr:colOff>
                    <xdr:row>38</xdr:row>
                    <xdr:rowOff>123825</xdr:rowOff>
                  </from>
                  <to>
                    <xdr:col>20</xdr:col>
                    <xdr:colOff>180975</xdr:colOff>
                    <xdr:row>38</xdr:row>
                    <xdr:rowOff>361950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18</xdr:col>
                    <xdr:colOff>38100</xdr:colOff>
                    <xdr:row>42</xdr:row>
                    <xdr:rowOff>123825</xdr:rowOff>
                  </from>
                  <to>
                    <xdr:col>20</xdr:col>
                    <xdr:colOff>180975</xdr:colOff>
                    <xdr:row>42</xdr:row>
                    <xdr:rowOff>361950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18</xdr:col>
                    <xdr:colOff>38100</xdr:colOff>
                    <xdr:row>72</xdr:row>
                    <xdr:rowOff>123825</xdr:rowOff>
                  </from>
                  <to>
                    <xdr:col>20</xdr:col>
                    <xdr:colOff>180975</xdr:colOff>
                    <xdr:row>72</xdr:row>
                    <xdr:rowOff>361950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18</xdr:col>
                    <xdr:colOff>38100</xdr:colOff>
                    <xdr:row>76</xdr:row>
                    <xdr:rowOff>123825</xdr:rowOff>
                  </from>
                  <to>
                    <xdr:col>20</xdr:col>
                    <xdr:colOff>180975</xdr:colOff>
                    <xdr:row>76</xdr:row>
                    <xdr:rowOff>361950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18</xdr:col>
                    <xdr:colOff>38100</xdr:colOff>
                    <xdr:row>106</xdr:row>
                    <xdr:rowOff>123825</xdr:rowOff>
                  </from>
                  <to>
                    <xdr:col>20</xdr:col>
                    <xdr:colOff>180975</xdr:colOff>
                    <xdr:row>106</xdr:row>
                    <xdr:rowOff>361950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18</xdr:col>
                    <xdr:colOff>38100</xdr:colOff>
                    <xdr:row>110</xdr:row>
                    <xdr:rowOff>123825</xdr:rowOff>
                  </from>
                  <to>
                    <xdr:col>20</xdr:col>
                    <xdr:colOff>180975</xdr:colOff>
                    <xdr:row>110</xdr:row>
                    <xdr:rowOff>361950</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808" r:id="rId18" name="Check Box 16">
              <controlPr defaultSize="0" autoFill="0" autoLine="0" autoPict="0">
                <anchor moveWithCells="1">
                  <from>
                    <xdr:col>18</xdr:col>
                    <xdr:colOff>38100</xdr:colOff>
                    <xdr:row>72</xdr:row>
                    <xdr:rowOff>123825</xdr:rowOff>
                  </from>
                  <to>
                    <xdr:col>20</xdr:col>
                    <xdr:colOff>180975</xdr:colOff>
                    <xdr:row>72</xdr:row>
                    <xdr:rowOff>361950</xdr:rowOff>
                  </to>
                </anchor>
              </controlPr>
            </control>
          </mc:Choice>
        </mc:AlternateContent>
        <mc:AlternateContent xmlns:mc="http://schemas.openxmlformats.org/markup-compatibility/2006">
          <mc:Choice Requires="x14">
            <control shapeId="33809" r:id="rId19" name="Check Box 17">
              <controlPr defaultSize="0" autoFill="0" autoLine="0" autoPict="0">
                <anchor moveWithCells="1">
                  <from>
                    <xdr:col>18</xdr:col>
                    <xdr:colOff>38100</xdr:colOff>
                    <xdr:row>76</xdr:row>
                    <xdr:rowOff>123825</xdr:rowOff>
                  </from>
                  <to>
                    <xdr:col>20</xdr:col>
                    <xdr:colOff>180975</xdr:colOff>
                    <xdr:row>76</xdr:row>
                    <xdr:rowOff>361950</xdr:rowOff>
                  </to>
                </anchor>
              </controlPr>
            </control>
          </mc:Choice>
        </mc:AlternateContent>
        <mc:AlternateContent xmlns:mc="http://schemas.openxmlformats.org/markup-compatibility/2006">
          <mc:Choice Requires="x14">
            <control shapeId="33810" r:id="rId20" name="Check Box 18">
              <controlPr defaultSize="0" autoFill="0" autoLine="0" autoPict="0">
                <anchor moveWithCells="1">
                  <from>
                    <xdr:col>18</xdr:col>
                    <xdr:colOff>38100</xdr:colOff>
                    <xdr:row>106</xdr:row>
                    <xdr:rowOff>123825</xdr:rowOff>
                  </from>
                  <to>
                    <xdr:col>20</xdr:col>
                    <xdr:colOff>180975</xdr:colOff>
                    <xdr:row>106</xdr:row>
                    <xdr:rowOff>361950</xdr:rowOff>
                  </to>
                </anchor>
              </controlPr>
            </control>
          </mc:Choice>
        </mc:AlternateContent>
        <mc:AlternateContent xmlns:mc="http://schemas.openxmlformats.org/markup-compatibility/2006">
          <mc:Choice Requires="x14">
            <control shapeId="33811" r:id="rId21" name="Check Box 19">
              <controlPr defaultSize="0" autoFill="0" autoLine="0" autoPict="0">
                <anchor moveWithCells="1">
                  <from>
                    <xdr:col>18</xdr:col>
                    <xdr:colOff>38100</xdr:colOff>
                    <xdr:row>110</xdr:row>
                    <xdr:rowOff>123825</xdr:rowOff>
                  </from>
                  <to>
                    <xdr:col>20</xdr:col>
                    <xdr:colOff>180975</xdr:colOff>
                    <xdr:row>110</xdr:row>
                    <xdr:rowOff>361950</xdr:rowOff>
                  </to>
                </anchor>
              </controlPr>
            </control>
          </mc:Choice>
        </mc:AlternateContent>
        <mc:AlternateContent xmlns:mc="http://schemas.openxmlformats.org/markup-compatibility/2006">
          <mc:Choice Requires="x14">
            <control shapeId="33812" r:id="rId22" name="Check Box 20">
              <controlPr defaultSize="0" autoFill="0" autoLine="0" autoPict="0">
                <anchor moveWithCells="1">
                  <from>
                    <xdr:col>18</xdr:col>
                    <xdr:colOff>38100</xdr:colOff>
                    <xdr:row>106</xdr:row>
                    <xdr:rowOff>123825</xdr:rowOff>
                  </from>
                  <to>
                    <xdr:col>20</xdr:col>
                    <xdr:colOff>180975</xdr:colOff>
                    <xdr:row>106</xdr:row>
                    <xdr:rowOff>361950</xdr:rowOff>
                  </to>
                </anchor>
              </controlPr>
            </control>
          </mc:Choice>
        </mc:AlternateContent>
        <mc:AlternateContent xmlns:mc="http://schemas.openxmlformats.org/markup-compatibility/2006">
          <mc:Choice Requires="x14">
            <control shapeId="33813" r:id="rId23" name="Check Box 21">
              <controlPr defaultSize="0" autoFill="0" autoLine="0" autoPict="0">
                <anchor moveWithCells="1">
                  <from>
                    <xdr:col>18</xdr:col>
                    <xdr:colOff>38100</xdr:colOff>
                    <xdr:row>110</xdr:row>
                    <xdr:rowOff>123825</xdr:rowOff>
                  </from>
                  <to>
                    <xdr:col>20</xdr:col>
                    <xdr:colOff>180975</xdr:colOff>
                    <xdr:row>110</xdr:row>
                    <xdr:rowOff>361950</xdr:rowOff>
                  </to>
                </anchor>
              </controlPr>
            </control>
          </mc:Choice>
        </mc:AlternateContent>
        <mc:AlternateContent xmlns:mc="http://schemas.openxmlformats.org/markup-compatibility/2006">
          <mc:Choice Requires="x14">
            <control shapeId="33814" r:id="rId24" name="Check Box 22">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15" r:id="rId25" name="Check Box 23">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16" r:id="rId26" name="Check Box 24">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17" r:id="rId27" name="Check Box 25">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18" r:id="rId28" name="Check Box 26">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19" r:id="rId29" name="Check Box 27">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20" r:id="rId30" name="Check Box 28">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21" r:id="rId31" name="Check Box 29">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22" r:id="rId32" name="Check Box 30">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23" r:id="rId33" name="Check Box 31">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24" r:id="rId34" name="Check Box 32">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25" r:id="rId35" name="Check Box 33">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26" r:id="rId36" name="Check Box 34">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27" r:id="rId37" name="Check Box 35">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28" r:id="rId38" name="Check Box 36">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29" r:id="rId39" name="Check Box 37">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30" r:id="rId40" name="Check Box 38">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31" r:id="rId41" name="Check Box 39">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32" r:id="rId42" name="Check Box 40">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33" r:id="rId43" name="Check Box 41">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34" r:id="rId44" name="Check Box 42">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35" r:id="rId45" name="Check Box 43">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36" r:id="rId46" name="Check Box 44">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37" r:id="rId47" name="Check Box 45">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38" r:id="rId48" name="Check Box 46">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839" r:id="rId49" name="Check Box 47">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840" r:id="rId50" name="Check Box 48">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841" r:id="rId51" name="Check Box 49">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842" r:id="rId52" name="Check Box 50">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843" r:id="rId53" name="Check Box 51">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844" r:id="rId54" name="Check Box 52">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845" r:id="rId55" name="Check Box 53">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846" r:id="rId56" name="Check Box 54">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847" r:id="rId57" name="Check Box 55">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848" r:id="rId58" name="Check Box 56">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849" r:id="rId59" name="Check Box 57">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850" r:id="rId60" name="Check Box 58">
              <controlPr defaultSize="0" autoFill="0" autoLine="0" autoPict="0">
                <anchor moveWithCells="1">
                  <from>
                    <xdr:col>18</xdr:col>
                    <xdr:colOff>38100</xdr:colOff>
                    <xdr:row>72</xdr:row>
                    <xdr:rowOff>123825</xdr:rowOff>
                  </from>
                  <to>
                    <xdr:col>20</xdr:col>
                    <xdr:colOff>180975</xdr:colOff>
                    <xdr:row>72</xdr:row>
                    <xdr:rowOff>361950</xdr:rowOff>
                  </to>
                </anchor>
              </controlPr>
            </control>
          </mc:Choice>
        </mc:AlternateContent>
        <mc:AlternateContent xmlns:mc="http://schemas.openxmlformats.org/markup-compatibility/2006">
          <mc:Choice Requires="x14">
            <control shapeId="33851" r:id="rId61" name="Check Box 59">
              <controlPr defaultSize="0" autoFill="0" autoLine="0" autoPict="0">
                <anchor moveWithCells="1">
                  <from>
                    <xdr:col>18</xdr:col>
                    <xdr:colOff>38100</xdr:colOff>
                    <xdr:row>76</xdr:row>
                    <xdr:rowOff>123825</xdr:rowOff>
                  </from>
                  <to>
                    <xdr:col>20</xdr:col>
                    <xdr:colOff>180975</xdr:colOff>
                    <xdr:row>76</xdr:row>
                    <xdr:rowOff>361950</xdr:rowOff>
                  </to>
                </anchor>
              </controlPr>
            </control>
          </mc:Choice>
        </mc:AlternateContent>
        <mc:AlternateContent xmlns:mc="http://schemas.openxmlformats.org/markup-compatibility/2006">
          <mc:Choice Requires="x14">
            <control shapeId="33852" r:id="rId62" name="Check Box 60">
              <controlPr defaultSize="0" autoFill="0" autoLine="0" autoPict="0">
                <anchor moveWithCells="1">
                  <from>
                    <xdr:col>18</xdr:col>
                    <xdr:colOff>38100</xdr:colOff>
                    <xdr:row>106</xdr:row>
                    <xdr:rowOff>123825</xdr:rowOff>
                  </from>
                  <to>
                    <xdr:col>20</xdr:col>
                    <xdr:colOff>180975</xdr:colOff>
                    <xdr:row>106</xdr:row>
                    <xdr:rowOff>361950</xdr:rowOff>
                  </to>
                </anchor>
              </controlPr>
            </control>
          </mc:Choice>
        </mc:AlternateContent>
        <mc:AlternateContent xmlns:mc="http://schemas.openxmlformats.org/markup-compatibility/2006">
          <mc:Choice Requires="x14">
            <control shapeId="33853" r:id="rId63" name="Check Box 61">
              <controlPr defaultSize="0" autoFill="0" autoLine="0" autoPict="0">
                <anchor moveWithCells="1">
                  <from>
                    <xdr:col>18</xdr:col>
                    <xdr:colOff>38100</xdr:colOff>
                    <xdr:row>110</xdr:row>
                    <xdr:rowOff>123825</xdr:rowOff>
                  </from>
                  <to>
                    <xdr:col>20</xdr:col>
                    <xdr:colOff>180975</xdr:colOff>
                    <xdr:row>110</xdr:row>
                    <xdr:rowOff>361950</xdr:rowOff>
                  </to>
                </anchor>
              </controlPr>
            </control>
          </mc:Choice>
        </mc:AlternateContent>
        <mc:AlternateContent xmlns:mc="http://schemas.openxmlformats.org/markup-compatibility/2006">
          <mc:Choice Requires="x14">
            <control shapeId="33854" r:id="rId64" name="Check Box 62">
              <controlPr defaultSize="0" autoFill="0" autoLine="0" autoPict="0">
                <anchor moveWithCells="1">
                  <from>
                    <xdr:col>18</xdr:col>
                    <xdr:colOff>38100</xdr:colOff>
                    <xdr:row>106</xdr:row>
                    <xdr:rowOff>123825</xdr:rowOff>
                  </from>
                  <to>
                    <xdr:col>20</xdr:col>
                    <xdr:colOff>180975</xdr:colOff>
                    <xdr:row>106</xdr:row>
                    <xdr:rowOff>361950</xdr:rowOff>
                  </to>
                </anchor>
              </controlPr>
            </control>
          </mc:Choice>
        </mc:AlternateContent>
        <mc:AlternateContent xmlns:mc="http://schemas.openxmlformats.org/markup-compatibility/2006">
          <mc:Choice Requires="x14">
            <control shapeId="33855" r:id="rId65" name="Check Box 63">
              <controlPr defaultSize="0" autoFill="0" autoLine="0" autoPict="0">
                <anchor moveWithCells="1">
                  <from>
                    <xdr:col>18</xdr:col>
                    <xdr:colOff>38100</xdr:colOff>
                    <xdr:row>110</xdr:row>
                    <xdr:rowOff>123825</xdr:rowOff>
                  </from>
                  <to>
                    <xdr:col>20</xdr:col>
                    <xdr:colOff>180975</xdr:colOff>
                    <xdr:row>110</xdr:row>
                    <xdr:rowOff>361950</xdr:rowOff>
                  </to>
                </anchor>
              </controlPr>
            </control>
          </mc:Choice>
        </mc:AlternateContent>
        <mc:AlternateContent xmlns:mc="http://schemas.openxmlformats.org/markup-compatibility/2006">
          <mc:Choice Requires="x14">
            <control shapeId="33856" r:id="rId66" name="Check Box 64">
              <controlPr defaultSize="0" autoFill="0" autoLine="0" autoPict="0">
                <anchor moveWithCells="1">
                  <from>
                    <xdr:col>18</xdr:col>
                    <xdr:colOff>38100</xdr:colOff>
                    <xdr:row>106</xdr:row>
                    <xdr:rowOff>123825</xdr:rowOff>
                  </from>
                  <to>
                    <xdr:col>20</xdr:col>
                    <xdr:colOff>180975</xdr:colOff>
                    <xdr:row>106</xdr:row>
                    <xdr:rowOff>361950</xdr:rowOff>
                  </to>
                </anchor>
              </controlPr>
            </control>
          </mc:Choice>
        </mc:AlternateContent>
        <mc:AlternateContent xmlns:mc="http://schemas.openxmlformats.org/markup-compatibility/2006">
          <mc:Choice Requires="x14">
            <control shapeId="33857" r:id="rId67" name="Check Box 65">
              <controlPr defaultSize="0" autoFill="0" autoLine="0" autoPict="0">
                <anchor moveWithCells="1">
                  <from>
                    <xdr:col>18</xdr:col>
                    <xdr:colOff>38100</xdr:colOff>
                    <xdr:row>110</xdr:row>
                    <xdr:rowOff>123825</xdr:rowOff>
                  </from>
                  <to>
                    <xdr:col>20</xdr:col>
                    <xdr:colOff>180975</xdr:colOff>
                    <xdr:row>110</xdr:row>
                    <xdr:rowOff>361950</xdr:rowOff>
                  </to>
                </anchor>
              </controlPr>
            </control>
          </mc:Choice>
        </mc:AlternateContent>
        <mc:AlternateContent xmlns:mc="http://schemas.openxmlformats.org/markup-compatibility/2006">
          <mc:Choice Requires="x14">
            <control shapeId="33858" r:id="rId68" name="Check Box 66">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59" r:id="rId69" name="Check Box 67">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60" r:id="rId70" name="Check Box 68">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61" r:id="rId71" name="Check Box 69">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62" r:id="rId72" name="Check Box 70">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63" r:id="rId73" name="Check Box 71">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64" r:id="rId74" name="Check Box 72">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65" r:id="rId75" name="Check Box 73">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66" r:id="rId76" name="Check Box 74">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67" r:id="rId77" name="Check Box 75">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68" r:id="rId78" name="Check Box 76">
              <controlPr defaultSize="0" autoFill="0" autoLine="0" autoPict="0">
                <anchor moveWithCells="1">
                  <from>
                    <xdr:col>18</xdr:col>
                    <xdr:colOff>38100</xdr:colOff>
                    <xdr:row>140</xdr:row>
                    <xdr:rowOff>123825</xdr:rowOff>
                  </from>
                  <to>
                    <xdr:col>20</xdr:col>
                    <xdr:colOff>180975</xdr:colOff>
                    <xdr:row>140</xdr:row>
                    <xdr:rowOff>361950</xdr:rowOff>
                  </to>
                </anchor>
              </controlPr>
            </control>
          </mc:Choice>
        </mc:AlternateContent>
        <mc:AlternateContent xmlns:mc="http://schemas.openxmlformats.org/markup-compatibility/2006">
          <mc:Choice Requires="x14">
            <control shapeId="33869" r:id="rId79" name="Check Box 77">
              <controlPr defaultSize="0" autoFill="0" autoLine="0" autoPict="0">
                <anchor moveWithCells="1">
                  <from>
                    <xdr:col>18</xdr:col>
                    <xdr:colOff>38100</xdr:colOff>
                    <xdr:row>144</xdr:row>
                    <xdr:rowOff>123825</xdr:rowOff>
                  </from>
                  <to>
                    <xdr:col>20</xdr:col>
                    <xdr:colOff>180975</xdr:colOff>
                    <xdr:row>144</xdr:row>
                    <xdr:rowOff>361950</xdr:rowOff>
                  </to>
                </anchor>
              </controlPr>
            </control>
          </mc:Choice>
        </mc:AlternateContent>
        <mc:AlternateContent xmlns:mc="http://schemas.openxmlformats.org/markup-compatibility/2006">
          <mc:Choice Requires="x14">
            <control shapeId="33870" r:id="rId80" name="Check Box 78">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71" r:id="rId81" name="Check Box 79">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72" r:id="rId82" name="Check Box 80">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73" r:id="rId83" name="Check Box 81">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74" r:id="rId84" name="Check Box 82">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75" r:id="rId85" name="Check Box 83">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76" r:id="rId86" name="Check Box 84">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77" r:id="rId87" name="Check Box 85">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78" r:id="rId88" name="Check Box 86">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79" r:id="rId89" name="Check Box 87">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80" r:id="rId90" name="Check Box 88">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81" r:id="rId91" name="Check Box 89">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82" r:id="rId92" name="Check Box 90">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83" r:id="rId93" name="Check Box 91">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84" r:id="rId94" name="Check Box 92">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85" r:id="rId95" name="Check Box 93">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86" r:id="rId96" name="Check Box 94">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87" r:id="rId97" name="Check Box 95">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88" r:id="rId98" name="Check Box 96">
              <controlPr defaultSize="0" autoFill="0" autoLine="0" autoPict="0">
                <anchor moveWithCells="1">
                  <from>
                    <xdr:col>18</xdr:col>
                    <xdr:colOff>38100</xdr:colOff>
                    <xdr:row>174</xdr:row>
                    <xdr:rowOff>123825</xdr:rowOff>
                  </from>
                  <to>
                    <xdr:col>20</xdr:col>
                    <xdr:colOff>180975</xdr:colOff>
                    <xdr:row>174</xdr:row>
                    <xdr:rowOff>361950</xdr:rowOff>
                  </to>
                </anchor>
              </controlPr>
            </control>
          </mc:Choice>
        </mc:AlternateContent>
        <mc:AlternateContent xmlns:mc="http://schemas.openxmlformats.org/markup-compatibility/2006">
          <mc:Choice Requires="x14">
            <control shapeId="33889" r:id="rId99" name="Check Box 97">
              <controlPr defaultSize="0" autoFill="0" autoLine="0" autoPict="0">
                <anchor moveWithCells="1">
                  <from>
                    <xdr:col>18</xdr:col>
                    <xdr:colOff>38100</xdr:colOff>
                    <xdr:row>178</xdr:row>
                    <xdr:rowOff>123825</xdr:rowOff>
                  </from>
                  <to>
                    <xdr:col>20</xdr:col>
                    <xdr:colOff>180975</xdr:colOff>
                    <xdr:row>178</xdr:row>
                    <xdr:rowOff>361950</xdr:rowOff>
                  </to>
                </anchor>
              </controlPr>
            </control>
          </mc:Choice>
        </mc:AlternateContent>
        <mc:AlternateContent xmlns:mc="http://schemas.openxmlformats.org/markup-compatibility/2006">
          <mc:Choice Requires="x14">
            <control shapeId="33890" r:id="rId100" name="Check Box 98">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91" r:id="rId101" name="Check Box 99">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92" r:id="rId102" name="Check Box 100">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93" r:id="rId103" name="Check Box 101">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94" r:id="rId104" name="Check Box 102">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95" r:id="rId105" name="Check Box 103">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96" r:id="rId106" name="Check Box 104">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97" r:id="rId107" name="Check Box 105">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898" r:id="rId108" name="Check Box 106">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899" r:id="rId109" name="Check Box 107">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00" r:id="rId110" name="Check Box 108">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01" r:id="rId111" name="Check Box 109">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02" r:id="rId112" name="Check Box 110">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03" r:id="rId113" name="Check Box 111">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04" r:id="rId114" name="Check Box 112">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05" r:id="rId115" name="Check Box 113">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06" r:id="rId116" name="Check Box 114">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07" r:id="rId117" name="Check Box 115">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08" r:id="rId118" name="Check Box 116">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09" r:id="rId119" name="Check Box 117">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10" r:id="rId120" name="Check Box 118">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11" r:id="rId121" name="Check Box 119">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12" r:id="rId122" name="Check Box 120">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13" r:id="rId123" name="Check Box 121">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14" r:id="rId124" name="Check Box 122">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15" r:id="rId125" name="Check Box 123">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16" r:id="rId126" name="Check Box 124">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17" r:id="rId127" name="Check Box 125">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18" r:id="rId128" name="Check Box 126">
              <controlPr defaultSize="0" autoFill="0" autoLine="0" autoPict="0">
                <anchor moveWithCells="1">
                  <from>
                    <xdr:col>18</xdr:col>
                    <xdr:colOff>38100</xdr:colOff>
                    <xdr:row>208</xdr:row>
                    <xdr:rowOff>123825</xdr:rowOff>
                  </from>
                  <to>
                    <xdr:col>20</xdr:col>
                    <xdr:colOff>180975</xdr:colOff>
                    <xdr:row>208</xdr:row>
                    <xdr:rowOff>361950</xdr:rowOff>
                  </to>
                </anchor>
              </controlPr>
            </control>
          </mc:Choice>
        </mc:AlternateContent>
        <mc:AlternateContent xmlns:mc="http://schemas.openxmlformats.org/markup-compatibility/2006">
          <mc:Choice Requires="x14">
            <control shapeId="33919" r:id="rId129" name="Check Box 127">
              <controlPr defaultSize="0" autoFill="0" autoLine="0" autoPict="0">
                <anchor moveWithCells="1">
                  <from>
                    <xdr:col>18</xdr:col>
                    <xdr:colOff>38100</xdr:colOff>
                    <xdr:row>212</xdr:row>
                    <xdr:rowOff>123825</xdr:rowOff>
                  </from>
                  <to>
                    <xdr:col>20</xdr:col>
                    <xdr:colOff>180975</xdr:colOff>
                    <xdr:row>212</xdr:row>
                    <xdr:rowOff>361950</xdr:rowOff>
                  </to>
                </anchor>
              </controlPr>
            </control>
          </mc:Choice>
        </mc:AlternateContent>
        <mc:AlternateContent xmlns:mc="http://schemas.openxmlformats.org/markup-compatibility/2006">
          <mc:Choice Requires="x14">
            <control shapeId="33920" r:id="rId130" name="Check Box 128">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21" r:id="rId131" name="Check Box 129">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22" r:id="rId132" name="Check Box 130">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23" r:id="rId133" name="Check Box 131">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24" r:id="rId134" name="Check Box 132">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25" r:id="rId135" name="Check Box 133">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26" r:id="rId136" name="Check Box 134">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27" r:id="rId137" name="Check Box 135">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28" r:id="rId138" name="Check Box 136">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29" r:id="rId139" name="Check Box 137">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30" r:id="rId140" name="Check Box 138">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31" r:id="rId141" name="Check Box 139">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32" r:id="rId142" name="Check Box 140">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33" r:id="rId143" name="Check Box 141">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34" r:id="rId144" name="Check Box 142">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35" r:id="rId145" name="Check Box 143">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36" r:id="rId146" name="Check Box 144">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37" r:id="rId147" name="Check Box 145">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38" r:id="rId148" name="Check Box 146">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39" r:id="rId149" name="Check Box 147">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40" r:id="rId150" name="Check Box 148">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41" r:id="rId151" name="Check Box 149">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42" r:id="rId152" name="Check Box 150">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43" r:id="rId153" name="Check Box 151">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44" r:id="rId154" name="Check Box 152">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45" r:id="rId155" name="Check Box 153">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46" r:id="rId156" name="Check Box 154">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47" r:id="rId157" name="Check Box 155">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48" r:id="rId158" name="Check Box 156">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49" r:id="rId159" name="Check Box 157">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50" r:id="rId160" name="Check Box 158">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51" r:id="rId161" name="Check Box 159">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52" r:id="rId162" name="Check Box 160">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53" r:id="rId163" name="Check Box 161">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54" r:id="rId164" name="Check Box 162">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55" r:id="rId165" name="Check Box 163">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56" r:id="rId166" name="Check Box 164">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57" r:id="rId167" name="Check Box 165">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58" r:id="rId168" name="Check Box 166">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59" r:id="rId169" name="Check Box 167">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mc:AlternateContent xmlns:mc="http://schemas.openxmlformats.org/markup-compatibility/2006">
          <mc:Choice Requires="x14">
            <control shapeId="33960" r:id="rId170" name="Check Box 168">
              <controlPr defaultSize="0" autoFill="0" autoLine="0" autoPict="0">
                <anchor moveWithCells="1">
                  <from>
                    <xdr:col>18</xdr:col>
                    <xdr:colOff>38100</xdr:colOff>
                    <xdr:row>246</xdr:row>
                    <xdr:rowOff>123825</xdr:rowOff>
                  </from>
                  <to>
                    <xdr:col>20</xdr:col>
                    <xdr:colOff>180975</xdr:colOff>
                    <xdr:row>246</xdr:row>
                    <xdr:rowOff>361950</xdr:rowOff>
                  </to>
                </anchor>
              </controlPr>
            </control>
          </mc:Choice>
        </mc:AlternateContent>
        <mc:AlternateContent xmlns:mc="http://schemas.openxmlformats.org/markup-compatibility/2006">
          <mc:Choice Requires="x14">
            <control shapeId="33961" r:id="rId171" name="Check Box 169">
              <controlPr defaultSize="0" autoFill="0" autoLine="0" autoPict="0">
                <anchor moveWithCells="1">
                  <from>
                    <xdr:col>18</xdr:col>
                    <xdr:colOff>38100</xdr:colOff>
                    <xdr:row>250</xdr:row>
                    <xdr:rowOff>123825</xdr:rowOff>
                  </from>
                  <to>
                    <xdr:col>20</xdr:col>
                    <xdr:colOff>180975</xdr:colOff>
                    <xdr:row>250</xdr:row>
                    <xdr:rowOff>361950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7ABC-D88F-4980-954C-067131CFD970}">
  <sheetPr codeName="Sheet9">
    <pageSetUpPr fitToPage="1"/>
  </sheetPr>
  <dimension ref="A1:AI49"/>
  <sheetViews>
    <sheetView view="pageBreakPreview" zoomScaleNormal="100" zoomScaleSheetLayoutView="100" workbookViewId="0">
      <selection activeCell="H22" sqref="H22"/>
    </sheetView>
  </sheetViews>
  <sheetFormatPr defaultColWidth="2.625" defaultRowHeight="13.5"/>
  <cols>
    <col min="1" max="16384" width="2.625" style="589"/>
  </cols>
  <sheetData>
    <row r="1" spans="1:33" ht="16.5" customHeight="1">
      <c r="A1" s="802"/>
      <c r="B1" s="803" t="s">
        <v>538</v>
      </c>
    </row>
    <row r="2" spans="1:33" ht="18" customHeight="1">
      <c r="B2" s="803" t="s">
        <v>123</v>
      </c>
    </row>
    <row r="3" spans="1:33" ht="18.75">
      <c r="A3" s="589" t="s">
        <v>157</v>
      </c>
      <c r="B3" s="541"/>
      <c r="C3" s="541"/>
      <c r="D3" s="541"/>
      <c r="E3" s="541"/>
      <c r="F3" s="541"/>
      <c r="G3" s="541"/>
      <c r="I3" s="804"/>
      <c r="J3" s="804"/>
      <c r="K3" s="804"/>
      <c r="L3" s="804"/>
      <c r="M3" s="804"/>
      <c r="N3" s="804"/>
      <c r="O3" s="804"/>
      <c r="P3" s="804"/>
      <c r="Q3" s="804"/>
      <c r="R3" s="804"/>
      <c r="S3" s="804"/>
      <c r="T3" s="804"/>
      <c r="U3" s="804"/>
      <c r="V3" s="804"/>
      <c r="W3" s="805" t="s">
        <v>325</v>
      </c>
      <c r="X3" s="805"/>
      <c r="Y3" s="805"/>
      <c r="Z3" s="805"/>
      <c r="AA3" s="805"/>
      <c r="AB3" s="893">
        <f>'【別紙1-1】実施計画書_企業概要'!$K$6</f>
        <v>0</v>
      </c>
      <c r="AC3" s="894"/>
      <c r="AD3" s="894"/>
      <c r="AE3" s="894"/>
      <c r="AF3" s="894"/>
      <c r="AG3" s="895"/>
    </row>
    <row r="4" spans="1:33" ht="16.5" customHeight="1">
      <c r="B4" s="806"/>
      <c r="C4" s="806"/>
      <c r="D4" s="806"/>
      <c r="F4" s="806"/>
      <c r="G4" s="806"/>
      <c r="I4" s="804"/>
      <c r="J4" s="804"/>
      <c r="K4" s="804"/>
      <c r="L4" s="804"/>
      <c r="M4" s="804"/>
      <c r="N4" s="804"/>
      <c r="O4" s="804"/>
      <c r="P4" s="804"/>
      <c r="Q4" s="804"/>
      <c r="R4" s="804"/>
      <c r="S4" s="804"/>
      <c r="T4" s="804"/>
      <c r="U4" s="804"/>
      <c r="V4" s="804"/>
      <c r="W4" s="804"/>
      <c r="X4" s="804"/>
      <c r="Y4" s="804"/>
      <c r="Z4" s="804"/>
      <c r="AA4" s="804"/>
      <c r="AB4" s="804"/>
      <c r="AC4" s="804"/>
      <c r="AD4" s="804"/>
      <c r="AE4" s="804"/>
      <c r="AF4" s="804"/>
      <c r="AG4" s="807"/>
    </row>
    <row r="5" spans="1:33">
      <c r="A5" s="432" t="s">
        <v>158</v>
      </c>
      <c r="B5" s="432"/>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row>
    <row r="6" spans="1:33" ht="18.75">
      <c r="A6" s="808" t="s">
        <v>484</v>
      </c>
      <c r="B6" s="809"/>
      <c r="C6" s="809"/>
      <c r="D6" s="809"/>
      <c r="E6" s="809"/>
      <c r="F6" s="809"/>
      <c r="G6" s="809"/>
      <c r="H6" s="809"/>
      <c r="I6" s="809"/>
      <c r="J6" s="809"/>
      <c r="K6" s="809"/>
      <c r="L6" s="809"/>
      <c r="M6" s="809"/>
      <c r="N6" s="809"/>
      <c r="O6" s="809"/>
      <c r="P6" s="809"/>
      <c r="Q6" s="809"/>
      <c r="R6" s="809"/>
      <c r="S6" s="809"/>
      <c r="T6" s="809"/>
      <c r="U6" s="809"/>
      <c r="V6" s="809"/>
      <c r="W6" s="809"/>
      <c r="X6" s="809"/>
      <c r="Y6" s="809"/>
      <c r="Z6" s="809"/>
      <c r="AA6" s="809"/>
      <c r="AB6" s="809"/>
      <c r="AC6" s="809"/>
      <c r="AD6" s="809"/>
      <c r="AE6" s="809"/>
      <c r="AF6" s="809"/>
      <c r="AG6" s="809"/>
    </row>
    <row r="7" spans="1:33" ht="17.100000000000001" customHeight="1">
      <c r="B7" s="810" t="s">
        <v>124</v>
      </c>
      <c r="C7" s="811"/>
      <c r="D7" s="811"/>
      <c r="E7" s="812"/>
      <c r="F7" s="813" t="s">
        <v>125</v>
      </c>
      <c r="G7" s="814"/>
      <c r="H7" s="814"/>
      <c r="I7" s="814"/>
      <c r="J7" s="814"/>
      <c r="K7" s="814"/>
      <c r="L7" s="815"/>
      <c r="M7" s="816" t="s">
        <v>126</v>
      </c>
      <c r="N7" s="817"/>
      <c r="O7" s="817"/>
      <c r="P7" s="817"/>
      <c r="Q7" s="817"/>
      <c r="R7" s="817"/>
      <c r="S7" s="818"/>
      <c r="T7" s="819" t="s">
        <v>127</v>
      </c>
      <c r="U7" s="820"/>
      <c r="V7" s="820"/>
      <c r="W7" s="820"/>
      <c r="X7" s="820"/>
      <c r="Y7" s="820"/>
      <c r="Z7" s="821"/>
      <c r="AA7" s="816" t="s">
        <v>128</v>
      </c>
      <c r="AB7" s="817"/>
      <c r="AC7" s="817"/>
      <c r="AD7" s="817"/>
      <c r="AE7" s="817"/>
      <c r="AF7" s="817"/>
      <c r="AG7" s="818"/>
    </row>
    <row r="8" spans="1:33" ht="17.100000000000001" customHeight="1">
      <c r="B8" s="822"/>
      <c r="C8" s="432"/>
      <c r="D8" s="432"/>
      <c r="E8" s="823"/>
      <c r="F8" s="824"/>
      <c r="G8" s="825"/>
      <c r="H8" s="825"/>
      <c r="I8" s="825"/>
      <c r="J8" s="825"/>
      <c r="K8" s="825"/>
      <c r="L8" s="826"/>
      <c r="M8" s="827"/>
      <c r="N8" s="828"/>
      <c r="O8" s="828"/>
      <c r="P8" s="828"/>
      <c r="Q8" s="828"/>
      <c r="R8" s="828"/>
      <c r="S8" s="829"/>
      <c r="T8" s="830" t="s">
        <v>129</v>
      </c>
      <c r="U8" s="831"/>
      <c r="V8" s="831"/>
      <c r="W8" s="831"/>
      <c r="X8" s="831"/>
      <c r="Y8" s="831"/>
      <c r="Z8" s="832"/>
      <c r="AA8" s="827"/>
      <c r="AB8" s="828"/>
      <c r="AC8" s="828"/>
      <c r="AD8" s="828"/>
      <c r="AE8" s="828"/>
      <c r="AF8" s="828"/>
      <c r="AG8" s="829"/>
    </row>
    <row r="9" spans="1:33" ht="17.100000000000001" customHeight="1">
      <c r="B9" s="822"/>
      <c r="C9" s="432"/>
      <c r="D9" s="432"/>
      <c r="E9" s="823"/>
      <c r="F9" s="833"/>
      <c r="G9" s="834"/>
      <c r="H9" s="834"/>
      <c r="I9" s="834"/>
      <c r="J9" s="834"/>
      <c r="K9" s="834"/>
      <c r="L9" s="835"/>
      <c r="M9" s="836"/>
      <c r="N9" s="837"/>
      <c r="O9" s="837"/>
      <c r="P9" s="837"/>
      <c r="Q9" s="837"/>
      <c r="R9" s="837"/>
      <c r="S9" s="838"/>
      <c r="T9" s="839"/>
      <c r="U9" s="840"/>
      <c r="V9" s="840"/>
      <c r="W9" s="840"/>
      <c r="X9" s="840"/>
      <c r="Y9" s="840"/>
      <c r="Z9" s="841"/>
      <c r="AA9" s="836"/>
      <c r="AB9" s="837"/>
      <c r="AC9" s="837"/>
      <c r="AD9" s="837"/>
      <c r="AE9" s="837"/>
      <c r="AF9" s="837"/>
      <c r="AG9" s="838"/>
    </row>
    <row r="10" spans="1:33" ht="17.100000000000001" customHeight="1">
      <c r="B10" s="822"/>
      <c r="C10" s="432"/>
      <c r="D10" s="432"/>
      <c r="E10" s="823"/>
      <c r="F10" s="342"/>
      <c r="G10" s="342"/>
      <c r="H10" s="342"/>
      <c r="I10" s="342"/>
      <c r="J10" s="342"/>
      <c r="K10" s="342"/>
      <c r="L10" s="343"/>
      <c r="M10" s="344"/>
      <c r="N10" s="344"/>
      <c r="O10" s="344"/>
      <c r="P10" s="344"/>
      <c r="Q10" s="344"/>
      <c r="R10" s="344"/>
      <c r="S10" s="344"/>
      <c r="T10" s="896">
        <f>$F$10-$M$10</f>
        <v>0</v>
      </c>
      <c r="U10" s="896"/>
      <c r="V10" s="896"/>
      <c r="W10" s="896"/>
      <c r="X10" s="896"/>
      <c r="Y10" s="896"/>
      <c r="Z10" s="896"/>
      <c r="AA10" s="896">
        <f>IF(H39="",0,H39)</f>
        <v>0</v>
      </c>
      <c r="AB10" s="896"/>
      <c r="AC10" s="896"/>
      <c r="AD10" s="896"/>
      <c r="AE10" s="896"/>
      <c r="AF10" s="896"/>
      <c r="AG10" s="896"/>
    </row>
    <row r="11" spans="1:33" ht="17.100000000000001" customHeight="1">
      <c r="B11" s="822"/>
      <c r="C11" s="432"/>
      <c r="D11" s="432"/>
      <c r="E11" s="823"/>
      <c r="F11" s="816" t="s">
        <v>519</v>
      </c>
      <c r="G11" s="814"/>
      <c r="H11" s="814"/>
      <c r="I11" s="814"/>
      <c r="J11" s="814"/>
      <c r="K11" s="814"/>
      <c r="L11" s="815"/>
      <c r="M11" s="842" t="s">
        <v>131</v>
      </c>
      <c r="N11" s="843"/>
      <c r="O11" s="843"/>
      <c r="P11" s="843"/>
      <c r="Q11" s="843"/>
      <c r="R11" s="843"/>
      <c r="S11" s="844"/>
      <c r="T11" s="842" t="s">
        <v>132</v>
      </c>
      <c r="U11" s="845"/>
      <c r="V11" s="845"/>
      <c r="W11" s="845"/>
      <c r="X11" s="845"/>
      <c r="Y11" s="845"/>
      <c r="Z11" s="846"/>
      <c r="AA11" s="842" t="s">
        <v>483</v>
      </c>
      <c r="AB11" s="843"/>
      <c r="AC11" s="843"/>
      <c r="AD11" s="843"/>
      <c r="AE11" s="843"/>
      <c r="AF11" s="843"/>
      <c r="AG11" s="844"/>
    </row>
    <row r="12" spans="1:33" ht="17.100000000000001" customHeight="1">
      <c r="B12" s="822"/>
      <c r="C12" s="432"/>
      <c r="D12" s="432"/>
      <c r="E12" s="823"/>
      <c r="F12" s="824"/>
      <c r="G12" s="825"/>
      <c r="H12" s="825"/>
      <c r="I12" s="825"/>
      <c r="J12" s="825"/>
      <c r="K12" s="825"/>
      <c r="L12" s="826"/>
      <c r="M12" s="847"/>
      <c r="N12" s="848"/>
      <c r="O12" s="848"/>
      <c r="P12" s="848"/>
      <c r="Q12" s="848"/>
      <c r="R12" s="848"/>
      <c r="S12" s="849"/>
      <c r="T12" s="850"/>
      <c r="U12" s="851"/>
      <c r="V12" s="851"/>
      <c r="W12" s="851"/>
      <c r="X12" s="851"/>
      <c r="Y12" s="851"/>
      <c r="Z12" s="852"/>
      <c r="AA12" s="847"/>
      <c r="AB12" s="848"/>
      <c r="AC12" s="848"/>
      <c r="AD12" s="848"/>
      <c r="AE12" s="848"/>
      <c r="AF12" s="848"/>
      <c r="AG12" s="849"/>
    </row>
    <row r="13" spans="1:33" ht="33" customHeight="1">
      <c r="B13" s="822"/>
      <c r="C13" s="432"/>
      <c r="D13" s="432"/>
      <c r="E13" s="823"/>
      <c r="F13" s="833"/>
      <c r="G13" s="834"/>
      <c r="H13" s="834"/>
      <c r="I13" s="834"/>
      <c r="J13" s="834"/>
      <c r="K13" s="834"/>
      <c r="L13" s="835"/>
      <c r="M13" s="853"/>
      <c r="N13" s="854"/>
      <c r="O13" s="854"/>
      <c r="P13" s="854"/>
      <c r="Q13" s="854"/>
      <c r="R13" s="854"/>
      <c r="S13" s="855"/>
      <c r="T13" s="856"/>
      <c r="U13" s="857"/>
      <c r="V13" s="857"/>
      <c r="W13" s="857"/>
      <c r="X13" s="857"/>
      <c r="Y13" s="857"/>
      <c r="Z13" s="858"/>
      <c r="AA13" s="853"/>
      <c r="AB13" s="854"/>
      <c r="AC13" s="854"/>
      <c r="AD13" s="854"/>
      <c r="AE13" s="854"/>
      <c r="AF13" s="854"/>
      <c r="AG13" s="855"/>
    </row>
    <row r="14" spans="1:33" ht="17.100000000000001" customHeight="1" thickBot="1">
      <c r="B14" s="822"/>
      <c r="C14" s="432"/>
      <c r="D14" s="432"/>
      <c r="E14" s="823"/>
      <c r="F14" s="335"/>
      <c r="G14" s="335"/>
      <c r="H14" s="335"/>
      <c r="I14" s="335"/>
      <c r="J14" s="335"/>
      <c r="K14" s="335"/>
      <c r="L14" s="336"/>
      <c r="M14" s="897">
        <f>IF($AA$10&gt;$F$14,$F$14,$AA$10)</f>
        <v>0</v>
      </c>
      <c r="N14" s="897"/>
      <c r="O14" s="897"/>
      <c r="P14" s="897"/>
      <c r="Q14" s="897"/>
      <c r="R14" s="897"/>
      <c r="S14" s="897"/>
      <c r="T14" s="898">
        <f>IF($T$10&gt;$M$14,$M$14,$T$10)</f>
        <v>0</v>
      </c>
      <c r="U14" s="898"/>
      <c r="V14" s="898"/>
      <c r="W14" s="898"/>
      <c r="X14" s="898"/>
      <c r="Y14" s="898"/>
      <c r="Z14" s="898"/>
      <c r="AA14" s="897">
        <f>MIN(1500000000,IF(T14="",0,IFERROR((ROUNDDOWN(T14/2,-3)),"")))</f>
        <v>0</v>
      </c>
      <c r="AB14" s="897"/>
      <c r="AC14" s="897"/>
      <c r="AD14" s="897"/>
      <c r="AE14" s="897"/>
      <c r="AF14" s="897"/>
      <c r="AG14" s="897"/>
    </row>
    <row r="15" spans="1:33" ht="17.100000000000001" customHeight="1" thickTop="1">
      <c r="B15" s="859" t="s">
        <v>159</v>
      </c>
      <c r="C15" s="860"/>
      <c r="D15" s="860"/>
      <c r="E15" s="860"/>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1"/>
    </row>
    <row r="16" spans="1:33" ht="17.100000000000001" customHeight="1">
      <c r="B16" s="862" t="s">
        <v>160</v>
      </c>
      <c r="C16" s="862"/>
      <c r="D16" s="862"/>
      <c r="E16" s="862"/>
      <c r="F16" s="862"/>
      <c r="G16" s="862"/>
      <c r="H16" s="863" t="s">
        <v>161</v>
      </c>
      <c r="I16" s="864"/>
      <c r="J16" s="864"/>
      <c r="K16" s="864"/>
      <c r="L16" s="864"/>
      <c r="M16" s="865"/>
      <c r="N16" s="866" t="s">
        <v>162</v>
      </c>
      <c r="O16" s="866"/>
      <c r="P16" s="866"/>
      <c r="Q16" s="866"/>
      <c r="R16" s="866"/>
      <c r="S16" s="866"/>
      <c r="T16" s="866"/>
      <c r="U16" s="866"/>
      <c r="V16" s="866"/>
      <c r="W16" s="866"/>
      <c r="X16" s="866"/>
      <c r="Y16" s="866"/>
      <c r="Z16" s="866"/>
      <c r="AA16" s="866"/>
      <c r="AB16" s="866"/>
      <c r="AC16" s="866"/>
      <c r="AD16" s="867"/>
      <c r="AE16" s="863" t="s">
        <v>163</v>
      </c>
      <c r="AF16" s="868"/>
      <c r="AG16" s="869"/>
    </row>
    <row r="17" spans="2:35" ht="17.100000000000001" customHeight="1">
      <c r="B17" s="862"/>
      <c r="C17" s="862"/>
      <c r="D17" s="862"/>
      <c r="E17" s="862"/>
      <c r="F17" s="862"/>
      <c r="G17" s="862"/>
      <c r="H17" s="870"/>
      <c r="I17" s="871"/>
      <c r="J17" s="871"/>
      <c r="K17" s="871"/>
      <c r="L17" s="871"/>
      <c r="M17" s="872"/>
      <c r="N17" s="873" t="s">
        <v>164</v>
      </c>
      <c r="O17" s="873"/>
      <c r="P17" s="873"/>
      <c r="Q17" s="873"/>
      <c r="R17" s="873"/>
      <c r="S17" s="873"/>
      <c r="T17" s="873"/>
      <c r="U17" s="873"/>
      <c r="V17" s="873"/>
      <c r="W17" s="873"/>
      <c r="X17" s="873"/>
      <c r="Y17" s="874"/>
      <c r="Z17" s="862" t="s">
        <v>161</v>
      </c>
      <c r="AA17" s="862"/>
      <c r="AB17" s="862"/>
      <c r="AC17" s="862"/>
      <c r="AD17" s="862"/>
      <c r="AE17" s="875"/>
      <c r="AF17" s="876"/>
      <c r="AG17" s="877"/>
      <c r="AI17" s="878" t="s">
        <v>578</v>
      </c>
    </row>
    <row r="18" spans="2:35" ht="16.5" customHeight="1">
      <c r="B18" s="364"/>
      <c r="C18" s="365"/>
      <c r="D18" s="365"/>
      <c r="E18" s="365"/>
      <c r="F18" s="365"/>
      <c r="G18" s="366"/>
      <c r="H18" s="337"/>
      <c r="I18" s="338"/>
      <c r="J18" s="338"/>
      <c r="K18" s="338"/>
      <c r="L18" s="338"/>
      <c r="M18" s="879" t="s">
        <v>119</v>
      </c>
      <c r="N18" s="339"/>
      <c r="O18" s="340"/>
      <c r="P18" s="340"/>
      <c r="Q18" s="340"/>
      <c r="R18" s="340"/>
      <c r="S18" s="340"/>
      <c r="T18" s="340"/>
      <c r="U18" s="340"/>
      <c r="V18" s="340"/>
      <c r="W18" s="340"/>
      <c r="X18" s="340"/>
      <c r="Y18" s="341"/>
      <c r="Z18" s="345"/>
      <c r="AA18" s="346"/>
      <c r="AB18" s="346"/>
      <c r="AC18" s="346"/>
      <c r="AD18" s="347"/>
      <c r="AE18" s="348"/>
      <c r="AF18" s="349"/>
      <c r="AG18" s="350"/>
      <c r="AI18" s="878" t="s">
        <v>563</v>
      </c>
    </row>
    <row r="19" spans="2:35" ht="17.100000000000001" customHeight="1">
      <c r="B19" s="351"/>
      <c r="C19" s="352"/>
      <c r="D19" s="352"/>
      <c r="E19" s="352"/>
      <c r="F19" s="352"/>
      <c r="G19" s="353"/>
      <c r="H19" s="354"/>
      <c r="I19" s="355"/>
      <c r="J19" s="355"/>
      <c r="K19" s="355"/>
      <c r="L19" s="356"/>
      <c r="M19" s="880" t="s">
        <v>100</v>
      </c>
      <c r="N19" s="357"/>
      <c r="O19" s="358"/>
      <c r="P19" s="358"/>
      <c r="Q19" s="358"/>
      <c r="R19" s="358"/>
      <c r="S19" s="358"/>
      <c r="T19" s="358"/>
      <c r="U19" s="358"/>
      <c r="V19" s="358"/>
      <c r="W19" s="358"/>
      <c r="X19" s="358"/>
      <c r="Y19" s="359"/>
      <c r="Z19" s="354"/>
      <c r="AA19" s="355"/>
      <c r="AB19" s="355"/>
      <c r="AC19" s="355"/>
      <c r="AD19" s="360"/>
      <c r="AE19" s="361"/>
      <c r="AF19" s="362"/>
      <c r="AG19" s="363"/>
      <c r="AI19" s="878" t="s">
        <v>564</v>
      </c>
    </row>
    <row r="20" spans="2:35" ht="17.100000000000001" customHeight="1">
      <c r="B20" s="351"/>
      <c r="C20" s="352"/>
      <c r="D20" s="352"/>
      <c r="E20" s="352"/>
      <c r="F20" s="352"/>
      <c r="G20" s="353"/>
      <c r="H20" s="354"/>
      <c r="I20" s="355"/>
      <c r="J20" s="355"/>
      <c r="K20" s="355"/>
      <c r="L20" s="356"/>
      <c r="M20" s="880" t="s">
        <v>100</v>
      </c>
      <c r="N20" s="357"/>
      <c r="O20" s="358"/>
      <c r="P20" s="358"/>
      <c r="Q20" s="358"/>
      <c r="R20" s="358"/>
      <c r="S20" s="358"/>
      <c r="T20" s="358"/>
      <c r="U20" s="358"/>
      <c r="V20" s="358"/>
      <c r="W20" s="358"/>
      <c r="X20" s="358"/>
      <c r="Y20" s="359"/>
      <c r="Z20" s="354"/>
      <c r="AA20" s="355"/>
      <c r="AB20" s="355"/>
      <c r="AC20" s="355"/>
      <c r="AD20" s="360"/>
      <c r="AE20" s="361"/>
      <c r="AF20" s="362"/>
      <c r="AG20" s="363"/>
      <c r="AI20" s="878" t="s">
        <v>565</v>
      </c>
    </row>
    <row r="21" spans="2:35" ht="17.100000000000001" customHeight="1">
      <c r="B21" s="351"/>
      <c r="C21" s="352"/>
      <c r="D21" s="352"/>
      <c r="E21" s="352"/>
      <c r="F21" s="352"/>
      <c r="G21" s="353"/>
      <c r="H21" s="354"/>
      <c r="I21" s="355"/>
      <c r="J21" s="355"/>
      <c r="K21" s="355"/>
      <c r="L21" s="356"/>
      <c r="M21" s="880" t="s">
        <v>165</v>
      </c>
      <c r="N21" s="357"/>
      <c r="O21" s="358"/>
      <c r="P21" s="358"/>
      <c r="Q21" s="358"/>
      <c r="R21" s="358"/>
      <c r="S21" s="358"/>
      <c r="T21" s="358"/>
      <c r="U21" s="358"/>
      <c r="V21" s="358"/>
      <c r="W21" s="358"/>
      <c r="X21" s="358"/>
      <c r="Y21" s="359"/>
      <c r="Z21" s="354"/>
      <c r="AA21" s="355"/>
      <c r="AB21" s="355"/>
      <c r="AC21" s="355"/>
      <c r="AD21" s="360"/>
      <c r="AE21" s="361"/>
      <c r="AF21" s="362"/>
      <c r="AG21" s="363"/>
      <c r="AI21" s="878"/>
    </row>
    <row r="22" spans="2:35" ht="17.100000000000001" customHeight="1">
      <c r="B22" s="351"/>
      <c r="C22" s="352"/>
      <c r="D22" s="352"/>
      <c r="E22" s="352"/>
      <c r="F22" s="352"/>
      <c r="G22" s="353"/>
      <c r="H22" s="354"/>
      <c r="I22" s="355"/>
      <c r="J22" s="355"/>
      <c r="K22" s="355"/>
      <c r="L22" s="356"/>
      <c r="M22" s="880" t="s">
        <v>165</v>
      </c>
      <c r="N22" s="357"/>
      <c r="O22" s="358"/>
      <c r="P22" s="358"/>
      <c r="Q22" s="358"/>
      <c r="R22" s="358"/>
      <c r="S22" s="358"/>
      <c r="T22" s="358"/>
      <c r="U22" s="358"/>
      <c r="V22" s="358"/>
      <c r="W22" s="358"/>
      <c r="X22" s="358"/>
      <c r="Y22" s="359"/>
      <c r="Z22" s="354"/>
      <c r="AA22" s="355"/>
      <c r="AB22" s="355"/>
      <c r="AC22" s="355"/>
      <c r="AD22" s="360"/>
      <c r="AE22" s="361"/>
      <c r="AF22" s="362"/>
      <c r="AG22" s="363"/>
      <c r="AI22" s="878" t="s">
        <v>566</v>
      </c>
    </row>
    <row r="23" spans="2:35" ht="17.100000000000001" customHeight="1">
      <c r="B23" s="351"/>
      <c r="C23" s="352"/>
      <c r="D23" s="352"/>
      <c r="E23" s="352"/>
      <c r="F23" s="352"/>
      <c r="G23" s="353"/>
      <c r="H23" s="354"/>
      <c r="I23" s="355"/>
      <c r="J23" s="355"/>
      <c r="K23" s="355"/>
      <c r="L23" s="356"/>
      <c r="M23" s="880" t="s">
        <v>165</v>
      </c>
      <c r="N23" s="357"/>
      <c r="O23" s="358"/>
      <c r="P23" s="358"/>
      <c r="Q23" s="358"/>
      <c r="R23" s="358"/>
      <c r="S23" s="358"/>
      <c r="T23" s="358"/>
      <c r="U23" s="358"/>
      <c r="V23" s="358"/>
      <c r="W23" s="358"/>
      <c r="X23" s="358"/>
      <c r="Y23" s="359"/>
      <c r="Z23" s="354"/>
      <c r="AA23" s="355"/>
      <c r="AB23" s="355"/>
      <c r="AC23" s="355"/>
      <c r="AD23" s="360"/>
      <c r="AE23" s="361"/>
      <c r="AF23" s="362"/>
      <c r="AG23" s="363"/>
      <c r="AI23" s="878" t="s">
        <v>564</v>
      </c>
    </row>
    <row r="24" spans="2:35" ht="17.100000000000001" customHeight="1">
      <c r="B24" s="351"/>
      <c r="C24" s="352"/>
      <c r="D24" s="352"/>
      <c r="E24" s="352"/>
      <c r="F24" s="352"/>
      <c r="G24" s="353"/>
      <c r="H24" s="354"/>
      <c r="I24" s="355"/>
      <c r="J24" s="355"/>
      <c r="K24" s="355"/>
      <c r="L24" s="356"/>
      <c r="M24" s="880" t="s">
        <v>165</v>
      </c>
      <c r="N24" s="357"/>
      <c r="O24" s="358"/>
      <c r="P24" s="358"/>
      <c r="Q24" s="358"/>
      <c r="R24" s="358"/>
      <c r="S24" s="358"/>
      <c r="T24" s="358"/>
      <c r="U24" s="358"/>
      <c r="V24" s="358"/>
      <c r="W24" s="358"/>
      <c r="X24" s="358"/>
      <c r="Y24" s="359"/>
      <c r="Z24" s="354"/>
      <c r="AA24" s="355"/>
      <c r="AB24" s="355"/>
      <c r="AC24" s="355"/>
      <c r="AD24" s="360"/>
      <c r="AE24" s="361"/>
      <c r="AF24" s="362"/>
      <c r="AG24" s="363"/>
      <c r="AI24" s="878" t="s">
        <v>567</v>
      </c>
    </row>
    <row r="25" spans="2:35" ht="17.100000000000001" customHeight="1">
      <c r="B25" s="351"/>
      <c r="C25" s="352"/>
      <c r="D25" s="352"/>
      <c r="E25" s="352"/>
      <c r="F25" s="352"/>
      <c r="G25" s="353"/>
      <c r="H25" s="354"/>
      <c r="I25" s="355"/>
      <c r="J25" s="355"/>
      <c r="K25" s="355"/>
      <c r="L25" s="356"/>
      <c r="M25" s="880" t="s">
        <v>165</v>
      </c>
      <c r="N25" s="357"/>
      <c r="O25" s="358"/>
      <c r="P25" s="358"/>
      <c r="Q25" s="358"/>
      <c r="R25" s="358"/>
      <c r="S25" s="358"/>
      <c r="T25" s="358"/>
      <c r="U25" s="358"/>
      <c r="V25" s="358"/>
      <c r="W25" s="358"/>
      <c r="X25" s="358"/>
      <c r="Y25" s="359"/>
      <c r="Z25" s="354"/>
      <c r="AA25" s="355"/>
      <c r="AB25" s="355"/>
      <c r="AC25" s="355"/>
      <c r="AD25" s="360"/>
      <c r="AE25" s="361"/>
      <c r="AF25" s="362"/>
      <c r="AG25" s="363"/>
      <c r="AI25" s="878"/>
    </row>
    <row r="26" spans="2:35" ht="17.100000000000001" customHeight="1">
      <c r="B26" s="351"/>
      <c r="C26" s="352"/>
      <c r="D26" s="352"/>
      <c r="E26" s="352"/>
      <c r="F26" s="352"/>
      <c r="G26" s="353"/>
      <c r="H26" s="354"/>
      <c r="I26" s="355"/>
      <c r="J26" s="355"/>
      <c r="K26" s="355"/>
      <c r="L26" s="356"/>
      <c r="M26" s="880" t="s">
        <v>34</v>
      </c>
      <c r="N26" s="357"/>
      <c r="O26" s="358"/>
      <c r="P26" s="358"/>
      <c r="Q26" s="358"/>
      <c r="R26" s="358"/>
      <c r="S26" s="358"/>
      <c r="T26" s="358"/>
      <c r="U26" s="358"/>
      <c r="V26" s="358"/>
      <c r="W26" s="358"/>
      <c r="X26" s="358"/>
      <c r="Y26" s="359"/>
      <c r="Z26" s="354"/>
      <c r="AA26" s="355"/>
      <c r="AB26" s="355"/>
      <c r="AC26" s="355"/>
      <c r="AD26" s="360"/>
      <c r="AE26" s="361"/>
      <c r="AF26" s="362"/>
      <c r="AG26" s="363"/>
      <c r="AI26" s="881" t="s">
        <v>568</v>
      </c>
    </row>
    <row r="27" spans="2:35" ht="17.100000000000001" customHeight="1">
      <c r="B27" s="351"/>
      <c r="C27" s="352"/>
      <c r="D27" s="352"/>
      <c r="E27" s="352"/>
      <c r="F27" s="352"/>
      <c r="G27" s="353"/>
      <c r="H27" s="354"/>
      <c r="I27" s="355"/>
      <c r="J27" s="355"/>
      <c r="K27" s="355"/>
      <c r="L27" s="356"/>
      <c r="M27" s="880" t="s">
        <v>165</v>
      </c>
      <c r="N27" s="357"/>
      <c r="O27" s="358"/>
      <c r="P27" s="358"/>
      <c r="Q27" s="358"/>
      <c r="R27" s="358"/>
      <c r="S27" s="358"/>
      <c r="T27" s="358"/>
      <c r="U27" s="358"/>
      <c r="V27" s="358"/>
      <c r="W27" s="358"/>
      <c r="X27" s="358"/>
      <c r="Y27" s="359"/>
      <c r="Z27" s="354"/>
      <c r="AA27" s="355"/>
      <c r="AB27" s="355"/>
      <c r="AC27" s="355"/>
      <c r="AD27" s="360"/>
      <c r="AE27" s="361"/>
      <c r="AF27" s="362"/>
      <c r="AG27" s="363"/>
      <c r="AI27" s="881" t="s">
        <v>569</v>
      </c>
    </row>
    <row r="28" spans="2:35" ht="17.100000000000001" customHeight="1">
      <c r="B28" s="351"/>
      <c r="C28" s="352"/>
      <c r="D28" s="352"/>
      <c r="E28" s="352"/>
      <c r="F28" s="352"/>
      <c r="G28" s="353"/>
      <c r="H28" s="354"/>
      <c r="I28" s="355"/>
      <c r="J28" s="355"/>
      <c r="K28" s="355"/>
      <c r="L28" s="356"/>
      <c r="M28" s="880" t="s">
        <v>119</v>
      </c>
      <c r="N28" s="357"/>
      <c r="O28" s="358"/>
      <c r="P28" s="358"/>
      <c r="Q28" s="358"/>
      <c r="R28" s="358"/>
      <c r="S28" s="358"/>
      <c r="T28" s="358"/>
      <c r="U28" s="358"/>
      <c r="V28" s="358"/>
      <c r="W28" s="358"/>
      <c r="X28" s="358"/>
      <c r="Y28" s="359"/>
      <c r="Z28" s="354"/>
      <c r="AA28" s="355"/>
      <c r="AB28" s="355"/>
      <c r="AC28" s="355"/>
      <c r="AD28" s="360"/>
      <c r="AE28" s="361"/>
      <c r="AF28" s="362"/>
      <c r="AG28" s="363"/>
      <c r="AI28" s="881" t="s">
        <v>570</v>
      </c>
    </row>
    <row r="29" spans="2:35" ht="17.100000000000001" customHeight="1">
      <c r="B29" s="351"/>
      <c r="C29" s="352"/>
      <c r="D29" s="352"/>
      <c r="E29" s="352"/>
      <c r="F29" s="352"/>
      <c r="G29" s="353"/>
      <c r="H29" s="354"/>
      <c r="I29" s="355"/>
      <c r="J29" s="355"/>
      <c r="K29" s="355"/>
      <c r="L29" s="356"/>
      <c r="M29" s="880" t="s">
        <v>119</v>
      </c>
      <c r="N29" s="357"/>
      <c r="O29" s="358"/>
      <c r="P29" s="358"/>
      <c r="Q29" s="358"/>
      <c r="R29" s="358"/>
      <c r="S29" s="358"/>
      <c r="T29" s="358"/>
      <c r="U29" s="358"/>
      <c r="V29" s="358"/>
      <c r="W29" s="358"/>
      <c r="X29" s="358"/>
      <c r="Y29" s="359"/>
      <c r="Z29" s="354"/>
      <c r="AA29" s="355"/>
      <c r="AB29" s="355"/>
      <c r="AC29" s="355"/>
      <c r="AD29" s="360"/>
      <c r="AE29" s="361"/>
      <c r="AF29" s="362"/>
      <c r="AG29" s="363"/>
      <c r="AI29" s="881" t="s">
        <v>571</v>
      </c>
    </row>
    <row r="30" spans="2:35" ht="17.100000000000001" customHeight="1">
      <c r="B30" s="351"/>
      <c r="C30" s="352"/>
      <c r="D30" s="352"/>
      <c r="E30" s="352"/>
      <c r="F30" s="352"/>
      <c r="G30" s="353"/>
      <c r="H30" s="354"/>
      <c r="I30" s="355"/>
      <c r="J30" s="355"/>
      <c r="K30" s="355"/>
      <c r="L30" s="356"/>
      <c r="M30" s="880" t="s">
        <v>119</v>
      </c>
      <c r="N30" s="357"/>
      <c r="O30" s="358"/>
      <c r="P30" s="358"/>
      <c r="Q30" s="358"/>
      <c r="R30" s="358"/>
      <c r="S30" s="358"/>
      <c r="T30" s="358"/>
      <c r="U30" s="358"/>
      <c r="V30" s="358"/>
      <c r="W30" s="358"/>
      <c r="X30" s="358"/>
      <c r="Y30" s="359"/>
      <c r="Z30" s="354"/>
      <c r="AA30" s="355"/>
      <c r="AB30" s="355"/>
      <c r="AC30" s="355"/>
      <c r="AD30" s="360"/>
      <c r="AE30" s="361"/>
      <c r="AF30" s="362"/>
      <c r="AG30" s="363"/>
      <c r="AI30" s="881" t="s">
        <v>572</v>
      </c>
    </row>
    <row r="31" spans="2:35" ht="17.100000000000001" customHeight="1">
      <c r="B31" s="351"/>
      <c r="C31" s="352"/>
      <c r="D31" s="352"/>
      <c r="E31" s="352"/>
      <c r="F31" s="352"/>
      <c r="G31" s="353"/>
      <c r="H31" s="354"/>
      <c r="I31" s="355"/>
      <c r="J31" s="355"/>
      <c r="K31" s="355"/>
      <c r="L31" s="356"/>
      <c r="M31" s="880" t="s">
        <v>119</v>
      </c>
      <c r="N31" s="357"/>
      <c r="O31" s="358"/>
      <c r="P31" s="358"/>
      <c r="Q31" s="358"/>
      <c r="R31" s="358"/>
      <c r="S31" s="358"/>
      <c r="T31" s="358"/>
      <c r="U31" s="358"/>
      <c r="V31" s="358"/>
      <c r="W31" s="358"/>
      <c r="X31" s="358"/>
      <c r="Y31" s="359"/>
      <c r="Z31" s="354"/>
      <c r="AA31" s="355"/>
      <c r="AB31" s="355"/>
      <c r="AC31" s="355"/>
      <c r="AD31" s="360"/>
      <c r="AE31" s="361"/>
      <c r="AF31" s="362"/>
      <c r="AG31" s="363"/>
      <c r="AI31" s="881" t="s">
        <v>573</v>
      </c>
    </row>
    <row r="32" spans="2:35" ht="17.100000000000001" customHeight="1">
      <c r="B32" s="351"/>
      <c r="C32" s="352"/>
      <c r="D32" s="352"/>
      <c r="E32" s="352"/>
      <c r="F32" s="352"/>
      <c r="G32" s="353"/>
      <c r="H32" s="354"/>
      <c r="I32" s="355"/>
      <c r="J32" s="355"/>
      <c r="K32" s="355"/>
      <c r="L32" s="356"/>
      <c r="M32" s="880" t="s">
        <v>119</v>
      </c>
      <c r="N32" s="357"/>
      <c r="O32" s="358"/>
      <c r="P32" s="358"/>
      <c r="Q32" s="358"/>
      <c r="R32" s="358"/>
      <c r="S32" s="358"/>
      <c r="T32" s="358"/>
      <c r="U32" s="358"/>
      <c r="V32" s="358"/>
      <c r="W32" s="358"/>
      <c r="X32" s="358"/>
      <c r="Y32" s="359"/>
      <c r="Z32" s="354"/>
      <c r="AA32" s="355"/>
      <c r="AB32" s="355"/>
      <c r="AC32" s="355"/>
      <c r="AD32" s="360"/>
      <c r="AE32" s="361"/>
      <c r="AF32" s="367"/>
      <c r="AG32" s="368"/>
      <c r="AI32" s="881"/>
    </row>
    <row r="33" spans="2:35" ht="17.100000000000001" customHeight="1">
      <c r="B33" s="351"/>
      <c r="C33" s="352"/>
      <c r="D33" s="352"/>
      <c r="E33" s="352"/>
      <c r="F33" s="352"/>
      <c r="G33" s="353"/>
      <c r="H33" s="354"/>
      <c r="I33" s="355"/>
      <c r="J33" s="355"/>
      <c r="K33" s="355"/>
      <c r="L33" s="356"/>
      <c r="M33" s="880" t="s">
        <v>119</v>
      </c>
      <c r="N33" s="357"/>
      <c r="O33" s="358"/>
      <c r="P33" s="358"/>
      <c r="Q33" s="358"/>
      <c r="R33" s="358"/>
      <c r="S33" s="358"/>
      <c r="T33" s="358"/>
      <c r="U33" s="358"/>
      <c r="V33" s="358"/>
      <c r="W33" s="358"/>
      <c r="X33" s="358"/>
      <c r="Y33" s="359"/>
      <c r="Z33" s="354"/>
      <c r="AA33" s="355"/>
      <c r="AB33" s="355"/>
      <c r="AC33" s="355"/>
      <c r="AD33" s="360"/>
      <c r="AE33" s="361"/>
      <c r="AF33" s="367"/>
      <c r="AG33" s="368"/>
      <c r="AI33" s="881" t="s">
        <v>574</v>
      </c>
    </row>
    <row r="34" spans="2:35" ht="17.100000000000001" customHeight="1">
      <c r="B34" s="351"/>
      <c r="C34" s="352"/>
      <c r="D34" s="352"/>
      <c r="E34" s="352"/>
      <c r="F34" s="352"/>
      <c r="G34" s="353"/>
      <c r="H34" s="354"/>
      <c r="I34" s="355"/>
      <c r="J34" s="355"/>
      <c r="K34" s="355"/>
      <c r="L34" s="356"/>
      <c r="M34" s="882" t="s">
        <v>119</v>
      </c>
      <c r="N34" s="357"/>
      <c r="O34" s="358"/>
      <c r="P34" s="358"/>
      <c r="Q34" s="358"/>
      <c r="R34" s="358"/>
      <c r="S34" s="358"/>
      <c r="T34" s="358"/>
      <c r="U34" s="358"/>
      <c r="V34" s="358"/>
      <c r="W34" s="358"/>
      <c r="X34" s="358"/>
      <c r="Y34" s="359"/>
      <c r="Z34" s="354"/>
      <c r="AA34" s="355"/>
      <c r="AB34" s="355"/>
      <c r="AC34" s="355"/>
      <c r="AD34" s="360"/>
      <c r="AE34" s="361"/>
      <c r="AF34" s="367"/>
      <c r="AG34" s="368"/>
      <c r="AI34" s="881"/>
    </row>
    <row r="35" spans="2:35" ht="17.100000000000001" customHeight="1">
      <c r="B35" s="351"/>
      <c r="C35" s="352"/>
      <c r="D35" s="352"/>
      <c r="E35" s="352"/>
      <c r="F35" s="352"/>
      <c r="G35" s="353"/>
      <c r="H35" s="354"/>
      <c r="I35" s="355"/>
      <c r="J35" s="355"/>
      <c r="K35" s="355"/>
      <c r="L35" s="356"/>
      <c r="M35" s="882" t="s">
        <v>119</v>
      </c>
      <c r="N35" s="357"/>
      <c r="O35" s="358"/>
      <c r="P35" s="358"/>
      <c r="Q35" s="358"/>
      <c r="R35" s="358"/>
      <c r="S35" s="358"/>
      <c r="T35" s="358"/>
      <c r="U35" s="358"/>
      <c r="V35" s="358"/>
      <c r="W35" s="358"/>
      <c r="X35" s="358"/>
      <c r="Y35" s="359"/>
      <c r="Z35" s="354"/>
      <c r="AA35" s="355"/>
      <c r="AB35" s="355"/>
      <c r="AC35" s="355"/>
      <c r="AD35" s="360"/>
      <c r="AE35" s="361"/>
      <c r="AF35" s="367"/>
      <c r="AG35" s="368"/>
      <c r="AI35" s="881" t="s">
        <v>575</v>
      </c>
    </row>
    <row r="36" spans="2:35" ht="17.100000000000001" customHeight="1">
      <c r="B36" s="351"/>
      <c r="C36" s="352"/>
      <c r="D36" s="352"/>
      <c r="E36" s="352"/>
      <c r="F36" s="352"/>
      <c r="G36" s="353"/>
      <c r="H36" s="354"/>
      <c r="I36" s="355"/>
      <c r="J36" s="355"/>
      <c r="K36" s="355"/>
      <c r="L36" s="356"/>
      <c r="M36" s="882" t="s">
        <v>119</v>
      </c>
      <c r="N36" s="357"/>
      <c r="O36" s="358"/>
      <c r="P36" s="358"/>
      <c r="Q36" s="358"/>
      <c r="R36" s="358"/>
      <c r="S36" s="358"/>
      <c r="T36" s="358"/>
      <c r="U36" s="358"/>
      <c r="V36" s="358"/>
      <c r="W36" s="358"/>
      <c r="X36" s="358"/>
      <c r="Y36" s="359"/>
      <c r="Z36" s="354"/>
      <c r="AA36" s="355"/>
      <c r="AB36" s="355"/>
      <c r="AC36" s="355"/>
      <c r="AD36" s="360"/>
      <c r="AE36" s="361"/>
      <c r="AF36" s="367"/>
      <c r="AG36" s="368"/>
      <c r="AI36" s="881" t="s">
        <v>576</v>
      </c>
    </row>
    <row r="37" spans="2:35" ht="17.100000000000001" customHeight="1">
      <c r="B37" s="351"/>
      <c r="C37" s="352"/>
      <c r="D37" s="352"/>
      <c r="E37" s="352"/>
      <c r="F37" s="352"/>
      <c r="G37" s="353"/>
      <c r="H37" s="354"/>
      <c r="I37" s="355"/>
      <c r="J37" s="355"/>
      <c r="K37" s="355"/>
      <c r="L37" s="356"/>
      <c r="M37" s="882" t="s">
        <v>119</v>
      </c>
      <c r="N37" s="357"/>
      <c r="O37" s="358"/>
      <c r="P37" s="358"/>
      <c r="Q37" s="358"/>
      <c r="R37" s="358"/>
      <c r="S37" s="358"/>
      <c r="T37" s="358"/>
      <c r="U37" s="358"/>
      <c r="V37" s="358"/>
      <c r="W37" s="358"/>
      <c r="X37" s="358"/>
      <c r="Y37" s="359"/>
      <c r="Z37" s="354"/>
      <c r="AA37" s="355"/>
      <c r="AB37" s="355"/>
      <c r="AC37" s="355"/>
      <c r="AD37" s="360"/>
      <c r="AE37" s="361"/>
      <c r="AF37" s="367"/>
      <c r="AG37" s="368"/>
      <c r="AI37" s="881" t="s">
        <v>577</v>
      </c>
    </row>
    <row r="38" spans="2:35" ht="17.100000000000001" customHeight="1">
      <c r="B38" s="369"/>
      <c r="C38" s="370"/>
      <c r="D38" s="370"/>
      <c r="E38" s="370"/>
      <c r="F38" s="370"/>
      <c r="G38" s="371"/>
      <c r="H38" s="372"/>
      <c r="I38" s="373"/>
      <c r="J38" s="373"/>
      <c r="K38" s="373"/>
      <c r="L38" s="373"/>
      <c r="M38" s="883" t="s">
        <v>119</v>
      </c>
      <c r="N38" s="374"/>
      <c r="O38" s="375"/>
      <c r="P38" s="375"/>
      <c r="Q38" s="375"/>
      <c r="R38" s="375"/>
      <c r="S38" s="375"/>
      <c r="T38" s="375"/>
      <c r="U38" s="375"/>
      <c r="V38" s="375"/>
      <c r="W38" s="375"/>
      <c r="X38" s="375"/>
      <c r="Y38" s="376"/>
      <c r="Z38" s="372"/>
      <c r="AA38" s="373"/>
      <c r="AB38" s="373"/>
      <c r="AC38" s="373"/>
      <c r="AD38" s="377"/>
      <c r="AE38" s="378"/>
      <c r="AF38" s="379"/>
      <c r="AG38" s="380"/>
    </row>
    <row r="39" spans="2:35" ht="17.100000000000001" customHeight="1">
      <c r="B39" s="862" t="s">
        <v>166</v>
      </c>
      <c r="C39" s="862"/>
      <c r="D39" s="862"/>
      <c r="E39" s="862"/>
      <c r="F39" s="862"/>
      <c r="G39" s="862"/>
      <c r="H39" s="381" t="str">
        <f>IF(SUM(H18:L38)=0,"",SUM(H18:L38))</f>
        <v/>
      </c>
      <c r="I39" s="381"/>
      <c r="J39" s="381"/>
      <c r="K39" s="381"/>
      <c r="L39" s="381"/>
      <c r="M39" s="884" t="s">
        <v>119</v>
      </c>
      <c r="N39" s="885"/>
      <c r="O39" s="885"/>
      <c r="P39" s="885"/>
      <c r="Q39" s="885"/>
      <c r="R39" s="885"/>
      <c r="S39" s="885"/>
      <c r="T39" s="885"/>
      <c r="U39" s="885"/>
      <c r="V39" s="885"/>
      <c r="W39" s="885"/>
      <c r="X39" s="885"/>
      <c r="Y39" s="885"/>
      <c r="Z39" s="886"/>
      <c r="AA39" s="886"/>
      <c r="AB39" s="886"/>
      <c r="AC39" s="886"/>
      <c r="AD39" s="886"/>
      <c r="AE39" s="887"/>
      <c r="AF39" s="888"/>
      <c r="AG39" s="889"/>
    </row>
    <row r="40" spans="2:35" ht="17.100000000000001" customHeight="1">
      <c r="B40" s="890" t="s">
        <v>167</v>
      </c>
      <c r="C40" s="890"/>
      <c r="D40" s="890"/>
      <c r="E40" s="890"/>
      <c r="F40" s="890"/>
      <c r="G40" s="890"/>
      <c r="H40" s="890"/>
      <c r="I40" s="890"/>
      <c r="J40" s="890"/>
      <c r="K40" s="890"/>
      <c r="L40" s="890"/>
      <c r="M40" s="890"/>
      <c r="N40" s="890"/>
      <c r="O40" s="890"/>
      <c r="P40" s="890"/>
      <c r="Q40" s="890"/>
      <c r="R40" s="890"/>
      <c r="S40" s="890"/>
      <c r="T40" s="890"/>
      <c r="U40" s="890"/>
      <c r="V40" s="890"/>
      <c r="W40" s="890"/>
      <c r="X40" s="890"/>
      <c r="Y40" s="890"/>
      <c r="Z40" s="890"/>
      <c r="AA40" s="890"/>
      <c r="AB40" s="890"/>
      <c r="AC40" s="890"/>
      <c r="AD40" s="890"/>
      <c r="AE40" s="890"/>
      <c r="AF40" s="890"/>
      <c r="AG40" s="890"/>
    </row>
    <row r="41" spans="2:35" ht="17.100000000000001" customHeight="1">
      <c r="B41" s="862" t="s">
        <v>168</v>
      </c>
      <c r="C41" s="862"/>
      <c r="D41" s="862"/>
      <c r="E41" s="862"/>
      <c r="F41" s="862"/>
      <c r="G41" s="862"/>
      <c r="H41" s="862"/>
      <c r="I41" s="862" t="s">
        <v>169</v>
      </c>
      <c r="J41" s="862"/>
      <c r="K41" s="862"/>
      <c r="L41" s="862"/>
      <c r="M41" s="862"/>
      <c r="N41" s="862"/>
      <c r="O41" s="862"/>
      <c r="P41" s="862"/>
      <c r="Q41" s="862" t="s">
        <v>170</v>
      </c>
      <c r="R41" s="862"/>
      <c r="S41" s="862"/>
      <c r="T41" s="862" t="s">
        <v>171</v>
      </c>
      <c r="U41" s="862"/>
      <c r="V41" s="862"/>
      <c r="W41" s="862"/>
      <c r="X41" s="862"/>
      <c r="Y41" s="862" t="s">
        <v>161</v>
      </c>
      <c r="Z41" s="862"/>
      <c r="AA41" s="862"/>
      <c r="AB41" s="862"/>
      <c r="AC41" s="862"/>
      <c r="AD41" s="887" t="s">
        <v>172</v>
      </c>
      <c r="AE41" s="888"/>
      <c r="AF41" s="888"/>
      <c r="AG41" s="889"/>
    </row>
    <row r="42" spans="2:35" ht="17.100000000000001" customHeight="1">
      <c r="B42" s="385"/>
      <c r="C42" s="385"/>
      <c r="D42" s="385"/>
      <c r="E42" s="385"/>
      <c r="F42" s="385"/>
      <c r="G42" s="385"/>
      <c r="H42" s="385"/>
      <c r="I42" s="385"/>
      <c r="J42" s="385"/>
      <c r="K42" s="385"/>
      <c r="L42" s="385"/>
      <c r="M42" s="385"/>
      <c r="N42" s="385"/>
      <c r="O42" s="385"/>
      <c r="P42" s="385"/>
      <c r="Q42" s="386"/>
      <c r="R42" s="386"/>
      <c r="S42" s="386"/>
      <c r="T42" s="387"/>
      <c r="U42" s="387"/>
      <c r="V42" s="387"/>
      <c r="W42" s="387"/>
      <c r="X42" s="387"/>
      <c r="Y42" s="381">
        <f>Q42*T42</f>
        <v>0</v>
      </c>
      <c r="Z42" s="381"/>
      <c r="AA42" s="381"/>
      <c r="AB42" s="381"/>
      <c r="AC42" s="381"/>
      <c r="AD42" s="382"/>
      <c r="AE42" s="383"/>
      <c r="AF42" s="383"/>
      <c r="AG42" s="384"/>
      <c r="AH42" s="589" t="s">
        <v>521</v>
      </c>
    </row>
    <row r="43" spans="2:35" ht="17.100000000000001" customHeight="1">
      <c r="B43" s="385"/>
      <c r="C43" s="385"/>
      <c r="D43" s="385"/>
      <c r="E43" s="385"/>
      <c r="F43" s="385"/>
      <c r="G43" s="385"/>
      <c r="H43" s="385"/>
      <c r="I43" s="385"/>
      <c r="J43" s="385"/>
      <c r="K43" s="385"/>
      <c r="L43" s="385"/>
      <c r="M43" s="385"/>
      <c r="N43" s="385"/>
      <c r="O43" s="385"/>
      <c r="P43" s="385"/>
      <c r="Q43" s="386"/>
      <c r="R43" s="386"/>
      <c r="S43" s="386"/>
      <c r="T43" s="387"/>
      <c r="U43" s="387"/>
      <c r="V43" s="387"/>
      <c r="W43" s="387"/>
      <c r="X43" s="387"/>
      <c r="Y43" s="381">
        <f t="shared" ref="Y43:Y47" si="0">Q43*T43</f>
        <v>0</v>
      </c>
      <c r="Z43" s="381"/>
      <c r="AA43" s="381"/>
      <c r="AB43" s="381"/>
      <c r="AC43" s="381"/>
      <c r="AD43" s="382"/>
      <c r="AE43" s="383"/>
      <c r="AF43" s="383"/>
      <c r="AG43" s="384"/>
      <c r="AI43" s="589" t="s">
        <v>520</v>
      </c>
    </row>
    <row r="44" spans="2:35" ht="17.100000000000001" customHeight="1">
      <c r="B44" s="385"/>
      <c r="C44" s="385"/>
      <c r="D44" s="385"/>
      <c r="E44" s="385"/>
      <c r="F44" s="385"/>
      <c r="G44" s="385"/>
      <c r="H44" s="385"/>
      <c r="I44" s="385"/>
      <c r="J44" s="385"/>
      <c r="K44" s="385"/>
      <c r="L44" s="385"/>
      <c r="M44" s="385"/>
      <c r="N44" s="385"/>
      <c r="O44" s="385"/>
      <c r="P44" s="385"/>
      <c r="Q44" s="386"/>
      <c r="R44" s="386"/>
      <c r="S44" s="386"/>
      <c r="T44" s="387"/>
      <c r="U44" s="387"/>
      <c r="V44" s="387"/>
      <c r="W44" s="387"/>
      <c r="X44" s="387"/>
      <c r="Y44" s="381">
        <f t="shared" si="0"/>
        <v>0</v>
      </c>
      <c r="Z44" s="381"/>
      <c r="AA44" s="381"/>
      <c r="AB44" s="381"/>
      <c r="AC44" s="381"/>
      <c r="AD44" s="382"/>
      <c r="AE44" s="383"/>
      <c r="AF44" s="383"/>
      <c r="AG44" s="384"/>
    </row>
    <row r="45" spans="2:35" ht="17.100000000000001" customHeight="1">
      <c r="B45" s="385"/>
      <c r="C45" s="385"/>
      <c r="D45" s="385"/>
      <c r="E45" s="385"/>
      <c r="F45" s="385"/>
      <c r="G45" s="385"/>
      <c r="H45" s="385"/>
      <c r="I45" s="385"/>
      <c r="J45" s="385"/>
      <c r="K45" s="385"/>
      <c r="L45" s="385"/>
      <c r="M45" s="385"/>
      <c r="N45" s="385"/>
      <c r="O45" s="385"/>
      <c r="P45" s="385"/>
      <c r="Q45" s="386"/>
      <c r="R45" s="386"/>
      <c r="S45" s="386"/>
      <c r="T45" s="387"/>
      <c r="U45" s="387"/>
      <c r="V45" s="387"/>
      <c r="W45" s="387"/>
      <c r="X45" s="387"/>
      <c r="Y45" s="381">
        <f t="shared" si="0"/>
        <v>0</v>
      </c>
      <c r="Z45" s="381"/>
      <c r="AA45" s="381"/>
      <c r="AB45" s="381"/>
      <c r="AC45" s="381"/>
      <c r="AD45" s="382"/>
      <c r="AE45" s="383"/>
      <c r="AF45" s="383"/>
      <c r="AG45" s="384"/>
    </row>
    <row r="46" spans="2:35" ht="17.100000000000001" customHeight="1">
      <c r="B46" s="385"/>
      <c r="C46" s="385"/>
      <c r="D46" s="385"/>
      <c r="E46" s="385"/>
      <c r="F46" s="385"/>
      <c r="G46" s="385"/>
      <c r="H46" s="385"/>
      <c r="I46" s="385"/>
      <c r="J46" s="385"/>
      <c r="K46" s="385"/>
      <c r="L46" s="385"/>
      <c r="M46" s="385"/>
      <c r="N46" s="385"/>
      <c r="O46" s="385"/>
      <c r="P46" s="385"/>
      <c r="Q46" s="386"/>
      <c r="R46" s="386"/>
      <c r="S46" s="386"/>
      <c r="T46" s="387"/>
      <c r="U46" s="387"/>
      <c r="V46" s="387"/>
      <c r="W46" s="387"/>
      <c r="X46" s="387"/>
      <c r="Y46" s="381">
        <f t="shared" si="0"/>
        <v>0</v>
      </c>
      <c r="Z46" s="381"/>
      <c r="AA46" s="381"/>
      <c r="AB46" s="381"/>
      <c r="AC46" s="381"/>
      <c r="AD46" s="382"/>
      <c r="AE46" s="383"/>
      <c r="AF46" s="383"/>
      <c r="AG46" s="384"/>
    </row>
    <row r="47" spans="2:35" ht="17.100000000000001" customHeight="1">
      <c r="B47" s="385"/>
      <c r="C47" s="385"/>
      <c r="D47" s="385"/>
      <c r="E47" s="385"/>
      <c r="F47" s="385"/>
      <c r="G47" s="385"/>
      <c r="H47" s="385"/>
      <c r="I47" s="385"/>
      <c r="J47" s="385"/>
      <c r="K47" s="385"/>
      <c r="L47" s="385"/>
      <c r="M47" s="385"/>
      <c r="N47" s="385"/>
      <c r="O47" s="385"/>
      <c r="P47" s="385"/>
      <c r="Q47" s="386"/>
      <c r="R47" s="386"/>
      <c r="S47" s="386"/>
      <c r="T47" s="387"/>
      <c r="U47" s="387"/>
      <c r="V47" s="387"/>
      <c r="W47" s="387"/>
      <c r="X47" s="387"/>
      <c r="Y47" s="381">
        <f t="shared" si="0"/>
        <v>0</v>
      </c>
      <c r="Z47" s="381"/>
      <c r="AA47" s="381"/>
      <c r="AB47" s="381"/>
      <c r="AC47" s="381"/>
      <c r="AD47" s="382"/>
      <c r="AE47" s="383"/>
      <c r="AF47" s="383"/>
      <c r="AG47" s="384"/>
    </row>
    <row r="48" spans="2:35">
      <c r="B48" s="891" t="s">
        <v>133</v>
      </c>
      <c r="C48" s="891"/>
      <c r="D48" s="891"/>
      <c r="E48" s="891"/>
      <c r="F48" s="891"/>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891"/>
      <c r="AE48" s="891"/>
      <c r="AF48" s="891"/>
      <c r="AG48" s="891"/>
    </row>
    <row r="49" spans="2:33">
      <c r="B49" s="892" t="s">
        <v>134</v>
      </c>
      <c r="C49" s="892"/>
      <c r="D49" s="892"/>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row>
  </sheetData>
  <sheetProtection algorithmName="SHA-512" hashValue="5islWXhyMk01Xbvw295bCtQpdJp1dqvB3g4TVC6QE79+hQbdaKbNeLZ9IAMdFo+C8G3JhoNntixzGYvobPcYqQ==" saltValue="PxSBKcK4EImSSi5JcWzjpQ==" spinCount="100000" sheet="1" formatCells="0" formatColumns="0" formatRows="0" insertRows="0"/>
  <mergeCells count="183">
    <mergeCell ref="AE16:AG17"/>
    <mergeCell ref="B15:AG15"/>
    <mergeCell ref="B47:H47"/>
    <mergeCell ref="I47:P47"/>
    <mergeCell ref="Q47:S47"/>
    <mergeCell ref="T47:X47"/>
    <mergeCell ref="Y47:AC47"/>
    <mergeCell ref="AD47:AG47"/>
    <mergeCell ref="B46:H46"/>
    <mergeCell ref="I46:P46"/>
    <mergeCell ref="Q46:S46"/>
    <mergeCell ref="T46:X46"/>
    <mergeCell ref="Y46:AC46"/>
    <mergeCell ref="AD46:AG46"/>
    <mergeCell ref="B45:H45"/>
    <mergeCell ref="I45:P45"/>
    <mergeCell ref="Q45:S45"/>
    <mergeCell ref="T45:X45"/>
    <mergeCell ref="Y45:AC45"/>
    <mergeCell ref="AD45:AG45"/>
    <mergeCell ref="B44:H44"/>
    <mergeCell ref="I44:P44"/>
    <mergeCell ref="Q44:S44"/>
    <mergeCell ref="T44:X44"/>
    <mergeCell ref="Y44:AC44"/>
    <mergeCell ref="AD44:AG44"/>
    <mergeCell ref="B43:H43"/>
    <mergeCell ref="I43:P43"/>
    <mergeCell ref="Q43:S43"/>
    <mergeCell ref="T43:X43"/>
    <mergeCell ref="Y43:AC43"/>
    <mergeCell ref="AD43:AG43"/>
    <mergeCell ref="B42:H42"/>
    <mergeCell ref="I42:P42"/>
    <mergeCell ref="Q42:S42"/>
    <mergeCell ref="T42:X42"/>
    <mergeCell ref="Y42:AC42"/>
    <mergeCell ref="AD42:AG42"/>
    <mergeCell ref="B37:G37"/>
    <mergeCell ref="H37:L37"/>
    <mergeCell ref="N37:Y37"/>
    <mergeCell ref="Z37:AD37"/>
    <mergeCell ref="AE37:AG37"/>
    <mergeCell ref="B41:H41"/>
    <mergeCell ref="I41:P41"/>
    <mergeCell ref="Q41:S41"/>
    <mergeCell ref="T41:X41"/>
    <mergeCell ref="Y41:AC41"/>
    <mergeCell ref="AD41:AG41"/>
    <mergeCell ref="B38:G38"/>
    <mergeCell ref="H38:L38"/>
    <mergeCell ref="N38:Y38"/>
    <mergeCell ref="Z38:AD38"/>
    <mergeCell ref="AE38:AG38"/>
    <mergeCell ref="B39:G39"/>
    <mergeCell ref="H39:L39"/>
    <mergeCell ref="N39:Y39"/>
    <mergeCell ref="Z39:AD39"/>
    <mergeCell ref="AE39:AG39"/>
    <mergeCell ref="B35:G35"/>
    <mergeCell ref="H35:L35"/>
    <mergeCell ref="N35:Y35"/>
    <mergeCell ref="Z35:AD35"/>
    <mergeCell ref="AE35:AG35"/>
    <mergeCell ref="B36:G36"/>
    <mergeCell ref="H36:L36"/>
    <mergeCell ref="N36:Y36"/>
    <mergeCell ref="Z36:AD36"/>
    <mergeCell ref="AE36:AG36"/>
    <mergeCell ref="B33:G33"/>
    <mergeCell ref="H33:L33"/>
    <mergeCell ref="N33:Y33"/>
    <mergeCell ref="Z33:AD33"/>
    <mergeCell ref="AE33:AG33"/>
    <mergeCell ref="B34:G34"/>
    <mergeCell ref="H34:L34"/>
    <mergeCell ref="N34:Y34"/>
    <mergeCell ref="Z34:AD34"/>
    <mergeCell ref="AE34:AG34"/>
    <mergeCell ref="B31:G31"/>
    <mergeCell ref="H31:L31"/>
    <mergeCell ref="N31:Y31"/>
    <mergeCell ref="Z31:AD31"/>
    <mergeCell ref="AE31:AG31"/>
    <mergeCell ref="B32:G32"/>
    <mergeCell ref="H32:L32"/>
    <mergeCell ref="N32:Y32"/>
    <mergeCell ref="Z32:AD32"/>
    <mergeCell ref="AE32:AG32"/>
    <mergeCell ref="B29:G29"/>
    <mergeCell ref="H29:L29"/>
    <mergeCell ref="N29:Y29"/>
    <mergeCell ref="Z29:AD29"/>
    <mergeCell ref="AE29:AG29"/>
    <mergeCell ref="B30:G30"/>
    <mergeCell ref="H30:L30"/>
    <mergeCell ref="N30:Y30"/>
    <mergeCell ref="Z30:AD30"/>
    <mergeCell ref="AE30:AG30"/>
    <mergeCell ref="B27:G27"/>
    <mergeCell ref="H27:L27"/>
    <mergeCell ref="N27:Y27"/>
    <mergeCell ref="Z27:AD27"/>
    <mergeCell ref="AE27:AG27"/>
    <mergeCell ref="B28:G28"/>
    <mergeCell ref="H28:L28"/>
    <mergeCell ref="N28:Y28"/>
    <mergeCell ref="Z28:AD28"/>
    <mergeCell ref="AE28:AG28"/>
    <mergeCell ref="B25:G25"/>
    <mergeCell ref="H25:L25"/>
    <mergeCell ref="N25:Y25"/>
    <mergeCell ref="Z25:AD25"/>
    <mergeCell ref="AE25:AG25"/>
    <mergeCell ref="B26:G26"/>
    <mergeCell ref="H26:L26"/>
    <mergeCell ref="N26:Y26"/>
    <mergeCell ref="Z26:AD26"/>
    <mergeCell ref="AE26:AG26"/>
    <mergeCell ref="B23:G23"/>
    <mergeCell ref="H23:L23"/>
    <mergeCell ref="N23:Y23"/>
    <mergeCell ref="Z23:AD23"/>
    <mergeCell ref="AE23:AG23"/>
    <mergeCell ref="B24:G24"/>
    <mergeCell ref="H24:L24"/>
    <mergeCell ref="N24:Y24"/>
    <mergeCell ref="Z24:AD24"/>
    <mergeCell ref="AE24:AG24"/>
    <mergeCell ref="AE20:AG20"/>
    <mergeCell ref="B21:G21"/>
    <mergeCell ref="H21:L21"/>
    <mergeCell ref="N21:Y21"/>
    <mergeCell ref="Z21:AD21"/>
    <mergeCell ref="AE21:AG21"/>
    <mergeCell ref="B22:G22"/>
    <mergeCell ref="H22:L22"/>
    <mergeCell ref="N22:Y22"/>
    <mergeCell ref="Z22:AD22"/>
    <mergeCell ref="AE22:AG22"/>
    <mergeCell ref="B16:G17"/>
    <mergeCell ref="H16:M17"/>
    <mergeCell ref="N16:AD16"/>
    <mergeCell ref="N17:Y17"/>
    <mergeCell ref="Z17:AD17"/>
    <mergeCell ref="B18:G18"/>
    <mergeCell ref="B20:G20"/>
    <mergeCell ref="H20:L20"/>
    <mergeCell ref="N20:Y20"/>
    <mergeCell ref="Z20:AD20"/>
    <mergeCell ref="B48:AG48"/>
    <mergeCell ref="B49:AG49"/>
    <mergeCell ref="F14:L14"/>
    <mergeCell ref="M14:S14"/>
    <mergeCell ref="T14:Z14"/>
    <mergeCell ref="AA14:AG14"/>
    <mergeCell ref="H18:L18"/>
    <mergeCell ref="N18:Y18"/>
    <mergeCell ref="T8:Z8"/>
    <mergeCell ref="F10:L10"/>
    <mergeCell ref="M10:S10"/>
    <mergeCell ref="T10:Z10"/>
    <mergeCell ref="AA10:AG10"/>
    <mergeCell ref="F11:L13"/>
    <mergeCell ref="M11:S13"/>
    <mergeCell ref="T11:Z13"/>
    <mergeCell ref="AA11:AG13"/>
    <mergeCell ref="Z18:AD18"/>
    <mergeCell ref="AE18:AG18"/>
    <mergeCell ref="B19:G19"/>
    <mergeCell ref="H19:L19"/>
    <mergeCell ref="N19:Y19"/>
    <mergeCell ref="Z19:AD19"/>
    <mergeCell ref="AE19:AG19"/>
    <mergeCell ref="W3:AA3"/>
    <mergeCell ref="AB3:AG3"/>
    <mergeCell ref="A5:AG5"/>
    <mergeCell ref="A6:AG6"/>
    <mergeCell ref="B7:E14"/>
    <mergeCell ref="F7:L9"/>
    <mergeCell ref="M7:S9"/>
    <mergeCell ref="T7:Z7"/>
    <mergeCell ref="AA7:AG9"/>
  </mergeCells>
  <phoneticPr fontId="3"/>
  <dataValidations count="2">
    <dataValidation type="whole" operator="greaterThanOrEqual" allowBlank="1" showInputMessage="1" showErrorMessage="1" sqref="F10:L10 JB10:JH10 SX10:TD10 ACT10:ACZ10 AMP10:AMV10 AWL10:AWR10 BGH10:BGN10 BQD10:BQJ10 BZZ10:CAF10 CJV10:CKB10 CTR10:CTX10 DDN10:DDT10 DNJ10:DNP10 DXF10:DXL10 EHB10:EHH10 EQX10:ERD10 FAT10:FAZ10 FKP10:FKV10 FUL10:FUR10 GEH10:GEN10 GOD10:GOJ10 GXZ10:GYF10 HHV10:HIB10 HRR10:HRX10 IBN10:IBT10 ILJ10:ILP10 IVF10:IVL10 JFB10:JFH10 JOX10:JPD10 JYT10:JYZ10 KIP10:KIV10 KSL10:KSR10 LCH10:LCN10 LMD10:LMJ10 LVZ10:LWF10 MFV10:MGB10 MPR10:MPX10 MZN10:MZT10 NJJ10:NJP10 NTF10:NTL10 ODB10:ODH10 OMX10:OND10 OWT10:OWZ10 PGP10:PGV10 PQL10:PQR10 QAH10:QAN10 QKD10:QKJ10 QTZ10:QUF10 RDV10:REB10 RNR10:RNX10 RXN10:RXT10 SHJ10:SHP10 SRF10:SRL10 TBB10:TBH10 TKX10:TLD10 TUT10:TUZ10 UEP10:UEV10 UOL10:UOR10 UYH10:UYN10 VID10:VIJ10 VRZ10:VSF10 WBV10:WCB10 WLR10:WLX10 WVN10:WVT10 F65501:L65501 JB65501:JH65501 SX65501:TD65501 ACT65501:ACZ65501 AMP65501:AMV65501 AWL65501:AWR65501 BGH65501:BGN65501 BQD65501:BQJ65501 BZZ65501:CAF65501 CJV65501:CKB65501 CTR65501:CTX65501 DDN65501:DDT65501 DNJ65501:DNP65501 DXF65501:DXL65501 EHB65501:EHH65501 EQX65501:ERD65501 FAT65501:FAZ65501 FKP65501:FKV65501 FUL65501:FUR65501 GEH65501:GEN65501 GOD65501:GOJ65501 GXZ65501:GYF65501 HHV65501:HIB65501 HRR65501:HRX65501 IBN65501:IBT65501 ILJ65501:ILP65501 IVF65501:IVL65501 JFB65501:JFH65501 JOX65501:JPD65501 JYT65501:JYZ65501 KIP65501:KIV65501 KSL65501:KSR65501 LCH65501:LCN65501 LMD65501:LMJ65501 LVZ65501:LWF65501 MFV65501:MGB65501 MPR65501:MPX65501 MZN65501:MZT65501 NJJ65501:NJP65501 NTF65501:NTL65501 ODB65501:ODH65501 OMX65501:OND65501 OWT65501:OWZ65501 PGP65501:PGV65501 PQL65501:PQR65501 QAH65501:QAN65501 QKD65501:QKJ65501 QTZ65501:QUF65501 RDV65501:REB65501 RNR65501:RNX65501 RXN65501:RXT65501 SHJ65501:SHP65501 SRF65501:SRL65501 TBB65501:TBH65501 TKX65501:TLD65501 TUT65501:TUZ65501 UEP65501:UEV65501 UOL65501:UOR65501 UYH65501:UYN65501 VID65501:VIJ65501 VRZ65501:VSF65501 WBV65501:WCB65501 WLR65501:WLX65501 WVN65501:WVT65501 F131037:L131037 JB131037:JH131037 SX131037:TD131037 ACT131037:ACZ131037 AMP131037:AMV131037 AWL131037:AWR131037 BGH131037:BGN131037 BQD131037:BQJ131037 BZZ131037:CAF131037 CJV131037:CKB131037 CTR131037:CTX131037 DDN131037:DDT131037 DNJ131037:DNP131037 DXF131037:DXL131037 EHB131037:EHH131037 EQX131037:ERD131037 FAT131037:FAZ131037 FKP131037:FKV131037 FUL131037:FUR131037 GEH131037:GEN131037 GOD131037:GOJ131037 GXZ131037:GYF131037 HHV131037:HIB131037 HRR131037:HRX131037 IBN131037:IBT131037 ILJ131037:ILP131037 IVF131037:IVL131037 JFB131037:JFH131037 JOX131037:JPD131037 JYT131037:JYZ131037 KIP131037:KIV131037 KSL131037:KSR131037 LCH131037:LCN131037 LMD131037:LMJ131037 LVZ131037:LWF131037 MFV131037:MGB131037 MPR131037:MPX131037 MZN131037:MZT131037 NJJ131037:NJP131037 NTF131037:NTL131037 ODB131037:ODH131037 OMX131037:OND131037 OWT131037:OWZ131037 PGP131037:PGV131037 PQL131037:PQR131037 QAH131037:QAN131037 QKD131037:QKJ131037 QTZ131037:QUF131037 RDV131037:REB131037 RNR131037:RNX131037 RXN131037:RXT131037 SHJ131037:SHP131037 SRF131037:SRL131037 TBB131037:TBH131037 TKX131037:TLD131037 TUT131037:TUZ131037 UEP131037:UEV131037 UOL131037:UOR131037 UYH131037:UYN131037 VID131037:VIJ131037 VRZ131037:VSF131037 WBV131037:WCB131037 WLR131037:WLX131037 WVN131037:WVT131037 F196573:L196573 JB196573:JH196573 SX196573:TD196573 ACT196573:ACZ196573 AMP196573:AMV196573 AWL196573:AWR196573 BGH196573:BGN196573 BQD196573:BQJ196573 BZZ196573:CAF196573 CJV196573:CKB196573 CTR196573:CTX196573 DDN196573:DDT196573 DNJ196573:DNP196573 DXF196573:DXL196573 EHB196573:EHH196573 EQX196573:ERD196573 FAT196573:FAZ196573 FKP196573:FKV196573 FUL196573:FUR196573 GEH196573:GEN196573 GOD196573:GOJ196573 GXZ196573:GYF196573 HHV196573:HIB196573 HRR196573:HRX196573 IBN196573:IBT196573 ILJ196573:ILP196573 IVF196573:IVL196573 JFB196573:JFH196573 JOX196573:JPD196573 JYT196573:JYZ196573 KIP196573:KIV196573 KSL196573:KSR196573 LCH196573:LCN196573 LMD196573:LMJ196573 LVZ196573:LWF196573 MFV196573:MGB196573 MPR196573:MPX196573 MZN196573:MZT196573 NJJ196573:NJP196573 NTF196573:NTL196573 ODB196573:ODH196573 OMX196573:OND196573 OWT196573:OWZ196573 PGP196573:PGV196573 PQL196573:PQR196573 QAH196573:QAN196573 QKD196573:QKJ196573 QTZ196573:QUF196573 RDV196573:REB196573 RNR196573:RNX196573 RXN196573:RXT196573 SHJ196573:SHP196573 SRF196573:SRL196573 TBB196573:TBH196573 TKX196573:TLD196573 TUT196573:TUZ196573 UEP196573:UEV196573 UOL196573:UOR196573 UYH196573:UYN196573 VID196573:VIJ196573 VRZ196573:VSF196573 WBV196573:WCB196573 WLR196573:WLX196573 WVN196573:WVT196573 F262109:L262109 JB262109:JH262109 SX262109:TD262109 ACT262109:ACZ262109 AMP262109:AMV262109 AWL262109:AWR262109 BGH262109:BGN262109 BQD262109:BQJ262109 BZZ262109:CAF262109 CJV262109:CKB262109 CTR262109:CTX262109 DDN262109:DDT262109 DNJ262109:DNP262109 DXF262109:DXL262109 EHB262109:EHH262109 EQX262109:ERD262109 FAT262109:FAZ262109 FKP262109:FKV262109 FUL262109:FUR262109 GEH262109:GEN262109 GOD262109:GOJ262109 GXZ262109:GYF262109 HHV262109:HIB262109 HRR262109:HRX262109 IBN262109:IBT262109 ILJ262109:ILP262109 IVF262109:IVL262109 JFB262109:JFH262109 JOX262109:JPD262109 JYT262109:JYZ262109 KIP262109:KIV262109 KSL262109:KSR262109 LCH262109:LCN262109 LMD262109:LMJ262109 LVZ262109:LWF262109 MFV262109:MGB262109 MPR262109:MPX262109 MZN262109:MZT262109 NJJ262109:NJP262109 NTF262109:NTL262109 ODB262109:ODH262109 OMX262109:OND262109 OWT262109:OWZ262109 PGP262109:PGV262109 PQL262109:PQR262109 QAH262109:QAN262109 QKD262109:QKJ262109 QTZ262109:QUF262109 RDV262109:REB262109 RNR262109:RNX262109 RXN262109:RXT262109 SHJ262109:SHP262109 SRF262109:SRL262109 TBB262109:TBH262109 TKX262109:TLD262109 TUT262109:TUZ262109 UEP262109:UEV262109 UOL262109:UOR262109 UYH262109:UYN262109 VID262109:VIJ262109 VRZ262109:VSF262109 WBV262109:WCB262109 WLR262109:WLX262109 WVN262109:WVT262109 F327645:L327645 JB327645:JH327645 SX327645:TD327645 ACT327645:ACZ327645 AMP327645:AMV327645 AWL327645:AWR327645 BGH327645:BGN327645 BQD327645:BQJ327645 BZZ327645:CAF327645 CJV327645:CKB327645 CTR327645:CTX327645 DDN327645:DDT327645 DNJ327645:DNP327645 DXF327645:DXL327645 EHB327645:EHH327645 EQX327645:ERD327645 FAT327645:FAZ327645 FKP327645:FKV327645 FUL327645:FUR327645 GEH327645:GEN327645 GOD327645:GOJ327645 GXZ327645:GYF327645 HHV327645:HIB327645 HRR327645:HRX327645 IBN327645:IBT327645 ILJ327645:ILP327645 IVF327645:IVL327645 JFB327645:JFH327645 JOX327645:JPD327645 JYT327645:JYZ327645 KIP327645:KIV327645 KSL327645:KSR327645 LCH327645:LCN327645 LMD327645:LMJ327645 LVZ327645:LWF327645 MFV327645:MGB327645 MPR327645:MPX327645 MZN327645:MZT327645 NJJ327645:NJP327645 NTF327645:NTL327645 ODB327645:ODH327645 OMX327645:OND327645 OWT327645:OWZ327645 PGP327645:PGV327645 PQL327645:PQR327645 QAH327645:QAN327645 QKD327645:QKJ327645 QTZ327645:QUF327645 RDV327645:REB327645 RNR327645:RNX327645 RXN327645:RXT327645 SHJ327645:SHP327645 SRF327645:SRL327645 TBB327645:TBH327645 TKX327645:TLD327645 TUT327645:TUZ327645 UEP327645:UEV327645 UOL327645:UOR327645 UYH327645:UYN327645 VID327645:VIJ327645 VRZ327645:VSF327645 WBV327645:WCB327645 WLR327645:WLX327645 WVN327645:WVT327645 F393181:L393181 JB393181:JH393181 SX393181:TD393181 ACT393181:ACZ393181 AMP393181:AMV393181 AWL393181:AWR393181 BGH393181:BGN393181 BQD393181:BQJ393181 BZZ393181:CAF393181 CJV393181:CKB393181 CTR393181:CTX393181 DDN393181:DDT393181 DNJ393181:DNP393181 DXF393181:DXL393181 EHB393181:EHH393181 EQX393181:ERD393181 FAT393181:FAZ393181 FKP393181:FKV393181 FUL393181:FUR393181 GEH393181:GEN393181 GOD393181:GOJ393181 GXZ393181:GYF393181 HHV393181:HIB393181 HRR393181:HRX393181 IBN393181:IBT393181 ILJ393181:ILP393181 IVF393181:IVL393181 JFB393181:JFH393181 JOX393181:JPD393181 JYT393181:JYZ393181 KIP393181:KIV393181 KSL393181:KSR393181 LCH393181:LCN393181 LMD393181:LMJ393181 LVZ393181:LWF393181 MFV393181:MGB393181 MPR393181:MPX393181 MZN393181:MZT393181 NJJ393181:NJP393181 NTF393181:NTL393181 ODB393181:ODH393181 OMX393181:OND393181 OWT393181:OWZ393181 PGP393181:PGV393181 PQL393181:PQR393181 QAH393181:QAN393181 QKD393181:QKJ393181 QTZ393181:QUF393181 RDV393181:REB393181 RNR393181:RNX393181 RXN393181:RXT393181 SHJ393181:SHP393181 SRF393181:SRL393181 TBB393181:TBH393181 TKX393181:TLD393181 TUT393181:TUZ393181 UEP393181:UEV393181 UOL393181:UOR393181 UYH393181:UYN393181 VID393181:VIJ393181 VRZ393181:VSF393181 WBV393181:WCB393181 WLR393181:WLX393181 WVN393181:WVT393181 F458717:L458717 JB458717:JH458717 SX458717:TD458717 ACT458717:ACZ458717 AMP458717:AMV458717 AWL458717:AWR458717 BGH458717:BGN458717 BQD458717:BQJ458717 BZZ458717:CAF458717 CJV458717:CKB458717 CTR458717:CTX458717 DDN458717:DDT458717 DNJ458717:DNP458717 DXF458717:DXL458717 EHB458717:EHH458717 EQX458717:ERD458717 FAT458717:FAZ458717 FKP458717:FKV458717 FUL458717:FUR458717 GEH458717:GEN458717 GOD458717:GOJ458717 GXZ458717:GYF458717 HHV458717:HIB458717 HRR458717:HRX458717 IBN458717:IBT458717 ILJ458717:ILP458717 IVF458717:IVL458717 JFB458717:JFH458717 JOX458717:JPD458717 JYT458717:JYZ458717 KIP458717:KIV458717 KSL458717:KSR458717 LCH458717:LCN458717 LMD458717:LMJ458717 LVZ458717:LWF458717 MFV458717:MGB458717 MPR458717:MPX458717 MZN458717:MZT458717 NJJ458717:NJP458717 NTF458717:NTL458717 ODB458717:ODH458717 OMX458717:OND458717 OWT458717:OWZ458717 PGP458717:PGV458717 PQL458717:PQR458717 QAH458717:QAN458717 QKD458717:QKJ458717 QTZ458717:QUF458717 RDV458717:REB458717 RNR458717:RNX458717 RXN458717:RXT458717 SHJ458717:SHP458717 SRF458717:SRL458717 TBB458717:TBH458717 TKX458717:TLD458717 TUT458717:TUZ458717 UEP458717:UEV458717 UOL458717:UOR458717 UYH458717:UYN458717 VID458717:VIJ458717 VRZ458717:VSF458717 WBV458717:WCB458717 WLR458717:WLX458717 WVN458717:WVT458717 F524253:L524253 JB524253:JH524253 SX524253:TD524253 ACT524253:ACZ524253 AMP524253:AMV524253 AWL524253:AWR524253 BGH524253:BGN524253 BQD524253:BQJ524253 BZZ524253:CAF524253 CJV524253:CKB524253 CTR524253:CTX524253 DDN524253:DDT524253 DNJ524253:DNP524253 DXF524253:DXL524253 EHB524253:EHH524253 EQX524253:ERD524253 FAT524253:FAZ524253 FKP524253:FKV524253 FUL524253:FUR524253 GEH524253:GEN524253 GOD524253:GOJ524253 GXZ524253:GYF524253 HHV524253:HIB524253 HRR524253:HRX524253 IBN524253:IBT524253 ILJ524253:ILP524253 IVF524253:IVL524253 JFB524253:JFH524253 JOX524253:JPD524253 JYT524253:JYZ524253 KIP524253:KIV524253 KSL524253:KSR524253 LCH524253:LCN524253 LMD524253:LMJ524253 LVZ524253:LWF524253 MFV524253:MGB524253 MPR524253:MPX524253 MZN524253:MZT524253 NJJ524253:NJP524253 NTF524253:NTL524253 ODB524253:ODH524253 OMX524253:OND524253 OWT524253:OWZ524253 PGP524253:PGV524253 PQL524253:PQR524253 QAH524253:QAN524253 QKD524253:QKJ524253 QTZ524253:QUF524253 RDV524253:REB524253 RNR524253:RNX524253 RXN524253:RXT524253 SHJ524253:SHP524253 SRF524253:SRL524253 TBB524253:TBH524253 TKX524253:TLD524253 TUT524253:TUZ524253 UEP524253:UEV524253 UOL524253:UOR524253 UYH524253:UYN524253 VID524253:VIJ524253 VRZ524253:VSF524253 WBV524253:WCB524253 WLR524253:WLX524253 WVN524253:WVT524253 F589789:L589789 JB589789:JH589789 SX589789:TD589789 ACT589789:ACZ589789 AMP589789:AMV589789 AWL589789:AWR589789 BGH589789:BGN589789 BQD589789:BQJ589789 BZZ589789:CAF589789 CJV589789:CKB589789 CTR589789:CTX589789 DDN589789:DDT589789 DNJ589789:DNP589789 DXF589789:DXL589789 EHB589789:EHH589789 EQX589789:ERD589789 FAT589789:FAZ589789 FKP589789:FKV589789 FUL589789:FUR589789 GEH589789:GEN589789 GOD589789:GOJ589789 GXZ589789:GYF589789 HHV589789:HIB589789 HRR589789:HRX589789 IBN589789:IBT589789 ILJ589789:ILP589789 IVF589789:IVL589789 JFB589789:JFH589789 JOX589789:JPD589789 JYT589789:JYZ589789 KIP589789:KIV589789 KSL589789:KSR589789 LCH589789:LCN589789 LMD589789:LMJ589789 LVZ589789:LWF589789 MFV589789:MGB589789 MPR589789:MPX589789 MZN589789:MZT589789 NJJ589789:NJP589789 NTF589789:NTL589789 ODB589789:ODH589789 OMX589789:OND589789 OWT589789:OWZ589789 PGP589789:PGV589789 PQL589789:PQR589789 QAH589789:QAN589789 QKD589789:QKJ589789 QTZ589789:QUF589789 RDV589789:REB589789 RNR589789:RNX589789 RXN589789:RXT589789 SHJ589789:SHP589789 SRF589789:SRL589789 TBB589789:TBH589789 TKX589789:TLD589789 TUT589789:TUZ589789 UEP589789:UEV589789 UOL589789:UOR589789 UYH589789:UYN589789 VID589789:VIJ589789 VRZ589789:VSF589789 WBV589789:WCB589789 WLR589789:WLX589789 WVN589789:WVT589789 F655325:L655325 JB655325:JH655325 SX655325:TD655325 ACT655325:ACZ655325 AMP655325:AMV655325 AWL655325:AWR655325 BGH655325:BGN655325 BQD655325:BQJ655325 BZZ655325:CAF655325 CJV655325:CKB655325 CTR655325:CTX655325 DDN655325:DDT655325 DNJ655325:DNP655325 DXF655325:DXL655325 EHB655325:EHH655325 EQX655325:ERD655325 FAT655325:FAZ655325 FKP655325:FKV655325 FUL655325:FUR655325 GEH655325:GEN655325 GOD655325:GOJ655325 GXZ655325:GYF655325 HHV655325:HIB655325 HRR655325:HRX655325 IBN655325:IBT655325 ILJ655325:ILP655325 IVF655325:IVL655325 JFB655325:JFH655325 JOX655325:JPD655325 JYT655325:JYZ655325 KIP655325:KIV655325 KSL655325:KSR655325 LCH655325:LCN655325 LMD655325:LMJ655325 LVZ655325:LWF655325 MFV655325:MGB655325 MPR655325:MPX655325 MZN655325:MZT655325 NJJ655325:NJP655325 NTF655325:NTL655325 ODB655325:ODH655325 OMX655325:OND655325 OWT655325:OWZ655325 PGP655325:PGV655325 PQL655325:PQR655325 QAH655325:QAN655325 QKD655325:QKJ655325 QTZ655325:QUF655325 RDV655325:REB655325 RNR655325:RNX655325 RXN655325:RXT655325 SHJ655325:SHP655325 SRF655325:SRL655325 TBB655325:TBH655325 TKX655325:TLD655325 TUT655325:TUZ655325 UEP655325:UEV655325 UOL655325:UOR655325 UYH655325:UYN655325 VID655325:VIJ655325 VRZ655325:VSF655325 WBV655325:WCB655325 WLR655325:WLX655325 WVN655325:WVT655325 F720861:L720861 JB720861:JH720861 SX720861:TD720861 ACT720861:ACZ720861 AMP720861:AMV720861 AWL720861:AWR720861 BGH720861:BGN720861 BQD720861:BQJ720861 BZZ720861:CAF720861 CJV720861:CKB720861 CTR720861:CTX720861 DDN720861:DDT720861 DNJ720861:DNP720861 DXF720861:DXL720861 EHB720861:EHH720861 EQX720861:ERD720861 FAT720861:FAZ720861 FKP720861:FKV720861 FUL720861:FUR720861 GEH720861:GEN720861 GOD720861:GOJ720861 GXZ720861:GYF720861 HHV720861:HIB720861 HRR720861:HRX720861 IBN720861:IBT720861 ILJ720861:ILP720861 IVF720861:IVL720861 JFB720861:JFH720861 JOX720861:JPD720861 JYT720861:JYZ720861 KIP720861:KIV720861 KSL720861:KSR720861 LCH720861:LCN720861 LMD720861:LMJ720861 LVZ720861:LWF720861 MFV720861:MGB720861 MPR720861:MPX720861 MZN720861:MZT720861 NJJ720861:NJP720861 NTF720861:NTL720861 ODB720861:ODH720861 OMX720861:OND720861 OWT720861:OWZ720861 PGP720861:PGV720861 PQL720861:PQR720861 QAH720861:QAN720861 QKD720861:QKJ720861 QTZ720861:QUF720861 RDV720861:REB720861 RNR720861:RNX720861 RXN720861:RXT720861 SHJ720861:SHP720861 SRF720861:SRL720861 TBB720861:TBH720861 TKX720861:TLD720861 TUT720861:TUZ720861 UEP720861:UEV720861 UOL720861:UOR720861 UYH720861:UYN720861 VID720861:VIJ720861 VRZ720861:VSF720861 WBV720861:WCB720861 WLR720861:WLX720861 WVN720861:WVT720861 F786397:L786397 JB786397:JH786397 SX786397:TD786397 ACT786397:ACZ786397 AMP786397:AMV786397 AWL786397:AWR786397 BGH786397:BGN786397 BQD786397:BQJ786397 BZZ786397:CAF786397 CJV786397:CKB786397 CTR786397:CTX786397 DDN786397:DDT786397 DNJ786397:DNP786397 DXF786397:DXL786397 EHB786397:EHH786397 EQX786397:ERD786397 FAT786397:FAZ786397 FKP786397:FKV786397 FUL786397:FUR786397 GEH786397:GEN786397 GOD786397:GOJ786397 GXZ786397:GYF786397 HHV786397:HIB786397 HRR786397:HRX786397 IBN786397:IBT786397 ILJ786397:ILP786397 IVF786397:IVL786397 JFB786397:JFH786397 JOX786397:JPD786397 JYT786397:JYZ786397 KIP786397:KIV786397 KSL786397:KSR786397 LCH786397:LCN786397 LMD786397:LMJ786397 LVZ786397:LWF786397 MFV786397:MGB786397 MPR786397:MPX786397 MZN786397:MZT786397 NJJ786397:NJP786397 NTF786397:NTL786397 ODB786397:ODH786397 OMX786397:OND786397 OWT786397:OWZ786397 PGP786397:PGV786397 PQL786397:PQR786397 QAH786397:QAN786397 QKD786397:QKJ786397 QTZ786397:QUF786397 RDV786397:REB786397 RNR786397:RNX786397 RXN786397:RXT786397 SHJ786397:SHP786397 SRF786397:SRL786397 TBB786397:TBH786397 TKX786397:TLD786397 TUT786397:TUZ786397 UEP786397:UEV786397 UOL786397:UOR786397 UYH786397:UYN786397 VID786397:VIJ786397 VRZ786397:VSF786397 WBV786397:WCB786397 WLR786397:WLX786397 WVN786397:WVT786397 F851933:L851933 JB851933:JH851933 SX851933:TD851933 ACT851933:ACZ851933 AMP851933:AMV851933 AWL851933:AWR851933 BGH851933:BGN851933 BQD851933:BQJ851933 BZZ851933:CAF851933 CJV851933:CKB851933 CTR851933:CTX851933 DDN851933:DDT851933 DNJ851933:DNP851933 DXF851933:DXL851933 EHB851933:EHH851933 EQX851933:ERD851933 FAT851933:FAZ851933 FKP851933:FKV851933 FUL851933:FUR851933 GEH851933:GEN851933 GOD851933:GOJ851933 GXZ851933:GYF851933 HHV851933:HIB851933 HRR851933:HRX851933 IBN851933:IBT851933 ILJ851933:ILP851933 IVF851933:IVL851933 JFB851933:JFH851933 JOX851933:JPD851933 JYT851933:JYZ851933 KIP851933:KIV851933 KSL851933:KSR851933 LCH851933:LCN851933 LMD851933:LMJ851933 LVZ851933:LWF851933 MFV851933:MGB851933 MPR851933:MPX851933 MZN851933:MZT851933 NJJ851933:NJP851933 NTF851933:NTL851933 ODB851933:ODH851933 OMX851933:OND851933 OWT851933:OWZ851933 PGP851933:PGV851933 PQL851933:PQR851933 QAH851933:QAN851933 QKD851933:QKJ851933 QTZ851933:QUF851933 RDV851933:REB851933 RNR851933:RNX851933 RXN851933:RXT851933 SHJ851933:SHP851933 SRF851933:SRL851933 TBB851933:TBH851933 TKX851933:TLD851933 TUT851933:TUZ851933 UEP851933:UEV851933 UOL851933:UOR851933 UYH851933:UYN851933 VID851933:VIJ851933 VRZ851933:VSF851933 WBV851933:WCB851933 WLR851933:WLX851933 WVN851933:WVT851933 F917469:L917469 JB917469:JH917469 SX917469:TD917469 ACT917469:ACZ917469 AMP917469:AMV917469 AWL917469:AWR917469 BGH917469:BGN917469 BQD917469:BQJ917469 BZZ917469:CAF917469 CJV917469:CKB917469 CTR917469:CTX917469 DDN917469:DDT917469 DNJ917469:DNP917469 DXF917469:DXL917469 EHB917469:EHH917469 EQX917469:ERD917469 FAT917469:FAZ917469 FKP917469:FKV917469 FUL917469:FUR917469 GEH917469:GEN917469 GOD917469:GOJ917469 GXZ917469:GYF917469 HHV917469:HIB917469 HRR917469:HRX917469 IBN917469:IBT917469 ILJ917469:ILP917469 IVF917469:IVL917469 JFB917469:JFH917469 JOX917469:JPD917469 JYT917469:JYZ917469 KIP917469:KIV917469 KSL917469:KSR917469 LCH917469:LCN917469 LMD917469:LMJ917469 LVZ917469:LWF917469 MFV917469:MGB917469 MPR917469:MPX917469 MZN917469:MZT917469 NJJ917469:NJP917469 NTF917469:NTL917469 ODB917469:ODH917469 OMX917469:OND917469 OWT917469:OWZ917469 PGP917469:PGV917469 PQL917469:PQR917469 QAH917469:QAN917469 QKD917469:QKJ917469 QTZ917469:QUF917469 RDV917469:REB917469 RNR917469:RNX917469 RXN917469:RXT917469 SHJ917469:SHP917469 SRF917469:SRL917469 TBB917469:TBH917469 TKX917469:TLD917469 TUT917469:TUZ917469 UEP917469:UEV917469 UOL917469:UOR917469 UYH917469:UYN917469 VID917469:VIJ917469 VRZ917469:VSF917469 WBV917469:WCB917469 WLR917469:WLX917469 WVN917469:WVT917469 F983005:L983005 JB983005:JH983005 SX983005:TD983005 ACT983005:ACZ983005 AMP983005:AMV983005 AWL983005:AWR983005 BGH983005:BGN983005 BQD983005:BQJ983005 BZZ983005:CAF983005 CJV983005:CKB983005 CTR983005:CTX983005 DDN983005:DDT983005 DNJ983005:DNP983005 DXF983005:DXL983005 EHB983005:EHH983005 EQX983005:ERD983005 FAT983005:FAZ983005 FKP983005:FKV983005 FUL983005:FUR983005 GEH983005:GEN983005 GOD983005:GOJ983005 GXZ983005:GYF983005 HHV983005:HIB983005 HRR983005:HRX983005 IBN983005:IBT983005 ILJ983005:ILP983005 IVF983005:IVL983005 JFB983005:JFH983005 JOX983005:JPD983005 JYT983005:JYZ983005 KIP983005:KIV983005 KSL983005:KSR983005 LCH983005:LCN983005 LMD983005:LMJ983005 LVZ983005:LWF983005 MFV983005:MGB983005 MPR983005:MPX983005 MZN983005:MZT983005 NJJ983005:NJP983005 NTF983005:NTL983005 ODB983005:ODH983005 OMX983005:OND983005 OWT983005:OWZ983005 PGP983005:PGV983005 PQL983005:PQR983005 QAH983005:QAN983005 QKD983005:QKJ983005 QTZ983005:QUF983005 RDV983005:REB983005 RNR983005:RNX983005 RXN983005:RXT983005 SHJ983005:SHP983005 SRF983005:SRL983005 TBB983005:TBH983005 TKX983005:TLD983005 TUT983005:TUZ983005 UEP983005:UEV983005 UOL983005:UOR983005 UYH983005:UYN983005 VID983005:VIJ983005 VRZ983005:VSF983005 WBV983005:WCB983005 WLR983005:WLX983005 WVN983005:WVT983005 K65509:R65530 JG65509:JN65530 TC65509:TJ65530 ACY65509:ADF65530 AMU65509:ANB65530 AWQ65509:AWX65530 BGM65509:BGT65530 BQI65509:BQP65530 CAE65509:CAL65530 CKA65509:CKH65530 CTW65509:CUD65530 DDS65509:DDZ65530 DNO65509:DNV65530 DXK65509:DXR65530 EHG65509:EHN65530 ERC65509:ERJ65530 FAY65509:FBF65530 FKU65509:FLB65530 FUQ65509:FUX65530 GEM65509:GET65530 GOI65509:GOP65530 GYE65509:GYL65530 HIA65509:HIH65530 HRW65509:HSD65530 IBS65509:IBZ65530 ILO65509:ILV65530 IVK65509:IVR65530 JFG65509:JFN65530 JPC65509:JPJ65530 JYY65509:JZF65530 KIU65509:KJB65530 KSQ65509:KSX65530 LCM65509:LCT65530 LMI65509:LMP65530 LWE65509:LWL65530 MGA65509:MGH65530 MPW65509:MQD65530 MZS65509:MZZ65530 NJO65509:NJV65530 NTK65509:NTR65530 ODG65509:ODN65530 ONC65509:ONJ65530 OWY65509:OXF65530 PGU65509:PHB65530 PQQ65509:PQX65530 QAM65509:QAT65530 QKI65509:QKP65530 QUE65509:QUL65530 REA65509:REH65530 RNW65509:ROD65530 RXS65509:RXZ65530 SHO65509:SHV65530 SRK65509:SRR65530 TBG65509:TBN65530 TLC65509:TLJ65530 TUY65509:TVF65530 UEU65509:UFB65530 UOQ65509:UOX65530 UYM65509:UYT65530 VII65509:VIP65530 VSE65509:VSL65530 WCA65509:WCH65530 WLW65509:WMD65530 WVS65509:WVZ65530 K131045:R131066 JG131045:JN131066 TC131045:TJ131066 ACY131045:ADF131066 AMU131045:ANB131066 AWQ131045:AWX131066 BGM131045:BGT131066 BQI131045:BQP131066 CAE131045:CAL131066 CKA131045:CKH131066 CTW131045:CUD131066 DDS131045:DDZ131066 DNO131045:DNV131066 DXK131045:DXR131066 EHG131045:EHN131066 ERC131045:ERJ131066 FAY131045:FBF131066 FKU131045:FLB131066 FUQ131045:FUX131066 GEM131045:GET131066 GOI131045:GOP131066 GYE131045:GYL131066 HIA131045:HIH131066 HRW131045:HSD131066 IBS131045:IBZ131066 ILO131045:ILV131066 IVK131045:IVR131066 JFG131045:JFN131066 JPC131045:JPJ131066 JYY131045:JZF131066 KIU131045:KJB131066 KSQ131045:KSX131066 LCM131045:LCT131066 LMI131045:LMP131066 LWE131045:LWL131066 MGA131045:MGH131066 MPW131045:MQD131066 MZS131045:MZZ131066 NJO131045:NJV131066 NTK131045:NTR131066 ODG131045:ODN131066 ONC131045:ONJ131066 OWY131045:OXF131066 PGU131045:PHB131066 PQQ131045:PQX131066 QAM131045:QAT131066 QKI131045:QKP131066 QUE131045:QUL131066 REA131045:REH131066 RNW131045:ROD131066 RXS131045:RXZ131066 SHO131045:SHV131066 SRK131045:SRR131066 TBG131045:TBN131066 TLC131045:TLJ131066 TUY131045:TVF131066 UEU131045:UFB131066 UOQ131045:UOX131066 UYM131045:UYT131066 VII131045:VIP131066 VSE131045:VSL131066 WCA131045:WCH131066 WLW131045:WMD131066 WVS131045:WVZ131066 K196581:R196602 JG196581:JN196602 TC196581:TJ196602 ACY196581:ADF196602 AMU196581:ANB196602 AWQ196581:AWX196602 BGM196581:BGT196602 BQI196581:BQP196602 CAE196581:CAL196602 CKA196581:CKH196602 CTW196581:CUD196602 DDS196581:DDZ196602 DNO196581:DNV196602 DXK196581:DXR196602 EHG196581:EHN196602 ERC196581:ERJ196602 FAY196581:FBF196602 FKU196581:FLB196602 FUQ196581:FUX196602 GEM196581:GET196602 GOI196581:GOP196602 GYE196581:GYL196602 HIA196581:HIH196602 HRW196581:HSD196602 IBS196581:IBZ196602 ILO196581:ILV196602 IVK196581:IVR196602 JFG196581:JFN196602 JPC196581:JPJ196602 JYY196581:JZF196602 KIU196581:KJB196602 KSQ196581:KSX196602 LCM196581:LCT196602 LMI196581:LMP196602 LWE196581:LWL196602 MGA196581:MGH196602 MPW196581:MQD196602 MZS196581:MZZ196602 NJO196581:NJV196602 NTK196581:NTR196602 ODG196581:ODN196602 ONC196581:ONJ196602 OWY196581:OXF196602 PGU196581:PHB196602 PQQ196581:PQX196602 QAM196581:QAT196602 QKI196581:QKP196602 QUE196581:QUL196602 REA196581:REH196602 RNW196581:ROD196602 RXS196581:RXZ196602 SHO196581:SHV196602 SRK196581:SRR196602 TBG196581:TBN196602 TLC196581:TLJ196602 TUY196581:TVF196602 UEU196581:UFB196602 UOQ196581:UOX196602 UYM196581:UYT196602 VII196581:VIP196602 VSE196581:VSL196602 WCA196581:WCH196602 WLW196581:WMD196602 WVS196581:WVZ196602 K262117:R262138 JG262117:JN262138 TC262117:TJ262138 ACY262117:ADF262138 AMU262117:ANB262138 AWQ262117:AWX262138 BGM262117:BGT262138 BQI262117:BQP262138 CAE262117:CAL262138 CKA262117:CKH262138 CTW262117:CUD262138 DDS262117:DDZ262138 DNO262117:DNV262138 DXK262117:DXR262138 EHG262117:EHN262138 ERC262117:ERJ262138 FAY262117:FBF262138 FKU262117:FLB262138 FUQ262117:FUX262138 GEM262117:GET262138 GOI262117:GOP262138 GYE262117:GYL262138 HIA262117:HIH262138 HRW262117:HSD262138 IBS262117:IBZ262138 ILO262117:ILV262138 IVK262117:IVR262138 JFG262117:JFN262138 JPC262117:JPJ262138 JYY262117:JZF262138 KIU262117:KJB262138 KSQ262117:KSX262138 LCM262117:LCT262138 LMI262117:LMP262138 LWE262117:LWL262138 MGA262117:MGH262138 MPW262117:MQD262138 MZS262117:MZZ262138 NJO262117:NJV262138 NTK262117:NTR262138 ODG262117:ODN262138 ONC262117:ONJ262138 OWY262117:OXF262138 PGU262117:PHB262138 PQQ262117:PQX262138 QAM262117:QAT262138 QKI262117:QKP262138 QUE262117:QUL262138 REA262117:REH262138 RNW262117:ROD262138 RXS262117:RXZ262138 SHO262117:SHV262138 SRK262117:SRR262138 TBG262117:TBN262138 TLC262117:TLJ262138 TUY262117:TVF262138 UEU262117:UFB262138 UOQ262117:UOX262138 UYM262117:UYT262138 VII262117:VIP262138 VSE262117:VSL262138 WCA262117:WCH262138 WLW262117:WMD262138 WVS262117:WVZ262138 K327653:R327674 JG327653:JN327674 TC327653:TJ327674 ACY327653:ADF327674 AMU327653:ANB327674 AWQ327653:AWX327674 BGM327653:BGT327674 BQI327653:BQP327674 CAE327653:CAL327674 CKA327653:CKH327674 CTW327653:CUD327674 DDS327653:DDZ327674 DNO327653:DNV327674 DXK327653:DXR327674 EHG327653:EHN327674 ERC327653:ERJ327674 FAY327653:FBF327674 FKU327653:FLB327674 FUQ327653:FUX327674 GEM327653:GET327674 GOI327653:GOP327674 GYE327653:GYL327674 HIA327653:HIH327674 HRW327653:HSD327674 IBS327653:IBZ327674 ILO327653:ILV327674 IVK327653:IVR327674 JFG327653:JFN327674 JPC327653:JPJ327674 JYY327653:JZF327674 KIU327653:KJB327674 KSQ327653:KSX327674 LCM327653:LCT327674 LMI327653:LMP327674 LWE327653:LWL327674 MGA327653:MGH327674 MPW327653:MQD327674 MZS327653:MZZ327674 NJO327653:NJV327674 NTK327653:NTR327674 ODG327653:ODN327674 ONC327653:ONJ327674 OWY327653:OXF327674 PGU327653:PHB327674 PQQ327653:PQX327674 QAM327653:QAT327674 QKI327653:QKP327674 QUE327653:QUL327674 REA327653:REH327674 RNW327653:ROD327674 RXS327653:RXZ327674 SHO327653:SHV327674 SRK327653:SRR327674 TBG327653:TBN327674 TLC327653:TLJ327674 TUY327653:TVF327674 UEU327653:UFB327674 UOQ327653:UOX327674 UYM327653:UYT327674 VII327653:VIP327674 VSE327653:VSL327674 WCA327653:WCH327674 WLW327653:WMD327674 WVS327653:WVZ327674 K393189:R393210 JG393189:JN393210 TC393189:TJ393210 ACY393189:ADF393210 AMU393189:ANB393210 AWQ393189:AWX393210 BGM393189:BGT393210 BQI393189:BQP393210 CAE393189:CAL393210 CKA393189:CKH393210 CTW393189:CUD393210 DDS393189:DDZ393210 DNO393189:DNV393210 DXK393189:DXR393210 EHG393189:EHN393210 ERC393189:ERJ393210 FAY393189:FBF393210 FKU393189:FLB393210 FUQ393189:FUX393210 GEM393189:GET393210 GOI393189:GOP393210 GYE393189:GYL393210 HIA393189:HIH393210 HRW393189:HSD393210 IBS393189:IBZ393210 ILO393189:ILV393210 IVK393189:IVR393210 JFG393189:JFN393210 JPC393189:JPJ393210 JYY393189:JZF393210 KIU393189:KJB393210 KSQ393189:KSX393210 LCM393189:LCT393210 LMI393189:LMP393210 LWE393189:LWL393210 MGA393189:MGH393210 MPW393189:MQD393210 MZS393189:MZZ393210 NJO393189:NJV393210 NTK393189:NTR393210 ODG393189:ODN393210 ONC393189:ONJ393210 OWY393189:OXF393210 PGU393189:PHB393210 PQQ393189:PQX393210 QAM393189:QAT393210 QKI393189:QKP393210 QUE393189:QUL393210 REA393189:REH393210 RNW393189:ROD393210 RXS393189:RXZ393210 SHO393189:SHV393210 SRK393189:SRR393210 TBG393189:TBN393210 TLC393189:TLJ393210 TUY393189:TVF393210 UEU393189:UFB393210 UOQ393189:UOX393210 UYM393189:UYT393210 VII393189:VIP393210 VSE393189:VSL393210 WCA393189:WCH393210 WLW393189:WMD393210 WVS393189:WVZ393210 K458725:R458746 JG458725:JN458746 TC458725:TJ458746 ACY458725:ADF458746 AMU458725:ANB458746 AWQ458725:AWX458746 BGM458725:BGT458746 BQI458725:BQP458746 CAE458725:CAL458746 CKA458725:CKH458746 CTW458725:CUD458746 DDS458725:DDZ458746 DNO458725:DNV458746 DXK458725:DXR458746 EHG458725:EHN458746 ERC458725:ERJ458746 FAY458725:FBF458746 FKU458725:FLB458746 FUQ458725:FUX458746 GEM458725:GET458746 GOI458725:GOP458746 GYE458725:GYL458746 HIA458725:HIH458746 HRW458725:HSD458746 IBS458725:IBZ458746 ILO458725:ILV458746 IVK458725:IVR458746 JFG458725:JFN458746 JPC458725:JPJ458746 JYY458725:JZF458746 KIU458725:KJB458746 KSQ458725:KSX458746 LCM458725:LCT458746 LMI458725:LMP458746 LWE458725:LWL458746 MGA458725:MGH458746 MPW458725:MQD458746 MZS458725:MZZ458746 NJO458725:NJV458746 NTK458725:NTR458746 ODG458725:ODN458746 ONC458725:ONJ458746 OWY458725:OXF458746 PGU458725:PHB458746 PQQ458725:PQX458746 QAM458725:QAT458746 QKI458725:QKP458746 QUE458725:QUL458746 REA458725:REH458746 RNW458725:ROD458746 RXS458725:RXZ458746 SHO458725:SHV458746 SRK458725:SRR458746 TBG458725:TBN458746 TLC458725:TLJ458746 TUY458725:TVF458746 UEU458725:UFB458746 UOQ458725:UOX458746 UYM458725:UYT458746 VII458725:VIP458746 VSE458725:VSL458746 WCA458725:WCH458746 WLW458725:WMD458746 WVS458725:WVZ458746 K524261:R524282 JG524261:JN524282 TC524261:TJ524282 ACY524261:ADF524282 AMU524261:ANB524282 AWQ524261:AWX524282 BGM524261:BGT524282 BQI524261:BQP524282 CAE524261:CAL524282 CKA524261:CKH524282 CTW524261:CUD524282 DDS524261:DDZ524282 DNO524261:DNV524282 DXK524261:DXR524282 EHG524261:EHN524282 ERC524261:ERJ524282 FAY524261:FBF524282 FKU524261:FLB524282 FUQ524261:FUX524282 GEM524261:GET524282 GOI524261:GOP524282 GYE524261:GYL524282 HIA524261:HIH524282 HRW524261:HSD524282 IBS524261:IBZ524282 ILO524261:ILV524282 IVK524261:IVR524282 JFG524261:JFN524282 JPC524261:JPJ524282 JYY524261:JZF524282 KIU524261:KJB524282 KSQ524261:KSX524282 LCM524261:LCT524282 LMI524261:LMP524282 LWE524261:LWL524282 MGA524261:MGH524282 MPW524261:MQD524282 MZS524261:MZZ524282 NJO524261:NJV524282 NTK524261:NTR524282 ODG524261:ODN524282 ONC524261:ONJ524282 OWY524261:OXF524282 PGU524261:PHB524282 PQQ524261:PQX524282 QAM524261:QAT524282 QKI524261:QKP524282 QUE524261:QUL524282 REA524261:REH524282 RNW524261:ROD524282 RXS524261:RXZ524282 SHO524261:SHV524282 SRK524261:SRR524282 TBG524261:TBN524282 TLC524261:TLJ524282 TUY524261:TVF524282 UEU524261:UFB524282 UOQ524261:UOX524282 UYM524261:UYT524282 VII524261:VIP524282 VSE524261:VSL524282 WCA524261:WCH524282 WLW524261:WMD524282 WVS524261:WVZ524282 K589797:R589818 JG589797:JN589818 TC589797:TJ589818 ACY589797:ADF589818 AMU589797:ANB589818 AWQ589797:AWX589818 BGM589797:BGT589818 BQI589797:BQP589818 CAE589797:CAL589818 CKA589797:CKH589818 CTW589797:CUD589818 DDS589797:DDZ589818 DNO589797:DNV589818 DXK589797:DXR589818 EHG589797:EHN589818 ERC589797:ERJ589818 FAY589797:FBF589818 FKU589797:FLB589818 FUQ589797:FUX589818 GEM589797:GET589818 GOI589797:GOP589818 GYE589797:GYL589818 HIA589797:HIH589818 HRW589797:HSD589818 IBS589797:IBZ589818 ILO589797:ILV589818 IVK589797:IVR589818 JFG589797:JFN589818 JPC589797:JPJ589818 JYY589797:JZF589818 KIU589797:KJB589818 KSQ589797:KSX589818 LCM589797:LCT589818 LMI589797:LMP589818 LWE589797:LWL589818 MGA589797:MGH589818 MPW589797:MQD589818 MZS589797:MZZ589818 NJO589797:NJV589818 NTK589797:NTR589818 ODG589797:ODN589818 ONC589797:ONJ589818 OWY589797:OXF589818 PGU589797:PHB589818 PQQ589797:PQX589818 QAM589797:QAT589818 QKI589797:QKP589818 QUE589797:QUL589818 REA589797:REH589818 RNW589797:ROD589818 RXS589797:RXZ589818 SHO589797:SHV589818 SRK589797:SRR589818 TBG589797:TBN589818 TLC589797:TLJ589818 TUY589797:TVF589818 UEU589797:UFB589818 UOQ589797:UOX589818 UYM589797:UYT589818 VII589797:VIP589818 VSE589797:VSL589818 WCA589797:WCH589818 WLW589797:WMD589818 WVS589797:WVZ589818 K655333:R655354 JG655333:JN655354 TC655333:TJ655354 ACY655333:ADF655354 AMU655333:ANB655354 AWQ655333:AWX655354 BGM655333:BGT655354 BQI655333:BQP655354 CAE655333:CAL655354 CKA655333:CKH655354 CTW655333:CUD655354 DDS655333:DDZ655354 DNO655333:DNV655354 DXK655333:DXR655354 EHG655333:EHN655354 ERC655333:ERJ655354 FAY655333:FBF655354 FKU655333:FLB655354 FUQ655333:FUX655354 GEM655333:GET655354 GOI655333:GOP655354 GYE655333:GYL655354 HIA655333:HIH655354 HRW655333:HSD655354 IBS655333:IBZ655354 ILO655333:ILV655354 IVK655333:IVR655354 JFG655333:JFN655354 JPC655333:JPJ655354 JYY655333:JZF655354 KIU655333:KJB655354 KSQ655333:KSX655354 LCM655333:LCT655354 LMI655333:LMP655354 LWE655333:LWL655354 MGA655333:MGH655354 MPW655333:MQD655354 MZS655333:MZZ655354 NJO655333:NJV655354 NTK655333:NTR655354 ODG655333:ODN655354 ONC655333:ONJ655354 OWY655333:OXF655354 PGU655333:PHB655354 PQQ655333:PQX655354 QAM655333:QAT655354 QKI655333:QKP655354 QUE655333:QUL655354 REA655333:REH655354 RNW655333:ROD655354 RXS655333:RXZ655354 SHO655333:SHV655354 SRK655333:SRR655354 TBG655333:TBN655354 TLC655333:TLJ655354 TUY655333:TVF655354 UEU655333:UFB655354 UOQ655333:UOX655354 UYM655333:UYT655354 VII655333:VIP655354 VSE655333:VSL655354 WCA655333:WCH655354 WLW655333:WMD655354 WVS655333:WVZ655354 K720869:R720890 JG720869:JN720890 TC720869:TJ720890 ACY720869:ADF720890 AMU720869:ANB720890 AWQ720869:AWX720890 BGM720869:BGT720890 BQI720869:BQP720890 CAE720869:CAL720890 CKA720869:CKH720890 CTW720869:CUD720890 DDS720869:DDZ720890 DNO720869:DNV720890 DXK720869:DXR720890 EHG720869:EHN720890 ERC720869:ERJ720890 FAY720869:FBF720890 FKU720869:FLB720890 FUQ720869:FUX720890 GEM720869:GET720890 GOI720869:GOP720890 GYE720869:GYL720890 HIA720869:HIH720890 HRW720869:HSD720890 IBS720869:IBZ720890 ILO720869:ILV720890 IVK720869:IVR720890 JFG720869:JFN720890 JPC720869:JPJ720890 JYY720869:JZF720890 KIU720869:KJB720890 KSQ720869:KSX720890 LCM720869:LCT720890 LMI720869:LMP720890 LWE720869:LWL720890 MGA720869:MGH720890 MPW720869:MQD720890 MZS720869:MZZ720890 NJO720869:NJV720890 NTK720869:NTR720890 ODG720869:ODN720890 ONC720869:ONJ720890 OWY720869:OXF720890 PGU720869:PHB720890 PQQ720869:PQX720890 QAM720869:QAT720890 QKI720869:QKP720890 QUE720869:QUL720890 REA720869:REH720890 RNW720869:ROD720890 RXS720869:RXZ720890 SHO720869:SHV720890 SRK720869:SRR720890 TBG720869:TBN720890 TLC720869:TLJ720890 TUY720869:TVF720890 UEU720869:UFB720890 UOQ720869:UOX720890 UYM720869:UYT720890 VII720869:VIP720890 VSE720869:VSL720890 WCA720869:WCH720890 WLW720869:WMD720890 WVS720869:WVZ720890 K786405:R786426 JG786405:JN786426 TC786405:TJ786426 ACY786405:ADF786426 AMU786405:ANB786426 AWQ786405:AWX786426 BGM786405:BGT786426 BQI786405:BQP786426 CAE786405:CAL786426 CKA786405:CKH786426 CTW786405:CUD786426 DDS786405:DDZ786426 DNO786405:DNV786426 DXK786405:DXR786426 EHG786405:EHN786426 ERC786405:ERJ786426 FAY786405:FBF786426 FKU786405:FLB786426 FUQ786405:FUX786426 GEM786405:GET786426 GOI786405:GOP786426 GYE786405:GYL786426 HIA786405:HIH786426 HRW786405:HSD786426 IBS786405:IBZ786426 ILO786405:ILV786426 IVK786405:IVR786426 JFG786405:JFN786426 JPC786405:JPJ786426 JYY786405:JZF786426 KIU786405:KJB786426 KSQ786405:KSX786426 LCM786405:LCT786426 LMI786405:LMP786426 LWE786405:LWL786426 MGA786405:MGH786426 MPW786405:MQD786426 MZS786405:MZZ786426 NJO786405:NJV786426 NTK786405:NTR786426 ODG786405:ODN786426 ONC786405:ONJ786426 OWY786405:OXF786426 PGU786405:PHB786426 PQQ786405:PQX786426 QAM786405:QAT786426 QKI786405:QKP786426 QUE786405:QUL786426 REA786405:REH786426 RNW786405:ROD786426 RXS786405:RXZ786426 SHO786405:SHV786426 SRK786405:SRR786426 TBG786405:TBN786426 TLC786405:TLJ786426 TUY786405:TVF786426 UEU786405:UFB786426 UOQ786405:UOX786426 UYM786405:UYT786426 VII786405:VIP786426 VSE786405:VSL786426 WCA786405:WCH786426 WLW786405:WMD786426 WVS786405:WVZ786426 K851941:R851962 JG851941:JN851962 TC851941:TJ851962 ACY851941:ADF851962 AMU851941:ANB851962 AWQ851941:AWX851962 BGM851941:BGT851962 BQI851941:BQP851962 CAE851941:CAL851962 CKA851941:CKH851962 CTW851941:CUD851962 DDS851941:DDZ851962 DNO851941:DNV851962 DXK851941:DXR851962 EHG851941:EHN851962 ERC851941:ERJ851962 FAY851941:FBF851962 FKU851941:FLB851962 FUQ851941:FUX851962 GEM851941:GET851962 GOI851941:GOP851962 GYE851941:GYL851962 HIA851941:HIH851962 HRW851941:HSD851962 IBS851941:IBZ851962 ILO851941:ILV851962 IVK851941:IVR851962 JFG851941:JFN851962 JPC851941:JPJ851962 JYY851941:JZF851962 KIU851941:KJB851962 KSQ851941:KSX851962 LCM851941:LCT851962 LMI851941:LMP851962 LWE851941:LWL851962 MGA851941:MGH851962 MPW851941:MQD851962 MZS851941:MZZ851962 NJO851941:NJV851962 NTK851941:NTR851962 ODG851941:ODN851962 ONC851941:ONJ851962 OWY851941:OXF851962 PGU851941:PHB851962 PQQ851941:PQX851962 QAM851941:QAT851962 QKI851941:QKP851962 QUE851941:QUL851962 REA851941:REH851962 RNW851941:ROD851962 RXS851941:RXZ851962 SHO851941:SHV851962 SRK851941:SRR851962 TBG851941:TBN851962 TLC851941:TLJ851962 TUY851941:TVF851962 UEU851941:UFB851962 UOQ851941:UOX851962 UYM851941:UYT851962 VII851941:VIP851962 VSE851941:VSL851962 WCA851941:WCH851962 WLW851941:WMD851962 WVS851941:WVZ851962 K917477:R917498 JG917477:JN917498 TC917477:TJ917498 ACY917477:ADF917498 AMU917477:ANB917498 AWQ917477:AWX917498 BGM917477:BGT917498 BQI917477:BQP917498 CAE917477:CAL917498 CKA917477:CKH917498 CTW917477:CUD917498 DDS917477:DDZ917498 DNO917477:DNV917498 DXK917477:DXR917498 EHG917477:EHN917498 ERC917477:ERJ917498 FAY917477:FBF917498 FKU917477:FLB917498 FUQ917477:FUX917498 GEM917477:GET917498 GOI917477:GOP917498 GYE917477:GYL917498 HIA917477:HIH917498 HRW917477:HSD917498 IBS917477:IBZ917498 ILO917477:ILV917498 IVK917477:IVR917498 JFG917477:JFN917498 JPC917477:JPJ917498 JYY917477:JZF917498 KIU917477:KJB917498 KSQ917477:KSX917498 LCM917477:LCT917498 LMI917477:LMP917498 LWE917477:LWL917498 MGA917477:MGH917498 MPW917477:MQD917498 MZS917477:MZZ917498 NJO917477:NJV917498 NTK917477:NTR917498 ODG917477:ODN917498 ONC917477:ONJ917498 OWY917477:OXF917498 PGU917477:PHB917498 PQQ917477:PQX917498 QAM917477:QAT917498 QKI917477:QKP917498 QUE917477:QUL917498 REA917477:REH917498 RNW917477:ROD917498 RXS917477:RXZ917498 SHO917477:SHV917498 SRK917477:SRR917498 TBG917477:TBN917498 TLC917477:TLJ917498 TUY917477:TVF917498 UEU917477:UFB917498 UOQ917477:UOX917498 UYM917477:UYT917498 VII917477:VIP917498 VSE917477:VSL917498 WCA917477:WCH917498 WLW917477:WMD917498 WVS917477:WVZ917498 K983013:R983034 JG983013:JN983034 TC983013:TJ983034 ACY983013:ADF983034 AMU983013:ANB983034 AWQ983013:AWX983034 BGM983013:BGT983034 BQI983013:BQP983034 CAE983013:CAL983034 CKA983013:CKH983034 CTW983013:CUD983034 DDS983013:DDZ983034 DNO983013:DNV983034 DXK983013:DXR983034 EHG983013:EHN983034 ERC983013:ERJ983034 FAY983013:FBF983034 FKU983013:FLB983034 FUQ983013:FUX983034 GEM983013:GET983034 GOI983013:GOP983034 GYE983013:GYL983034 HIA983013:HIH983034 HRW983013:HSD983034 IBS983013:IBZ983034 ILO983013:ILV983034 IVK983013:IVR983034 JFG983013:JFN983034 JPC983013:JPJ983034 JYY983013:JZF983034 KIU983013:KJB983034 KSQ983013:KSX983034 LCM983013:LCT983034 LMI983013:LMP983034 LWE983013:LWL983034 MGA983013:MGH983034 MPW983013:MQD983034 MZS983013:MZZ983034 NJO983013:NJV983034 NTK983013:NTR983034 ODG983013:ODN983034 ONC983013:ONJ983034 OWY983013:OXF983034 PGU983013:PHB983034 PQQ983013:PQX983034 QAM983013:QAT983034 QKI983013:QKP983034 QUE983013:QUL983034 REA983013:REH983034 RNW983013:ROD983034 RXS983013:RXZ983034 SHO983013:SHV983034 SRK983013:SRR983034 TBG983013:TBN983034 TLC983013:TLJ983034 TUY983013:TVF983034 UEU983013:UFB983034 UOQ983013:UOX983034 UYM983013:UYT983034 VII983013:VIP983034 VSE983013:VSL983034 WCA983013:WCH983034 WLW983013:WMD983034 WVS983013:WVZ983034 WVN983009:WVT983009 F65505:L65505 JB65505:JH65505 SX65505:TD65505 ACT65505:ACZ65505 AMP65505:AMV65505 AWL65505:AWR65505 BGH65505:BGN65505 BQD65505:BQJ65505 BZZ65505:CAF65505 CJV65505:CKB65505 CTR65505:CTX65505 DDN65505:DDT65505 DNJ65505:DNP65505 DXF65505:DXL65505 EHB65505:EHH65505 EQX65505:ERD65505 FAT65505:FAZ65505 FKP65505:FKV65505 FUL65505:FUR65505 GEH65505:GEN65505 GOD65505:GOJ65505 GXZ65505:GYF65505 HHV65505:HIB65505 HRR65505:HRX65505 IBN65505:IBT65505 ILJ65505:ILP65505 IVF65505:IVL65505 JFB65505:JFH65505 JOX65505:JPD65505 JYT65505:JYZ65505 KIP65505:KIV65505 KSL65505:KSR65505 LCH65505:LCN65505 LMD65505:LMJ65505 LVZ65505:LWF65505 MFV65505:MGB65505 MPR65505:MPX65505 MZN65505:MZT65505 NJJ65505:NJP65505 NTF65505:NTL65505 ODB65505:ODH65505 OMX65505:OND65505 OWT65505:OWZ65505 PGP65505:PGV65505 PQL65505:PQR65505 QAH65505:QAN65505 QKD65505:QKJ65505 QTZ65505:QUF65505 RDV65505:REB65505 RNR65505:RNX65505 RXN65505:RXT65505 SHJ65505:SHP65505 SRF65505:SRL65505 TBB65505:TBH65505 TKX65505:TLD65505 TUT65505:TUZ65505 UEP65505:UEV65505 UOL65505:UOR65505 UYH65505:UYN65505 VID65505:VIJ65505 VRZ65505:VSF65505 WBV65505:WCB65505 WLR65505:WLX65505 WVN65505:WVT65505 F131041:L131041 JB131041:JH131041 SX131041:TD131041 ACT131041:ACZ131041 AMP131041:AMV131041 AWL131041:AWR131041 BGH131041:BGN131041 BQD131041:BQJ131041 BZZ131041:CAF131041 CJV131041:CKB131041 CTR131041:CTX131041 DDN131041:DDT131041 DNJ131041:DNP131041 DXF131041:DXL131041 EHB131041:EHH131041 EQX131041:ERD131041 FAT131041:FAZ131041 FKP131041:FKV131041 FUL131041:FUR131041 GEH131041:GEN131041 GOD131041:GOJ131041 GXZ131041:GYF131041 HHV131041:HIB131041 HRR131041:HRX131041 IBN131041:IBT131041 ILJ131041:ILP131041 IVF131041:IVL131041 JFB131041:JFH131041 JOX131041:JPD131041 JYT131041:JYZ131041 KIP131041:KIV131041 KSL131041:KSR131041 LCH131041:LCN131041 LMD131041:LMJ131041 LVZ131041:LWF131041 MFV131041:MGB131041 MPR131041:MPX131041 MZN131041:MZT131041 NJJ131041:NJP131041 NTF131041:NTL131041 ODB131041:ODH131041 OMX131041:OND131041 OWT131041:OWZ131041 PGP131041:PGV131041 PQL131041:PQR131041 QAH131041:QAN131041 QKD131041:QKJ131041 QTZ131041:QUF131041 RDV131041:REB131041 RNR131041:RNX131041 RXN131041:RXT131041 SHJ131041:SHP131041 SRF131041:SRL131041 TBB131041:TBH131041 TKX131041:TLD131041 TUT131041:TUZ131041 UEP131041:UEV131041 UOL131041:UOR131041 UYH131041:UYN131041 VID131041:VIJ131041 VRZ131041:VSF131041 WBV131041:WCB131041 WLR131041:WLX131041 WVN131041:WVT131041 F196577:L196577 JB196577:JH196577 SX196577:TD196577 ACT196577:ACZ196577 AMP196577:AMV196577 AWL196577:AWR196577 BGH196577:BGN196577 BQD196577:BQJ196577 BZZ196577:CAF196577 CJV196577:CKB196577 CTR196577:CTX196577 DDN196577:DDT196577 DNJ196577:DNP196577 DXF196577:DXL196577 EHB196577:EHH196577 EQX196577:ERD196577 FAT196577:FAZ196577 FKP196577:FKV196577 FUL196577:FUR196577 GEH196577:GEN196577 GOD196577:GOJ196577 GXZ196577:GYF196577 HHV196577:HIB196577 HRR196577:HRX196577 IBN196577:IBT196577 ILJ196577:ILP196577 IVF196577:IVL196577 JFB196577:JFH196577 JOX196577:JPD196577 JYT196577:JYZ196577 KIP196577:KIV196577 KSL196577:KSR196577 LCH196577:LCN196577 LMD196577:LMJ196577 LVZ196577:LWF196577 MFV196577:MGB196577 MPR196577:MPX196577 MZN196577:MZT196577 NJJ196577:NJP196577 NTF196577:NTL196577 ODB196577:ODH196577 OMX196577:OND196577 OWT196577:OWZ196577 PGP196577:PGV196577 PQL196577:PQR196577 QAH196577:QAN196577 QKD196577:QKJ196577 QTZ196577:QUF196577 RDV196577:REB196577 RNR196577:RNX196577 RXN196577:RXT196577 SHJ196577:SHP196577 SRF196577:SRL196577 TBB196577:TBH196577 TKX196577:TLD196577 TUT196577:TUZ196577 UEP196577:UEV196577 UOL196577:UOR196577 UYH196577:UYN196577 VID196577:VIJ196577 VRZ196577:VSF196577 WBV196577:WCB196577 WLR196577:WLX196577 WVN196577:WVT196577 F262113:L262113 JB262113:JH262113 SX262113:TD262113 ACT262113:ACZ262113 AMP262113:AMV262113 AWL262113:AWR262113 BGH262113:BGN262113 BQD262113:BQJ262113 BZZ262113:CAF262113 CJV262113:CKB262113 CTR262113:CTX262113 DDN262113:DDT262113 DNJ262113:DNP262113 DXF262113:DXL262113 EHB262113:EHH262113 EQX262113:ERD262113 FAT262113:FAZ262113 FKP262113:FKV262113 FUL262113:FUR262113 GEH262113:GEN262113 GOD262113:GOJ262113 GXZ262113:GYF262113 HHV262113:HIB262113 HRR262113:HRX262113 IBN262113:IBT262113 ILJ262113:ILP262113 IVF262113:IVL262113 JFB262113:JFH262113 JOX262113:JPD262113 JYT262113:JYZ262113 KIP262113:KIV262113 KSL262113:KSR262113 LCH262113:LCN262113 LMD262113:LMJ262113 LVZ262113:LWF262113 MFV262113:MGB262113 MPR262113:MPX262113 MZN262113:MZT262113 NJJ262113:NJP262113 NTF262113:NTL262113 ODB262113:ODH262113 OMX262113:OND262113 OWT262113:OWZ262113 PGP262113:PGV262113 PQL262113:PQR262113 QAH262113:QAN262113 QKD262113:QKJ262113 QTZ262113:QUF262113 RDV262113:REB262113 RNR262113:RNX262113 RXN262113:RXT262113 SHJ262113:SHP262113 SRF262113:SRL262113 TBB262113:TBH262113 TKX262113:TLD262113 TUT262113:TUZ262113 UEP262113:UEV262113 UOL262113:UOR262113 UYH262113:UYN262113 VID262113:VIJ262113 VRZ262113:VSF262113 WBV262113:WCB262113 WLR262113:WLX262113 WVN262113:WVT262113 F327649:L327649 JB327649:JH327649 SX327649:TD327649 ACT327649:ACZ327649 AMP327649:AMV327649 AWL327649:AWR327649 BGH327649:BGN327649 BQD327649:BQJ327649 BZZ327649:CAF327649 CJV327649:CKB327649 CTR327649:CTX327649 DDN327649:DDT327649 DNJ327649:DNP327649 DXF327649:DXL327649 EHB327649:EHH327649 EQX327649:ERD327649 FAT327649:FAZ327649 FKP327649:FKV327649 FUL327649:FUR327649 GEH327649:GEN327649 GOD327649:GOJ327649 GXZ327649:GYF327649 HHV327649:HIB327649 HRR327649:HRX327649 IBN327649:IBT327649 ILJ327649:ILP327649 IVF327649:IVL327649 JFB327649:JFH327649 JOX327649:JPD327649 JYT327649:JYZ327649 KIP327649:KIV327649 KSL327649:KSR327649 LCH327649:LCN327649 LMD327649:LMJ327649 LVZ327649:LWF327649 MFV327649:MGB327649 MPR327649:MPX327649 MZN327649:MZT327649 NJJ327649:NJP327649 NTF327649:NTL327649 ODB327649:ODH327649 OMX327649:OND327649 OWT327649:OWZ327649 PGP327649:PGV327649 PQL327649:PQR327649 QAH327649:QAN327649 QKD327649:QKJ327649 QTZ327649:QUF327649 RDV327649:REB327649 RNR327649:RNX327649 RXN327649:RXT327649 SHJ327649:SHP327649 SRF327649:SRL327649 TBB327649:TBH327649 TKX327649:TLD327649 TUT327649:TUZ327649 UEP327649:UEV327649 UOL327649:UOR327649 UYH327649:UYN327649 VID327649:VIJ327649 VRZ327649:VSF327649 WBV327649:WCB327649 WLR327649:WLX327649 WVN327649:WVT327649 F393185:L393185 JB393185:JH393185 SX393185:TD393185 ACT393185:ACZ393185 AMP393185:AMV393185 AWL393185:AWR393185 BGH393185:BGN393185 BQD393185:BQJ393185 BZZ393185:CAF393185 CJV393185:CKB393185 CTR393185:CTX393185 DDN393185:DDT393185 DNJ393185:DNP393185 DXF393185:DXL393185 EHB393185:EHH393185 EQX393185:ERD393185 FAT393185:FAZ393185 FKP393185:FKV393185 FUL393185:FUR393185 GEH393185:GEN393185 GOD393185:GOJ393185 GXZ393185:GYF393185 HHV393185:HIB393185 HRR393185:HRX393185 IBN393185:IBT393185 ILJ393185:ILP393185 IVF393185:IVL393185 JFB393185:JFH393185 JOX393185:JPD393185 JYT393185:JYZ393185 KIP393185:KIV393185 KSL393185:KSR393185 LCH393185:LCN393185 LMD393185:LMJ393185 LVZ393185:LWF393185 MFV393185:MGB393185 MPR393185:MPX393185 MZN393185:MZT393185 NJJ393185:NJP393185 NTF393185:NTL393185 ODB393185:ODH393185 OMX393185:OND393185 OWT393185:OWZ393185 PGP393185:PGV393185 PQL393185:PQR393185 QAH393185:QAN393185 QKD393185:QKJ393185 QTZ393185:QUF393185 RDV393185:REB393185 RNR393185:RNX393185 RXN393185:RXT393185 SHJ393185:SHP393185 SRF393185:SRL393185 TBB393185:TBH393185 TKX393185:TLD393185 TUT393185:TUZ393185 UEP393185:UEV393185 UOL393185:UOR393185 UYH393185:UYN393185 VID393185:VIJ393185 VRZ393185:VSF393185 WBV393185:WCB393185 WLR393185:WLX393185 WVN393185:WVT393185 F458721:L458721 JB458721:JH458721 SX458721:TD458721 ACT458721:ACZ458721 AMP458721:AMV458721 AWL458721:AWR458721 BGH458721:BGN458721 BQD458721:BQJ458721 BZZ458721:CAF458721 CJV458721:CKB458721 CTR458721:CTX458721 DDN458721:DDT458721 DNJ458721:DNP458721 DXF458721:DXL458721 EHB458721:EHH458721 EQX458721:ERD458721 FAT458721:FAZ458721 FKP458721:FKV458721 FUL458721:FUR458721 GEH458721:GEN458721 GOD458721:GOJ458721 GXZ458721:GYF458721 HHV458721:HIB458721 HRR458721:HRX458721 IBN458721:IBT458721 ILJ458721:ILP458721 IVF458721:IVL458721 JFB458721:JFH458721 JOX458721:JPD458721 JYT458721:JYZ458721 KIP458721:KIV458721 KSL458721:KSR458721 LCH458721:LCN458721 LMD458721:LMJ458721 LVZ458721:LWF458721 MFV458721:MGB458721 MPR458721:MPX458721 MZN458721:MZT458721 NJJ458721:NJP458721 NTF458721:NTL458721 ODB458721:ODH458721 OMX458721:OND458721 OWT458721:OWZ458721 PGP458721:PGV458721 PQL458721:PQR458721 QAH458721:QAN458721 QKD458721:QKJ458721 QTZ458721:QUF458721 RDV458721:REB458721 RNR458721:RNX458721 RXN458721:RXT458721 SHJ458721:SHP458721 SRF458721:SRL458721 TBB458721:TBH458721 TKX458721:TLD458721 TUT458721:TUZ458721 UEP458721:UEV458721 UOL458721:UOR458721 UYH458721:UYN458721 VID458721:VIJ458721 VRZ458721:VSF458721 WBV458721:WCB458721 WLR458721:WLX458721 WVN458721:WVT458721 F524257:L524257 JB524257:JH524257 SX524257:TD524257 ACT524257:ACZ524257 AMP524257:AMV524257 AWL524257:AWR524257 BGH524257:BGN524257 BQD524257:BQJ524257 BZZ524257:CAF524257 CJV524257:CKB524257 CTR524257:CTX524257 DDN524257:DDT524257 DNJ524257:DNP524257 DXF524257:DXL524257 EHB524257:EHH524257 EQX524257:ERD524257 FAT524257:FAZ524257 FKP524257:FKV524257 FUL524257:FUR524257 GEH524257:GEN524257 GOD524257:GOJ524257 GXZ524257:GYF524257 HHV524257:HIB524257 HRR524257:HRX524257 IBN524257:IBT524257 ILJ524257:ILP524257 IVF524257:IVL524257 JFB524257:JFH524257 JOX524257:JPD524257 JYT524257:JYZ524257 KIP524257:KIV524257 KSL524257:KSR524257 LCH524257:LCN524257 LMD524257:LMJ524257 LVZ524257:LWF524257 MFV524257:MGB524257 MPR524257:MPX524257 MZN524257:MZT524257 NJJ524257:NJP524257 NTF524257:NTL524257 ODB524257:ODH524257 OMX524257:OND524257 OWT524257:OWZ524257 PGP524257:PGV524257 PQL524257:PQR524257 QAH524257:QAN524257 QKD524257:QKJ524257 QTZ524257:QUF524257 RDV524257:REB524257 RNR524257:RNX524257 RXN524257:RXT524257 SHJ524257:SHP524257 SRF524257:SRL524257 TBB524257:TBH524257 TKX524257:TLD524257 TUT524257:TUZ524257 UEP524257:UEV524257 UOL524257:UOR524257 UYH524257:UYN524257 VID524257:VIJ524257 VRZ524257:VSF524257 WBV524257:WCB524257 WLR524257:WLX524257 WVN524257:WVT524257 F589793:L589793 JB589793:JH589793 SX589793:TD589793 ACT589793:ACZ589793 AMP589793:AMV589793 AWL589793:AWR589793 BGH589793:BGN589793 BQD589793:BQJ589793 BZZ589793:CAF589793 CJV589793:CKB589793 CTR589793:CTX589793 DDN589793:DDT589793 DNJ589793:DNP589793 DXF589793:DXL589793 EHB589793:EHH589793 EQX589793:ERD589793 FAT589793:FAZ589793 FKP589793:FKV589793 FUL589793:FUR589793 GEH589793:GEN589793 GOD589793:GOJ589793 GXZ589793:GYF589793 HHV589793:HIB589793 HRR589793:HRX589793 IBN589793:IBT589793 ILJ589793:ILP589793 IVF589793:IVL589793 JFB589793:JFH589793 JOX589793:JPD589793 JYT589793:JYZ589793 KIP589793:KIV589793 KSL589793:KSR589793 LCH589793:LCN589793 LMD589793:LMJ589793 LVZ589793:LWF589793 MFV589793:MGB589793 MPR589793:MPX589793 MZN589793:MZT589793 NJJ589793:NJP589793 NTF589793:NTL589793 ODB589793:ODH589793 OMX589793:OND589793 OWT589793:OWZ589793 PGP589793:PGV589793 PQL589793:PQR589793 QAH589793:QAN589793 QKD589793:QKJ589793 QTZ589793:QUF589793 RDV589793:REB589793 RNR589793:RNX589793 RXN589793:RXT589793 SHJ589793:SHP589793 SRF589793:SRL589793 TBB589793:TBH589793 TKX589793:TLD589793 TUT589793:TUZ589793 UEP589793:UEV589793 UOL589793:UOR589793 UYH589793:UYN589793 VID589793:VIJ589793 VRZ589793:VSF589793 WBV589793:WCB589793 WLR589793:WLX589793 WVN589793:WVT589793 F655329:L655329 JB655329:JH655329 SX655329:TD655329 ACT655329:ACZ655329 AMP655329:AMV655329 AWL655329:AWR655329 BGH655329:BGN655329 BQD655329:BQJ655329 BZZ655329:CAF655329 CJV655329:CKB655329 CTR655329:CTX655329 DDN655329:DDT655329 DNJ655329:DNP655329 DXF655329:DXL655329 EHB655329:EHH655329 EQX655329:ERD655329 FAT655329:FAZ655329 FKP655329:FKV655329 FUL655329:FUR655329 GEH655329:GEN655329 GOD655329:GOJ655329 GXZ655329:GYF655329 HHV655329:HIB655329 HRR655329:HRX655329 IBN655329:IBT655329 ILJ655329:ILP655329 IVF655329:IVL655329 JFB655329:JFH655329 JOX655329:JPD655329 JYT655329:JYZ655329 KIP655329:KIV655329 KSL655329:KSR655329 LCH655329:LCN655329 LMD655329:LMJ655329 LVZ655329:LWF655329 MFV655329:MGB655329 MPR655329:MPX655329 MZN655329:MZT655329 NJJ655329:NJP655329 NTF655329:NTL655329 ODB655329:ODH655329 OMX655329:OND655329 OWT655329:OWZ655329 PGP655329:PGV655329 PQL655329:PQR655329 QAH655329:QAN655329 QKD655329:QKJ655329 QTZ655329:QUF655329 RDV655329:REB655329 RNR655329:RNX655329 RXN655329:RXT655329 SHJ655329:SHP655329 SRF655329:SRL655329 TBB655329:TBH655329 TKX655329:TLD655329 TUT655329:TUZ655329 UEP655329:UEV655329 UOL655329:UOR655329 UYH655329:UYN655329 VID655329:VIJ655329 VRZ655329:VSF655329 WBV655329:WCB655329 WLR655329:WLX655329 WVN655329:WVT655329 F720865:L720865 JB720865:JH720865 SX720865:TD720865 ACT720865:ACZ720865 AMP720865:AMV720865 AWL720865:AWR720865 BGH720865:BGN720865 BQD720865:BQJ720865 BZZ720865:CAF720865 CJV720865:CKB720865 CTR720865:CTX720865 DDN720865:DDT720865 DNJ720865:DNP720865 DXF720865:DXL720865 EHB720865:EHH720865 EQX720865:ERD720865 FAT720865:FAZ720865 FKP720865:FKV720865 FUL720865:FUR720865 GEH720865:GEN720865 GOD720865:GOJ720865 GXZ720865:GYF720865 HHV720865:HIB720865 HRR720865:HRX720865 IBN720865:IBT720865 ILJ720865:ILP720865 IVF720865:IVL720865 JFB720865:JFH720865 JOX720865:JPD720865 JYT720865:JYZ720865 KIP720865:KIV720865 KSL720865:KSR720865 LCH720865:LCN720865 LMD720865:LMJ720865 LVZ720865:LWF720865 MFV720865:MGB720865 MPR720865:MPX720865 MZN720865:MZT720865 NJJ720865:NJP720865 NTF720865:NTL720865 ODB720865:ODH720865 OMX720865:OND720865 OWT720865:OWZ720865 PGP720865:PGV720865 PQL720865:PQR720865 QAH720865:QAN720865 QKD720865:QKJ720865 QTZ720865:QUF720865 RDV720865:REB720865 RNR720865:RNX720865 RXN720865:RXT720865 SHJ720865:SHP720865 SRF720865:SRL720865 TBB720865:TBH720865 TKX720865:TLD720865 TUT720865:TUZ720865 UEP720865:UEV720865 UOL720865:UOR720865 UYH720865:UYN720865 VID720865:VIJ720865 VRZ720865:VSF720865 WBV720865:WCB720865 WLR720865:WLX720865 WVN720865:WVT720865 F786401:L786401 JB786401:JH786401 SX786401:TD786401 ACT786401:ACZ786401 AMP786401:AMV786401 AWL786401:AWR786401 BGH786401:BGN786401 BQD786401:BQJ786401 BZZ786401:CAF786401 CJV786401:CKB786401 CTR786401:CTX786401 DDN786401:DDT786401 DNJ786401:DNP786401 DXF786401:DXL786401 EHB786401:EHH786401 EQX786401:ERD786401 FAT786401:FAZ786401 FKP786401:FKV786401 FUL786401:FUR786401 GEH786401:GEN786401 GOD786401:GOJ786401 GXZ786401:GYF786401 HHV786401:HIB786401 HRR786401:HRX786401 IBN786401:IBT786401 ILJ786401:ILP786401 IVF786401:IVL786401 JFB786401:JFH786401 JOX786401:JPD786401 JYT786401:JYZ786401 KIP786401:KIV786401 KSL786401:KSR786401 LCH786401:LCN786401 LMD786401:LMJ786401 LVZ786401:LWF786401 MFV786401:MGB786401 MPR786401:MPX786401 MZN786401:MZT786401 NJJ786401:NJP786401 NTF786401:NTL786401 ODB786401:ODH786401 OMX786401:OND786401 OWT786401:OWZ786401 PGP786401:PGV786401 PQL786401:PQR786401 QAH786401:QAN786401 QKD786401:QKJ786401 QTZ786401:QUF786401 RDV786401:REB786401 RNR786401:RNX786401 RXN786401:RXT786401 SHJ786401:SHP786401 SRF786401:SRL786401 TBB786401:TBH786401 TKX786401:TLD786401 TUT786401:TUZ786401 UEP786401:UEV786401 UOL786401:UOR786401 UYH786401:UYN786401 VID786401:VIJ786401 VRZ786401:VSF786401 WBV786401:WCB786401 WLR786401:WLX786401 WVN786401:WVT786401 F851937:L851937 JB851937:JH851937 SX851937:TD851937 ACT851937:ACZ851937 AMP851937:AMV851937 AWL851937:AWR851937 BGH851937:BGN851937 BQD851937:BQJ851937 BZZ851937:CAF851937 CJV851937:CKB851937 CTR851937:CTX851937 DDN851937:DDT851937 DNJ851937:DNP851937 DXF851937:DXL851937 EHB851937:EHH851937 EQX851937:ERD851937 FAT851937:FAZ851937 FKP851937:FKV851937 FUL851937:FUR851937 GEH851937:GEN851937 GOD851937:GOJ851937 GXZ851937:GYF851937 HHV851937:HIB851937 HRR851937:HRX851937 IBN851937:IBT851937 ILJ851937:ILP851937 IVF851937:IVL851937 JFB851937:JFH851937 JOX851937:JPD851937 JYT851937:JYZ851937 KIP851937:KIV851937 KSL851937:KSR851937 LCH851937:LCN851937 LMD851937:LMJ851937 LVZ851937:LWF851937 MFV851937:MGB851937 MPR851937:MPX851937 MZN851937:MZT851937 NJJ851937:NJP851937 NTF851937:NTL851937 ODB851937:ODH851937 OMX851937:OND851937 OWT851937:OWZ851937 PGP851937:PGV851937 PQL851937:PQR851937 QAH851937:QAN851937 QKD851937:QKJ851937 QTZ851937:QUF851937 RDV851937:REB851937 RNR851937:RNX851937 RXN851937:RXT851937 SHJ851937:SHP851937 SRF851937:SRL851937 TBB851937:TBH851937 TKX851937:TLD851937 TUT851937:TUZ851937 UEP851937:UEV851937 UOL851937:UOR851937 UYH851937:UYN851937 VID851937:VIJ851937 VRZ851937:VSF851937 WBV851937:WCB851937 WLR851937:WLX851937 WVN851937:WVT851937 F917473:L917473 JB917473:JH917473 SX917473:TD917473 ACT917473:ACZ917473 AMP917473:AMV917473 AWL917473:AWR917473 BGH917473:BGN917473 BQD917473:BQJ917473 BZZ917473:CAF917473 CJV917473:CKB917473 CTR917473:CTX917473 DDN917473:DDT917473 DNJ917473:DNP917473 DXF917473:DXL917473 EHB917473:EHH917473 EQX917473:ERD917473 FAT917473:FAZ917473 FKP917473:FKV917473 FUL917473:FUR917473 GEH917473:GEN917473 GOD917473:GOJ917473 GXZ917473:GYF917473 HHV917473:HIB917473 HRR917473:HRX917473 IBN917473:IBT917473 ILJ917473:ILP917473 IVF917473:IVL917473 JFB917473:JFH917473 JOX917473:JPD917473 JYT917473:JYZ917473 KIP917473:KIV917473 KSL917473:KSR917473 LCH917473:LCN917473 LMD917473:LMJ917473 LVZ917473:LWF917473 MFV917473:MGB917473 MPR917473:MPX917473 MZN917473:MZT917473 NJJ917473:NJP917473 NTF917473:NTL917473 ODB917473:ODH917473 OMX917473:OND917473 OWT917473:OWZ917473 PGP917473:PGV917473 PQL917473:PQR917473 QAH917473:QAN917473 QKD917473:QKJ917473 QTZ917473:QUF917473 RDV917473:REB917473 RNR917473:RNX917473 RXN917473:RXT917473 SHJ917473:SHP917473 SRF917473:SRL917473 TBB917473:TBH917473 TKX917473:TLD917473 TUT917473:TUZ917473 UEP917473:UEV917473 UOL917473:UOR917473 UYH917473:UYN917473 VID917473:VIJ917473 VRZ917473:VSF917473 WBV917473:WCB917473 WLR917473:WLX917473 WVN917473:WVT917473 F983009:L983009 JB983009:JH983009 SX983009:TD983009 ACT983009:ACZ983009 AMP983009:AMV983009 AWL983009:AWR983009 BGH983009:BGN983009 BQD983009:BQJ983009 BZZ983009:CAF983009 CJV983009:CKB983009 CTR983009:CTX983009 DDN983009:DDT983009 DNJ983009:DNP983009 DXF983009:DXL983009 EHB983009:EHH983009 EQX983009:ERD983009 FAT983009:FAZ983009 FKP983009:FKV983009 FUL983009:FUR983009 GEH983009:GEN983009 GOD983009:GOJ983009 GXZ983009:GYF983009 HHV983009:HIB983009 HRR983009:HRX983009 IBN983009:IBT983009 ILJ983009:ILP983009 IVF983009:IVL983009 JFB983009:JFH983009 JOX983009:JPD983009 JYT983009:JYZ983009 KIP983009:KIV983009 KSL983009:KSR983009 LCH983009:LCN983009 LMD983009:LMJ983009 LVZ983009:LWF983009 MFV983009:MGB983009 MPR983009:MPX983009 MZN983009:MZT983009 NJJ983009:NJP983009 NTF983009:NTL983009 ODB983009:ODH983009 OMX983009:OND983009 OWT983009:OWZ983009 PGP983009:PGV983009 PQL983009:PQR983009 QAH983009:QAN983009 QKD983009:QKJ983009 QTZ983009:QUF983009 RDV983009:REB983009 RNR983009:RNX983009 RXN983009:RXT983009 SHJ983009:SHP983009 SRF983009:SRL983009 TBB983009:TBH983009 TKX983009:TLD983009 TUT983009:TUZ983009 UEP983009:UEV983009 UOL983009:UOR983009 UYH983009:UYN983009 VID983009:VIJ983009 VRZ983009:VSF983009 WBV983009:WCB983009 WLR983009:WLX983009 F14:L14 JB14:JH47 SX14:TD47 ACT14:ACZ47 AMP14:AMV47 AWL14:AWR47 BGH14:BGN47 BQD14:BQJ47 BZZ14:CAF47 CJV14:CKB47 CTR14:CTX47 DDN14:DDT47 DNJ14:DNP47 DXF14:DXL47 EHB14:EHH47 EQX14:ERD47 FAT14:FAZ47 FKP14:FKV47 FUL14:FUR47 GEH14:GEN47 GOD14:GOJ47 GXZ14:GYF47 HHV14:HIB47 HRR14:HRX47 IBN14:IBT47 ILJ14:ILP47 IVF14:IVL47 JFB14:JFH47 JOX14:JPD47 JYT14:JYZ47 KIP14:KIV47 KSL14:KSR47 LCH14:LCN47 LMD14:LMJ47 LVZ14:LWF47 MFV14:MGB47 MPR14:MPX47 MZN14:MZT47 NJJ14:NJP47 NTF14:NTL47 ODB14:ODH47 OMX14:OND47 OWT14:OWZ47 PGP14:PGV47 PQL14:PQR47 QAH14:QAN47 QKD14:QKJ47 QTZ14:QUF47 RDV14:REB47 RNR14:RNX47 RXN14:RXT47 SHJ14:SHP47 SRF14:SRL47 TBB14:TBH47 TKX14:TLD47 TUT14:TUZ47 UEP14:UEV47 UOL14:UOR47 UYH14:UYN47 VID14:VIJ47 VRZ14:VSF47 WBV14:WCB47 WLR14:WLX47 WVN14:WVT47" xr:uid="{D0BE7E3E-9220-4D36-9422-5616966C377D}">
      <formula1>1</formula1>
    </dataValidation>
    <dataValidation type="whole" operator="greaterThanOrEqual" allowBlank="1" showInputMessage="1" showErrorMessage="1" sqref="M10:S10 JI10:JO10 TE10:TK10 ADA10:ADG10 AMW10:ANC10 AWS10:AWY10 BGO10:BGU10 BQK10:BQQ10 CAG10:CAM10 CKC10:CKI10 CTY10:CUE10 DDU10:DEA10 DNQ10:DNW10 DXM10:DXS10 EHI10:EHO10 ERE10:ERK10 FBA10:FBG10 FKW10:FLC10 FUS10:FUY10 GEO10:GEU10 GOK10:GOQ10 GYG10:GYM10 HIC10:HII10 HRY10:HSE10 IBU10:ICA10 ILQ10:ILW10 IVM10:IVS10 JFI10:JFO10 JPE10:JPK10 JZA10:JZG10 KIW10:KJC10 KSS10:KSY10 LCO10:LCU10 LMK10:LMQ10 LWG10:LWM10 MGC10:MGI10 MPY10:MQE10 MZU10:NAA10 NJQ10:NJW10 NTM10:NTS10 ODI10:ODO10 ONE10:ONK10 OXA10:OXG10 PGW10:PHC10 PQS10:PQY10 QAO10:QAU10 QKK10:QKQ10 QUG10:QUM10 REC10:REI10 RNY10:ROE10 RXU10:RYA10 SHQ10:SHW10 SRM10:SRS10 TBI10:TBO10 TLE10:TLK10 TVA10:TVG10 UEW10:UFC10 UOS10:UOY10 UYO10:UYU10 VIK10:VIQ10 VSG10:VSM10 WCC10:WCI10 WLY10:WME10 WVU10:WWA10 M65501:S65501 JI65501:JO65501 TE65501:TK65501 ADA65501:ADG65501 AMW65501:ANC65501 AWS65501:AWY65501 BGO65501:BGU65501 BQK65501:BQQ65501 CAG65501:CAM65501 CKC65501:CKI65501 CTY65501:CUE65501 DDU65501:DEA65501 DNQ65501:DNW65501 DXM65501:DXS65501 EHI65501:EHO65501 ERE65501:ERK65501 FBA65501:FBG65501 FKW65501:FLC65501 FUS65501:FUY65501 GEO65501:GEU65501 GOK65501:GOQ65501 GYG65501:GYM65501 HIC65501:HII65501 HRY65501:HSE65501 IBU65501:ICA65501 ILQ65501:ILW65501 IVM65501:IVS65501 JFI65501:JFO65501 JPE65501:JPK65501 JZA65501:JZG65501 KIW65501:KJC65501 KSS65501:KSY65501 LCO65501:LCU65501 LMK65501:LMQ65501 LWG65501:LWM65501 MGC65501:MGI65501 MPY65501:MQE65501 MZU65501:NAA65501 NJQ65501:NJW65501 NTM65501:NTS65501 ODI65501:ODO65501 ONE65501:ONK65501 OXA65501:OXG65501 PGW65501:PHC65501 PQS65501:PQY65501 QAO65501:QAU65501 QKK65501:QKQ65501 QUG65501:QUM65501 REC65501:REI65501 RNY65501:ROE65501 RXU65501:RYA65501 SHQ65501:SHW65501 SRM65501:SRS65501 TBI65501:TBO65501 TLE65501:TLK65501 TVA65501:TVG65501 UEW65501:UFC65501 UOS65501:UOY65501 UYO65501:UYU65501 VIK65501:VIQ65501 VSG65501:VSM65501 WCC65501:WCI65501 WLY65501:WME65501 WVU65501:WWA65501 M131037:S131037 JI131037:JO131037 TE131037:TK131037 ADA131037:ADG131037 AMW131037:ANC131037 AWS131037:AWY131037 BGO131037:BGU131037 BQK131037:BQQ131037 CAG131037:CAM131037 CKC131037:CKI131037 CTY131037:CUE131037 DDU131037:DEA131037 DNQ131037:DNW131037 DXM131037:DXS131037 EHI131037:EHO131037 ERE131037:ERK131037 FBA131037:FBG131037 FKW131037:FLC131037 FUS131037:FUY131037 GEO131037:GEU131037 GOK131037:GOQ131037 GYG131037:GYM131037 HIC131037:HII131037 HRY131037:HSE131037 IBU131037:ICA131037 ILQ131037:ILW131037 IVM131037:IVS131037 JFI131037:JFO131037 JPE131037:JPK131037 JZA131037:JZG131037 KIW131037:KJC131037 KSS131037:KSY131037 LCO131037:LCU131037 LMK131037:LMQ131037 LWG131037:LWM131037 MGC131037:MGI131037 MPY131037:MQE131037 MZU131037:NAA131037 NJQ131037:NJW131037 NTM131037:NTS131037 ODI131037:ODO131037 ONE131037:ONK131037 OXA131037:OXG131037 PGW131037:PHC131037 PQS131037:PQY131037 QAO131037:QAU131037 QKK131037:QKQ131037 QUG131037:QUM131037 REC131037:REI131037 RNY131037:ROE131037 RXU131037:RYA131037 SHQ131037:SHW131037 SRM131037:SRS131037 TBI131037:TBO131037 TLE131037:TLK131037 TVA131037:TVG131037 UEW131037:UFC131037 UOS131037:UOY131037 UYO131037:UYU131037 VIK131037:VIQ131037 VSG131037:VSM131037 WCC131037:WCI131037 WLY131037:WME131037 WVU131037:WWA131037 M196573:S196573 JI196573:JO196573 TE196573:TK196573 ADA196573:ADG196573 AMW196573:ANC196573 AWS196573:AWY196573 BGO196573:BGU196573 BQK196573:BQQ196573 CAG196573:CAM196573 CKC196573:CKI196573 CTY196573:CUE196573 DDU196573:DEA196573 DNQ196573:DNW196573 DXM196573:DXS196573 EHI196573:EHO196573 ERE196573:ERK196573 FBA196573:FBG196573 FKW196573:FLC196573 FUS196573:FUY196573 GEO196573:GEU196573 GOK196573:GOQ196573 GYG196573:GYM196573 HIC196573:HII196573 HRY196573:HSE196573 IBU196573:ICA196573 ILQ196573:ILW196573 IVM196573:IVS196573 JFI196573:JFO196573 JPE196573:JPK196573 JZA196573:JZG196573 KIW196573:KJC196573 KSS196573:KSY196573 LCO196573:LCU196573 LMK196573:LMQ196573 LWG196573:LWM196573 MGC196573:MGI196573 MPY196573:MQE196573 MZU196573:NAA196573 NJQ196573:NJW196573 NTM196573:NTS196573 ODI196573:ODO196573 ONE196573:ONK196573 OXA196573:OXG196573 PGW196573:PHC196573 PQS196573:PQY196573 QAO196573:QAU196573 QKK196573:QKQ196573 QUG196573:QUM196573 REC196573:REI196573 RNY196573:ROE196573 RXU196573:RYA196573 SHQ196573:SHW196573 SRM196573:SRS196573 TBI196573:TBO196573 TLE196573:TLK196573 TVA196573:TVG196573 UEW196573:UFC196573 UOS196573:UOY196573 UYO196573:UYU196573 VIK196573:VIQ196573 VSG196573:VSM196573 WCC196573:WCI196573 WLY196573:WME196573 WVU196573:WWA196573 M262109:S262109 JI262109:JO262109 TE262109:TK262109 ADA262109:ADG262109 AMW262109:ANC262109 AWS262109:AWY262109 BGO262109:BGU262109 BQK262109:BQQ262109 CAG262109:CAM262109 CKC262109:CKI262109 CTY262109:CUE262109 DDU262109:DEA262109 DNQ262109:DNW262109 DXM262109:DXS262109 EHI262109:EHO262109 ERE262109:ERK262109 FBA262109:FBG262109 FKW262109:FLC262109 FUS262109:FUY262109 GEO262109:GEU262109 GOK262109:GOQ262109 GYG262109:GYM262109 HIC262109:HII262109 HRY262109:HSE262109 IBU262109:ICA262109 ILQ262109:ILW262109 IVM262109:IVS262109 JFI262109:JFO262109 JPE262109:JPK262109 JZA262109:JZG262109 KIW262109:KJC262109 KSS262109:KSY262109 LCO262109:LCU262109 LMK262109:LMQ262109 LWG262109:LWM262109 MGC262109:MGI262109 MPY262109:MQE262109 MZU262109:NAA262109 NJQ262109:NJW262109 NTM262109:NTS262109 ODI262109:ODO262109 ONE262109:ONK262109 OXA262109:OXG262109 PGW262109:PHC262109 PQS262109:PQY262109 QAO262109:QAU262109 QKK262109:QKQ262109 QUG262109:QUM262109 REC262109:REI262109 RNY262109:ROE262109 RXU262109:RYA262109 SHQ262109:SHW262109 SRM262109:SRS262109 TBI262109:TBO262109 TLE262109:TLK262109 TVA262109:TVG262109 UEW262109:UFC262109 UOS262109:UOY262109 UYO262109:UYU262109 VIK262109:VIQ262109 VSG262109:VSM262109 WCC262109:WCI262109 WLY262109:WME262109 WVU262109:WWA262109 M327645:S327645 JI327645:JO327645 TE327645:TK327645 ADA327645:ADG327645 AMW327645:ANC327645 AWS327645:AWY327645 BGO327645:BGU327645 BQK327645:BQQ327645 CAG327645:CAM327645 CKC327645:CKI327645 CTY327645:CUE327645 DDU327645:DEA327645 DNQ327645:DNW327645 DXM327645:DXS327645 EHI327645:EHO327645 ERE327645:ERK327645 FBA327645:FBG327645 FKW327645:FLC327645 FUS327645:FUY327645 GEO327645:GEU327645 GOK327645:GOQ327645 GYG327645:GYM327645 HIC327645:HII327645 HRY327645:HSE327645 IBU327645:ICA327645 ILQ327645:ILW327645 IVM327645:IVS327645 JFI327645:JFO327645 JPE327645:JPK327645 JZA327645:JZG327645 KIW327645:KJC327645 KSS327645:KSY327645 LCO327645:LCU327645 LMK327645:LMQ327645 LWG327645:LWM327645 MGC327645:MGI327645 MPY327645:MQE327645 MZU327645:NAA327645 NJQ327645:NJW327645 NTM327645:NTS327645 ODI327645:ODO327645 ONE327645:ONK327645 OXA327645:OXG327645 PGW327645:PHC327645 PQS327645:PQY327645 QAO327645:QAU327645 QKK327645:QKQ327645 QUG327645:QUM327645 REC327645:REI327645 RNY327645:ROE327645 RXU327645:RYA327645 SHQ327645:SHW327645 SRM327645:SRS327645 TBI327645:TBO327645 TLE327645:TLK327645 TVA327645:TVG327645 UEW327645:UFC327645 UOS327645:UOY327645 UYO327645:UYU327645 VIK327645:VIQ327645 VSG327645:VSM327645 WCC327645:WCI327645 WLY327645:WME327645 WVU327645:WWA327645 M393181:S393181 JI393181:JO393181 TE393181:TK393181 ADA393181:ADG393181 AMW393181:ANC393181 AWS393181:AWY393181 BGO393181:BGU393181 BQK393181:BQQ393181 CAG393181:CAM393181 CKC393181:CKI393181 CTY393181:CUE393181 DDU393181:DEA393181 DNQ393181:DNW393181 DXM393181:DXS393181 EHI393181:EHO393181 ERE393181:ERK393181 FBA393181:FBG393181 FKW393181:FLC393181 FUS393181:FUY393181 GEO393181:GEU393181 GOK393181:GOQ393181 GYG393181:GYM393181 HIC393181:HII393181 HRY393181:HSE393181 IBU393181:ICA393181 ILQ393181:ILW393181 IVM393181:IVS393181 JFI393181:JFO393181 JPE393181:JPK393181 JZA393181:JZG393181 KIW393181:KJC393181 KSS393181:KSY393181 LCO393181:LCU393181 LMK393181:LMQ393181 LWG393181:LWM393181 MGC393181:MGI393181 MPY393181:MQE393181 MZU393181:NAA393181 NJQ393181:NJW393181 NTM393181:NTS393181 ODI393181:ODO393181 ONE393181:ONK393181 OXA393181:OXG393181 PGW393181:PHC393181 PQS393181:PQY393181 QAO393181:QAU393181 QKK393181:QKQ393181 QUG393181:QUM393181 REC393181:REI393181 RNY393181:ROE393181 RXU393181:RYA393181 SHQ393181:SHW393181 SRM393181:SRS393181 TBI393181:TBO393181 TLE393181:TLK393181 TVA393181:TVG393181 UEW393181:UFC393181 UOS393181:UOY393181 UYO393181:UYU393181 VIK393181:VIQ393181 VSG393181:VSM393181 WCC393181:WCI393181 WLY393181:WME393181 WVU393181:WWA393181 M458717:S458717 JI458717:JO458717 TE458717:TK458717 ADA458717:ADG458717 AMW458717:ANC458717 AWS458717:AWY458717 BGO458717:BGU458717 BQK458717:BQQ458717 CAG458717:CAM458717 CKC458717:CKI458717 CTY458717:CUE458717 DDU458717:DEA458717 DNQ458717:DNW458717 DXM458717:DXS458717 EHI458717:EHO458717 ERE458717:ERK458717 FBA458717:FBG458717 FKW458717:FLC458717 FUS458717:FUY458717 GEO458717:GEU458717 GOK458717:GOQ458717 GYG458717:GYM458717 HIC458717:HII458717 HRY458717:HSE458717 IBU458717:ICA458717 ILQ458717:ILW458717 IVM458717:IVS458717 JFI458717:JFO458717 JPE458717:JPK458717 JZA458717:JZG458717 KIW458717:KJC458717 KSS458717:KSY458717 LCO458717:LCU458717 LMK458717:LMQ458717 LWG458717:LWM458717 MGC458717:MGI458717 MPY458717:MQE458717 MZU458717:NAA458717 NJQ458717:NJW458717 NTM458717:NTS458717 ODI458717:ODO458717 ONE458717:ONK458717 OXA458717:OXG458717 PGW458717:PHC458717 PQS458717:PQY458717 QAO458717:QAU458717 QKK458717:QKQ458717 QUG458717:QUM458717 REC458717:REI458717 RNY458717:ROE458717 RXU458717:RYA458717 SHQ458717:SHW458717 SRM458717:SRS458717 TBI458717:TBO458717 TLE458717:TLK458717 TVA458717:TVG458717 UEW458717:UFC458717 UOS458717:UOY458717 UYO458717:UYU458717 VIK458717:VIQ458717 VSG458717:VSM458717 WCC458717:WCI458717 WLY458717:WME458717 WVU458717:WWA458717 M524253:S524253 JI524253:JO524253 TE524253:TK524253 ADA524253:ADG524253 AMW524253:ANC524253 AWS524253:AWY524253 BGO524253:BGU524253 BQK524253:BQQ524253 CAG524253:CAM524253 CKC524253:CKI524253 CTY524253:CUE524253 DDU524253:DEA524253 DNQ524253:DNW524253 DXM524253:DXS524253 EHI524253:EHO524253 ERE524253:ERK524253 FBA524253:FBG524253 FKW524253:FLC524253 FUS524253:FUY524253 GEO524253:GEU524253 GOK524253:GOQ524253 GYG524253:GYM524253 HIC524253:HII524253 HRY524253:HSE524253 IBU524253:ICA524253 ILQ524253:ILW524253 IVM524253:IVS524253 JFI524253:JFO524253 JPE524253:JPK524253 JZA524253:JZG524253 KIW524253:KJC524253 KSS524253:KSY524253 LCO524253:LCU524253 LMK524253:LMQ524253 LWG524253:LWM524253 MGC524253:MGI524253 MPY524253:MQE524253 MZU524253:NAA524253 NJQ524253:NJW524253 NTM524253:NTS524253 ODI524253:ODO524253 ONE524253:ONK524253 OXA524253:OXG524253 PGW524253:PHC524253 PQS524253:PQY524253 QAO524253:QAU524253 QKK524253:QKQ524253 QUG524253:QUM524253 REC524253:REI524253 RNY524253:ROE524253 RXU524253:RYA524253 SHQ524253:SHW524253 SRM524253:SRS524253 TBI524253:TBO524253 TLE524253:TLK524253 TVA524253:TVG524253 UEW524253:UFC524253 UOS524253:UOY524253 UYO524253:UYU524253 VIK524253:VIQ524253 VSG524253:VSM524253 WCC524253:WCI524253 WLY524253:WME524253 WVU524253:WWA524253 M589789:S589789 JI589789:JO589789 TE589789:TK589789 ADA589789:ADG589789 AMW589789:ANC589789 AWS589789:AWY589789 BGO589789:BGU589789 BQK589789:BQQ589789 CAG589789:CAM589789 CKC589789:CKI589789 CTY589789:CUE589789 DDU589789:DEA589789 DNQ589789:DNW589789 DXM589789:DXS589789 EHI589789:EHO589789 ERE589789:ERK589789 FBA589789:FBG589789 FKW589789:FLC589789 FUS589789:FUY589789 GEO589789:GEU589789 GOK589789:GOQ589789 GYG589789:GYM589789 HIC589789:HII589789 HRY589789:HSE589789 IBU589789:ICA589789 ILQ589789:ILW589789 IVM589789:IVS589789 JFI589789:JFO589789 JPE589789:JPK589789 JZA589789:JZG589789 KIW589789:KJC589789 KSS589789:KSY589789 LCO589789:LCU589789 LMK589789:LMQ589789 LWG589789:LWM589789 MGC589789:MGI589789 MPY589789:MQE589789 MZU589789:NAA589789 NJQ589789:NJW589789 NTM589789:NTS589789 ODI589789:ODO589789 ONE589789:ONK589789 OXA589789:OXG589789 PGW589789:PHC589789 PQS589789:PQY589789 QAO589789:QAU589789 QKK589789:QKQ589789 QUG589789:QUM589789 REC589789:REI589789 RNY589789:ROE589789 RXU589789:RYA589789 SHQ589789:SHW589789 SRM589789:SRS589789 TBI589789:TBO589789 TLE589789:TLK589789 TVA589789:TVG589789 UEW589789:UFC589789 UOS589789:UOY589789 UYO589789:UYU589789 VIK589789:VIQ589789 VSG589789:VSM589789 WCC589789:WCI589789 WLY589789:WME589789 WVU589789:WWA589789 M655325:S655325 JI655325:JO655325 TE655325:TK655325 ADA655325:ADG655325 AMW655325:ANC655325 AWS655325:AWY655325 BGO655325:BGU655325 BQK655325:BQQ655325 CAG655325:CAM655325 CKC655325:CKI655325 CTY655325:CUE655325 DDU655325:DEA655325 DNQ655325:DNW655325 DXM655325:DXS655325 EHI655325:EHO655325 ERE655325:ERK655325 FBA655325:FBG655325 FKW655325:FLC655325 FUS655325:FUY655325 GEO655325:GEU655325 GOK655325:GOQ655325 GYG655325:GYM655325 HIC655325:HII655325 HRY655325:HSE655325 IBU655325:ICA655325 ILQ655325:ILW655325 IVM655325:IVS655325 JFI655325:JFO655325 JPE655325:JPK655325 JZA655325:JZG655325 KIW655325:KJC655325 KSS655325:KSY655325 LCO655325:LCU655325 LMK655325:LMQ655325 LWG655325:LWM655325 MGC655325:MGI655325 MPY655325:MQE655325 MZU655325:NAA655325 NJQ655325:NJW655325 NTM655325:NTS655325 ODI655325:ODO655325 ONE655325:ONK655325 OXA655325:OXG655325 PGW655325:PHC655325 PQS655325:PQY655325 QAO655325:QAU655325 QKK655325:QKQ655325 QUG655325:QUM655325 REC655325:REI655325 RNY655325:ROE655325 RXU655325:RYA655325 SHQ655325:SHW655325 SRM655325:SRS655325 TBI655325:TBO655325 TLE655325:TLK655325 TVA655325:TVG655325 UEW655325:UFC655325 UOS655325:UOY655325 UYO655325:UYU655325 VIK655325:VIQ655325 VSG655325:VSM655325 WCC655325:WCI655325 WLY655325:WME655325 WVU655325:WWA655325 M720861:S720861 JI720861:JO720861 TE720861:TK720861 ADA720861:ADG720861 AMW720861:ANC720861 AWS720861:AWY720861 BGO720861:BGU720861 BQK720861:BQQ720861 CAG720861:CAM720861 CKC720861:CKI720861 CTY720861:CUE720861 DDU720861:DEA720861 DNQ720861:DNW720861 DXM720861:DXS720861 EHI720861:EHO720861 ERE720861:ERK720861 FBA720861:FBG720861 FKW720861:FLC720861 FUS720861:FUY720861 GEO720861:GEU720861 GOK720861:GOQ720861 GYG720861:GYM720861 HIC720861:HII720861 HRY720861:HSE720861 IBU720861:ICA720861 ILQ720861:ILW720861 IVM720861:IVS720861 JFI720861:JFO720861 JPE720861:JPK720861 JZA720861:JZG720861 KIW720861:KJC720861 KSS720861:KSY720861 LCO720861:LCU720861 LMK720861:LMQ720861 LWG720861:LWM720861 MGC720861:MGI720861 MPY720861:MQE720861 MZU720861:NAA720861 NJQ720861:NJW720861 NTM720861:NTS720861 ODI720861:ODO720861 ONE720861:ONK720861 OXA720861:OXG720861 PGW720861:PHC720861 PQS720861:PQY720861 QAO720861:QAU720861 QKK720861:QKQ720861 QUG720861:QUM720861 REC720861:REI720861 RNY720861:ROE720861 RXU720861:RYA720861 SHQ720861:SHW720861 SRM720861:SRS720861 TBI720861:TBO720861 TLE720861:TLK720861 TVA720861:TVG720861 UEW720861:UFC720861 UOS720861:UOY720861 UYO720861:UYU720861 VIK720861:VIQ720861 VSG720861:VSM720861 WCC720861:WCI720861 WLY720861:WME720861 WVU720861:WWA720861 M786397:S786397 JI786397:JO786397 TE786397:TK786397 ADA786397:ADG786397 AMW786397:ANC786397 AWS786397:AWY786397 BGO786397:BGU786397 BQK786397:BQQ786397 CAG786397:CAM786397 CKC786397:CKI786397 CTY786397:CUE786397 DDU786397:DEA786397 DNQ786397:DNW786397 DXM786397:DXS786397 EHI786397:EHO786397 ERE786397:ERK786397 FBA786397:FBG786397 FKW786397:FLC786397 FUS786397:FUY786397 GEO786397:GEU786397 GOK786397:GOQ786397 GYG786397:GYM786397 HIC786397:HII786397 HRY786397:HSE786397 IBU786397:ICA786397 ILQ786397:ILW786397 IVM786397:IVS786397 JFI786397:JFO786397 JPE786397:JPK786397 JZA786397:JZG786397 KIW786397:KJC786397 KSS786397:KSY786397 LCO786397:LCU786397 LMK786397:LMQ786397 LWG786397:LWM786397 MGC786397:MGI786397 MPY786397:MQE786397 MZU786397:NAA786397 NJQ786397:NJW786397 NTM786397:NTS786397 ODI786397:ODO786397 ONE786397:ONK786397 OXA786397:OXG786397 PGW786397:PHC786397 PQS786397:PQY786397 QAO786397:QAU786397 QKK786397:QKQ786397 QUG786397:QUM786397 REC786397:REI786397 RNY786397:ROE786397 RXU786397:RYA786397 SHQ786397:SHW786397 SRM786397:SRS786397 TBI786397:TBO786397 TLE786397:TLK786397 TVA786397:TVG786397 UEW786397:UFC786397 UOS786397:UOY786397 UYO786397:UYU786397 VIK786397:VIQ786397 VSG786397:VSM786397 WCC786397:WCI786397 WLY786397:WME786397 WVU786397:WWA786397 M851933:S851933 JI851933:JO851933 TE851933:TK851933 ADA851933:ADG851933 AMW851933:ANC851933 AWS851933:AWY851933 BGO851933:BGU851933 BQK851933:BQQ851933 CAG851933:CAM851933 CKC851933:CKI851933 CTY851933:CUE851933 DDU851933:DEA851933 DNQ851933:DNW851933 DXM851933:DXS851933 EHI851933:EHO851933 ERE851933:ERK851933 FBA851933:FBG851933 FKW851933:FLC851933 FUS851933:FUY851933 GEO851933:GEU851933 GOK851933:GOQ851933 GYG851933:GYM851933 HIC851933:HII851933 HRY851933:HSE851933 IBU851933:ICA851933 ILQ851933:ILW851933 IVM851933:IVS851933 JFI851933:JFO851933 JPE851933:JPK851933 JZA851933:JZG851933 KIW851933:KJC851933 KSS851933:KSY851933 LCO851933:LCU851933 LMK851933:LMQ851933 LWG851933:LWM851933 MGC851933:MGI851933 MPY851933:MQE851933 MZU851933:NAA851933 NJQ851933:NJW851933 NTM851933:NTS851933 ODI851933:ODO851933 ONE851933:ONK851933 OXA851933:OXG851933 PGW851933:PHC851933 PQS851933:PQY851933 QAO851933:QAU851933 QKK851933:QKQ851933 QUG851933:QUM851933 REC851933:REI851933 RNY851933:ROE851933 RXU851933:RYA851933 SHQ851933:SHW851933 SRM851933:SRS851933 TBI851933:TBO851933 TLE851933:TLK851933 TVA851933:TVG851933 UEW851933:UFC851933 UOS851933:UOY851933 UYO851933:UYU851933 VIK851933:VIQ851933 VSG851933:VSM851933 WCC851933:WCI851933 WLY851933:WME851933 WVU851933:WWA851933 M917469:S917469 JI917469:JO917469 TE917469:TK917469 ADA917469:ADG917469 AMW917469:ANC917469 AWS917469:AWY917469 BGO917469:BGU917469 BQK917469:BQQ917469 CAG917469:CAM917469 CKC917469:CKI917469 CTY917469:CUE917469 DDU917469:DEA917469 DNQ917469:DNW917469 DXM917469:DXS917469 EHI917469:EHO917469 ERE917469:ERK917469 FBA917469:FBG917469 FKW917469:FLC917469 FUS917469:FUY917469 GEO917469:GEU917469 GOK917469:GOQ917469 GYG917469:GYM917469 HIC917469:HII917469 HRY917469:HSE917469 IBU917469:ICA917469 ILQ917469:ILW917469 IVM917469:IVS917469 JFI917469:JFO917469 JPE917469:JPK917469 JZA917469:JZG917469 KIW917469:KJC917469 KSS917469:KSY917469 LCO917469:LCU917469 LMK917469:LMQ917469 LWG917469:LWM917469 MGC917469:MGI917469 MPY917469:MQE917469 MZU917469:NAA917469 NJQ917469:NJW917469 NTM917469:NTS917469 ODI917469:ODO917469 ONE917469:ONK917469 OXA917469:OXG917469 PGW917469:PHC917469 PQS917469:PQY917469 QAO917469:QAU917469 QKK917469:QKQ917469 QUG917469:QUM917469 REC917469:REI917469 RNY917469:ROE917469 RXU917469:RYA917469 SHQ917469:SHW917469 SRM917469:SRS917469 TBI917469:TBO917469 TLE917469:TLK917469 TVA917469:TVG917469 UEW917469:UFC917469 UOS917469:UOY917469 UYO917469:UYU917469 VIK917469:VIQ917469 VSG917469:VSM917469 WCC917469:WCI917469 WLY917469:WME917469 WVU917469:WWA917469 M983005:S983005 JI983005:JO983005 TE983005:TK983005 ADA983005:ADG983005 AMW983005:ANC983005 AWS983005:AWY983005 BGO983005:BGU983005 BQK983005:BQQ983005 CAG983005:CAM983005 CKC983005:CKI983005 CTY983005:CUE983005 DDU983005:DEA983005 DNQ983005:DNW983005 DXM983005:DXS983005 EHI983005:EHO983005 ERE983005:ERK983005 FBA983005:FBG983005 FKW983005:FLC983005 FUS983005:FUY983005 GEO983005:GEU983005 GOK983005:GOQ983005 GYG983005:GYM983005 HIC983005:HII983005 HRY983005:HSE983005 IBU983005:ICA983005 ILQ983005:ILW983005 IVM983005:IVS983005 JFI983005:JFO983005 JPE983005:JPK983005 JZA983005:JZG983005 KIW983005:KJC983005 KSS983005:KSY983005 LCO983005:LCU983005 LMK983005:LMQ983005 LWG983005:LWM983005 MGC983005:MGI983005 MPY983005:MQE983005 MZU983005:NAA983005 NJQ983005:NJW983005 NTM983005:NTS983005 ODI983005:ODO983005 ONE983005:ONK983005 OXA983005:OXG983005 PGW983005:PHC983005 PQS983005:PQY983005 QAO983005:QAU983005 QKK983005:QKQ983005 QUG983005:QUM983005 REC983005:REI983005 RNY983005:ROE983005 RXU983005:RYA983005 SHQ983005:SHW983005 SRM983005:SRS983005 TBI983005:TBO983005 TLE983005:TLK983005 TVA983005:TVG983005 UEW983005:UFC983005 UOS983005:UOY983005 UYO983005:UYU983005 VIK983005:VIQ983005 VSG983005:VSM983005 WCC983005:WCI983005 WLY983005:WME983005 WVU983005:WWA983005" xr:uid="{D174EAE8-A582-4A55-8BA0-6BD1B07AD1BF}">
      <formula1>0</formula1>
    </dataValidation>
  </dataValidations>
  <pageMargins left="0.70866141732283472" right="0.70866141732283472" top="0.74803149606299213" bottom="0.74803149606299213" header="0.31496062992125984" footer="0.31496062992125984"/>
  <pageSetup paperSize="9" scale="91" orientation="portrait" r:id="rId1"/>
  <headerFooter>
    <oddHeader>&amp;C&amp;12&amp;K00-024（交付申請用）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記入上の注意</vt:lpstr>
      <vt:lpstr>提出書類一覧(交付申請)</vt:lpstr>
      <vt:lpstr>【様式第１】交付申請書</vt:lpstr>
      <vt:lpstr>【様式第１】交付申請書（連名共同申請用）</vt:lpstr>
      <vt:lpstr>【別紙1-1】実施計画書_企業概要</vt:lpstr>
      <vt:lpstr>【別紙1-2】実施計画書_補助事業概要</vt:lpstr>
      <vt:lpstr>【別紙1-3】実施計画書_導入前後比較図</vt:lpstr>
      <vt:lpstr>【別紙1-4】実施計画書_CO2排出量等</vt:lpstr>
      <vt:lpstr>【別紙２】（補助率２分の１）R７年度経費内訳</vt:lpstr>
      <vt:lpstr>【別紙２】（補助率２分の１）R８年度経費内訳</vt:lpstr>
      <vt:lpstr>【別紙２】（補助率２分の１）R９年度経費内訳</vt:lpstr>
      <vt:lpstr>【別紙２】（補助率２分の１）複数年度経費内訳</vt:lpstr>
      <vt:lpstr>【別紙２】（補助率３分の１）R７年度経費内訳</vt:lpstr>
      <vt:lpstr>【別紙２】（補助率３分の１）R８年度経費内訳</vt:lpstr>
      <vt:lpstr>【別紙２】（補助率３分の１）R９年度経費内訳</vt:lpstr>
      <vt:lpstr>【別紙２】 （補助率３分の１）複数年度経費内訳</vt:lpstr>
      <vt:lpstr>GX要件を満たすことの表明書(連携企業)</vt:lpstr>
      <vt:lpstr>【別添様式】賃上げ表明</vt:lpstr>
      <vt:lpstr>様式第１別添１</vt:lpstr>
      <vt:lpstr>'【別紙1-1】実施計画書_企業概要'!Print_Area</vt:lpstr>
      <vt:lpstr>'【別紙1-2】実施計画書_補助事業概要'!Print_Area</vt:lpstr>
      <vt:lpstr>'【別紙1-3】実施計画書_導入前後比較図'!Print_Area</vt:lpstr>
      <vt:lpstr>'【別紙1-4】実施計画書_CO2排出量等'!Print_Area</vt:lpstr>
      <vt:lpstr>'【別紙２】 （補助率３分の１）複数年度経費内訳'!Print_Area</vt:lpstr>
      <vt:lpstr>'【別紙２】（補助率２分の１）R７年度経費内訳'!Print_Area</vt:lpstr>
      <vt:lpstr>'【別紙２】（補助率２分の１）R８年度経費内訳'!Print_Area</vt:lpstr>
      <vt:lpstr>'【別紙２】（補助率２分の１）R９年度経費内訳'!Print_Area</vt:lpstr>
      <vt:lpstr>'【別紙２】（補助率２分の１）複数年度経費内訳'!Print_Area</vt:lpstr>
      <vt:lpstr>'【別紙２】（補助率３分の１）R７年度経費内訳'!Print_Area</vt:lpstr>
      <vt:lpstr>'【別紙２】（補助率３分の１）R８年度経費内訳'!Print_Area</vt:lpstr>
      <vt:lpstr>'【別紙２】（補助率３分の１）R９年度経費内訳'!Print_Area</vt:lpstr>
      <vt:lpstr>【別添様式】賃上げ表明!Print_Area</vt:lpstr>
      <vt:lpstr>【様式第１】交付申請書!Print_Area</vt:lpstr>
      <vt:lpstr>'【様式第１】交付申請書（連名共同申請用）'!Print_Area</vt:lpstr>
      <vt:lpstr>'GX要件を満たすことの表明書(連携企業)'!Print_Area</vt:lpstr>
      <vt:lpstr>記入上の注意!Print_Area</vt:lpstr>
      <vt:lpstr>'提出書類一覧(交付申請)'!Print_Area</vt:lpstr>
      <vt:lpstr>様式第１別添１!Print_Area</vt:lpstr>
      <vt:lpstr>'【別紙1-1】実施計画書_企業概要'!Print_Titles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大村 英明</dc:creator>
  <cp:lastModifiedBy>塚田千穂</cp:lastModifiedBy>
  <cp:lastPrinted>2025-10-27T02:27:27Z</cp:lastPrinted>
  <dcterms:created xsi:type="dcterms:W3CDTF">2015-06-05T18:19:34Z</dcterms:created>
  <dcterms:modified xsi:type="dcterms:W3CDTF">2025-10-27T02:28:33Z</dcterms:modified>
</cp:coreProperties>
</file>