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ctrlProps/ctrlProp160.xml" ContentType="application/vnd.ms-excel.controlproperties+xml"/>
  <Override PartName="/xl/ctrlProps/ctrlProp161.xml" ContentType="application/vnd.ms-excel.controlproperties+xml"/>
  <Override PartName="/xl/ctrlProps/ctrlProp162.xml" ContentType="application/vnd.ms-excel.controlproperties+xml"/>
  <Override PartName="/xl/ctrlProps/ctrlProp163.xml" ContentType="application/vnd.ms-excel.controlproperties+xml"/>
  <Override PartName="/xl/ctrlProps/ctrlProp164.xml" ContentType="application/vnd.ms-excel.controlproperties+xml"/>
  <Override PartName="/xl/ctrlProps/ctrlProp165.xml" ContentType="application/vnd.ms-excel.controlproperties+xml"/>
  <Override PartName="/xl/ctrlProps/ctrlProp166.xml" ContentType="application/vnd.ms-excel.controlproperties+xml"/>
  <Override PartName="/xl/ctrlProps/ctrlProp167.xml" ContentType="application/vnd.ms-excel.controlproperties+xml"/>
  <Override PartName="/xl/ctrlProps/ctrlProp168.xml" ContentType="application/vnd.ms-excel.controlproperties+xml"/>
  <Override PartName="/xl/ctrlProps/ctrlProp169.xml" ContentType="application/vnd.ms-excel.controlproperties+xml"/>
  <Override PartName="/xl/ctrlProps/ctrlProp170.xml" ContentType="application/vnd.ms-excel.controlproperties+xml"/>
  <Override PartName="/xl/ctrlProps/ctrlProp171.xml" ContentType="application/vnd.ms-excel.controlproperties+xml"/>
  <Override PartName="/xl/ctrlProps/ctrlProp172.xml" ContentType="application/vnd.ms-excel.controlproperties+xml"/>
  <Override PartName="/xl/ctrlProps/ctrlProp173.xml" ContentType="application/vnd.ms-excel.controlproperties+xml"/>
  <Override PartName="/xl/ctrlProps/ctrlProp174.xml" ContentType="application/vnd.ms-excel.controlproperties+xml"/>
  <Override PartName="/xl/ctrlProps/ctrlProp175.xml" ContentType="application/vnd.ms-excel.controlproperties+xml"/>
  <Override PartName="/xl/ctrlProps/ctrlProp176.xml" ContentType="application/vnd.ms-excel.controlproperties+xml"/>
  <Override PartName="/xl/ctrlProps/ctrlProp177.xml" ContentType="application/vnd.ms-excel.controlproperties+xml"/>
  <Override PartName="/xl/ctrlProps/ctrlProp178.xml" ContentType="application/vnd.ms-excel.controlproperties+xml"/>
  <Override PartName="/xl/ctrlProps/ctrlProp179.xml" ContentType="application/vnd.ms-excel.controlproperties+xml"/>
  <Override PartName="/xl/ctrlProps/ctrlProp180.xml" ContentType="application/vnd.ms-excel.controlproperties+xml"/>
  <Override PartName="/xl/ctrlProps/ctrlProp181.xml" ContentType="application/vnd.ms-excel.controlproperties+xml"/>
  <Override PartName="/xl/ctrlProps/ctrlProp182.xml" ContentType="application/vnd.ms-excel.controlproperties+xml"/>
  <Override PartName="/xl/ctrlProps/ctrlProp183.xml" ContentType="application/vnd.ms-excel.controlproperties+xml"/>
  <Override PartName="/xl/ctrlProps/ctrlProp184.xml" ContentType="application/vnd.ms-excel.controlproperties+xml"/>
  <Override PartName="/xl/ctrlProps/ctrlProp185.xml" ContentType="application/vnd.ms-excel.controlproperties+xml"/>
  <Override PartName="/xl/ctrlProps/ctrlProp186.xml" ContentType="application/vnd.ms-excel.controlproperties+xml"/>
  <Override PartName="/xl/ctrlProps/ctrlProp187.xml" ContentType="application/vnd.ms-excel.controlproperties+xml"/>
  <Override PartName="/xl/ctrlProps/ctrlProp188.xml" ContentType="application/vnd.ms-excel.controlproperties+xml"/>
  <Override PartName="/xl/ctrlProps/ctrlProp189.xml" ContentType="application/vnd.ms-excel.controlproperties+xml"/>
  <Override PartName="/xl/ctrlProps/ctrlProp190.xml" ContentType="application/vnd.ms-excel.controlproperties+xml"/>
  <Override PartName="/xl/ctrlProps/ctrlProp191.xml" ContentType="application/vnd.ms-excel.controlproperties+xml"/>
  <Override PartName="/xl/ctrlProps/ctrlProp192.xml" ContentType="application/vnd.ms-excel.controlproperties+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codeName="ThisWorkbook"/>
  <mc:AlternateContent xmlns:mc="http://schemas.openxmlformats.org/markup-compatibility/2006">
    <mc:Choice Requires="x15">
      <x15ac:absPath xmlns:x15ac="http://schemas.microsoft.com/office/spreadsheetml/2010/11/ac" url="\\share-srv\Share\国内事業部\令和7年度（2025年度）\40_Scope3\060_公募\10_交付規程・公募要領\10_交付規程\01_様式\完了実績報告書\"/>
    </mc:Choice>
  </mc:AlternateContent>
  <xr:revisionPtr revIDLastSave="0" documentId="13_ncr:1_{DFD89E9C-602C-4F8E-BAAF-8438DA876665}" xr6:coauthVersionLast="47" xr6:coauthVersionMax="47" xr10:uidLastSave="{00000000-0000-0000-0000-000000000000}"/>
  <bookViews>
    <workbookView xWindow="-120" yWindow="-120" windowWidth="29040" windowHeight="15720" tabRatio="819" activeTab="1" xr2:uid="{00000000-000D-0000-FFFF-FFFF00000000}"/>
  </bookViews>
  <sheets>
    <sheet name="記入上の注意" sheetId="1" r:id="rId1"/>
    <sheet name="提出書類一覧(完了実績)" sheetId="2" r:id="rId2"/>
    <sheet name="【様式第１2】完了実績報告書" sheetId="3" r:id="rId3"/>
    <sheet name="【別紙1-1】実施報告書_企業概要" sheetId="5" r:id="rId4"/>
    <sheet name="【別紙1-2】実施報告書_補助事業概要" sheetId="6" r:id="rId5"/>
    <sheet name="【別紙1-3】実施報告書_導入前後比較図" sheetId="7" r:id="rId6"/>
    <sheet name="【別紙1-4】実施報告書_CO2排出量等" sheetId="8" r:id="rId7"/>
    <sheet name="【別紙２】R７年度経費内訳" sheetId="33" r:id="rId8"/>
    <sheet name="【別紙２】R８年度経費内訳" sheetId="15" r:id="rId9"/>
    <sheet name="【別紙２】R９年度経費内訳" sheetId="14" r:id="rId10"/>
    <sheet name="【別紙２】複数年度経費内訳" sheetId="12" r:id="rId11"/>
    <sheet name="【様式第11】取得財産等管理台帳" sheetId="32" r:id="rId12"/>
  </sheets>
  <definedNames>
    <definedName name="_xlnm.Print_Area" localSheetId="3">'【別紙1-1】実施報告書_企業概要'!$B$1:$N$121</definedName>
    <definedName name="_xlnm.Print_Area" localSheetId="4">'【別紙1-2】実施報告書_補助事業概要'!$A$1:$Y$51</definedName>
    <definedName name="_xlnm.Print_Area" localSheetId="5">'【別紙1-3】実施報告書_導入前後比較図'!$A$1:$Y$43</definedName>
    <definedName name="_xlnm.Print_Area" localSheetId="6">'【別紙1-4】実施報告書_CO2排出量等'!$A$1:$Y$236</definedName>
    <definedName name="_xlnm.Print_Area" localSheetId="7">【別紙２】R７年度経費内訳!$A$3:$AG$50</definedName>
    <definedName name="_xlnm.Print_Area" localSheetId="8">【別紙２】R８年度経費内訳!$A$3:$AG$50</definedName>
    <definedName name="_xlnm.Print_Area" localSheetId="9">【別紙２】R９年度経費内訳!$A$3:$AG$50</definedName>
    <definedName name="_xlnm.Print_Area" localSheetId="10">【別紙２】複数年度経費内訳!$A$3:$AG$50</definedName>
    <definedName name="_xlnm.Print_Area" localSheetId="11">【様式第11】取得財産等管理台帳!$A$3:$AG$19</definedName>
    <definedName name="_xlnm.Print_Area" localSheetId="2">【様式第１2】完了実績報告書!$A$1:$AA$56</definedName>
    <definedName name="_xlnm.Print_Area" localSheetId="0">記入上の注意!$A$1:$F$35</definedName>
    <definedName name="_xlnm.Print_Area" localSheetId="1">'提出書類一覧(完了実績)'!$A$1:$D$24</definedName>
    <definedName name="_xlnm.Print_Titles" localSheetId="3">'【別紙1-1】実施報告書_企業概要'!$1:$5</definedName>
    <definedName name="エネルギー種類" localSheetId="11">#REF!</definedName>
    <definedName name="エネルギー種類">#REF!</definedName>
    <definedName name="換算係数" localSheetId="11">#REF!</definedName>
    <definedName name="換算係数">#REF!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26" i="3" l="1"/>
  <c r="K97" i="5"/>
  <c r="Y48" i="14"/>
  <c r="Y47" i="14"/>
  <c r="Y46" i="14"/>
  <c r="Y45" i="14"/>
  <c r="Y44" i="14"/>
  <c r="Y43" i="14"/>
  <c r="H40" i="14"/>
  <c r="V12" i="14" s="1"/>
  <c r="B16" i="14" s="1"/>
  <c r="R14" i="14" a="1"/>
  <c r="R14" i="14" s="1"/>
  <c r="O12" i="14"/>
  <c r="Y48" i="15"/>
  <c r="Y47" i="15"/>
  <c r="Y46" i="15"/>
  <c r="Y45" i="15"/>
  <c r="Y44" i="15"/>
  <c r="Y43" i="15"/>
  <c r="H40" i="15"/>
  <c r="R14" i="15" a="1"/>
  <c r="R14" i="15" s="1"/>
  <c r="V12" i="15"/>
  <c r="B16" i="15" s="1"/>
  <c r="O12" i="15"/>
  <c r="I16" i="15" s="1"/>
  <c r="R14" i="33" a="1"/>
  <c r="R14" i="33" s="1"/>
  <c r="N20" i="8"/>
  <c r="R49" i="8"/>
  <c r="H40" i="33"/>
  <c r="S12" i="32"/>
  <c r="S13" i="32"/>
  <c r="S14" i="32"/>
  <c r="S11" i="32"/>
  <c r="K103" i="5"/>
  <c r="K100" i="5"/>
  <c r="V16" i="12"/>
  <c r="AB12" i="12"/>
  <c r="I12" i="12"/>
  <c r="B12" i="12"/>
  <c r="H12" i="8"/>
  <c r="I16" i="14" l="1"/>
  <c r="O16" i="14" s="1"/>
  <c r="AB16" i="14" s="1"/>
  <c r="O16" i="15"/>
  <c r="AB16" i="15" s="1"/>
  <c r="R14" i="12"/>
  <c r="O12" i="12"/>
  <c r="H15" i="8"/>
  <c r="K106" i="5" l="1"/>
  <c r="H40" i="12"/>
  <c r="Y43" i="33" l="1"/>
  <c r="Y48" i="33"/>
  <c r="Y47" i="33"/>
  <c r="Y46" i="33"/>
  <c r="Y45" i="33"/>
  <c r="Y44" i="33"/>
  <c r="V12" i="33"/>
  <c r="O12" i="33"/>
  <c r="B16" i="33" l="1"/>
  <c r="K98" i="5"/>
  <c r="O8" i="32"/>
  <c r="AA3" i="32"/>
  <c r="K6" i="5"/>
  <c r="AB3" i="33" l="1"/>
  <c r="AB3" i="15"/>
  <c r="AB3" i="14"/>
  <c r="I16" i="33"/>
  <c r="B16" i="12"/>
  <c r="I16" i="12" l="1"/>
  <c r="O16" i="33"/>
  <c r="O16" i="12" s="1"/>
  <c r="K99" i="5"/>
  <c r="AB16" i="33"/>
  <c r="U22" i="8"/>
  <c r="U18" i="8" l="1"/>
  <c r="F11" i="6" l="1"/>
  <c r="R254" i="8" l="1"/>
  <c r="R261" i="8" s="1"/>
  <c r="R250" i="8"/>
  <c r="R259" i="8" s="1"/>
  <c r="R245" i="8"/>
  <c r="R257" i="8" s="1"/>
  <c r="F204" i="8"/>
  <c r="R216" i="8"/>
  <c r="R223" i="8" s="1"/>
  <c r="R212" i="8"/>
  <c r="R221" i="8" s="1"/>
  <c r="R207" i="8"/>
  <c r="R219" i="8" s="1"/>
  <c r="F170" i="8"/>
  <c r="R182" i="8"/>
  <c r="R189" i="8" s="1"/>
  <c r="R178" i="8"/>
  <c r="R187" i="8" s="1"/>
  <c r="R173" i="8"/>
  <c r="R185" i="8" s="1"/>
  <c r="F136" i="8"/>
  <c r="R148" i="8"/>
  <c r="R155" i="8" s="1"/>
  <c r="R144" i="8"/>
  <c r="R153" i="8" s="1"/>
  <c r="R139" i="8"/>
  <c r="F102" i="8"/>
  <c r="R114" i="8"/>
  <c r="R121" i="8" s="1"/>
  <c r="R110" i="8"/>
  <c r="R119" i="8" s="1"/>
  <c r="R105" i="8"/>
  <c r="R117" i="8" s="1"/>
  <c r="F68" i="8"/>
  <c r="R80" i="8"/>
  <c r="R87" i="8" s="1"/>
  <c r="R76" i="8"/>
  <c r="R85" i="8" s="1"/>
  <c r="R71" i="8"/>
  <c r="R83" i="8" s="1"/>
  <c r="R149" i="8" l="1"/>
  <c r="R246" i="8"/>
  <c r="R255" i="8"/>
  <c r="R208" i="8"/>
  <c r="R217" i="8"/>
  <c r="R174" i="8"/>
  <c r="R183" i="8"/>
  <c r="R151" i="8"/>
  <c r="R140" i="8"/>
  <c r="R115" i="8"/>
  <c r="R106" i="8"/>
  <c r="R72" i="8"/>
  <c r="R81" i="8"/>
  <c r="O86" i="5" l="1"/>
  <c r="O84" i="5"/>
  <c r="R46" i="8" l="1"/>
  <c r="R53" i="8" s="1"/>
  <c r="R42" i="8"/>
  <c r="F5" i="6"/>
  <c r="E4" i="8"/>
  <c r="E3" i="8"/>
  <c r="R51" i="8" l="1"/>
  <c r="E2" i="6"/>
  <c r="E2" i="7" l="1"/>
  <c r="E2" i="8"/>
  <c r="F10" i="6" l="1"/>
  <c r="C12" i="6" s="1"/>
  <c r="N16" i="8" l="1"/>
  <c r="AB3" i="12" l="1"/>
  <c r="F34" i="8"/>
  <c r="Y48" i="12" l="1"/>
  <c r="Y47" i="12"/>
  <c r="Y46" i="12"/>
  <c r="Y45" i="12"/>
  <c r="Y44" i="12"/>
  <c r="Y43" i="12"/>
  <c r="V12" i="12" l="1"/>
  <c r="AB16" i="12" s="1"/>
  <c r="K104" i="5"/>
  <c r="K101" i="5"/>
  <c r="K107" i="5" s="1"/>
  <c r="S54" i="6"/>
  <c r="L54" i="6"/>
  <c r="K105" i="5" l="1"/>
  <c r="G16" i="8"/>
  <c r="G20" i="8"/>
  <c r="R37" i="8"/>
  <c r="K102" i="5" l="1"/>
  <c r="K108" i="5" s="1"/>
  <c r="H8" i="8"/>
  <c r="E54" i="6"/>
  <c r="R38" i="8"/>
  <c r="R47" i="8"/>
  <c r="H10" i="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LCSPA</author>
    <author>塚田 千穂</author>
    <author>遠藤さおり</author>
  </authors>
  <commentList>
    <comment ref="W1" authorId="0" shapeId="0" xr:uid="{AC0E2C16-D8D3-4E43-A78D-7053DC882A6F}">
      <text>
        <r>
          <rPr>
            <sz val="9"/>
            <color indexed="81"/>
            <rFont val="MS P ゴシック"/>
            <family val="3"/>
            <charset val="128"/>
          </rPr>
          <t>交付決定通知右上のRCESPA事業番号を入力してください。</t>
        </r>
      </text>
    </comment>
    <comment ref="R2" authorId="0" shapeId="0" xr:uid="{79BA733B-57BE-4D96-8031-E0098215ECFE}">
      <text>
        <r>
          <rPr>
            <sz val="9"/>
            <color indexed="81"/>
            <rFont val="MS P ゴシック"/>
            <family val="3"/>
            <charset val="128"/>
          </rPr>
          <t>この欄は社内番号等を記入ください。
社内番号等が無い場合は「番号」という文字を削除してください。</t>
        </r>
      </text>
    </comment>
    <comment ref="X3" authorId="1" shapeId="0" xr:uid="{6926643A-01E9-4F67-96C7-03C9EFBFDAAB}">
      <text>
        <r>
          <rPr>
            <sz val="9"/>
            <color indexed="81"/>
            <rFont val="MS P ゴシック"/>
            <family val="3"/>
            <charset val="128"/>
          </rPr>
          <t xml:space="preserve">事業完了後30日以内または、2月10日のいずれか早い日
</t>
        </r>
      </text>
    </comment>
    <comment ref="AA19" authorId="2" shapeId="0" xr:uid="{F2F9EE55-D2CA-462B-AA6E-A7EDF80723D4}">
      <text>
        <r>
          <rPr>
            <sz val="9"/>
            <color indexed="81"/>
            <rFont val="MS P ゴシック"/>
            <family val="3"/>
            <charset val="128"/>
          </rPr>
          <t>交付決定通知書に記載の交付決定日及び通知書番号を記入してください。</t>
        </r>
      </text>
    </comment>
    <comment ref="AA25" authorId="2" shapeId="0" xr:uid="{AF5EC694-4FC3-44D3-BCBE-0A769031C53D}">
      <text>
        <r>
          <rPr>
            <sz val="9"/>
            <color indexed="81"/>
            <rFont val="MS P ゴシック"/>
            <family val="3"/>
            <charset val="128"/>
          </rPr>
          <t>交付決定通知書に記載の交付決定額及び消費税等を記入してください。</t>
        </r>
      </text>
    </comment>
    <comment ref="AA36" authorId="2" shapeId="0" xr:uid="{D10ADDD9-DB53-475B-B5E1-48F768A9F0B9}">
      <text>
        <r>
          <rPr>
            <sz val="9"/>
            <color indexed="81"/>
            <rFont val="MS P ゴシック"/>
            <family val="3"/>
            <charset val="128"/>
          </rPr>
          <t>事業開始日及び事業完了日を記入してください。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塚田 千穂</author>
  </authors>
  <commentList>
    <comment ref="L88" authorId="0" shapeId="0" xr:uid="{6A50A4CF-6FEE-40A5-8178-F2DA001C40BA}">
      <text>
        <r>
          <rPr>
            <sz val="9"/>
            <color indexed="81"/>
            <rFont val="MS P ゴシック"/>
            <family val="3"/>
            <charset val="128"/>
          </rPr>
          <t xml:space="preserve">代表企業もしくはその子会社のみチェックしてください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<sst xmlns="http://schemas.openxmlformats.org/spreadsheetml/2006/main" count="1223" uniqueCount="470">
  <si>
    <t>記入上の注意</t>
    <rPh sb="0" eb="2">
      <t>キニュウ</t>
    </rPh>
    <rPh sb="2" eb="3">
      <t>ジョウ</t>
    </rPh>
    <rPh sb="4" eb="6">
      <t>チュウイ</t>
    </rPh>
    <phoneticPr fontId="4"/>
  </si>
  <si>
    <t>本ファイルの記入にあたって</t>
    <rPh sb="0" eb="1">
      <t>ホン</t>
    </rPh>
    <rPh sb="6" eb="8">
      <t>キニュウ</t>
    </rPh>
    <phoneticPr fontId="4"/>
  </si>
  <si>
    <t>〇</t>
    <phoneticPr fontId="4"/>
  </si>
  <si>
    <t>資料を作成いただくにあたり、セルの記入箇所は以下の通りとなっています。</t>
    <rPh sb="0" eb="2">
      <t>シリョウ</t>
    </rPh>
    <rPh sb="3" eb="5">
      <t>サクセイ</t>
    </rPh>
    <rPh sb="17" eb="19">
      <t>キニュウ</t>
    </rPh>
    <rPh sb="19" eb="21">
      <t>カショ</t>
    </rPh>
    <rPh sb="22" eb="24">
      <t>イカ</t>
    </rPh>
    <rPh sb="25" eb="26">
      <t>トオ</t>
    </rPh>
    <phoneticPr fontId="4"/>
  </si>
  <si>
    <t>黄色のセル</t>
    <rPh sb="0" eb="2">
      <t>キイロ</t>
    </rPh>
    <phoneticPr fontId="4"/>
  </si>
  <si>
    <t>・・・記入して下さい。</t>
    <rPh sb="3" eb="5">
      <t>キニュウ</t>
    </rPh>
    <rPh sb="7" eb="8">
      <t>クダ</t>
    </rPh>
    <phoneticPr fontId="6"/>
  </si>
  <si>
    <t>緑のセル</t>
    <rPh sb="0" eb="1">
      <t>ミドリ</t>
    </rPh>
    <phoneticPr fontId="4"/>
  </si>
  <si>
    <t>・・・選択してください。</t>
    <rPh sb="3" eb="5">
      <t>センタク</t>
    </rPh>
    <phoneticPr fontId="6"/>
  </si>
  <si>
    <t>水色のセル</t>
    <rPh sb="0" eb="2">
      <t>ミズイロ</t>
    </rPh>
    <phoneticPr fontId="4"/>
  </si>
  <si>
    <t>・・・自動計算セルです。</t>
    <rPh sb="3" eb="5">
      <t>ジドウ</t>
    </rPh>
    <rPh sb="5" eb="7">
      <t>ケイサン</t>
    </rPh>
    <phoneticPr fontId="6"/>
  </si>
  <si>
    <t>灰色のセル</t>
    <rPh sb="0" eb="2">
      <t>ハイイロ</t>
    </rPh>
    <phoneticPr fontId="4"/>
  </si>
  <si>
    <t>・・・入力不要です。</t>
    <rPh sb="3" eb="5">
      <t>ニュウリョク</t>
    </rPh>
    <rPh sb="5" eb="7">
      <t>フヨウ</t>
    </rPh>
    <phoneticPr fontId="6"/>
  </si>
  <si>
    <t>本ファイルのシートの構成と提出要否</t>
    <rPh sb="0" eb="1">
      <t>ホン</t>
    </rPh>
    <rPh sb="10" eb="12">
      <t>コウセイ</t>
    </rPh>
    <rPh sb="13" eb="15">
      <t>テイシュツ</t>
    </rPh>
    <rPh sb="15" eb="17">
      <t>ヨウヒ</t>
    </rPh>
    <phoneticPr fontId="4"/>
  </si>
  <si>
    <t>シート名</t>
    <rPh sb="3" eb="4">
      <t>メイ</t>
    </rPh>
    <phoneticPr fontId="4"/>
  </si>
  <si>
    <t>提出要否</t>
    <rPh sb="0" eb="2">
      <t>テイシュツ</t>
    </rPh>
    <rPh sb="2" eb="4">
      <t>ヨウヒ</t>
    </rPh>
    <phoneticPr fontId="4"/>
  </si>
  <si>
    <t>記入上の注意(本シート）</t>
    <rPh sb="0" eb="2">
      <t>キニュウ</t>
    </rPh>
    <rPh sb="2" eb="3">
      <t>ジョウ</t>
    </rPh>
    <rPh sb="4" eb="6">
      <t>チュウイ</t>
    </rPh>
    <rPh sb="7" eb="8">
      <t>ホン</t>
    </rPh>
    <phoneticPr fontId="4"/>
  </si>
  <si>
    <t>不要</t>
    <rPh sb="0" eb="2">
      <t>フヨウ</t>
    </rPh>
    <phoneticPr fontId="4"/>
  </si>
  <si>
    <t>要</t>
    <rPh sb="0" eb="1">
      <t>ヨウ</t>
    </rPh>
    <phoneticPr fontId="4"/>
  </si>
  <si>
    <t>提　出　書　類</t>
    <rPh sb="0" eb="1">
      <t>テイ</t>
    </rPh>
    <rPh sb="2" eb="3">
      <t>デ</t>
    </rPh>
    <rPh sb="4" eb="5">
      <t>ショ</t>
    </rPh>
    <rPh sb="6" eb="7">
      <t>タグイ</t>
    </rPh>
    <phoneticPr fontId="10"/>
  </si>
  <si>
    <t>チェック欄</t>
    <rPh sb="4" eb="5">
      <t>ラン</t>
    </rPh>
    <phoneticPr fontId="10"/>
  </si>
  <si>
    <t>月</t>
    <rPh sb="0" eb="1">
      <t>ガツ</t>
    </rPh>
    <phoneticPr fontId="10"/>
  </si>
  <si>
    <t>日</t>
    <rPh sb="0" eb="1">
      <t>ヒ</t>
    </rPh>
    <phoneticPr fontId="10"/>
  </si>
  <si>
    <t>　一般社団法人地域循環共生社会連携協会</t>
    <rPh sb="7" eb="19">
      <t>チイキ</t>
    </rPh>
    <phoneticPr fontId="10"/>
  </si>
  <si>
    <t>　　代表理事　　岡 本　光 司　　殿</t>
    <rPh sb="8" eb="9">
      <t>オカ</t>
    </rPh>
    <rPh sb="10" eb="11">
      <t>ホン</t>
    </rPh>
    <rPh sb="12" eb="13">
      <t>ヒカリ</t>
    </rPh>
    <rPh sb="14" eb="15">
      <t>ツカサ</t>
    </rPh>
    <phoneticPr fontId="10"/>
  </si>
  <si>
    <t>住所</t>
    <phoneticPr fontId="10"/>
  </si>
  <si>
    <t>代表名の職・氏名</t>
    <rPh sb="4" eb="5">
      <t>ショク</t>
    </rPh>
    <rPh sb="6" eb="8">
      <t>シメイ</t>
    </rPh>
    <phoneticPr fontId="10"/>
  </si>
  <si>
    <t>金</t>
    <rPh sb="0" eb="1">
      <t>キン</t>
    </rPh>
    <phoneticPr fontId="10"/>
  </si>
  <si>
    <t>円</t>
  </si>
  <si>
    <t>円）</t>
  </si>
  <si>
    <t>部署：</t>
    <rPh sb="0" eb="2">
      <t>ブショ</t>
    </rPh>
    <phoneticPr fontId="10"/>
  </si>
  <si>
    <t>電話番号：</t>
    <rPh sb="0" eb="4">
      <t>デンワバンゴウ</t>
    </rPh>
    <phoneticPr fontId="10"/>
  </si>
  <si>
    <t>Eﾒｰﾙｱﾄﾞﾚｽ：</t>
    <phoneticPr fontId="10"/>
  </si>
  <si>
    <t>項目</t>
    <rPh sb="0" eb="2">
      <t>コウモク</t>
    </rPh>
    <phoneticPr fontId="10"/>
  </si>
  <si>
    <t>記入欄（黄色のセルに記入してください）</t>
    <rPh sb="0" eb="2">
      <t>キニュウ</t>
    </rPh>
    <rPh sb="2" eb="3">
      <t>ラン</t>
    </rPh>
    <rPh sb="4" eb="6">
      <t>キイロ</t>
    </rPh>
    <rPh sb="10" eb="12">
      <t>キニュウ</t>
    </rPh>
    <phoneticPr fontId="10"/>
  </si>
  <si>
    <t>記入すべき内容について（この欄は印刷されません）</t>
    <rPh sb="0" eb="2">
      <t>キニュウ</t>
    </rPh>
    <rPh sb="5" eb="7">
      <t>ナイヨウ</t>
    </rPh>
    <rPh sb="14" eb="15">
      <t>ラン</t>
    </rPh>
    <rPh sb="16" eb="18">
      <t>インサツ</t>
    </rPh>
    <phoneticPr fontId="10"/>
  </si>
  <si>
    <t>＊協会使用欄</t>
    <rPh sb="1" eb="3">
      <t>キョウカイ</t>
    </rPh>
    <rPh sb="3" eb="5">
      <t>シヨウ</t>
    </rPh>
    <rPh sb="5" eb="6">
      <t>ラン</t>
    </rPh>
    <phoneticPr fontId="10"/>
  </si>
  <si>
    <t>＊実施する固有の事業名を記入してください。</t>
    <phoneticPr fontId="10"/>
  </si>
  <si>
    <t>事業実施の代表者</t>
    <rPh sb="0" eb="2">
      <t>ジギョウ</t>
    </rPh>
    <rPh sb="2" eb="4">
      <t>ジッシ</t>
    </rPh>
    <rPh sb="5" eb="8">
      <t>ダイヒョウシャ</t>
    </rPh>
    <phoneticPr fontId="10"/>
  </si>
  <si>
    <t>氏名</t>
    <rPh sb="0" eb="2">
      <t>シメイ</t>
    </rPh>
    <phoneticPr fontId="10"/>
  </si>
  <si>
    <t>＊団体の代表権を持つ方で、様式第１に記載した申請者と同一であることを確認してください。
＊郵便番号はハイフンなしの7ケタの半角の数値のみ入力してください。
　([〒000-0000]形式で表示されます。)
＊電話番号及びFAX番号は、市外局番から半角の数値のみでハイフンを入れて入力してください。
　（例：03-1234-5678）</t>
    <rPh sb="1" eb="3">
      <t>ダンタイ</t>
    </rPh>
    <rPh sb="4" eb="7">
      <t>ダイヒョウケン</t>
    </rPh>
    <rPh sb="8" eb="9">
      <t>モ</t>
    </rPh>
    <rPh sb="10" eb="11">
      <t>カタ</t>
    </rPh>
    <rPh sb="13" eb="15">
      <t>ヨウシキ</t>
    </rPh>
    <rPh sb="15" eb="16">
      <t>ダイ</t>
    </rPh>
    <rPh sb="18" eb="20">
      <t>キサイ</t>
    </rPh>
    <rPh sb="22" eb="25">
      <t>シンセイシャ</t>
    </rPh>
    <rPh sb="26" eb="28">
      <t>ドウイツ</t>
    </rPh>
    <rPh sb="34" eb="36">
      <t>カクニン</t>
    </rPh>
    <rPh sb="62" eb="64">
      <t>ハンカク</t>
    </rPh>
    <rPh sb="110" eb="111">
      <t>オヨ</t>
    </rPh>
    <rPh sb="115" eb="117">
      <t>バンゴウ</t>
    </rPh>
    <rPh sb="141" eb="143">
      <t>ニュウリョク</t>
    </rPh>
    <phoneticPr fontId="10"/>
  </si>
  <si>
    <t>役職</t>
    <phoneticPr fontId="10"/>
  </si>
  <si>
    <t>郵便番号</t>
    <rPh sb="0" eb="2">
      <t>ユウビン</t>
    </rPh>
    <rPh sb="2" eb="4">
      <t>バンゴウ</t>
    </rPh>
    <phoneticPr fontId="10"/>
  </si>
  <si>
    <t>所在地</t>
    <rPh sb="0" eb="3">
      <t>ショザイチ</t>
    </rPh>
    <phoneticPr fontId="10"/>
  </si>
  <si>
    <t>電話番号</t>
    <rPh sb="0" eb="2">
      <t>デンワ</t>
    </rPh>
    <rPh sb="2" eb="4">
      <t>バンゴウ</t>
    </rPh>
    <phoneticPr fontId="10"/>
  </si>
  <si>
    <t>FAX番号</t>
    <rPh sb="3" eb="5">
      <t>バンゴウ</t>
    </rPh>
    <phoneticPr fontId="10"/>
  </si>
  <si>
    <t>E-mailｱﾄﾞﾚｽ</t>
  </si>
  <si>
    <t>＊補助事業を実施する担当者で、協会とのやり取りの窓口となる方の情報を記入してください。
＊郵便番号はハイフンなしの7ケタの半角の数値のみ入力してください。
　([〒000-0000]形式で表示されます。)
＊電話番号及びFAX番号は、市外局番から半角の数値のみでハイフンを入れて入力してください。
　（例：03-1234-5678）</t>
    <rPh sb="1" eb="3">
      <t>ホジョ</t>
    </rPh>
    <rPh sb="3" eb="5">
      <t>ジギョウ</t>
    </rPh>
    <rPh sb="6" eb="8">
      <t>ジッシ</t>
    </rPh>
    <rPh sb="10" eb="13">
      <t>タントウシャ</t>
    </rPh>
    <rPh sb="15" eb="17">
      <t>キョウカイ</t>
    </rPh>
    <rPh sb="21" eb="22">
      <t>ト</t>
    </rPh>
    <rPh sb="24" eb="26">
      <t>マドグチ</t>
    </rPh>
    <rPh sb="31" eb="33">
      <t>ジョウホウ</t>
    </rPh>
    <phoneticPr fontId="10"/>
  </si>
  <si>
    <t>所属部署</t>
    <rPh sb="0" eb="2">
      <t>ショゾク</t>
    </rPh>
    <rPh sb="2" eb="4">
      <t>ブショ</t>
    </rPh>
    <phoneticPr fontId="10"/>
  </si>
  <si>
    <t>共同事業者</t>
    <rPh sb="0" eb="2">
      <t>キョウドウ</t>
    </rPh>
    <rPh sb="2" eb="4">
      <t>ジギョウ</t>
    </rPh>
    <rPh sb="4" eb="5">
      <t>シャ</t>
    </rPh>
    <phoneticPr fontId="10"/>
  </si>
  <si>
    <t>①</t>
    <phoneticPr fontId="10"/>
  </si>
  <si>
    <t>　団体名</t>
    <rPh sb="1" eb="3">
      <t>ダンタイ</t>
    </rPh>
    <rPh sb="3" eb="4">
      <t>メイ</t>
    </rPh>
    <phoneticPr fontId="10"/>
  </si>
  <si>
    <t>代表者の役職・氏名</t>
    <rPh sb="0" eb="3">
      <t>ダイヒョウシャ</t>
    </rPh>
    <rPh sb="4" eb="6">
      <t>ヤクショク</t>
    </rPh>
    <rPh sb="7" eb="9">
      <t>シメイ</t>
    </rPh>
    <phoneticPr fontId="10"/>
  </si>
  <si>
    <t>事業実施の担当者</t>
    <rPh sb="0" eb="2">
      <t>ジギョウ</t>
    </rPh>
    <rPh sb="2" eb="4">
      <t>ジッシ</t>
    </rPh>
    <rPh sb="5" eb="8">
      <t>タントウシャ</t>
    </rPh>
    <phoneticPr fontId="10"/>
  </si>
  <si>
    <t>所属部署・役職</t>
    <rPh sb="0" eb="2">
      <t>ショゾク</t>
    </rPh>
    <rPh sb="2" eb="4">
      <t>ブショ</t>
    </rPh>
    <rPh sb="5" eb="7">
      <t>ヤクショク</t>
    </rPh>
    <phoneticPr fontId="10"/>
  </si>
  <si>
    <t>E-mailｱﾄﾞﾚｽ</t>
    <phoneticPr fontId="10"/>
  </si>
  <si>
    <t>②</t>
    <phoneticPr fontId="10"/>
  </si>
  <si>
    <t>③</t>
    <phoneticPr fontId="10"/>
  </si>
  <si>
    <t>必ず選択して下さい</t>
  </si>
  <si>
    <t>総事業費</t>
    <rPh sb="0" eb="4">
      <t>ソウジギョウヒ</t>
    </rPh>
    <phoneticPr fontId="10"/>
  </si>
  <si>
    <t>補助金所要額</t>
    <rPh sb="0" eb="3">
      <t>ホジョキン</t>
    </rPh>
    <rPh sb="3" eb="5">
      <t>ショヨウ</t>
    </rPh>
    <rPh sb="5" eb="6">
      <t>ガク</t>
    </rPh>
    <phoneticPr fontId="10"/>
  </si>
  <si>
    <t>複数年度
合計</t>
    <rPh sb="0" eb="2">
      <t>フクスウ</t>
    </rPh>
    <rPh sb="2" eb="4">
      <t>ネンド</t>
    </rPh>
    <rPh sb="5" eb="7">
      <t>ゴウケイ</t>
    </rPh>
    <phoneticPr fontId="10"/>
  </si>
  <si>
    <t>＊自動的に算出されます（単年度事業の場合も算出されます）。</t>
    <rPh sb="12" eb="15">
      <t>タンネンド</t>
    </rPh>
    <rPh sb="15" eb="17">
      <t>ジギョウ</t>
    </rPh>
    <rPh sb="18" eb="20">
      <t>バアイ</t>
    </rPh>
    <rPh sb="21" eb="23">
      <t>サンシュツ</t>
    </rPh>
    <phoneticPr fontId="10"/>
  </si>
  <si>
    <t>事業の実施上問題となる事項</t>
    <phoneticPr fontId="10"/>
  </si>
  <si>
    <t>＊2050年又はそれ以前のカーボンニュートラル達成など、温室効果ガスの排出削減に関する目標設定について記入してください。</t>
    <rPh sb="28" eb="32">
      <t>オンシツコウカ</t>
    </rPh>
    <rPh sb="35" eb="37">
      <t>ハイシュツ</t>
    </rPh>
    <rPh sb="37" eb="39">
      <t>サクゲン</t>
    </rPh>
    <rPh sb="40" eb="41">
      <t>カン</t>
    </rPh>
    <rPh sb="43" eb="45">
      <t>モクヒョウ</t>
    </rPh>
    <rPh sb="45" eb="47">
      <t>セッテイ</t>
    </rPh>
    <rPh sb="51" eb="53">
      <t>キニュウ</t>
    </rPh>
    <phoneticPr fontId="10"/>
  </si>
  <si>
    <t>補助事業名称</t>
    <rPh sb="0" eb="2">
      <t>ホジョ</t>
    </rPh>
    <rPh sb="2" eb="4">
      <t>ジギョウ</t>
    </rPh>
    <rPh sb="4" eb="6">
      <t>メイショウ</t>
    </rPh>
    <phoneticPr fontId="22"/>
  </si>
  <si>
    <t>主な業務内容</t>
    <rPh sb="0" eb="1">
      <t>オモ</t>
    </rPh>
    <rPh sb="2" eb="6">
      <t>ギョウムナイヨウ</t>
    </rPh>
    <phoneticPr fontId="22"/>
  </si>
  <si>
    <t>住所</t>
    <rPh sb="0" eb="2">
      <t>ジュウショ</t>
    </rPh>
    <phoneticPr fontId="22"/>
  </si>
  <si>
    <t>郵便番号</t>
    <rPh sb="0" eb="4">
      <t>ユウビンバンゴウ</t>
    </rPh>
    <phoneticPr fontId="22"/>
  </si>
  <si>
    <t>←補助事業実施企業名が表示されていますが、上書き可能です。</t>
    <rPh sb="1" eb="5">
      <t>ホジョジギョウ</t>
    </rPh>
    <rPh sb="5" eb="7">
      <t>ジッシ</t>
    </rPh>
    <rPh sb="7" eb="9">
      <t>キギョウ</t>
    </rPh>
    <phoneticPr fontId="4"/>
  </si>
  <si>
    <t>設備名称</t>
    <rPh sb="0" eb="2">
      <t>セツビ</t>
    </rPh>
    <rPh sb="2" eb="4">
      <t>メイショウ</t>
    </rPh>
    <phoneticPr fontId="4"/>
  </si>
  <si>
    <t>更新設備として利用する環境省LD-Tech認証製品（LD-Tech認証製品の利用がない場合は記入不要）</t>
    <rPh sb="0" eb="2">
      <t>コウシン</t>
    </rPh>
    <rPh sb="2" eb="4">
      <t>セツビ</t>
    </rPh>
    <rPh sb="7" eb="9">
      <t>リヨウ</t>
    </rPh>
    <rPh sb="11" eb="14">
      <t>カンキョウショウ</t>
    </rPh>
    <rPh sb="21" eb="23">
      <t>ニンショウ</t>
    </rPh>
    <rPh sb="23" eb="25">
      <t>セイヒン</t>
    </rPh>
    <rPh sb="33" eb="35">
      <t>ニンショウ</t>
    </rPh>
    <rPh sb="35" eb="37">
      <t>セイヒン</t>
    </rPh>
    <rPh sb="38" eb="40">
      <t>リヨウ</t>
    </rPh>
    <rPh sb="43" eb="45">
      <t>バアイ</t>
    </rPh>
    <rPh sb="46" eb="48">
      <t>キニュウ</t>
    </rPh>
    <rPh sb="48" eb="50">
      <t>フヨウ</t>
    </rPh>
    <phoneticPr fontId="4"/>
  </si>
  <si>
    <t>認証年度</t>
    <rPh sb="0" eb="2">
      <t>ニンショウ</t>
    </rPh>
    <rPh sb="2" eb="4">
      <t>ネンド</t>
    </rPh>
    <phoneticPr fontId="4"/>
  </si>
  <si>
    <t>環境省LD-Tech製品No.</t>
    <rPh sb="0" eb="3">
      <t>カンキョウショウ</t>
    </rPh>
    <rPh sb="10" eb="12">
      <t>セイヒン</t>
    </rPh>
    <phoneticPr fontId="4"/>
  </si>
  <si>
    <t>メーカー</t>
    <phoneticPr fontId="4"/>
  </si>
  <si>
    <t>型番</t>
    <rPh sb="0" eb="2">
      <t>カタバン</t>
    </rPh>
    <phoneticPr fontId="4"/>
  </si>
  <si>
    <t>円</t>
    <rPh sb="0" eb="1">
      <t>エン</t>
    </rPh>
    <phoneticPr fontId="4"/>
  </si>
  <si>
    <t>導入前</t>
    <rPh sb="0" eb="2">
      <t>ドウニュウ</t>
    </rPh>
    <rPh sb="2" eb="3">
      <t>マエ</t>
    </rPh>
    <phoneticPr fontId="4"/>
  </si>
  <si>
    <t>導入後</t>
    <rPh sb="0" eb="2">
      <t>ドウニュウ</t>
    </rPh>
    <rPh sb="2" eb="3">
      <t>ゴ</t>
    </rPh>
    <phoneticPr fontId="4"/>
  </si>
  <si>
    <t>注1:</t>
    <rPh sb="0" eb="1">
      <t>チュウ</t>
    </rPh>
    <phoneticPr fontId="4"/>
  </si>
  <si>
    <t>導入設備の導入前後の比較ができるように、概略図を作成してください。</t>
    <rPh sb="0" eb="2">
      <t>ドウニュウ</t>
    </rPh>
    <rPh sb="2" eb="4">
      <t>セツビ</t>
    </rPh>
    <rPh sb="5" eb="7">
      <t>ドウニュウ</t>
    </rPh>
    <rPh sb="7" eb="9">
      <t>ゼンゴ</t>
    </rPh>
    <rPh sb="10" eb="12">
      <t>ヒカク</t>
    </rPh>
    <rPh sb="20" eb="22">
      <t>ガイリャク</t>
    </rPh>
    <rPh sb="22" eb="23">
      <t>ズ</t>
    </rPh>
    <rPh sb="24" eb="26">
      <t>サクセイ</t>
    </rPh>
    <phoneticPr fontId="4"/>
  </si>
  <si>
    <t>導入前後の設備の台数・能力を記載してください。</t>
    <rPh sb="0" eb="2">
      <t>ドウニュウ</t>
    </rPh>
    <rPh sb="2" eb="4">
      <t>ゼンゴ</t>
    </rPh>
    <rPh sb="5" eb="7">
      <t>セツビ</t>
    </rPh>
    <rPh sb="8" eb="10">
      <t>ダイスウ</t>
    </rPh>
    <rPh sb="11" eb="13">
      <t>ノウリョク</t>
    </rPh>
    <rPh sb="14" eb="16">
      <t>キサイ</t>
    </rPh>
    <phoneticPr fontId="4"/>
  </si>
  <si>
    <t>複数年度事業の場合、導入設備の導入年度を記載してください。</t>
    <rPh sb="0" eb="2">
      <t>フクスウ</t>
    </rPh>
    <rPh sb="2" eb="4">
      <t>ネンド</t>
    </rPh>
    <rPh sb="4" eb="6">
      <t>ジギョウ</t>
    </rPh>
    <rPh sb="7" eb="9">
      <t>バアイ</t>
    </rPh>
    <rPh sb="10" eb="12">
      <t>ドウニュウ</t>
    </rPh>
    <rPh sb="12" eb="14">
      <t>セツビ</t>
    </rPh>
    <rPh sb="15" eb="17">
      <t>ドウニュウ</t>
    </rPh>
    <rPh sb="17" eb="19">
      <t>ネンド</t>
    </rPh>
    <rPh sb="20" eb="22">
      <t>キサイ</t>
    </rPh>
    <phoneticPr fontId="4"/>
  </si>
  <si>
    <t>補助事業実施
工場・事業場</t>
    <rPh sb="0" eb="2">
      <t>ホジョ</t>
    </rPh>
    <rPh sb="2" eb="4">
      <t>ジギョウ</t>
    </rPh>
    <rPh sb="4" eb="6">
      <t>ジッシ</t>
    </rPh>
    <rPh sb="7" eb="9">
      <t>コウジョウ</t>
    </rPh>
    <rPh sb="10" eb="13">
      <t>ジギョウジョウ</t>
    </rPh>
    <phoneticPr fontId="4"/>
  </si>
  <si>
    <t>=</t>
    <phoneticPr fontId="22"/>
  </si>
  <si>
    <t>÷</t>
    <phoneticPr fontId="22"/>
  </si>
  <si>
    <t>更新設備毎のCO2排出量削減効果の根拠（更新設備毎に記入してください）</t>
    <rPh sb="0" eb="2">
      <t>コウシン</t>
    </rPh>
    <rPh sb="2" eb="4">
      <t>セツビ</t>
    </rPh>
    <rPh sb="4" eb="5">
      <t>ゴト</t>
    </rPh>
    <rPh sb="9" eb="12">
      <t>ハイシュツリョウ</t>
    </rPh>
    <rPh sb="12" eb="14">
      <t>サクゲン</t>
    </rPh>
    <rPh sb="14" eb="16">
      <t>コウカ</t>
    </rPh>
    <rPh sb="17" eb="19">
      <t>コンキョ</t>
    </rPh>
    <rPh sb="20" eb="22">
      <t>コウシン</t>
    </rPh>
    <rPh sb="22" eb="24">
      <t>セツビ</t>
    </rPh>
    <rPh sb="24" eb="25">
      <t>ゴト</t>
    </rPh>
    <rPh sb="26" eb="28">
      <t>キニュウ</t>
    </rPh>
    <phoneticPr fontId="22"/>
  </si>
  <si>
    <r>
      <t>補助対象設備の基準年度排出量（設備更新前）</t>
    </r>
    <r>
      <rPr>
        <sz val="7"/>
        <color theme="1"/>
        <rFont val="Meiryo UI"/>
        <family val="3"/>
        <charset val="128"/>
      </rPr>
      <t>(年間エネルギー使用量×排出係数)</t>
    </r>
    <rPh sb="0" eb="2">
      <t>ホジョ</t>
    </rPh>
    <rPh sb="2" eb="4">
      <t>タイショウ</t>
    </rPh>
    <rPh sb="4" eb="6">
      <t>セツビ</t>
    </rPh>
    <rPh sb="7" eb="14">
      <t>キジュンネンドハイシュツリョウ</t>
    </rPh>
    <rPh sb="15" eb="17">
      <t>セツビ</t>
    </rPh>
    <rPh sb="17" eb="19">
      <t>コウシン</t>
    </rPh>
    <rPh sb="19" eb="20">
      <t>マエ</t>
    </rPh>
    <phoneticPr fontId="22"/>
  </si>
  <si>
    <t>（A)</t>
    <phoneticPr fontId="4"/>
  </si>
  <si>
    <t>t-CO2</t>
    <phoneticPr fontId="22"/>
  </si>
  <si>
    <r>
      <t>補助対象設備の目標年度排出量（設備更新後）</t>
    </r>
    <r>
      <rPr>
        <sz val="7"/>
        <color theme="1"/>
        <rFont val="Meiryo UI"/>
        <family val="3"/>
        <charset val="128"/>
      </rPr>
      <t>(年間エネルギー使用量×排出係数)</t>
    </r>
    <rPh sb="0" eb="2">
      <t>ホジョ</t>
    </rPh>
    <rPh sb="2" eb="4">
      <t>タイショウ</t>
    </rPh>
    <rPh sb="4" eb="6">
      <t>セツビ</t>
    </rPh>
    <rPh sb="7" eb="9">
      <t>モクヒョウ</t>
    </rPh>
    <rPh sb="9" eb="11">
      <t>ネンド</t>
    </rPh>
    <rPh sb="11" eb="13">
      <t>ハイシュツ</t>
    </rPh>
    <rPh sb="13" eb="14">
      <t>リョウ</t>
    </rPh>
    <rPh sb="19" eb="20">
      <t>ゴ</t>
    </rPh>
    <phoneticPr fontId="22"/>
  </si>
  <si>
    <t>（B)</t>
    <phoneticPr fontId="4"/>
  </si>
  <si>
    <t>（C)</t>
    <phoneticPr fontId="4"/>
  </si>
  <si>
    <t>t-CO2/年</t>
    <rPh sb="6" eb="7">
      <t>ネン</t>
    </rPh>
    <phoneticPr fontId="22"/>
  </si>
  <si>
    <t>年間のランニングコスト削減額</t>
    <rPh sb="0" eb="2">
      <t>ネンカン</t>
    </rPh>
    <rPh sb="11" eb="13">
      <t>サクゲン</t>
    </rPh>
    <rPh sb="13" eb="14">
      <t>ガク</t>
    </rPh>
    <phoneticPr fontId="22"/>
  </si>
  <si>
    <t>円</t>
    <rPh sb="0" eb="1">
      <t>エン</t>
    </rPh>
    <phoneticPr fontId="22"/>
  </si>
  <si>
    <t xml:space="preserve"> &lt;CO2削減量の算出根拠（別紙の添付でも可）&gt;</t>
    <rPh sb="5" eb="7">
      <t>サクゲン</t>
    </rPh>
    <rPh sb="7" eb="8">
      <t>リョウ</t>
    </rPh>
    <rPh sb="9" eb="11">
      <t>サンシュツ</t>
    </rPh>
    <rPh sb="11" eb="13">
      <t>コンキョ</t>
    </rPh>
    <rPh sb="14" eb="16">
      <t>ベッシ</t>
    </rPh>
    <rPh sb="17" eb="19">
      <t>テンプ</t>
    </rPh>
    <rPh sb="21" eb="22">
      <t>カ</t>
    </rPh>
    <phoneticPr fontId="4"/>
  </si>
  <si>
    <t>&lt;ランニングコスト削減額の算出根拠（別紙の添付でも可）&gt;</t>
    <rPh sb="9" eb="11">
      <t>サクゲン</t>
    </rPh>
    <rPh sb="11" eb="12">
      <t>ガク</t>
    </rPh>
    <rPh sb="13" eb="15">
      <t>サンシュツ</t>
    </rPh>
    <rPh sb="15" eb="17">
      <t>コンキョ</t>
    </rPh>
    <rPh sb="18" eb="20">
      <t>ベッシ</t>
    </rPh>
    <rPh sb="21" eb="23">
      <t>テンプ</t>
    </rPh>
    <rPh sb="25" eb="26">
      <t>カ</t>
    </rPh>
    <phoneticPr fontId="4"/>
  </si>
  <si>
    <t>***施設が7以上ある場合は、下表を下にコピーしてご利用ください。***</t>
    <rPh sb="3" eb="5">
      <t>シセツ</t>
    </rPh>
    <rPh sb="7" eb="9">
      <t>イジョウ</t>
    </rPh>
    <rPh sb="11" eb="13">
      <t>バアイ</t>
    </rPh>
    <rPh sb="15" eb="17">
      <t>カヒョウ</t>
    </rPh>
    <rPh sb="18" eb="19">
      <t>シタ</t>
    </rPh>
    <rPh sb="26" eb="28">
      <t>リヨウ</t>
    </rPh>
    <phoneticPr fontId="4"/>
  </si>
  <si>
    <t>記入欄が足りない場合は、行を挿入して下さい。</t>
    <rPh sb="0" eb="2">
      <t>キニュウ</t>
    </rPh>
    <rPh sb="2" eb="3">
      <t>ラン</t>
    </rPh>
    <rPh sb="4" eb="5">
      <t>タ</t>
    </rPh>
    <rPh sb="8" eb="10">
      <t>バアイ</t>
    </rPh>
    <rPh sb="12" eb="13">
      <t>ギョウ</t>
    </rPh>
    <rPh sb="14" eb="16">
      <t>ソウニュウ</t>
    </rPh>
    <rPh sb="18" eb="19">
      <t>クダ</t>
    </rPh>
    <phoneticPr fontId="10"/>
  </si>
  <si>
    <t>(1)総事業費</t>
    <rPh sb="3" eb="7">
      <t>ソウジギョウヒ</t>
    </rPh>
    <phoneticPr fontId="10"/>
  </si>
  <si>
    <t>注1　本内訳に、見積書又は計算書等を添付する。</t>
    <rPh sb="0" eb="1">
      <t>チュウ</t>
    </rPh>
    <rPh sb="3" eb="4">
      <t>ホン</t>
    </rPh>
    <rPh sb="4" eb="6">
      <t>ウチワケ</t>
    </rPh>
    <rPh sb="8" eb="11">
      <t>ミツモリショ</t>
    </rPh>
    <rPh sb="11" eb="12">
      <t>マタ</t>
    </rPh>
    <rPh sb="13" eb="16">
      <t>ケイサンショ</t>
    </rPh>
    <rPh sb="16" eb="17">
      <t>ナド</t>
    </rPh>
    <rPh sb="18" eb="20">
      <t>テンプ</t>
    </rPh>
    <phoneticPr fontId="10"/>
  </si>
  <si>
    <t>注2　記入欄が少ない場合は、本様式を引き伸ばして使用する（行の挿入は可）。</t>
    <rPh sb="0" eb="1">
      <t>チュウ</t>
    </rPh>
    <rPh sb="3" eb="5">
      <t>キニュウ</t>
    </rPh>
    <rPh sb="5" eb="6">
      <t>ラン</t>
    </rPh>
    <rPh sb="7" eb="8">
      <t>スク</t>
    </rPh>
    <rPh sb="10" eb="12">
      <t>バアイ</t>
    </rPh>
    <rPh sb="14" eb="15">
      <t>ホン</t>
    </rPh>
    <rPh sb="15" eb="17">
      <t>ヨウシキ</t>
    </rPh>
    <rPh sb="18" eb="19">
      <t>ヒ</t>
    </rPh>
    <rPh sb="20" eb="21">
      <t>ノ</t>
    </rPh>
    <rPh sb="24" eb="26">
      <t>シヨウ</t>
    </rPh>
    <phoneticPr fontId="10"/>
  </si>
  <si>
    <t>このシートの所要経費欄には、複数年度分の合計が表示されます。</t>
    <rPh sb="6" eb="8">
      <t>ショヨウ</t>
    </rPh>
    <rPh sb="8" eb="11">
      <t>ケイヒラン</t>
    </rPh>
    <rPh sb="14" eb="16">
      <t>フクスウ</t>
    </rPh>
    <rPh sb="16" eb="18">
      <t>ネンド</t>
    </rPh>
    <rPh sb="18" eb="19">
      <t>ブン</t>
    </rPh>
    <rPh sb="20" eb="22">
      <t>ゴウケイ</t>
    </rPh>
    <rPh sb="23" eb="25">
      <t>ヒョウジ</t>
    </rPh>
    <phoneticPr fontId="10"/>
  </si>
  <si>
    <t>金額に間違いがないか確認をお願いします。</t>
    <rPh sb="0" eb="2">
      <t>キンガク</t>
    </rPh>
    <rPh sb="3" eb="5">
      <t>マチガ</t>
    </rPh>
    <rPh sb="10" eb="12">
      <t>カクニン</t>
    </rPh>
    <rPh sb="14" eb="15">
      <t>ネガ</t>
    </rPh>
    <phoneticPr fontId="10"/>
  </si>
  <si>
    <t>令和７年度脱炭素成長型経済構造移行推進対策費補助金</t>
    <rPh sb="0" eb="2">
      <t>レイワ</t>
    </rPh>
    <rPh sb="3" eb="5">
      <t>ネンド</t>
    </rPh>
    <rPh sb="5" eb="6">
      <t>ダツ</t>
    </rPh>
    <rPh sb="6" eb="8">
      <t>タンソ</t>
    </rPh>
    <rPh sb="8" eb="11">
      <t>セイチョウガタ</t>
    </rPh>
    <rPh sb="11" eb="13">
      <t>ケイザイ</t>
    </rPh>
    <rPh sb="13" eb="15">
      <t>コウゾウ</t>
    </rPh>
    <rPh sb="15" eb="17">
      <t>イコウ</t>
    </rPh>
    <rPh sb="17" eb="19">
      <t>スイシン</t>
    </rPh>
    <rPh sb="19" eb="21">
      <t>タイサク</t>
    </rPh>
    <rPh sb="21" eb="22">
      <t>ヒ</t>
    </rPh>
    <rPh sb="22" eb="25">
      <t>ホジョキン</t>
    </rPh>
    <phoneticPr fontId="10"/>
  </si>
  <si>
    <t>年</t>
    <rPh sb="0" eb="1">
      <t>ネン</t>
    </rPh>
    <phoneticPr fontId="10"/>
  </si>
  <si>
    <t>令和</t>
    <phoneticPr fontId="3"/>
  </si>
  <si>
    <t>（Scope3排出量削減のための企業間連携による省CO2設備投資促進事業）</t>
    <phoneticPr fontId="10"/>
  </si>
  <si>
    <t>６　本件責任者及び担当者の氏名、連絡先等</t>
    <phoneticPr fontId="10"/>
  </si>
  <si>
    <t>Scope3排出量削減のための企業間連携による省CO2設備投資促進事業</t>
    <phoneticPr fontId="10"/>
  </si>
  <si>
    <t>R7</t>
    <phoneticPr fontId="3"/>
  </si>
  <si>
    <t>R8</t>
    <phoneticPr fontId="3"/>
  </si>
  <si>
    <t>補助対象経費
支出予定額</t>
    <phoneticPr fontId="4"/>
  </si>
  <si>
    <t>R9</t>
    <phoneticPr fontId="3"/>
  </si>
  <si>
    <t>【別紙２】（令和７年度分）</t>
    <rPh sb="1" eb="3">
      <t>ベッシ</t>
    </rPh>
    <rPh sb="6" eb="8">
      <t>レイワ</t>
    </rPh>
    <phoneticPr fontId="10"/>
  </si>
  <si>
    <t>経費区分・費目</t>
    <rPh sb="0" eb="2">
      <t>ケイヒ</t>
    </rPh>
    <rPh sb="2" eb="4">
      <t>クブン</t>
    </rPh>
    <rPh sb="5" eb="7">
      <t>ヒモク</t>
    </rPh>
    <phoneticPr fontId="22"/>
  </si>
  <si>
    <t>金額</t>
    <rPh sb="0" eb="2">
      <t>キンガク</t>
    </rPh>
    <phoneticPr fontId="22"/>
  </si>
  <si>
    <t>積算内容</t>
    <rPh sb="0" eb="4">
      <t>セキサンナイヨウ</t>
    </rPh>
    <phoneticPr fontId="22"/>
  </si>
  <si>
    <t>資料番号</t>
    <rPh sb="0" eb="4">
      <t>シリョウバンゴウ</t>
    </rPh>
    <phoneticPr fontId="22"/>
  </si>
  <si>
    <t>細分・設備名称</t>
    <rPh sb="0" eb="2">
      <t>サイブン</t>
    </rPh>
    <rPh sb="3" eb="7">
      <t>セツビメイショウ</t>
    </rPh>
    <phoneticPr fontId="22"/>
  </si>
  <si>
    <t>円</t>
    <phoneticPr fontId="4"/>
  </si>
  <si>
    <t>合計</t>
    <rPh sb="0" eb="2">
      <t>ゴウケイ</t>
    </rPh>
    <phoneticPr fontId="22"/>
  </si>
  <si>
    <t>名称</t>
    <rPh sb="0" eb="2">
      <t>メイショウ</t>
    </rPh>
    <phoneticPr fontId="22"/>
  </si>
  <si>
    <t>仕様</t>
    <rPh sb="0" eb="2">
      <t>シヨウ</t>
    </rPh>
    <phoneticPr fontId="22"/>
  </si>
  <si>
    <t>数量</t>
    <rPh sb="0" eb="2">
      <t>スウリョウ</t>
    </rPh>
    <phoneticPr fontId="22"/>
  </si>
  <si>
    <t>単価</t>
    <rPh sb="0" eb="2">
      <t>タンカ</t>
    </rPh>
    <phoneticPr fontId="22"/>
  </si>
  <si>
    <t>購入予定時期</t>
    <rPh sb="0" eb="6">
      <t>コウニュウヨテイジキ</t>
    </rPh>
    <phoneticPr fontId="22"/>
  </si>
  <si>
    <t>令和７年度</t>
    <rPh sb="0" eb="2">
      <t>レイワ</t>
    </rPh>
    <rPh sb="3" eb="5">
      <t>ネンド</t>
    </rPh>
    <phoneticPr fontId="10"/>
  </si>
  <si>
    <t>令和８年度</t>
    <rPh sb="0" eb="2">
      <t>レイワ</t>
    </rPh>
    <rPh sb="3" eb="5">
      <t>ネンド</t>
    </rPh>
    <phoneticPr fontId="10"/>
  </si>
  <si>
    <t>令和９年度</t>
    <rPh sb="0" eb="2">
      <t>レイワ</t>
    </rPh>
    <rPh sb="3" eb="5">
      <t>ネンド</t>
    </rPh>
    <phoneticPr fontId="10"/>
  </si>
  <si>
    <t>【別紙２】（令和８年度分）</t>
    <rPh sb="1" eb="3">
      <t>ベッシ</t>
    </rPh>
    <rPh sb="6" eb="8">
      <t>レイワ</t>
    </rPh>
    <phoneticPr fontId="10"/>
  </si>
  <si>
    <t>【別紙２】（令和９年度分）</t>
    <rPh sb="1" eb="3">
      <t>ベッシ</t>
    </rPh>
    <rPh sb="6" eb="8">
      <t>レイワ</t>
    </rPh>
    <phoneticPr fontId="10"/>
  </si>
  <si>
    <r>
      <t>【別紙２</t>
    </r>
    <r>
      <rPr>
        <sz val="11"/>
        <color indexed="8"/>
        <rFont val="ＭＳ 明朝"/>
        <family val="1"/>
        <charset val="128"/>
      </rPr>
      <t>】（複数年度の合計）</t>
    </r>
    <rPh sb="6" eb="8">
      <t>フクスウ</t>
    </rPh>
    <rPh sb="8" eb="10">
      <t>ネンド</t>
    </rPh>
    <rPh sb="11" eb="13">
      <t>ゴウケイ</t>
    </rPh>
    <phoneticPr fontId="10"/>
  </si>
  <si>
    <t>事業者単位の数値管理</t>
    <rPh sb="0" eb="5">
      <t>ジギョウシャタンイ</t>
    </rPh>
    <rPh sb="6" eb="8">
      <t>スウチ</t>
    </rPh>
    <rPh sb="8" eb="10">
      <t>カンリ</t>
    </rPh>
    <phoneticPr fontId="3"/>
  </si>
  <si>
    <t>当事業所における基準年度CO2排出量</t>
    <rPh sb="0" eb="4">
      <t>トウジギョウショ</t>
    </rPh>
    <rPh sb="8" eb="12">
      <t>キジュンネンド</t>
    </rPh>
    <rPh sb="15" eb="18">
      <t>ハイシュツリョウ</t>
    </rPh>
    <phoneticPr fontId="3"/>
  </si>
  <si>
    <t>当事業者における基準年度CO2排出量</t>
    <rPh sb="0" eb="4">
      <t>トウジギョウシャ</t>
    </rPh>
    <rPh sb="8" eb="12">
      <t>キジュンネンド</t>
    </rPh>
    <rPh sb="15" eb="18">
      <t>ハイシュツリョウ</t>
    </rPh>
    <phoneticPr fontId="3"/>
  </si>
  <si>
    <t xml:space="preserve"> 当事業所の年間ランニングコスト削減額の合計</t>
    <rPh sb="1" eb="5">
      <t>トウジギョウショ</t>
    </rPh>
    <rPh sb="6" eb="8">
      <t>ネンカン</t>
    </rPh>
    <rPh sb="16" eb="18">
      <t>サクゲン</t>
    </rPh>
    <rPh sb="18" eb="19">
      <t>ガク</t>
    </rPh>
    <rPh sb="20" eb="22">
      <t>ゴウケイ</t>
    </rPh>
    <phoneticPr fontId="22"/>
  </si>
  <si>
    <t xml:space="preserve"> 当事業者の年間ランニングコスト削減額の合計</t>
    <rPh sb="1" eb="5">
      <t>トウジギョウシャ</t>
    </rPh>
    <rPh sb="6" eb="8">
      <t>ネンカン</t>
    </rPh>
    <rPh sb="16" eb="18">
      <t>サクゲン</t>
    </rPh>
    <rPh sb="18" eb="19">
      <t>ガク</t>
    </rPh>
    <rPh sb="20" eb="22">
      <t>ゴウケイ</t>
    </rPh>
    <phoneticPr fontId="22"/>
  </si>
  <si>
    <t>当事業所の法定耐用年数内に見込まれるCO2排出削減量の合計</t>
    <rPh sb="0" eb="4">
      <t>トウジギョウショ</t>
    </rPh>
    <rPh sb="5" eb="7">
      <t>ホウテイ</t>
    </rPh>
    <rPh sb="7" eb="9">
      <t>タイヨウ</t>
    </rPh>
    <rPh sb="9" eb="11">
      <t>ネンスウ</t>
    </rPh>
    <rPh sb="11" eb="12">
      <t>ナイ</t>
    </rPh>
    <rPh sb="13" eb="15">
      <t>ミコ</t>
    </rPh>
    <rPh sb="21" eb="23">
      <t>ハイシュツ</t>
    </rPh>
    <rPh sb="23" eb="25">
      <t>サクゲン</t>
    </rPh>
    <rPh sb="25" eb="26">
      <t>リョウ</t>
    </rPh>
    <rPh sb="27" eb="29">
      <t>ゴウケイ</t>
    </rPh>
    <phoneticPr fontId="22"/>
  </si>
  <si>
    <t>当事業者の法定耐用年数内に見込まれるCO2排出削減量の合計</t>
    <rPh sb="0" eb="4">
      <t>トウジギョウシャ</t>
    </rPh>
    <rPh sb="5" eb="7">
      <t>ホウテイ</t>
    </rPh>
    <rPh sb="7" eb="9">
      <t>タイヨウ</t>
    </rPh>
    <rPh sb="9" eb="11">
      <t>ネンスウ</t>
    </rPh>
    <rPh sb="11" eb="12">
      <t>ナイ</t>
    </rPh>
    <rPh sb="13" eb="15">
      <t>ミコ</t>
    </rPh>
    <rPh sb="21" eb="23">
      <t>ハイシュツ</t>
    </rPh>
    <rPh sb="23" eb="25">
      <t>サクゲン</t>
    </rPh>
    <rPh sb="25" eb="26">
      <t>リョウ</t>
    </rPh>
    <rPh sb="27" eb="29">
      <t>ゴウケイ</t>
    </rPh>
    <phoneticPr fontId="22"/>
  </si>
  <si>
    <t>申請事業所数
（この申請分を含む）</t>
    <rPh sb="0" eb="2">
      <t>シンセイ</t>
    </rPh>
    <rPh sb="2" eb="5">
      <t>ジギョウショ</t>
    </rPh>
    <rPh sb="5" eb="6">
      <t>スウ</t>
    </rPh>
    <rPh sb="10" eb="12">
      <t>シンセイ</t>
    </rPh>
    <rPh sb="12" eb="13">
      <t>ブン</t>
    </rPh>
    <rPh sb="14" eb="15">
      <t>フク</t>
    </rPh>
    <phoneticPr fontId="3"/>
  </si>
  <si>
    <t>当事業所の(総事業費-補助金所要額)の合計</t>
    <rPh sb="0" eb="1">
      <t>トウ</t>
    </rPh>
    <rPh sb="1" eb="3">
      <t>ジギョウ</t>
    </rPh>
    <rPh sb="3" eb="4">
      <t>ショ</t>
    </rPh>
    <rPh sb="6" eb="7">
      <t>ソウ</t>
    </rPh>
    <rPh sb="7" eb="9">
      <t>ジギョウ</t>
    </rPh>
    <rPh sb="9" eb="10">
      <t>ヒ</t>
    </rPh>
    <rPh sb="11" eb="17">
      <t>ホジョキンショヨウガク</t>
    </rPh>
    <rPh sb="19" eb="21">
      <t>ゴウケイ</t>
    </rPh>
    <phoneticPr fontId="22"/>
  </si>
  <si>
    <t>当事業者の(総事業費-補助金所要額)の合計</t>
    <rPh sb="0" eb="4">
      <t>トウジギョウシャ</t>
    </rPh>
    <rPh sb="6" eb="10">
      <t>ソウジギョウヒ</t>
    </rPh>
    <rPh sb="11" eb="14">
      <t>ホジョキン</t>
    </rPh>
    <rPh sb="14" eb="16">
      <t>ショヨウ</t>
    </rPh>
    <rPh sb="16" eb="17">
      <t>ガク</t>
    </rPh>
    <rPh sb="19" eb="21">
      <t>ゴウケイ</t>
    </rPh>
    <phoneticPr fontId="22"/>
  </si>
  <si>
    <t>当事業所における補助金所要額</t>
    <rPh sb="0" eb="1">
      <t>トウ</t>
    </rPh>
    <rPh sb="1" eb="4">
      <t>ジギョウショ</t>
    </rPh>
    <rPh sb="8" eb="11">
      <t>ホジョキン</t>
    </rPh>
    <rPh sb="11" eb="13">
      <t>ショヨウ</t>
    </rPh>
    <rPh sb="13" eb="14">
      <t>ガク</t>
    </rPh>
    <phoneticPr fontId="3"/>
  </si>
  <si>
    <r>
      <t xml:space="preserve">総事業費-補助金所要額/
年間ランニングコスト削減額
</t>
    </r>
    <r>
      <rPr>
        <sz val="11"/>
        <color rgb="FFFF0000"/>
        <rFont val="Meiryo UI"/>
        <family val="3"/>
        <charset val="128"/>
      </rPr>
      <t>※当事業所</t>
    </r>
    <rPh sb="0" eb="4">
      <t>ソウジギョウヒ</t>
    </rPh>
    <rPh sb="5" eb="11">
      <t>ホジョキンショヨウガク</t>
    </rPh>
    <rPh sb="13" eb="15">
      <t>ネンカン</t>
    </rPh>
    <rPh sb="23" eb="26">
      <t>サクゲンガク</t>
    </rPh>
    <rPh sb="28" eb="32">
      <t>トウジギョウショ</t>
    </rPh>
    <phoneticPr fontId="22"/>
  </si>
  <si>
    <t>※３年以上</t>
    <rPh sb="2" eb="5">
      <t>ネンイジョウ</t>
    </rPh>
    <phoneticPr fontId="3"/>
  </si>
  <si>
    <t>※10万円/t-CO2以下</t>
    <rPh sb="3" eb="5">
      <t>マンエン</t>
    </rPh>
    <rPh sb="11" eb="13">
      <t>イカ</t>
    </rPh>
    <phoneticPr fontId="3"/>
  </si>
  <si>
    <t>当事業所における、補助対象の対策による年間CO2削減量</t>
    <rPh sb="9" eb="13">
      <t>ホジョタイショウ</t>
    </rPh>
    <rPh sb="14" eb="16">
      <t>タイサク</t>
    </rPh>
    <rPh sb="19" eb="21">
      <t>ネンカン</t>
    </rPh>
    <rPh sb="24" eb="27">
      <t>サクゲンリョウ</t>
    </rPh>
    <phoneticPr fontId="3"/>
  </si>
  <si>
    <t>当事業者における、補助対象の対策による年間CO2削減量の合計
(当事業所の削減量を含む)</t>
    <rPh sb="3" eb="4">
      <t>シャ</t>
    </rPh>
    <rPh sb="9" eb="13">
      <t>ホジョタイショウ</t>
    </rPh>
    <rPh sb="14" eb="16">
      <t>タイサク</t>
    </rPh>
    <rPh sb="19" eb="21">
      <t>ネンカン</t>
    </rPh>
    <rPh sb="24" eb="27">
      <t>サクゲンリョウ</t>
    </rPh>
    <rPh sb="28" eb="30">
      <t>ゴウケイ</t>
    </rPh>
    <rPh sb="32" eb="36">
      <t>トウジギョウショ</t>
    </rPh>
    <rPh sb="37" eb="40">
      <t>サクゲンリョウ</t>
    </rPh>
    <rPh sb="41" eb="42">
      <t>フク</t>
    </rPh>
    <phoneticPr fontId="3"/>
  </si>
  <si>
    <t>法人番号</t>
    <rPh sb="0" eb="4">
      <t>ホウジンバンゴウ</t>
    </rPh>
    <phoneticPr fontId="3"/>
  </si>
  <si>
    <t>＊13桁の法人番号を入力してください。</t>
    <rPh sb="3" eb="4">
      <t>ケタ</t>
    </rPh>
    <rPh sb="5" eb="9">
      <t>ホウジンバンゴウ</t>
    </rPh>
    <rPh sb="10" eb="12">
      <t>ニュウリョク</t>
    </rPh>
    <phoneticPr fontId="3"/>
  </si>
  <si>
    <t>産業分類コード</t>
    <rPh sb="0" eb="4">
      <t>サンギョウブンルイ</t>
    </rPh>
    <phoneticPr fontId="3"/>
  </si>
  <si>
    <t>＊産業分類コードを入力してください。</t>
    <rPh sb="1" eb="3">
      <t>サンギョウ</t>
    </rPh>
    <rPh sb="3" eb="5">
      <t>ブンルイ</t>
    </rPh>
    <rPh sb="9" eb="11">
      <t>ニュウリョク</t>
    </rPh>
    <phoneticPr fontId="3"/>
  </si>
  <si>
    <t>法人番号</t>
    <phoneticPr fontId="3"/>
  </si>
  <si>
    <t>産業分類コード</t>
    <phoneticPr fontId="3"/>
  </si>
  <si>
    <r>
      <t xml:space="preserve">＊公募要領に記載された「補助事業者」の要件を満たしていることを確認してください。
</t>
    </r>
    <r>
      <rPr>
        <sz val="11"/>
        <color indexed="10"/>
        <rFont val="ＭＳ 明朝"/>
        <family val="1"/>
        <charset val="128"/>
      </rPr>
      <t>＊交付規程第３条第３項第一号により申請する場合においては、共同事業者とは、本補助事業に参画するすべての事業者のうち、代表事業者以外の事業者のことを指す（代表事業者とは、本補助金の応募等を行い、交付の対象となり、本事業による取得財産を所有する事業者のことを指す。）。</t>
    </r>
    <r>
      <rPr>
        <sz val="11"/>
        <rFont val="ＭＳ 明朝"/>
        <family val="1"/>
        <charset val="128"/>
      </rPr>
      <t xml:space="preserve">
</t>
    </r>
    <r>
      <rPr>
        <sz val="11"/>
        <color indexed="10"/>
        <rFont val="ＭＳ 明朝"/>
        <family val="1"/>
        <charset val="128"/>
      </rPr>
      <t>＊交付規程第３条第３項第二号により申請する場合においては、共同事業者とは、本補助事業に参画するすべての事業者のうち、代表事業者以外の事業者のことを指す。</t>
    </r>
    <r>
      <rPr>
        <sz val="11"/>
        <rFont val="ＭＳ 明朝"/>
        <family val="1"/>
        <charset val="128"/>
      </rPr>
      <t xml:space="preserve">
＊法人番号は13桁で入力してください。
＊郵便番号はハイフンなしの7ケタの半角の数値のみ入力してください。
　([〒000-0000]形式で表示されます。)
＊電話番号及びFAX番号は、市外局番から半角の数値のみでハイフンを入れて入力してください。
　（例：03-1234-5678）
＊共同事業者が三者を超える場合は、協会までご連絡ください。
</t>
    </r>
    <rPh sb="1" eb="3">
      <t>コウボ</t>
    </rPh>
    <rPh sb="3" eb="5">
      <t>ヨウリョウ</t>
    </rPh>
    <rPh sb="6" eb="8">
      <t>キサイ</t>
    </rPh>
    <rPh sb="12" eb="14">
      <t>ホジョ</t>
    </rPh>
    <rPh sb="14" eb="16">
      <t>ジギョウ</t>
    </rPh>
    <rPh sb="16" eb="17">
      <t>シャ</t>
    </rPh>
    <rPh sb="19" eb="21">
      <t>ヨウケン</t>
    </rPh>
    <rPh sb="22" eb="23">
      <t>ミ</t>
    </rPh>
    <rPh sb="31" eb="33">
      <t>カクニン</t>
    </rPh>
    <rPh sb="43" eb="47">
      <t>コウフキテイ</t>
    </rPh>
    <rPh sb="59" eb="61">
      <t>シンセイ</t>
    </rPh>
    <rPh sb="63" eb="65">
      <t>バアイ</t>
    </rPh>
    <rPh sb="71" eb="73">
      <t>キョウドウ</t>
    </rPh>
    <rPh sb="73" eb="75">
      <t>ジギョウ</t>
    </rPh>
    <rPh sb="75" eb="76">
      <t>シャ</t>
    </rPh>
    <rPh sb="79" eb="80">
      <t>ホン</t>
    </rPh>
    <rPh sb="80" eb="82">
      <t>ホジョ</t>
    </rPh>
    <rPh sb="82" eb="84">
      <t>ジギョウ</t>
    </rPh>
    <rPh sb="85" eb="87">
      <t>サンカク</t>
    </rPh>
    <rPh sb="93" eb="95">
      <t>ジギョウ</t>
    </rPh>
    <rPh sb="95" eb="96">
      <t>シャ</t>
    </rPh>
    <rPh sb="100" eb="102">
      <t>ダイヒョウ</t>
    </rPh>
    <rPh sb="102" eb="104">
      <t>ジギョウ</t>
    </rPh>
    <rPh sb="104" eb="105">
      <t>シャ</t>
    </rPh>
    <rPh sb="105" eb="107">
      <t>イガイ</t>
    </rPh>
    <rPh sb="108" eb="110">
      <t>ジギョウ</t>
    </rPh>
    <rPh sb="110" eb="111">
      <t>シャ</t>
    </rPh>
    <rPh sb="115" eb="116">
      <t>サ</t>
    </rPh>
    <rPh sb="118" eb="120">
      <t>ダイヒョウ</t>
    </rPh>
    <rPh sb="120" eb="122">
      <t>ジギョウ</t>
    </rPh>
    <rPh sb="122" eb="123">
      <t>シャ</t>
    </rPh>
    <rPh sb="147" eb="148">
      <t>ホン</t>
    </rPh>
    <rPh sb="148" eb="150">
      <t>ジギョウ</t>
    </rPh>
    <rPh sb="153" eb="155">
      <t>シュトク</t>
    </rPh>
    <rPh sb="155" eb="157">
      <t>ザイサン</t>
    </rPh>
    <rPh sb="158" eb="160">
      <t>ショユウ</t>
    </rPh>
    <rPh sb="162" eb="164">
      <t>ジギョウ</t>
    </rPh>
    <rPh sb="164" eb="165">
      <t>シャ</t>
    </rPh>
    <rPh sb="169" eb="170">
      <t>サ</t>
    </rPh>
    <rPh sb="188" eb="189">
      <t>ニ</t>
    </rPh>
    <rPh sb="255" eb="259">
      <t>ホウジンバンゴウ</t>
    </rPh>
    <phoneticPr fontId="10"/>
  </si>
  <si>
    <t>主な環境指標の批准状況</t>
    <rPh sb="0" eb="1">
      <t>オモ</t>
    </rPh>
    <rPh sb="2" eb="4">
      <t>カンキョウ</t>
    </rPh>
    <rPh sb="4" eb="6">
      <t>シヒョウ</t>
    </rPh>
    <rPh sb="7" eb="9">
      <t>ヒジュン</t>
    </rPh>
    <rPh sb="9" eb="11">
      <t>ジョウキョウ</t>
    </rPh>
    <phoneticPr fontId="10"/>
  </si>
  <si>
    <t>＊該当する項目の□に「☑」を入れてください。</t>
    <phoneticPr fontId="3"/>
  </si>
  <si>
    <t xml:space="preserve">
　　</t>
    <phoneticPr fontId="3"/>
  </si>
  <si>
    <t>代表企業もしくはその子会社は２者以上連携企業が当該年度の交付決定を受けていること。</t>
    <phoneticPr fontId="3"/>
  </si>
  <si>
    <t>連携企業は代表企業とCO2排出削減の合意を締結していること。</t>
    <phoneticPr fontId="3"/>
  </si>
  <si>
    <t>共同申請の理由</t>
    <phoneticPr fontId="3"/>
  </si>
  <si>
    <t xml:space="preserve">【目的】 
【概要】 </t>
    <phoneticPr fontId="3"/>
  </si>
  <si>
    <t>＊補助事業で導入する設備等の概要（内容・規模等）を記入する。</t>
    <phoneticPr fontId="10"/>
  </si>
  <si>
    <t>事業による効果</t>
    <phoneticPr fontId="3"/>
  </si>
  <si>
    <t>【CO2削減効果】 
（１）事業による直接効果 ・・・削減率　　%　　　CO2トン／年
 　　（事業者別内訳　　　　　　削減率　　%　　　CO2トン／年）</t>
    <phoneticPr fontId="3"/>
  </si>
  <si>
    <t>＊事業の完了時において【CO2削減効果の算定根拠】により算定したCO2削減量を記入する。 
  このCO2削減量が第１５条第１項の報告の基となるデータとなるため、留意すること。</t>
    <phoneticPr fontId="3"/>
  </si>
  <si>
    <t>【CO2削減コスト・算定根拠】</t>
    <phoneticPr fontId="3"/>
  </si>
  <si>
    <t>事業の実施体制</t>
    <phoneticPr fontId="10"/>
  </si>
  <si>
    <t>事業実施スケジュール</t>
    <phoneticPr fontId="10"/>
  </si>
  <si>
    <t>RCESPA事業番号</t>
    <rPh sb="6" eb="8">
      <t>ジギョウ</t>
    </rPh>
    <rPh sb="8" eb="10">
      <t>バンゴウ</t>
    </rPh>
    <phoneticPr fontId="10"/>
  </si>
  <si>
    <t>RCESPA事業番号</t>
    <rPh sb="6" eb="8">
      <t>ジギョウ</t>
    </rPh>
    <rPh sb="8" eb="10">
      <t>バンゴウ</t>
    </rPh>
    <phoneticPr fontId="4"/>
  </si>
  <si>
    <t>＊確認している場合は□に「☑」を入れてください。</t>
    <phoneticPr fontId="3"/>
  </si>
  <si>
    <t>＊環境省が本補助事業を通じて得た情報について、採択者の事業概要、排出量および削減量等の情報を公表することに同意して下さい。</t>
    <phoneticPr fontId="10"/>
  </si>
  <si>
    <t>企業名
（代表事業者）</t>
    <rPh sb="0" eb="2">
      <t>キギョウ</t>
    </rPh>
    <rPh sb="2" eb="3">
      <t>メイ</t>
    </rPh>
    <rPh sb="5" eb="10">
      <t>ダイヒョウジギョウシャ</t>
    </rPh>
    <phoneticPr fontId="4"/>
  </si>
  <si>
    <t>（D)</t>
    <phoneticPr fontId="3"/>
  </si>
  <si>
    <r>
      <t>LEDの基準年度排出量（設備更新前）</t>
    </r>
    <r>
      <rPr>
        <sz val="7"/>
        <rFont val="Meiryo UI"/>
        <family val="3"/>
        <charset val="128"/>
      </rPr>
      <t>(年間エネルギー使用量×排出係数)</t>
    </r>
    <phoneticPr fontId="3"/>
  </si>
  <si>
    <t>（E）</t>
    <phoneticPr fontId="4"/>
  </si>
  <si>
    <t>%</t>
    <phoneticPr fontId="4"/>
  </si>
  <si>
    <t>補助対象設備の年間CO2排出削減量（A-B)</t>
    <rPh sb="7" eb="9">
      <t>ネンカン</t>
    </rPh>
    <rPh sb="12" eb="14">
      <t>ハイシュツ</t>
    </rPh>
    <rPh sb="14" eb="16">
      <t>サクゲン</t>
    </rPh>
    <rPh sb="16" eb="17">
      <t>リョウ</t>
    </rPh>
    <phoneticPr fontId="4"/>
  </si>
  <si>
    <r>
      <t>LEDの目標年度排出量（設備更新後）</t>
    </r>
    <r>
      <rPr>
        <sz val="7"/>
        <rFont val="Meiryo UI"/>
        <family val="3"/>
        <charset val="128"/>
      </rPr>
      <t>(年間エネルギー使用量×排出係数)</t>
    </r>
    <rPh sb="4" eb="6">
      <t>モクヒョウ</t>
    </rPh>
    <rPh sb="16" eb="17">
      <t>ゴ</t>
    </rPh>
    <phoneticPr fontId="3"/>
  </si>
  <si>
    <t>（F）</t>
    <phoneticPr fontId="4"/>
  </si>
  <si>
    <t>LEDの年間CO2排出削減量（E）-（F）</t>
    <rPh sb="4" eb="6">
      <t>ネンカン</t>
    </rPh>
    <rPh sb="9" eb="11">
      <t>ハイシュツ</t>
    </rPh>
    <rPh sb="11" eb="13">
      <t>サクゲン</t>
    </rPh>
    <rPh sb="13" eb="14">
      <t>リョウ</t>
    </rPh>
    <phoneticPr fontId="4"/>
  </si>
  <si>
    <t>（G）</t>
    <phoneticPr fontId="3"/>
  </si>
  <si>
    <r>
      <t>太陽光設備の基準年度排出量（設備更新前）</t>
    </r>
    <r>
      <rPr>
        <sz val="7"/>
        <rFont val="Meiryo UI"/>
        <family val="3"/>
        <charset val="128"/>
      </rPr>
      <t>(年間エネルギー使用量×排出係数)</t>
    </r>
    <rPh sb="0" eb="3">
      <t>タイヨウコウ</t>
    </rPh>
    <rPh sb="3" eb="5">
      <t>セツビ</t>
    </rPh>
    <phoneticPr fontId="3"/>
  </si>
  <si>
    <r>
      <t>太陽光設備の目標年度排出量（設備更新後）</t>
    </r>
    <r>
      <rPr>
        <sz val="7"/>
        <rFont val="Meiryo UI"/>
        <family val="3"/>
        <charset val="128"/>
      </rPr>
      <t>(年間エネルギー使用量×排出係数)</t>
    </r>
    <rPh sb="0" eb="3">
      <t>タイヨウコウ</t>
    </rPh>
    <rPh sb="3" eb="5">
      <t>セツビ</t>
    </rPh>
    <rPh sb="6" eb="8">
      <t>モクヒョウ</t>
    </rPh>
    <rPh sb="18" eb="19">
      <t>ゴ</t>
    </rPh>
    <phoneticPr fontId="3"/>
  </si>
  <si>
    <t>（H）</t>
    <phoneticPr fontId="4"/>
  </si>
  <si>
    <t>（I）</t>
    <phoneticPr fontId="4"/>
  </si>
  <si>
    <t>（J）</t>
    <phoneticPr fontId="3"/>
  </si>
  <si>
    <t>太陽光設備の年間CO2排出削減量（H）-（I）</t>
    <rPh sb="0" eb="3">
      <t>タイヨウコウ</t>
    </rPh>
    <rPh sb="3" eb="5">
      <t>セツビ</t>
    </rPh>
    <rPh sb="6" eb="8">
      <t>ネンカン</t>
    </rPh>
    <rPh sb="11" eb="13">
      <t>ハイシュツ</t>
    </rPh>
    <rPh sb="13" eb="15">
      <t>サクゲン</t>
    </rPh>
    <rPh sb="15" eb="16">
      <t>リョウ</t>
    </rPh>
    <phoneticPr fontId="4"/>
  </si>
  <si>
    <t>（K）</t>
    <phoneticPr fontId="3"/>
  </si>
  <si>
    <t>補助対象設備の法定耐用年数</t>
    <rPh sb="0" eb="6">
      <t>ホジョタイショウセツビ</t>
    </rPh>
    <rPh sb="7" eb="13">
      <t>ホウテイタイヨウネンスウ</t>
    </rPh>
    <phoneticPr fontId="4"/>
  </si>
  <si>
    <t>（L）</t>
    <phoneticPr fontId="4"/>
  </si>
  <si>
    <t>年</t>
    <rPh sb="0" eb="1">
      <t>ネン</t>
    </rPh>
    <phoneticPr fontId="4"/>
  </si>
  <si>
    <t>（M）</t>
    <phoneticPr fontId="4"/>
  </si>
  <si>
    <t>LEDの法定耐用年数</t>
    <rPh sb="4" eb="10">
      <t>ホウテイタイヨウネンスウ</t>
    </rPh>
    <phoneticPr fontId="4"/>
  </si>
  <si>
    <t>（N）</t>
    <phoneticPr fontId="4"/>
  </si>
  <si>
    <t>（O）</t>
    <phoneticPr fontId="4"/>
  </si>
  <si>
    <t>太陽光設備の法定耐用年数</t>
    <rPh sb="0" eb="5">
      <t>タイヨウコウセツビ</t>
    </rPh>
    <rPh sb="6" eb="12">
      <t>ホウテイタイヨウネンスウ</t>
    </rPh>
    <phoneticPr fontId="4"/>
  </si>
  <si>
    <t>（P）</t>
    <phoneticPr fontId="4"/>
  </si>
  <si>
    <t>（Q）</t>
    <phoneticPr fontId="4"/>
  </si>
  <si>
    <t>※LEDと太陽光設備の項目は、設備のCO2削減率に合算する場合に入力してください。</t>
    <phoneticPr fontId="4"/>
  </si>
  <si>
    <t xml:space="preserve">       番                 号</t>
    <phoneticPr fontId="10"/>
  </si>
  <si>
    <t xml:space="preserve">本ファイルは、補助事業を実施する者(連携企業、代表企業及び代表企業の子会社等)が作成する書類です。
</t>
    <rPh sb="7" eb="11">
      <t>ホジョジギョウ</t>
    </rPh>
    <rPh sb="12" eb="14">
      <t>ジッシ</t>
    </rPh>
    <rPh sb="16" eb="17">
      <t>モノ</t>
    </rPh>
    <rPh sb="18" eb="20">
      <t>レンケイ</t>
    </rPh>
    <rPh sb="20" eb="22">
      <t>キギョウ</t>
    </rPh>
    <rPh sb="23" eb="27">
      <t>ダイヒョウキギョウ</t>
    </rPh>
    <rPh sb="27" eb="28">
      <t>オヨ</t>
    </rPh>
    <rPh sb="29" eb="33">
      <t>ダイヒョウキギョウ</t>
    </rPh>
    <rPh sb="34" eb="37">
      <t>コガイシャ</t>
    </rPh>
    <rPh sb="37" eb="38">
      <t>トウ</t>
    </rPh>
    <rPh sb="40" eb="42">
      <t>サクセイ</t>
    </rPh>
    <rPh sb="44" eb="46">
      <t>ショルイ</t>
    </rPh>
    <phoneticPr fontId="4"/>
  </si>
  <si>
    <t>（提出時にはシートを分割しないでこのファイルのままご提出ください）</t>
    <phoneticPr fontId="3"/>
  </si>
  <si>
    <t>RCESPA事業番号は、代表企業に確認の上記入ください。</t>
    <rPh sb="6" eb="8">
      <t>ジギョウ</t>
    </rPh>
    <rPh sb="8" eb="10">
      <t>バンゴウ</t>
    </rPh>
    <rPh sb="12" eb="14">
      <t>ダイヒョウ</t>
    </rPh>
    <rPh sb="14" eb="16">
      <t>キギョウ</t>
    </rPh>
    <rPh sb="17" eb="19">
      <t>カクニン</t>
    </rPh>
    <rPh sb="20" eb="21">
      <t>ウエ</t>
    </rPh>
    <rPh sb="21" eb="23">
      <t>キニュウ</t>
    </rPh>
    <phoneticPr fontId="4"/>
  </si>
  <si>
    <t>不要</t>
    <phoneticPr fontId="3"/>
  </si>
  <si>
    <t>要</t>
    <phoneticPr fontId="3"/>
  </si>
  <si>
    <t>要(※２)</t>
    <rPh sb="0" eb="1">
      <t>ヨウ</t>
    </rPh>
    <phoneticPr fontId="3"/>
  </si>
  <si>
    <t>GX要件を満たすことの表明書(連携企業)</t>
    <phoneticPr fontId="3"/>
  </si>
  <si>
    <t>【別添様式】賃上げ表明</t>
    <phoneticPr fontId="4"/>
  </si>
  <si>
    <t>様式第１別添１</t>
    <phoneticPr fontId="4"/>
  </si>
  <si>
    <t>必要に応じ(※９)</t>
    <rPh sb="0" eb="2">
      <t>ヒツヨウ</t>
    </rPh>
    <rPh sb="3" eb="4">
      <t>オウ</t>
    </rPh>
    <phoneticPr fontId="4"/>
  </si>
  <si>
    <t>事業実施の責任者</t>
    <rPh sb="0" eb="2">
      <t>ジギョウ</t>
    </rPh>
    <rPh sb="2" eb="4">
      <t>ジッシ</t>
    </rPh>
    <rPh sb="5" eb="8">
      <t>セキニンシャ</t>
    </rPh>
    <phoneticPr fontId="10"/>
  </si>
  <si>
    <t>＊補助事業を実施する責任者の方に関する情報を記入してください。
＊郵便番号はハイフンなしの7ケタの半角の数値のみ入力してください。
　([〒000-0000]形式で表示されます。)
＊電話番号及びFAX番号は、市外局番から半角の数値のみでハイフンを入れて入力してください。
　（例：03-1234-5678）</t>
    <rPh sb="1" eb="3">
      <t>ホジョ</t>
    </rPh>
    <rPh sb="3" eb="5">
      <t>ジギョウ</t>
    </rPh>
    <rPh sb="6" eb="8">
      <t>ジッシ</t>
    </rPh>
    <rPh sb="10" eb="13">
      <t>セキニンシャ</t>
    </rPh>
    <rPh sb="14" eb="15">
      <t>カタ</t>
    </rPh>
    <rPh sb="16" eb="17">
      <t>カン</t>
    </rPh>
    <rPh sb="19" eb="21">
      <t>ジョウホウ</t>
    </rPh>
    <phoneticPr fontId="10"/>
  </si>
  <si>
    <t>参加の位置付け</t>
    <rPh sb="0" eb="2">
      <t>サンカ</t>
    </rPh>
    <rPh sb="3" eb="5">
      <t>イチ</t>
    </rPh>
    <rPh sb="5" eb="6">
      <t>ヅ</t>
    </rPh>
    <phoneticPr fontId="3"/>
  </si>
  <si>
    <t>Scope3カテゴリー</t>
    <phoneticPr fontId="4"/>
  </si>
  <si>
    <t>＊中小企業以外とは、中小企業基本法（昭和３８年法律第１５４号）第２条第１項に該当しない企業者のことです。</t>
    <rPh sb="1" eb="5">
      <t>チュウショウキギョウ</t>
    </rPh>
    <rPh sb="5" eb="7">
      <t>イガイ</t>
    </rPh>
    <phoneticPr fontId="4"/>
  </si>
  <si>
    <t>中小企業/中小企業以外</t>
    <rPh sb="0" eb="2">
      <t>チュウショウ</t>
    </rPh>
    <rPh sb="2" eb="4">
      <t>キギョウ</t>
    </rPh>
    <rPh sb="5" eb="7">
      <t>チュウショウ</t>
    </rPh>
    <rPh sb="7" eb="9">
      <t>キギョウ</t>
    </rPh>
    <rPh sb="9" eb="11">
      <t>イガイ</t>
    </rPh>
    <phoneticPr fontId="4"/>
  </si>
  <si>
    <t>サプライチェーンにおける代表企業との関係</t>
    <rPh sb="12" eb="16">
      <t>ダイヒョウキギョウ</t>
    </rPh>
    <rPh sb="18" eb="20">
      <t>カンケイ</t>
    </rPh>
    <phoneticPr fontId="4"/>
  </si>
  <si>
    <t>参加の位置付け</t>
    <phoneticPr fontId="4"/>
  </si>
  <si>
    <t>中小企業/中小企業以外</t>
    <phoneticPr fontId="4"/>
  </si>
  <si>
    <t>サプライチェーンにおける代表企業との関係</t>
    <phoneticPr fontId="4"/>
  </si>
  <si>
    <t>ESCO利用の有無</t>
    <rPh sb="4" eb="6">
      <t>リヨウ</t>
    </rPh>
    <rPh sb="7" eb="9">
      <t>ウム</t>
    </rPh>
    <phoneticPr fontId="4"/>
  </si>
  <si>
    <t>　　</t>
    <phoneticPr fontId="4"/>
  </si>
  <si>
    <t>左記以外の方式で利用</t>
    <rPh sb="0" eb="2">
      <t>サキ</t>
    </rPh>
    <rPh sb="2" eb="4">
      <t>イガイ</t>
    </rPh>
    <rPh sb="5" eb="7">
      <t>ホウシキ</t>
    </rPh>
    <rPh sb="8" eb="10">
      <t>リヨウ</t>
    </rPh>
    <phoneticPr fontId="4"/>
  </si>
  <si>
    <t>事業者名</t>
    <rPh sb="0" eb="4">
      <t>ジギョウシャメイ</t>
    </rPh>
    <phoneticPr fontId="4"/>
  </si>
  <si>
    <t>リース利用の有無</t>
    <rPh sb="3" eb="5">
      <t>リヨウ</t>
    </rPh>
    <rPh sb="6" eb="8">
      <t>ウム</t>
    </rPh>
    <phoneticPr fontId="4"/>
  </si>
  <si>
    <t>リースを利用</t>
    <rPh sb="4" eb="6">
      <t>リヨウ</t>
    </rPh>
    <phoneticPr fontId="4"/>
  </si>
  <si>
    <t>＊補助事業においてESCO事業者を利用する場合は、どちらかをチェックし、事業者名を記載してください。</t>
    <rPh sb="1" eb="5">
      <t>ホジョジギョウ</t>
    </rPh>
    <rPh sb="13" eb="16">
      <t>ジギョウシャ</t>
    </rPh>
    <rPh sb="17" eb="19">
      <t>リヨウ</t>
    </rPh>
    <rPh sb="21" eb="23">
      <t>バアイ</t>
    </rPh>
    <rPh sb="36" eb="39">
      <t>ジギョウシャ</t>
    </rPh>
    <rPh sb="39" eb="40">
      <t>メイ</t>
    </rPh>
    <rPh sb="41" eb="43">
      <t>キサイ</t>
    </rPh>
    <phoneticPr fontId="4"/>
  </si>
  <si>
    <t>＊補助事業においてリース事業者を利用する場合は、チェックし、事業者名を記載してください。</t>
    <phoneticPr fontId="4"/>
  </si>
  <si>
    <t>他の補助金との関係①</t>
    <phoneticPr fontId="10"/>
  </si>
  <si>
    <t>他の補助金との関係②</t>
    <phoneticPr fontId="4"/>
  </si>
  <si>
    <t>補助事業名称</t>
    <rPh sb="0" eb="2">
      <t>ホジョ</t>
    </rPh>
    <rPh sb="2" eb="4">
      <t>ジギョウ</t>
    </rPh>
    <rPh sb="4" eb="6">
      <t>メイショウ</t>
    </rPh>
    <phoneticPr fontId="10"/>
  </si>
  <si>
    <t>排出削減事業所名</t>
    <rPh sb="0" eb="2">
      <t>ハイシュツ</t>
    </rPh>
    <rPh sb="2" eb="4">
      <t>サクゲン</t>
    </rPh>
    <rPh sb="4" eb="7">
      <t>ジギョウショ</t>
    </rPh>
    <rPh sb="7" eb="8">
      <t>メイ</t>
    </rPh>
    <phoneticPr fontId="22"/>
  </si>
  <si>
    <t>事業の目的・概要</t>
    <rPh sb="3" eb="5">
      <t>モクテキ</t>
    </rPh>
    <rPh sb="6" eb="8">
      <t>ガイヨウ</t>
    </rPh>
    <phoneticPr fontId="10"/>
  </si>
  <si>
    <t>資金計画の妥当性</t>
    <rPh sb="0" eb="2">
      <t>シキン</t>
    </rPh>
    <rPh sb="2" eb="4">
      <t>ケイカク</t>
    </rPh>
    <rPh sb="5" eb="7">
      <t>ダトウ</t>
    </rPh>
    <rPh sb="7" eb="8">
      <t>セイ</t>
    </rPh>
    <phoneticPr fontId="10"/>
  </si>
  <si>
    <t>事業継続性</t>
    <rPh sb="0" eb="2">
      <t>ジギョウ</t>
    </rPh>
    <rPh sb="2" eb="4">
      <t>ケイゾク</t>
    </rPh>
    <rPh sb="4" eb="5">
      <t>セイ</t>
    </rPh>
    <phoneticPr fontId="10"/>
  </si>
  <si>
    <t>事業実施に
　関連する事項</t>
    <phoneticPr fontId="10"/>
  </si>
  <si>
    <t>賃金引き上げ計画の有無</t>
    <rPh sb="9" eb="11">
      <t>ウム</t>
    </rPh>
    <phoneticPr fontId="10"/>
  </si>
  <si>
    <t>事業を通じて得た情報の公表についての確認</t>
    <rPh sb="0" eb="2">
      <t>ジギョウ</t>
    </rPh>
    <rPh sb="3" eb="4">
      <t>ツウ</t>
    </rPh>
    <rPh sb="6" eb="7">
      <t>エ</t>
    </rPh>
    <rPh sb="8" eb="10">
      <t>ジョウホウ</t>
    </rPh>
    <rPh sb="11" eb="13">
      <t>コウヒョウ</t>
    </rPh>
    <rPh sb="18" eb="20">
      <t>カクニン</t>
    </rPh>
    <phoneticPr fontId="10"/>
  </si>
  <si>
    <t>申請者の温室効果ガス排出削減に関する目標設定</t>
    <phoneticPr fontId="10"/>
  </si>
  <si>
    <t>事業実施の担当者
(事務連絡の窓口となる方)</t>
    <rPh sb="0" eb="2">
      <t>ジギョウ</t>
    </rPh>
    <rPh sb="2" eb="4">
      <t>ジッシ</t>
    </rPh>
    <rPh sb="5" eb="8">
      <t>タントウシャ</t>
    </rPh>
    <rPh sb="10" eb="14">
      <t>ジムレンラク</t>
    </rPh>
    <rPh sb="15" eb="17">
      <t>マドグチ</t>
    </rPh>
    <rPh sb="20" eb="21">
      <t>カタ</t>
    </rPh>
    <phoneticPr fontId="10"/>
  </si>
  <si>
    <t>ＲＣＥＳＰＡ事業番号</t>
    <rPh sb="6" eb="8">
      <t>ジギョウ</t>
    </rPh>
    <rPh sb="8" eb="10">
      <t>バンゴウ</t>
    </rPh>
    <phoneticPr fontId="10"/>
  </si>
  <si>
    <t>・ 補助事業実施場所</t>
    <rPh sb="2" eb="4">
      <t>ホジョ</t>
    </rPh>
    <rPh sb="4" eb="6">
      <t>ジギョウ</t>
    </rPh>
    <rPh sb="6" eb="8">
      <t>ジッシ</t>
    </rPh>
    <rPh sb="8" eb="10">
      <t>バショ</t>
    </rPh>
    <phoneticPr fontId="22"/>
  </si>
  <si>
    <t>・補助事業の概要</t>
    <rPh sb="1" eb="3">
      <t>ホジョ</t>
    </rPh>
    <rPh sb="3" eb="5">
      <t>ジギョウ</t>
    </rPh>
    <rPh sb="6" eb="8">
      <t>ガイヨウ</t>
    </rPh>
    <phoneticPr fontId="4"/>
  </si>
  <si>
    <t>〇</t>
    <phoneticPr fontId="3"/>
  </si>
  <si>
    <t>必要に応じ(※１０)</t>
    <rPh sb="0" eb="2">
      <t>ヒツヨウ</t>
    </rPh>
    <rPh sb="3" eb="4">
      <t>オウ</t>
    </rPh>
    <phoneticPr fontId="4"/>
  </si>
  <si>
    <t>必要に応じ(※１１)</t>
    <rPh sb="0" eb="2">
      <t>ヒツヨウ</t>
    </rPh>
    <rPh sb="3" eb="4">
      <t>オウ</t>
    </rPh>
    <phoneticPr fontId="4"/>
  </si>
  <si>
    <t>LEDの法定耐用年数内に見込まれるCO2排出削減量((G)×(N))</t>
    <rPh sb="4" eb="6">
      <t>ホウテイ</t>
    </rPh>
    <rPh sb="6" eb="8">
      <t>タイヨウ</t>
    </rPh>
    <rPh sb="8" eb="10">
      <t>ネンスウ</t>
    </rPh>
    <rPh sb="10" eb="11">
      <t>ナイ</t>
    </rPh>
    <rPh sb="12" eb="14">
      <t>ミコ</t>
    </rPh>
    <rPh sb="20" eb="22">
      <t>ハイシュツ</t>
    </rPh>
    <rPh sb="22" eb="24">
      <t>サクゲン</t>
    </rPh>
    <phoneticPr fontId="4"/>
  </si>
  <si>
    <t>制御機能付きLEDを導入する場合はチェックしてください。</t>
    <rPh sb="0" eb="2">
      <t>セイギョ</t>
    </rPh>
    <rPh sb="2" eb="4">
      <t>キノウ</t>
    </rPh>
    <rPh sb="4" eb="5">
      <t>ツ</t>
    </rPh>
    <rPh sb="10" eb="12">
      <t>ドウニュウ</t>
    </rPh>
    <rPh sb="14" eb="16">
      <t>バアイ</t>
    </rPh>
    <phoneticPr fontId="4"/>
  </si>
  <si>
    <t>太陽光発電設備をCO2削減量として算入する場合、チェックしてください。</t>
    <rPh sb="0" eb="5">
      <t>タイヨウコウハツデン</t>
    </rPh>
    <rPh sb="5" eb="7">
      <t>セツビ</t>
    </rPh>
    <rPh sb="11" eb="14">
      <t>サクゲンリョウ</t>
    </rPh>
    <rPh sb="17" eb="19">
      <t>サンニュウ</t>
    </rPh>
    <rPh sb="21" eb="23">
      <t>バアイ</t>
    </rPh>
    <phoneticPr fontId="4"/>
  </si>
  <si>
    <t>コピー範囲</t>
    <rPh sb="3" eb="5">
      <t>ハンイ</t>
    </rPh>
    <phoneticPr fontId="4"/>
  </si>
  <si>
    <t>企業間連携についての状況</t>
    <rPh sb="0" eb="2">
      <t>キギョウ</t>
    </rPh>
    <rPh sb="2" eb="3">
      <t>カン</t>
    </rPh>
    <rPh sb="3" eb="5">
      <t>レンケイ</t>
    </rPh>
    <rPh sb="10" eb="12">
      <t>ジョウキョウ</t>
    </rPh>
    <phoneticPr fontId="10"/>
  </si>
  <si>
    <t>企業間連携についての要件詳細を確認しましたか。</t>
    <rPh sb="2" eb="3">
      <t>カン</t>
    </rPh>
    <phoneticPr fontId="3"/>
  </si>
  <si>
    <r>
      <t>＊公募要領に記載された「補助事業者」の要件を満たしていることを確認してください。
＊正式名称で記入してください。
＊</t>
    </r>
    <r>
      <rPr>
        <sz val="11"/>
        <color rgb="FFFF0000"/>
        <rFont val="ＭＳ 明朝"/>
        <family val="1"/>
        <charset val="128"/>
      </rPr>
      <t>リース事業者またはESCO事業者を利用する場合は、原則として、リース事業者またはESCO事業者を代表事業者としてください。</t>
    </r>
    <rPh sb="42" eb="44">
      <t>セイシキ</t>
    </rPh>
    <rPh sb="44" eb="46">
      <t>メイショウ</t>
    </rPh>
    <rPh sb="47" eb="49">
      <t>キニュウ</t>
    </rPh>
    <phoneticPr fontId="10"/>
  </si>
  <si>
    <r>
      <t>代表事業者２者による</t>
    </r>
    <r>
      <rPr>
        <sz val="11"/>
        <color rgb="FFFF0000"/>
        <rFont val="Meiryo UI"/>
        <family val="3"/>
        <charset val="128"/>
      </rPr>
      <t>連名申請</t>
    </r>
    <r>
      <rPr>
        <sz val="11"/>
        <color theme="1"/>
        <rFont val="Meiryo UI"/>
        <family val="3"/>
        <charset val="128"/>
      </rPr>
      <t>となるケースについては、事前に協会に相談してください。</t>
    </r>
    <rPh sb="0" eb="5">
      <t>ダイヒョウジギョウシャ</t>
    </rPh>
    <rPh sb="6" eb="7">
      <t>シャ</t>
    </rPh>
    <rPh sb="10" eb="14">
      <t>レンメイシンセイ</t>
    </rPh>
    <rPh sb="26" eb="28">
      <t>ジゼン</t>
    </rPh>
    <rPh sb="29" eb="31">
      <t>キョウカイ</t>
    </rPh>
    <rPh sb="32" eb="34">
      <t>ソウダン</t>
    </rPh>
    <phoneticPr fontId="3"/>
  </si>
  <si>
    <t>***設備が7以上ある場合は、下表をコピーして、６の後に挿入してご利用ください。***</t>
    <rPh sb="3" eb="5">
      <t>セツビ</t>
    </rPh>
    <rPh sb="7" eb="9">
      <t>イジョウ</t>
    </rPh>
    <rPh sb="11" eb="13">
      <t>バアイ</t>
    </rPh>
    <rPh sb="15" eb="17">
      <t>カヒョウ</t>
    </rPh>
    <rPh sb="26" eb="27">
      <t>アト</t>
    </rPh>
    <rPh sb="28" eb="30">
      <t>ソウニュウ</t>
    </rPh>
    <rPh sb="33" eb="35">
      <t>リヨウ</t>
    </rPh>
    <phoneticPr fontId="4"/>
  </si>
  <si>
    <t>注2:</t>
    <rPh sb="0" eb="1">
      <t>チュウ</t>
    </rPh>
    <phoneticPr fontId="4"/>
  </si>
  <si>
    <t>注3:</t>
    <rPh sb="0" eb="1">
      <t>チュウ</t>
    </rPh>
    <phoneticPr fontId="4"/>
  </si>
  <si>
    <t>太陽光設備の法定耐用年数内に見込まれるCO2排出削減量((J)×(P))</t>
    <rPh sb="0" eb="3">
      <t>タイヨウコウ</t>
    </rPh>
    <rPh sb="3" eb="5">
      <t>セツビ</t>
    </rPh>
    <rPh sb="6" eb="8">
      <t>ホウテイ</t>
    </rPh>
    <rPh sb="8" eb="10">
      <t>タイヨウ</t>
    </rPh>
    <rPh sb="10" eb="12">
      <t>ネンスウ</t>
    </rPh>
    <rPh sb="12" eb="13">
      <t>ナイ</t>
    </rPh>
    <rPh sb="14" eb="16">
      <t>ミコ</t>
    </rPh>
    <rPh sb="22" eb="24">
      <t>ハイシュツ</t>
    </rPh>
    <rPh sb="24" eb="26">
      <t>サクゲン</t>
    </rPh>
    <rPh sb="26" eb="27">
      <t>リョウ</t>
    </rPh>
    <phoneticPr fontId="4"/>
  </si>
  <si>
    <t>※太陽光発電設備が国の他の補助金を受けている場合は削減率に算入できません。</t>
    <phoneticPr fontId="4"/>
  </si>
  <si>
    <t>※太陽光発電設備自体は補助対象外です。</t>
    <rPh sb="4" eb="6">
      <t>ハツデン</t>
    </rPh>
    <rPh sb="8" eb="10">
      <t>ジタイ</t>
    </rPh>
    <phoneticPr fontId="4"/>
  </si>
  <si>
    <t>＊Scope3に該当する場合はカテゴリーを選択してください。</t>
    <rPh sb="8" eb="10">
      <t>ガイトウ</t>
    </rPh>
    <rPh sb="12" eb="14">
      <t>バアイ</t>
    </rPh>
    <phoneticPr fontId="4"/>
  </si>
  <si>
    <t>工場・事業場の所有者</t>
    <rPh sb="0" eb="2">
      <t>コウジョウ</t>
    </rPh>
    <rPh sb="3" eb="6">
      <t>ジギョウジョウ</t>
    </rPh>
    <rPh sb="7" eb="10">
      <t>ショユウシャ</t>
    </rPh>
    <phoneticPr fontId="4"/>
  </si>
  <si>
    <t>補助対象設備の所有者</t>
    <rPh sb="0" eb="6">
      <t>ホジョタイショウセツビ</t>
    </rPh>
    <rPh sb="7" eb="10">
      <t>ショユウシャ</t>
    </rPh>
    <phoneticPr fontId="4"/>
  </si>
  <si>
    <r>
      <t xml:space="preserve">当事業者の補助金所要額合計
（この申請分を含む）
</t>
    </r>
    <r>
      <rPr>
        <b/>
        <sz val="9"/>
        <color rgb="FFFF0000"/>
        <rFont val="Meiryo UI"/>
        <family val="3"/>
        <charset val="128"/>
      </rPr>
      <t>※事業者単位の上限は15億円となります。</t>
    </r>
    <rPh sb="0" eb="4">
      <t>トウジギョウシャ</t>
    </rPh>
    <rPh sb="5" eb="8">
      <t>ホジョキン</t>
    </rPh>
    <rPh sb="8" eb="10">
      <t>ショヨウ</t>
    </rPh>
    <rPh sb="10" eb="11">
      <t>ガク</t>
    </rPh>
    <rPh sb="11" eb="13">
      <t>ゴウケイ</t>
    </rPh>
    <rPh sb="17" eb="19">
      <t>シンセイ</t>
    </rPh>
    <rPh sb="19" eb="20">
      <t>ブン</t>
    </rPh>
    <rPh sb="21" eb="22">
      <t>フク</t>
    </rPh>
    <rPh sb="26" eb="29">
      <t>ジギョウシャ</t>
    </rPh>
    <rPh sb="29" eb="31">
      <t>タンイ</t>
    </rPh>
    <rPh sb="32" eb="34">
      <t>ジョウゲン</t>
    </rPh>
    <rPh sb="37" eb="39">
      <t>オクエン</t>
    </rPh>
    <phoneticPr fontId="3"/>
  </si>
  <si>
    <r>
      <t xml:space="preserve">当事業所におけるCO2削減率
</t>
    </r>
    <r>
      <rPr>
        <b/>
        <sz val="9"/>
        <color rgb="FFFF0000"/>
        <rFont val="Meiryo UI"/>
        <family val="3"/>
        <charset val="128"/>
      </rPr>
      <t>※最低限15%以上</t>
    </r>
    <rPh sb="0" eb="4">
      <t>トウジギョウショ</t>
    </rPh>
    <rPh sb="11" eb="13">
      <t>サクゲン</t>
    </rPh>
    <rPh sb="13" eb="14">
      <t>リツ</t>
    </rPh>
    <rPh sb="16" eb="19">
      <t>サイテイゲン</t>
    </rPh>
    <rPh sb="22" eb="24">
      <t>イジョウ</t>
    </rPh>
    <phoneticPr fontId="3"/>
  </si>
  <si>
    <r>
      <t xml:space="preserve">当事業者全体におけるCO2削減率
</t>
    </r>
    <r>
      <rPr>
        <b/>
        <sz val="9"/>
        <color rgb="FFFF0000"/>
        <rFont val="Meiryo UI"/>
        <family val="3"/>
        <charset val="128"/>
      </rPr>
      <t>※30%以上必要</t>
    </r>
    <rPh sb="0" eb="1">
      <t>トウ</t>
    </rPh>
    <rPh sb="1" eb="4">
      <t>ジギョウシャ</t>
    </rPh>
    <rPh sb="4" eb="6">
      <t>ゼンタイ</t>
    </rPh>
    <rPh sb="13" eb="16">
      <t>サクゲンリツ</t>
    </rPh>
    <rPh sb="21" eb="23">
      <t>イジョウ</t>
    </rPh>
    <rPh sb="23" eb="25">
      <t>ヒツヨウ</t>
    </rPh>
    <phoneticPr fontId="3"/>
  </si>
  <si>
    <r>
      <t xml:space="preserve">投資回収年数
(年)
</t>
    </r>
    <r>
      <rPr>
        <b/>
        <sz val="11"/>
        <color rgb="FFFF0000"/>
        <rFont val="Meiryo UI"/>
        <family val="3"/>
        <charset val="128"/>
      </rPr>
      <t>※事業者単位</t>
    </r>
    <rPh sb="0" eb="6">
      <t>トウシカイシュウネンスウ</t>
    </rPh>
    <rPh sb="8" eb="9">
      <t>ネン</t>
    </rPh>
    <rPh sb="12" eb="15">
      <t>ジギョウシャ</t>
    </rPh>
    <rPh sb="15" eb="17">
      <t>タンイ</t>
    </rPh>
    <phoneticPr fontId="22"/>
  </si>
  <si>
    <r>
      <t xml:space="preserve">費用対効果
(円/t-CO2)
</t>
    </r>
    <r>
      <rPr>
        <b/>
        <sz val="11"/>
        <color rgb="FFFF0000"/>
        <rFont val="Meiryo UI"/>
        <family val="3"/>
        <charset val="128"/>
      </rPr>
      <t>※事業者単位</t>
    </r>
    <rPh sb="0" eb="5">
      <t>ヒヨウタイコウカ</t>
    </rPh>
    <phoneticPr fontId="22"/>
  </si>
  <si>
    <r>
      <t xml:space="preserve">補助対象設備のCO2削減率 （C）÷（A）
</t>
    </r>
    <r>
      <rPr>
        <b/>
        <sz val="11"/>
        <color rgb="FFFF0000"/>
        <rFont val="Meiryo UI"/>
        <family val="3"/>
        <charset val="128"/>
      </rPr>
      <t>※単体の場合30%以上必要
※LED、太陽光と合算する場合においても15%以上必要</t>
    </r>
    <r>
      <rPr>
        <b/>
        <sz val="11"/>
        <rFont val="Meiryo UI"/>
        <family val="3"/>
        <charset val="128"/>
      </rPr>
      <t>　　　　　　　　　　　</t>
    </r>
    <rPh sb="10" eb="13">
      <t>サクゲンリツ</t>
    </rPh>
    <rPh sb="23" eb="25">
      <t>タンタイ</t>
    </rPh>
    <rPh sb="26" eb="28">
      <t>バアイ</t>
    </rPh>
    <rPh sb="31" eb="33">
      <t>イジョウ</t>
    </rPh>
    <rPh sb="33" eb="35">
      <t>ヒツヨウ</t>
    </rPh>
    <rPh sb="41" eb="44">
      <t>タイヨウコウ</t>
    </rPh>
    <rPh sb="45" eb="47">
      <t>ガッサン</t>
    </rPh>
    <rPh sb="49" eb="51">
      <t>バアイ</t>
    </rPh>
    <rPh sb="59" eb="61">
      <t>イジョウ</t>
    </rPh>
    <rPh sb="61" eb="63">
      <t>ヒツヨウ</t>
    </rPh>
    <phoneticPr fontId="3"/>
  </si>
  <si>
    <r>
      <t xml:space="preserve">補助対象設備のCO2削減率 ((C)+(G)+(J))÷((A)+(E)+(H))　
</t>
    </r>
    <r>
      <rPr>
        <b/>
        <sz val="11"/>
        <color rgb="FFFF0000"/>
        <rFont val="Meiryo UI"/>
        <family val="3"/>
        <charset val="128"/>
      </rPr>
      <t>※30%以上必要　　　</t>
    </r>
    <r>
      <rPr>
        <b/>
        <sz val="11"/>
        <rFont val="Meiryo UI"/>
        <family val="3"/>
        <charset val="128"/>
      </rPr>
      <t>　　　　　　</t>
    </r>
    <rPh sb="10" eb="13">
      <t>サクゲンリツ</t>
    </rPh>
    <rPh sb="47" eb="49">
      <t>イジョウ</t>
    </rPh>
    <rPh sb="49" eb="51">
      <t>ヒツヨウ</t>
    </rPh>
    <phoneticPr fontId="3"/>
  </si>
  <si>
    <t>＊共同申請を行う場合、共同申請とする理由や各事業者の役割を記入してください。
＊代表申請者と共同申請者の関係を示す資料を添付してください。</t>
    <phoneticPr fontId="3"/>
  </si>
  <si>
    <t>※LEDの更新は、中小企業に限り、主要設備の導入と併せて導入する制御機能付きLEDが補助対象となります。</t>
    <rPh sb="5" eb="7">
      <t>コウシン</t>
    </rPh>
    <rPh sb="9" eb="13">
      <t>チュウショウキギョウ</t>
    </rPh>
    <rPh sb="14" eb="15">
      <t>カギ</t>
    </rPh>
    <phoneticPr fontId="4"/>
  </si>
  <si>
    <t>※設備の実際の使用者により、補助率が決まります。</t>
    <rPh sb="1" eb="3">
      <t>セツビ</t>
    </rPh>
    <rPh sb="4" eb="6">
      <t>ジッサイ</t>
    </rPh>
    <rPh sb="7" eb="10">
      <t>シヨウシャ</t>
    </rPh>
    <rPh sb="14" eb="17">
      <t>ホジョリツ</t>
    </rPh>
    <rPh sb="18" eb="19">
      <t>キ</t>
    </rPh>
    <phoneticPr fontId="4"/>
  </si>
  <si>
    <t>　中小企業 (中小企業基本法（昭和３８年法律第１５４号）第２条第１項に該当しない企業者。) → 1/2</t>
    <rPh sb="1" eb="5">
      <t>チュウショウキギョウ</t>
    </rPh>
    <phoneticPr fontId="3"/>
  </si>
  <si>
    <t>　大企業 → 1/3 (ただし、「GX率先実行宣言」を行い、かつ、対策によりCO2排出量を3,000t-CO2／年以上削減する場合の補助率は1/2)</t>
    <rPh sb="1" eb="4">
      <t>ダイキギョウ</t>
    </rPh>
    <phoneticPr fontId="3"/>
  </si>
  <si>
    <t>補助率</t>
    <rPh sb="0" eb="3">
      <t>ホジョリツ</t>
    </rPh>
    <phoneticPr fontId="4"/>
  </si>
  <si>
    <t>※本計画書に、設備のシステム図・配置図・仕様書、記入内容の根拠資料等（提出書類８）を添付する。</t>
    <rPh sb="35" eb="37">
      <t>テイシュツ</t>
    </rPh>
    <rPh sb="37" eb="39">
      <t>ショルイ</t>
    </rPh>
    <phoneticPr fontId="3"/>
  </si>
  <si>
    <t>別添のとおり　※提出書類１６・１７</t>
    <phoneticPr fontId="10"/>
  </si>
  <si>
    <t>設備更新等の内容</t>
    <rPh sb="0" eb="2">
      <t>セツビ</t>
    </rPh>
    <rPh sb="2" eb="4">
      <t>コウシン</t>
    </rPh>
    <rPh sb="6" eb="8">
      <t>ナイヨウ</t>
    </rPh>
    <phoneticPr fontId="4"/>
  </si>
  <si>
    <t>【別紙1-1】</t>
    <rPh sb="1" eb="3">
      <t>ベッシ</t>
    </rPh>
    <phoneticPr fontId="10"/>
  </si>
  <si>
    <r>
      <t>別紙２ 経費内訳 （電子データは</t>
    </r>
    <r>
      <rPr>
        <u/>
        <sz val="9"/>
        <color rgb="FF000000"/>
        <rFont val="Meiryo UI"/>
        <family val="3"/>
        <charset val="128"/>
      </rPr>
      <t>Excel</t>
    </r>
    <r>
      <rPr>
        <sz val="9"/>
        <color rgb="FF000000"/>
        <rFont val="Meiryo UI"/>
        <family val="3"/>
        <charset val="128"/>
      </rPr>
      <t>形式のまま提出すること。）</t>
    </r>
    <rPh sb="0" eb="2">
      <t>ベッシ</t>
    </rPh>
    <rPh sb="4" eb="6">
      <t>ケイヒ</t>
    </rPh>
    <rPh sb="6" eb="8">
      <t>ウチワケ</t>
    </rPh>
    <phoneticPr fontId="10"/>
  </si>
  <si>
    <t>要(記入不要)</t>
    <rPh sb="2" eb="6">
      <t>キニュウフヨウ</t>
    </rPh>
    <phoneticPr fontId="3"/>
  </si>
  <si>
    <t>氏名又は名称</t>
    <phoneticPr fontId="10"/>
  </si>
  <si>
    <t>（R)</t>
    <phoneticPr fontId="4"/>
  </si>
  <si>
    <t>使用者名（事業者名）</t>
    <rPh sb="0" eb="3">
      <t>シヨウシャ</t>
    </rPh>
    <rPh sb="3" eb="4">
      <t>メイ</t>
    </rPh>
    <rPh sb="5" eb="9">
      <t>ジギョウシャメイ</t>
    </rPh>
    <phoneticPr fontId="22"/>
  </si>
  <si>
    <t>令和○年×月</t>
    <phoneticPr fontId="3"/>
  </si>
  <si>
    <t>シェアードセービング契約方式で利用</t>
    <rPh sb="10" eb="12">
      <t>ケイヤク</t>
    </rPh>
    <rPh sb="12" eb="14">
      <t>ホウシキ</t>
    </rPh>
    <rPh sb="15" eb="17">
      <t>リヨウ</t>
    </rPh>
    <phoneticPr fontId="4"/>
  </si>
  <si>
    <t>★以下の資料番号及びファイル名でご提出ください。（）内は説明書きです。
   同じ分類の資料が複数ある場合は、資料番号に枝番を付けてください。</t>
    <phoneticPr fontId="3"/>
  </si>
  <si>
    <t>【様式第１】交付申請書（連名共同申請用）</t>
    <phoneticPr fontId="3"/>
  </si>
  <si>
    <t>【別紙1-1】実施計画書_企業概要</t>
    <phoneticPr fontId="3"/>
  </si>
  <si>
    <t>【別紙1-2】実施計画書_補助事業概要</t>
    <phoneticPr fontId="3"/>
  </si>
  <si>
    <t>【別紙1-3】実施計画書_導入前後比較図</t>
    <phoneticPr fontId="3"/>
  </si>
  <si>
    <t>【別紙1-4】実施計画書_CO2排出量等</t>
    <phoneticPr fontId="3"/>
  </si>
  <si>
    <t>全事業期間における主要設備の補助対象経費　＞＝　全事業期間におけるLED設備の補助対象経費の場合</t>
  </si>
  <si>
    <t>↓</t>
  </si>
  <si>
    <t>LEDの補助基本額はそのまま。</t>
  </si>
  <si>
    <t>全事業期間における主要設備の補助対象経費　＜　全事業期間におけるLED設備の補助対象経費の場合</t>
  </si>
  <si>
    <t>LEDの補助基本額＝全事業期間における主要設備の補助基本額</t>
  </si>
  <si>
    <t>※LEDが複数年度に分かれる場合は、年度ごとに按分する。</t>
  </si>
  <si>
    <t>例</t>
    <rPh sb="0" eb="1">
      <t>レイ</t>
    </rPh>
    <phoneticPr fontId="3"/>
  </si>
  <si>
    <t>全事業期間の主要設備金額　700万円</t>
  </si>
  <si>
    <t>R7年度のLED金額　200万円</t>
  </si>
  <si>
    <t>R8年度のLED金額　600万円</t>
  </si>
  <si>
    <t>R9年度のLED金額　800万円</t>
  </si>
  <si>
    <t>の場合、</t>
  </si>
  <si>
    <t>R7年度のLED基本額 → 700万×(200万/(200万+600万+800万))=87.5万円</t>
  </si>
  <si>
    <t>R8年度のLED基本額 → 700万×(600万/(200万+600万+800万))=262.5万円</t>
  </si>
  <si>
    <t>R9年度のLED基本額 → 700万×(800万/(200万+600万+800万))=350万円</t>
  </si>
  <si>
    <t>LEDの上限値について（応募時に申請している中小企業のみ）</t>
    <rPh sb="4" eb="7">
      <t>ジョウゲンチ</t>
    </rPh>
    <phoneticPr fontId="3"/>
  </si>
  <si>
    <t>※代表企業の子会社等が補助事業を実施する場合は、代表企業グループ全体での補助上限が15億円（連携企業の子会社等も同様）</t>
    <rPh sb="1" eb="3">
      <t>ダイヒョウ</t>
    </rPh>
    <rPh sb="3" eb="5">
      <t>キギョウ</t>
    </rPh>
    <rPh sb="6" eb="9">
      <t>コカイシャ</t>
    </rPh>
    <rPh sb="9" eb="10">
      <t>トウ</t>
    </rPh>
    <rPh sb="11" eb="15">
      <t>ホジョジギョウ</t>
    </rPh>
    <rPh sb="16" eb="18">
      <t>ジッシ</t>
    </rPh>
    <rPh sb="20" eb="22">
      <t>バアイ</t>
    </rPh>
    <rPh sb="24" eb="28">
      <t>ダイヒョウキギョウ</t>
    </rPh>
    <rPh sb="32" eb="34">
      <t>ゼンタイ</t>
    </rPh>
    <rPh sb="36" eb="40">
      <t>ホジョジョウゲン</t>
    </rPh>
    <rPh sb="43" eb="45">
      <t>オクエン</t>
    </rPh>
    <rPh sb="46" eb="50">
      <t>レンケイキギョウ</t>
    </rPh>
    <rPh sb="51" eb="54">
      <t>コガイシャ</t>
    </rPh>
    <rPh sb="54" eb="55">
      <t>トウ</t>
    </rPh>
    <rPh sb="56" eb="58">
      <t>ドウヨウ</t>
    </rPh>
    <phoneticPr fontId="4"/>
  </si>
  <si>
    <r>
      <t>＊選択してください。</t>
    </r>
    <r>
      <rPr>
        <sz val="11"/>
        <color rgb="FFFF0000"/>
        <rFont val="ＭＳ 明朝"/>
        <family val="1"/>
        <charset val="128"/>
      </rPr>
      <t>代表企業の場合、グレーの箇所は入力不要です。変更がある場合のみ入力してください。</t>
    </r>
    <rPh sb="1" eb="3">
      <t>センタク</t>
    </rPh>
    <rPh sb="10" eb="14">
      <t>ダイヒョウキギョウ</t>
    </rPh>
    <rPh sb="15" eb="17">
      <t>バアイ</t>
    </rPh>
    <rPh sb="22" eb="24">
      <t>カショ</t>
    </rPh>
    <rPh sb="25" eb="29">
      <t>ニュウリョクフヨウ</t>
    </rPh>
    <rPh sb="32" eb="34">
      <t>ヘンコウ</t>
    </rPh>
    <rPh sb="37" eb="39">
      <t>バアイ</t>
    </rPh>
    <rPh sb="41" eb="43">
      <t>ニュウリョク</t>
    </rPh>
    <phoneticPr fontId="3"/>
  </si>
  <si>
    <t>様式第１２（１１条関係）</t>
    <rPh sb="2" eb="3">
      <t>ダイ</t>
    </rPh>
    <rPh sb="8" eb="9">
      <t>ジョウ</t>
    </rPh>
    <rPh sb="9" eb="11">
      <t>カンケイ</t>
    </rPh>
    <phoneticPr fontId="10"/>
  </si>
  <si>
    <t>完了実績報告書</t>
    <rPh sb="0" eb="2">
      <t>カンリョウ</t>
    </rPh>
    <rPh sb="2" eb="4">
      <t>ジッセキ</t>
    </rPh>
    <rPh sb="4" eb="7">
      <t>ホウコクショ</t>
    </rPh>
    <phoneticPr fontId="10"/>
  </si>
  <si>
    <t>１　補助金の交付決定額及び交付決定年月日</t>
    <phoneticPr fontId="10"/>
  </si>
  <si>
    <t>円</t>
    <rPh sb="0" eb="1">
      <t>エン</t>
    </rPh>
    <phoneticPr fontId="10"/>
  </si>
  <si>
    <t>（</t>
    <phoneticPr fontId="10"/>
  </si>
  <si>
    <t>号　）</t>
    <rPh sb="0" eb="1">
      <t>ゴウ</t>
    </rPh>
    <phoneticPr fontId="10"/>
  </si>
  <si>
    <t>（うち消費税及び地方消費税相当額</t>
    <rPh sb="15" eb="16">
      <t>ガク</t>
    </rPh>
    <phoneticPr fontId="10"/>
  </si>
  <si>
    <t>２　補助事業の実施状況</t>
    <rPh sb="2" eb="4">
      <t>ホジョ</t>
    </rPh>
    <rPh sb="4" eb="6">
      <t>ジギョウ</t>
    </rPh>
    <rPh sb="7" eb="9">
      <t>ジッシ</t>
    </rPh>
    <rPh sb="9" eb="11">
      <t>ジョウキョウ</t>
    </rPh>
    <phoneticPr fontId="10"/>
  </si>
  <si>
    <t>別紙１　実施報告書のとおり</t>
  </si>
  <si>
    <t>３　補助金の経費収支実績</t>
    <phoneticPr fontId="10"/>
  </si>
  <si>
    <t>別紙２　経費所要額精算調書のとおり</t>
    <phoneticPr fontId="10"/>
  </si>
  <si>
    <t>４　補助事業の実施期間</t>
    <phoneticPr fontId="10"/>
  </si>
  <si>
    <t>令和</t>
    <rPh sb="0" eb="2">
      <t>レイワ</t>
    </rPh>
    <phoneticPr fontId="10"/>
  </si>
  <si>
    <t>～</t>
    <phoneticPr fontId="10"/>
  </si>
  <si>
    <t>令和</t>
    <phoneticPr fontId="10"/>
  </si>
  <si>
    <t>（１）責任者の所属部署・職名・氏名</t>
    <rPh sb="3" eb="6">
      <t>セキニンシャ</t>
    </rPh>
    <rPh sb="7" eb="11">
      <t>ショゾクブショ</t>
    </rPh>
    <phoneticPr fontId="10"/>
  </si>
  <si>
    <t>職名：</t>
    <rPh sb="0" eb="2">
      <t>ショクメイ</t>
    </rPh>
    <phoneticPr fontId="10"/>
  </si>
  <si>
    <t>氏名：</t>
    <rPh sb="0" eb="2">
      <t>シメイ</t>
    </rPh>
    <phoneticPr fontId="10"/>
  </si>
  <si>
    <t>（２）担当者の所属部署・職名・氏名</t>
    <phoneticPr fontId="10"/>
  </si>
  <si>
    <t>（３）連絡先（電話番号・Ｅﾒｰﾙｱﾄﾞﾚｽ）</t>
    <phoneticPr fontId="10"/>
  </si>
  <si>
    <t>（１）完成図書（各種手続等に係る書面の写しを含む。）</t>
    <phoneticPr fontId="10"/>
  </si>
  <si>
    <t>日付け地循社協事第</t>
    <phoneticPr fontId="10"/>
  </si>
  <si>
    <t>号で交付決定の</t>
    <rPh sb="0" eb="1">
      <t>ゴウ</t>
    </rPh>
    <rPh sb="2" eb="4">
      <t>コウフ</t>
    </rPh>
    <rPh sb="4" eb="6">
      <t>ケッテイ</t>
    </rPh>
    <phoneticPr fontId="10"/>
  </si>
  <si>
    <t>記</t>
    <rPh sb="0" eb="1">
      <t>キ</t>
    </rPh>
    <phoneticPr fontId="3"/>
  </si>
  <si>
    <t>　通知を受けた脱炭素成長型経済構造移行推進対策費補助金（Scope3排出量削減のための企業間
　連携による省CO2設備投資促進事業）を完了しましたので、令和７年度脱炭素成長型経済構造移
　行推進対策費補助金（Scope3排出量削減のための企　業間連携による省CO2設備投資促進事業）
　交付規程第１１条第１項の規定に基づき下記のとおり報告します。</t>
    <rPh sb="1" eb="3">
      <t>ツウチ</t>
    </rPh>
    <phoneticPr fontId="3"/>
  </si>
  <si>
    <t>５　添付資料</t>
    <phoneticPr fontId="10"/>
  </si>
  <si>
    <t>（３）その他参考資料（領収書等含む。）</t>
  </si>
  <si>
    <t>（２）写真（工程等がわかるもの。）</t>
    <rPh sb="3" eb="5">
      <t>シャシン</t>
    </rPh>
    <rPh sb="6" eb="9">
      <t>コウテイトウ</t>
    </rPh>
    <phoneticPr fontId="10"/>
  </si>
  <si>
    <t>注１　規程第３条第３項第一号の規定に基づき共同で交付申請した場合は、代表事業者が報告す
　　　ること。
　　　同第二号の規定に基づき共同で交付申請した場合は、共同事業者連名で報告すること。
　２　規程第３条第３項第二号の規定に基づき共同で申請した場合は、申請者全員の住所、氏名
　　　又は名称、表者の職・氏名を列記すること。
　３　「１ 補助金の交付決定額及び交付決定年月日」における補助金交付決定額は、内訳とし
　　　て、補助事業者ごとに記載すること。
 </t>
    <phoneticPr fontId="3"/>
  </si>
  <si>
    <r>
      <t>完了実績報告書および資料作成は、</t>
    </r>
    <r>
      <rPr>
        <sz val="11"/>
        <color rgb="FFFF0000"/>
        <rFont val="Meiryo UI"/>
        <family val="3"/>
        <charset val="128"/>
      </rPr>
      <t>排出削減事業所単位</t>
    </r>
    <r>
      <rPr>
        <sz val="11"/>
        <color theme="1"/>
        <rFont val="Meiryo UI"/>
        <family val="3"/>
        <charset val="128"/>
      </rPr>
      <t>で行い、事業者名で提出ください。</t>
    </r>
    <rPh sb="0" eb="2">
      <t>カンリョウ</t>
    </rPh>
    <rPh sb="2" eb="4">
      <t>ジッセキ</t>
    </rPh>
    <rPh sb="4" eb="7">
      <t>ホウコクショ</t>
    </rPh>
    <rPh sb="10" eb="12">
      <t>シリョウ</t>
    </rPh>
    <rPh sb="12" eb="14">
      <t>サクセイ</t>
    </rPh>
    <rPh sb="16" eb="18">
      <t>ハイシュツ</t>
    </rPh>
    <rPh sb="18" eb="20">
      <t>サクゲン</t>
    </rPh>
    <rPh sb="20" eb="23">
      <t>ジギョウショ</t>
    </rPh>
    <rPh sb="23" eb="25">
      <t>タンイ</t>
    </rPh>
    <rPh sb="26" eb="27">
      <t>オコナ</t>
    </rPh>
    <rPh sb="29" eb="32">
      <t>ジギョウシャ</t>
    </rPh>
    <rPh sb="32" eb="33">
      <t>メイ</t>
    </rPh>
    <rPh sb="34" eb="36">
      <t>テイシュツ</t>
    </rPh>
    <phoneticPr fontId="4"/>
  </si>
  <si>
    <t>※すでに提出されている書類については添付を省略して差し支えありません。</t>
    <phoneticPr fontId="3"/>
  </si>
  <si>
    <t>様式第１１（第８条関係）</t>
    <rPh sb="0" eb="2">
      <t>ヨウシキ</t>
    </rPh>
    <rPh sb="2" eb="3">
      <t>ダイ</t>
    </rPh>
    <rPh sb="6" eb="7">
      <t>ダイ</t>
    </rPh>
    <rPh sb="8" eb="9">
      <t>ジョウ</t>
    </rPh>
    <rPh sb="9" eb="11">
      <t>カンケイ</t>
    </rPh>
    <phoneticPr fontId="3"/>
  </si>
  <si>
    <t>事業者名：</t>
    <rPh sb="0" eb="3">
      <t>ジギョウシャ</t>
    </rPh>
    <rPh sb="3" eb="4">
      <t>メイ</t>
    </rPh>
    <phoneticPr fontId="3"/>
  </si>
  <si>
    <t>財産名
（備品等名）</t>
    <phoneticPr fontId="3"/>
  </si>
  <si>
    <t>規格</t>
    <rPh sb="0" eb="2">
      <t>キカク</t>
    </rPh>
    <phoneticPr fontId="3"/>
  </si>
  <si>
    <t>数量</t>
    <rPh sb="0" eb="2">
      <t>スウリョウ</t>
    </rPh>
    <phoneticPr fontId="3"/>
  </si>
  <si>
    <t>単価(円)</t>
    <rPh sb="0" eb="2">
      <t>タンカ</t>
    </rPh>
    <rPh sb="3" eb="4">
      <t>エン</t>
    </rPh>
    <phoneticPr fontId="3"/>
  </si>
  <si>
    <t>金額(円)</t>
    <rPh sb="0" eb="2">
      <t>キンガク</t>
    </rPh>
    <rPh sb="3" eb="4">
      <t>エン</t>
    </rPh>
    <phoneticPr fontId="3"/>
  </si>
  <si>
    <t>耐用
年数</t>
    <rPh sb="0" eb="2">
      <t>タイヨウ</t>
    </rPh>
    <rPh sb="3" eb="5">
      <t>ネンスウ</t>
    </rPh>
    <phoneticPr fontId="3"/>
  </si>
  <si>
    <t>設置又は保管場所</t>
    <rPh sb="0" eb="2">
      <t>セッチ</t>
    </rPh>
    <rPh sb="2" eb="3">
      <t>マタ</t>
    </rPh>
    <rPh sb="4" eb="6">
      <t>ホカン</t>
    </rPh>
    <rPh sb="6" eb="8">
      <t>バショ</t>
    </rPh>
    <phoneticPr fontId="3"/>
  </si>
  <si>
    <t>脱炭素成長型経済構造移行推進対策費補助金
（Scope3排出量削減のための企業間連携による省CO2設備投資促進事業）
取得財産等管理台帳（令和７年度）</t>
    <phoneticPr fontId="3"/>
  </si>
  <si>
    <t>注４　取得年月日は、検収年月日を記載すること。</t>
    <phoneticPr fontId="3"/>
  </si>
  <si>
    <t xml:space="preserve">注１　対象となる取得財産等は、取得価格又は効用の増加価格が令和７年度脱炭素成長型経済構造移行推進対策費補助金（Scope3排出量削減のための企業間連携による省CO2設備投資促進事業）交付規程第８条第１項第十四号に規定する処分制限額以上の財産とする。
</t>
    <phoneticPr fontId="3"/>
  </si>
  <si>
    <t xml:space="preserve">注２　数量は、同一規格等であれば一括して記載して差し支えない。単価が異なる場合は、区分して記載すること。
</t>
    <phoneticPr fontId="3"/>
  </si>
  <si>
    <t xml:space="preserve">注３　単価は、設備の取得に係る経費（以下「設備取得費」という。）と設備取得費以外の経費（据付費、測量及び試験費、事務費等をいう。以下「諸経費」という。）の合計額とする。ただし、２つ以上の設備を整備する場合で諸経費がいずれの設備取得費に係るものか明らかでない場合は、設備取得費の比率で当該諸経費を按分し、算出する。
</t>
    <phoneticPr fontId="3"/>
  </si>
  <si>
    <t>Scope3排出量削減のための企業間連携による省CO2設備投資促進事業に要する</t>
    <rPh sb="36" eb="37">
      <t>ヨウ</t>
    </rPh>
    <phoneticPr fontId="10"/>
  </si>
  <si>
    <t>１.経費実績額</t>
    <phoneticPr fontId="65"/>
  </si>
  <si>
    <t>(2)寄付金その他
　 の収入</t>
    <phoneticPr fontId="10"/>
  </si>
  <si>
    <t>(3)差引額
(1)-(2)</t>
    <rPh sb="3" eb="5">
      <t>サシヒキ</t>
    </rPh>
    <rPh sb="5" eb="6">
      <t>ガク</t>
    </rPh>
    <phoneticPr fontId="10"/>
  </si>
  <si>
    <t>(5)基準額</t>
    <phoneticPr fontId="65"/>
  </si>
  <si>
    <t>(6)選定額
(4)と(5)を比較して少ない方の額</t>
    <phoneticPr fontId="10"/>
  </si>
  <si>
    <r>
      <t xml:space="preserve">(7)補助基本額
</t>
    </r>
    <r>
      <rPr>
        <sz val="10.5"/>
        <color rgb="FF000000"/>
        <rFont val="ＭＳ 明朝"/>
        <family val="1"/>
        <charset val="128"/>
      </rPr>
      <t>(3)と(6)を比較して少ない方の額</t>
    </r>
    <phoneticPr fontId="10"/>
  </si>
  <si>
    <t>(9)補助金交付決定額</t>
    <phoneticPr fontId="10"/>
  </si>
  <si>
    <t>(10)過不足額
(9)－(8)</t>
    <phoneticPr fontId="10"/>
  </si>
  <si>
    <t>経費区分・費目</t>
    <rPh sb="0" eb="2">
      <t>ケイヒ</t>
    </rPh>
    <rPh sb="2" eb="4">
      <t>クブン</t>
    </rPh>
    <rPh sb="5" eb="7">
      <t>ヒモク</t>
    </rPh>
    <phoneticPr fontId="67"/>
  </si>
  <si>
    <t>金額</t>
    <rPh sb="0" eb="2">
      <t>キンガク</t>
    </rPh>
    <phoneticPr fontId="67"/>
  </si>
  <si>
    <t>積算内容</t>
    <rPh sb="0" eb="4">
      <t>セキサンナイヨウ</t>
    </rPh>
    <phoneticPr fontId="67"/>
  </si>
  <si>
    <t>資料番号</t>
    <rPh sb="0" eb="4">
      <t>シリョウバンゴウ</t>
    </rPh>
    <phoneticPr fontId="67"/>
  </si>
  <si>
    <t>細分・設備名称</t>
    <rPh sb="0" eb="2">
      <t>サイブン</t>
    </rPh>
    <rPh sb="3" eb="7">
      <t>セツビメイショウ</t>
    </rPh>
    <phoneticPr fontId="67"/>
  </si>
  <si>
    <t>円</t>
    <rPh sb="0" eb="1">
      <t>エン</t>
    </rPh>
    <phoneticPr fontId="67"/>
  </si>
  <si>
    <t>合計</t>
    <rPh sb="0" eb="2">
      <t>ゴウケイ</t>
    </rPh>
    <phoneticPr fontId="67"/>
  </si>
  <si>
    <t>名称</t>
    <rPh sb="0" eb="2">
      <t>メイショウ</t>
    </rPh>
    <phoneticPr fontId="67"/>
  </si>
  <si>
    <t>仕様</t>
    <rPh sb="0" eb="2">
      <t>シヨウ</t>
    </rPh>
    <phoneticPr fontId="67"/>
  </si>
  <si>
    <t>数量</t>
    <rPh sb="0" eb="2">
      <t>スウリョウ</t>
    </rPh>
    <phoneticPr fontId="67"/>
  </si>
  <si>
    <t>単価</t>
    <rPh sb="0" eb="2">
      <t>タンカ</t>
    </rPh>
    <phoneticPr fontId="67"/>
  </si>
  <si>
    <t>購入時期</t>
    <rPh sb="0" eb="2">
      <t>コウニュウ</t>
    </rPh>
    <rPh sb="2" eb="4">
      <t>ジキ</t>
    </rPh>
    <phoneticPr fontId="67"/>
  </si>
  <si>
    <t>＊令和７年度目の経費内訳の「総事業費」「補助対象経費支出額」「補助金所要額」の金額が自動的に表示されます。</t>
    <rPh sb="1" eb="3">
      <t>レイワ</t>
    </rPh>
    <rPh sb="4" eb="6">
      <t>ネンド</t>
    </rPh>
    <rPh sb="6" eb="7">
      <t>メ</t>
    </rPh>
    <rPh sb="8" eb="10">
      <t>ケイヒ</t>
    </rPh>
    <rPh sb="10" eb="12">
      <t>ウチワケ</t>
    </rPh>
    <rPh sb="14" eb="18">
      <t>ソウジギョウヒ</t>
    </rPh>
    <rPh sb="20" eb="22">
      <t>ホジョ</t>
    </rPh>
    <rPh sb="22" eb="24">
      <t>タイショウ</t>
    </rPh>
    <rPh sb="24" eb="26">
      <t>ケイヒ</t>
    </rPh>
    <rPh sb="26" eb="28">
      <t>シシュツ</t>
    </rPh>
    <rPh sb="28" eb="29">
      <t>ガク</t>
    </rPh>
    <rPh sb="31" eb="34">
      <t>ホジョキン</t>
    </rPh>
    <rPh sb="34" eb="36">
      <t>ショヨウ</t>
    </rPh>
    <rPh sb="36" eb="37">
      <t>ガク</t>
    </rPh>
    <rPh sb="39" eb="41">
      <t>キンガク</t>
    </rPh>
    <phoneticPr fontId="10"/>
  </si>
  <si>
    <t>＊令和８年度目の経費内訳の「総事業費」「補助対象経費支出額」「補助金所要額」の金額が自動的に表示されます。</t>
    <rPh sb="4" eb="6">
      <t>ネンド</t>
    </rPh>
    <rPh sb="6" eb="7">
      <t>メ</t>
    </rPh>
    <rPh sb="8" eb="10">
      <t>ケイヒ</t>
    </rPh>
    <rPh sb="10" eb="12">
      <t>ウチワケ</t>
    </rPh>
    <rPh sb="14" eb="18">
      <t>ソウジギョウヒ</t>
    </rPh>
    <rPh sb="20" eb="22">
      <t>ホジョ</t>
    </rPh>
    <rPh sb="22" eb="24">
      <t>タイショウ</t>
    </rPh>
    <rPh sb="24" eb="26">
      <t>ケイヒ</t>
    </rPh>
    <rPh sb="26" eb="28">
      <t>シシュツ</t>
    </rPh>
    <rPh sb="28" eb="29">
      <t>ガク</t>
    </rPh>
    <rPh sb="31" eb="34">
      <t>ホジョキン</t>
    </rPh>
    <rPh sb="34" eb="36">
      <t>ショヨウ</t>
    </rPh>
    <rPh sb="36" eb="37">
      <t>ガク</t>
    </rPh>
    <rPh sb="39" eb="41">
      <t>キンガク</t>
    </rPh>
    <phoneticPr fontId="10"/>
  </si>
  <si>
    <t>＊令和９年度目の経費内訳の「総事業費」「補助対象経費支出額」「補助金所要額」の金額が自動的に表示されます。</t>
    <rPh sb="4" eb="6">
      <t>ネンド</t>
    </rPh>
    <rPh sb="6" eb="7">
      <t>メ</t>
    </rPh>
    <rPh sb="8" eb="10">
      <t>ケイヒ</t>
    </rPh>
    <rPh sb="10" eb="12">
      <t>ウチワケ</t>
    </rPh>
    <rPh sb="14" eb="18">
      <t>ソウジギョウヒ</t>
    </rPh>
    <rPh sb="20" eb="22">
      <t>ホジョ</t>
    </rPh>
    <rPh sb="22" eb="24">
      <t>タイショウ</t>
    </rPh>
    <rPh sb="24" eb="26">
      <t>ケイヒ</t>
    </rPh>
    <rPh sb="26" eb="28">
      <t>シシュツ</t>
    </rPh>
    <rPh sb="28" eb="29">
      <t>ガク</t>
    </rPh>
    <rPh sb="31" eb="34">
      <t>ホジョキン</t>
    </rPh>
    <rPh sb="34" eb="36">
      <t>ショヨウ</t>
    </rPh>
    <rPh sb="36" eb="37">
      <t>ガク</t>
    </rPh>
    <rPh sb="39" eb="41">
      <t>キンガク</t>
    </rPh>
    <phoneticPr fontId="10"/>
  </si>
  <si>
    <t>※申請事業所数が2ヶ所以上の場合に表示されます。</t>
    <rPh sb="1" eb="6">
      <t>シンセイジギョウショ</t>
    </rPh>
    <rPh sb="6" eb="7">
      <t>スウ</t>
    </rPh>
    <rPh sb="10" eb="11">
      <t>ショ</t>
    </rPh>
    <rPh sb="11" eb="13">
      <t>イジョウ</t>
    </rPh>
    <rPh sb="14" eb="16">
      <t>バアイ</t>
    </rPh>
    <rPh sb="17" eb="19">
      <t>ヒョウジ</t>
    </rPh>
    <phoneticPr fontId="4"/>
  </si>
  <si>
    <t>　　※申請事業所数が1ヶ所の場合、H10、H11セルと同じ数値を
　　　入力してください。</t>
    <rPh sb="3" eb="5">
      <t>シンセイ</t>
    </rPh>
    <rPh sb="5" eb="8">
      <t>ジギョウショ</t>
    </rPh>
    <rPh sb="8" eb="9">
      <t>スウ</t>
    </rPh>
    <rPh sb="12" eb="13">
      <t>ショ</t>
    </rPh>
    <rPh sb="14" eb="16">
      <t>バアイ</t>
    </rPh>
    <rPh sb="27" eb="28">
      <t>オナ</t>
    </rPh>
    <rPh sb="29" eb="31">
      <t>スウチ</t>
    </rPh>
    <rPh sb="36" eb="38">
      <t>ニュウリョク</t>
    </rPh>
    <phoneticPr fontId="4"/>
  </si>
  <si>
    <t>＊実施した内容については、過去形にすること。</t>
    <phoneticPr fontId="3"/>
  </si>
  <si>
    <t>当事業所の補助基本額</t>
    <rPh sb="0" eb="4">
      <t>トウジギョウショ</t>
    </rPh>
    <rPh sb="5" eb="7">
      <t>ホジョ</t>
    </rPh>
    <rPh sb="7" eb="9">
      <t>キホン</t>
    </rPh>
    <rPh sb="9" eb="10">
      <t>ガク</t>
    </rPh>
    <phoneticPr fontId="23"/>
  </si>
  <si>
    <r>
      <t xml:space="preserve">補助基本額/法定耐用年数内のCO2排出削減量の合計
</t>
    </r>
    <r>
      <rPr>
        <sz val="11"/>
        <color rgb="FFFF0000"/>
        <rFont val="Meiryo UI"/>
        <family val="3"/>
        <charset val="128"/>
      </rPr>
      <t>※当事業所</t>
    </r>
    <rPh sb="0" eb="2">
      <t>ホジョ</t>
    </rPh>
    <rPh sb="2" eb="4">
      <t>キホン</t>
    </rPh>
    <rPh sb="4" eb="5">
      <t>ガク</t>
    </rPh>
    <rPh sb="6" eb="10">
      <t>ホウテイタイヨウ</t>
    </rPh>
    <rPh sb="10" eb="12">
      <t>ネンスウ</t>
    </rPh>
    <rPh sb="12" eb="13">
      <t>ナイ</t>
    </rPh>
    <rPh sb="17" eb="19">
      <t>ハイシュツ</t>
    </rPh>
    <rPh sb="19" eb="22">
      <t>サクゲンリョウ</t>
    </rPh>
    <rPh sb="23" eb="25">
      <t>ゴウケイ</t>
    </rPh>
    <rPh sb="27" eb="31">
      <t>トウジギョウショ</t>
    </rPh>
    <phoneticPr fontId="22"/>
  </si>
  <si>
    <t>当事業者の補助基本額の合計</t>
    <rPh sb="0" eb="4">
      <t>トウジギョウシャ</t>
    </rPh>
    <rPh sb="5" eb="7">
      <t>ホジョ</t>
    </rPh>
    <rPh sb="7" eb="9">
      <t>キホン</t>
    </rPh>
    <rPh sb="9" eb="10">
      <t>ガク</t>
    </rPh>
    <rPh sb="11" eb="13">
      <t>ゴウケイ</t>
    </rPh>
    <phoneticPr fontId="22"/>
  </si>
  <si>
    <t>提出書類一覧(完了実績)</t>
    <rPh sb="7" eb="11">
      <t>カンリョウジッセキ</t>
    </rPh>
    <phoneticPr fontId="3"/>
  </si>
  <si>
    <t>完了実績時提出書類等一覧
Scope3排出量削減のための企業間連携による省CO2設備投資促進事業</t>
    <rPh sb="0" eb="4">
      <t>カンリョウジッセキ</t>
    </rPh>
    <rPh sb="4" eb="5">
      <t>ジ</t>
    </rPh>
    <rPh sb="5" eb="7">
      <t>テイシュツ</t>
    </rPh>
    <rPh sb="7" eb="9">
      <t>ショルイ</t>
    </rPh>
    <rPh sb="9" eb="10">
      <t>トウ</t>
    </rPh>
    <rPh sb="10" eb="12">
      <t>イチラン</t>
    </rPh>
    <rPh sb="19" eb="21">
      <t>ハイシュツ</t>
    </rPh>
    <rPh sb="21" eb="22">
      <t>リョウ</t>
    </rPh>
    <rPh sb="22" eb="24">
      <t>サクゲン</t>
    </rPh>
    <rPh sb="28" eb="31">
      <t>キギョウカン</t>
    </rPh>
    <rPh sb="31" eb="33">
      <t>レンケイ</t>
    </rPh>
    <rPh sb="36" eb="37">
      <t>ショウ</t>
    </rPh>
    <rPh sb="40" eb="42">
      <t>セツビ</t>
    </rPh>
    <rPh sb="42" eb="44">
      <t>トウシ</t>
    </rPh>
    <rPh sb="44" eb="46">
      <t>ソクシン</t>
    </rPh>
    <rPh sb="46" eb="48">
      <t>ジギョウ</t>
    </rPh>
    <phoneticPr fontId="10"/>
  </si>
  <si>
    <t>【様式第１2】完了実績報告書</t>
    <rPh sb="7" eb="11">
      <t>カンリョウジッセキ</t>
    </rPh>
    <rPh sb="11" eb="14">
      <t>ホウコクショ</t>
    </rPh>
    <phoneticPr fontId="3"/>
  </si>
  <si>
    <t>実施報告書　企業概要</t>
    <rPh sb="2" eb="4">
      <t>ホウコク</t>
    </rPh>
    <rPh sb="6" eb="10">
      <t>キギョウガイヨウ</t>
    </rPh>
    <phoneticPr fontId="10"/>
  </si>
  <si>
    <t>別紙1-2　実施報告書　補助事業概要</t>
    <rPh sb="0" eb="2">
      <t>ベッシ</t>
    </rPh>
    <rPh sb="6" eb="8">
      <t>ジッシ</t>
    </rPh>
    <rPh sb="8" eb="10">
      <t>ホウコク</t>
    </rPh>
    <rPh sb="10" eb="11">
      <t>ショ</t>
    </rPh>
    <rPh sb="12" eb="14">
      <t>ホジョ</t>
    </rPh>
    <rPh sb="14" eb="16">
      <t>ジギョウ</t>
    </rPh>
    <rPh sb="16" eb="18">
      <t>ガイヨウ</t>
    </rPh>
    <phoneticPr fontId="22"/>
  </si>
  <si>
    <t>別紙1-3　実施報告書　導入前後比較図</t>
    <rPh sb="0" eb="2">
      <t>ベッシ</t>
    </rPh>
    <rPh sb="6" eb="8">
      <t>ジッシ</t>
    </rPh>
    <rPh sb="8" eb="10">
      <t>ホウコク</t>
    </rPh>
    <rPh sb="10" eb="11">
      <t>ショ</t>
    </rPh>
    <rPh sb="12" eb="14">
      <t>ドウニュウ</t>
    </rPh>
    <rPh sb="14" eb="16">
      <t>ゼンゴ</t>
    </rPh>
    <rPh sb="16" eb="18">
      <t>ヒカク</t>
    </rPh>
    <rPh sb="18" eb="19">
      <t>ズ</t>
    </rPh>
    <phoneticPr fontId="22"/>
  </si>
  <si>
    <t>別紙1-4　実施報告書　CO2排出量等</t>
    <rPh sb="0" eb="2">
      <t>ベッシ</t>
    </rPh>
    <rPh sb="6" eb="8">
      <t>ジッシ</t>
    </rPh>
    <rPh sb="8" eb="10">
      <t>ホウコク</t>
    </rPh>
    <rPh sb="10" eb="11">
      <t>ショ</t>
    </rPh>
    <rPh sb="15" eb="17">
      <t>ハイシュツ</t>
    </rPh>
    <rPh sb="17" eb="18">
      <t>リョウ</t>
    </rPh>
    <rPh sb="18" eb="19">
      <t>トウ</t>
    </rPh>
    <phoneticPr fontId="22"/>
  </si>
  <si>
    <r>
      <t>様式第１2 完了実績報告書 （電子データは</t>
    </r>
    <r>
      <rPr>
        <u/>
        <sz val="9"/>
        <color rgb="FF000000"/>
        <rFont val="Meiryo UI"/>
        <family val="3"/>
        <charset val="128"/>
      </rPr>
      <t>Excel</t>
    </r>
    <r>
      <rPr>
        <sz val="9"/>
        <color rgb="FF000000"/>
        <rFont val="Meiryo UI"/>
        <family val="3"/>
        <charset val="128"/>
      </rPr>
      <t>形式のまま提出すること。）</t>
    </r>
    <rPh sb="0" eb="2">
      <t>ヨウシキ</t>
    </rPh>
    <rPh sb="2" eb="3">
      <t>ダイ</t>
    </rPh>
    <rPh sb="6" eb="10">
      <t>カンリョウジッセキ</t>
    </rPh>
    <rPh sb="10" eb="12">
      <t>ホウコク</t>
    </rPh>
    <rPh sb="12" eb="13">
      <t>ショ</t>
    </rPh>
    <phoneticPr fontId="10"/>
  </si>
  <si>
    <r>
      <rPr>
        <sz val="11"/>
        <color rgb="FFFF0000"/>
        <rFont val="ＭＳ 明朝"/>
        <family val="1"/>
        <charset val="128"/>
      </rPr>
      <t>＊実施したスケジュールを添付してください。</t>
    </r>
    <r>
      <rPr>
        <sz val="11"/>
        <color theme="1"/>
        <rFont val="ＭＳ 明朝"/>
        <family val="1"/>
        <charset val="128"/>
      </rPr>
      <t xml:space="preserve">
＊複数年度にわたる事業の場合は、全工程を含めた実施スケジュールとし、年度ごとに工事を切り分けて記載すること。 </t>
    </r>
    <phoneticPr fontId="10"/>
  </si>
  <si>
    <t xml:space="preserve">(8)補助金所要額
</t>
    <phoneticPr fontId="10"/>
  </si>
  <si>
    <t>(7)×</t>
    <phoneticPr fontId="3"/>
  </si>
  <si>
    <t>このシートには、令和７年度の事業費を記入してください。</t>
    <rPh sb="8" eb="10">
      <t>レイワ</t>
    </rPh>
    <rPh sb="11" eb="13">
      <t>ネンド</t>
    </rPh>
    <rPh sb="14" eb="17">
      <t>ジギョウヒ</t>
    </rPh>
    <rPh sb="18" eb="20">
      <t>キニュウ</t>
    </rPh>
    <phoneticPr fontId="10"/>
  </si>
  <si>
    <t>経費所要額精算調書</t>
    <phoneticPr fontId="65"/>
  </si>
  <si>
    <t>このシートには、令和８年度の事業費を記入してください。</t>
    <rPh sb="8" eb="10">
      <t>レイワ</t>
    </rPh>
    <rPh sb="11" eb="13">
      <t>ネンド</t>
    </rPh>
    <rPh sb="14" eb="17">
      <t>ジギョウヒ</t>
    </rPh>
    <rPh sb="18" eb="20">
      <t>キニュウ</t>
    </rPh>
    <phoneticPr fontId="10"/>
  </si>
  <si>
    <t>このシートには、令和９年度の事業費を記入してください。</t>
    <rPh sb="8" eb="10">
      <t>レイワ</t>
    </rPh>
    <rPh sb="11" eb="13">
      <t>ネンド</t>
    </rPh>
    <rPh sb="14" eb="17">
      <t>ジギョウヒ</t>
    </rPh>
    <rPh sb="18" eb="20">
      <t>キニュウ</t>
    </rPh>
    <phoneticPr fontId="10"/>
  </si>
  <si>
    <t>【別紙２】R７年度経費内訳</t>
  </si>
  <si>
    <t>【別紙２】R８年度経費内訳</t>
  </si>
  <si>
    <t>【別紙２】R９年度経費内訳</t>
  </si>
  <si>
    <t>【別紙２】複数年度経費内訳</t>
  </si>
  <si>
    <t>様式第１１　取得財産等管理台帳　（電子データはExcel形式のまま提出すること。）</t>
    <phoneticPr fontId="3"/>
  </si>
  <si>
    <t>見積依頼書及び見積書、もしくは入札の経緯が分かる資料、または業者選定理由書
（業者選定の過程が分かる資料を添付）
　※二者以上の見積依頼書及び見積書
　※入札にて業者選定を行った場合は、入札結果の調書及び落札者の契約額費目内訳を添付
　※特段の理由により競争性をもった業者選定及び価格設定が行えない場合における協会事前確認済みの業者選定理由書</t>
    <phoneticPr fontId="3"/>
  </si>
  <si>
    <t>工程表
※各工事・職種ごとの工数と、見積書の工数が整合していること</t>
    <rPh sb="0" eb="3">
      <t>コウテイヒョウ</t>
    </rPh>
    <phoneticPr fontId="3"/>
  </si>
  <si>
    <t>契約書、もしくは注文書及び注文請書</t>
    <phoneticPr fontId="3"/>
  </si>
  <si>
    <t>検収確認書、もしくは納品書に検収日・検収確認を行った旨の一文・検収確認者の署名・捺印</t>
    <phoneticPr fontId="3"/>
  </si>
  <si>
    <t>請求書</t>
    <phoneticPr fontId="3"/>
  </si>
  <si>
    <t>支払証明
　（例えば、領収書、振込金受領書、振込依頼確認通知書等）</t>
    <phoneticPr fontId="3"/>
  </si>
  <si>
    <t>　([〒000-0000]形式で表示されます。)</t>
  </si>
  <si>
    <t>←郵便番号はハイフンなしの7ケタの半角の数値のみ入力してください。</t>
    <phoneticPr fontId="3"/>
  </si>
  <si>
    <t>補助事業の手引き</t>
    <rPh sb="0" eb="4">
      <t>ホジョジギョウ</t>
    </rPh>
    <rPh sb="5" eb="7">
      <t>テビ</t>
    </rPh>
    <phoneticPr fontId="3"/>
  </si>
  <si>
    <t>P.47</t>
    <phoneticPr fontId="3"/>
  </si>
  <si>
    <t>P.34</t>
    <phoneticPr fontId="3"/>
  </si>
  <si>
    <t>P.26～30</t>
    <phoneticPr fontId="3"/>
  </si>
  <si>
    <t>P.48</t>
    <phoneticPr fontId="3"/>
  </si>
  <si>
    <t>写真台帳（銘板、プレートの写真も必要）
（必要により、撮影ポイント説明図を添付すること）</t>
    <rPh sb="5" eb="7">
      <t>メイバン</t>
    </rPh>
    <rPh sb="13" eb="15">
      <t>シャシン</t>
    </rPh>
    <rPh sb="16" eb="18">
      <t>ヒツヨウ</t>
    </rPh>
    <phoneticPr fontId="3"/>
  </si>
  <si>
    <r>
      <t>事業実施スケジュール　</t>
    </r>
    <r>
      <rPr>
        <b/>
        <sz val="9"/>
        <color rgb="FFFF0000"/>
        <rFont val="Meiryo UI"/>
        <family val="3"/>
        <charset val="128"/>
      </rPr>
      <t>※2</t>
    </r>
    <phoneticPr fontId="3"/>
  </si>
  <si>
    <r>
      <t>別紙1-1～1-4 （電子データは</t>
    </r>
    <r>
      <rPr>
        <u/>
        <sz val="9"/>
        <color rgb="FF000000"/>
        <rFont val="Meiryo UI"/>
        <family val="3"/>
        <charset val="128"/>
      </rPr>
      <t>Excel</t>
    </r>
    <r>
      <rPr>
        <sz val="9"/>
        <color rgb="FF000000"/>
        <rFont val="Meiryo UI"/>
        <family val="3"/>
        <charset val="128"/>
      </rPr>
      <t>形式のまま提出すること。）</t>
    </r>
    <r>
      <rPr>
        <b/>
        <sz val="9"/>
        <color rgb="FFFF0000"/>
        <rFont val="Meiryo UI"/>
        <family val="3"/>
        <charset val="128"/>
      </rPr>
      <t>※1</t>
    </r>
    <rPh sb="0" eb="2">
      <t>ベッシ</t>
    </rPh>
    <rPh sb="11" eb="13">
      <t>デンシ</t>
    </rPh>
    <rPh sb="22" eb="24">
      <t>ケイシキ</t>
    </rPh>
    <phoneticPr fontId="10"/>
  </si>
  <si>
    <t>P.49</t>
    <phoneticPr fontId="3"/>
  </si>
  <si>
    <t>PP.3～7</t>
    <phoneticPr fontId="3"/>
  </si>
  <si>
    <t>PP.45～46</t>
    <phoneticPr fontId="3"/>
  </si>
  <si>
    <t>PP.46～47</t>
    <phoneticPr fontId="3"/>
  </si>
  <si>
    <t>PP.31～33、35</t>
    <phoneticPr fontId="3"/>
  </si>
  <si>
    <t>事業実施の団体名</t>
    <rPh sb="0" eb="2">
      <t>ジギョウ</t>
    </rPh>
    <rPh sb="2" eb="4">
      <t>ジッシ</t>
    </rPh>
    <rPh sb="5" eb="7">
      <t>ダンタイ</t>
    </rPh>
    <rPh sb="7" eb="8">
      <t>メイ</t>
    </rPh>
    <phoneticPr fontId="10"/>
  </si>
  <si>
    <t>設備名称（メーカー名、型番も記入）</t>
    <rPh sb="0" eb="2">
      <t>セツビ</t>
    </rPh>
    <rPh sb="2" eb="4">
      <t>メイショウ</t>
    </rPh>
    <rPh sb="9" eb="10">
      <t>メイ</t>
    </rPh>
    <rPh sb="11" eb="13">
      <t>カタバン</t>
    </rPh>
    <rPh sb="14" eb="16">
      <t>キニュウ</t>
    </rPh>
    <phoneticPr fontId="4"/>
  </si>
  <si>
    <t>工事完了届（納品書）</t>
    <rPh sb="0" eb="2">
      <t>コウジ</t>
    </rPh>
    <rPh sb="2" eb="4">
      <t>カンリョウ</t>
    </rPh>
    <rPh sb="4" eb="5">
      <t>トドケ</t>
    </rPh>
    <rPh sb="6" eb="9">
      <t>ノウヒンショ</t>
    </rPh>
    <phoneticPr fontId="3"/>
  </si>
  <si>
    <t>補助対象設備の法定耐用年数内に見込まれるCO2排出削減量((C)×(L))</t>
    <rPh sb="0" eb="6">
      <t>ホジョタイショウセツビ</t>
    </rPh>
    <rPh sb="7" eb="9">
      <t>ホウテイ</t>
    </rPh>
    <rPh sb="9" eb="11">
      <t>タイヨウ</t>
    </rPh>
    <rPh sb="11" eb="13">
      <t>ネンスウ</t>
    </rPh>
    <rPh sb="13" eb="14">
      <t>ナイ</t>
    </rPh>
    <rPh sb="15" eb="17">
      <t>ミコ</t>
    </rPh>
    <rPh sb="23" eb="25">
      <t>ハイシュツ</t>
    </rPh>
    <rPh sb="25" eb="27">
      <t>サクゲン</t>
    </rPh>
    <phoneticPr fontId="4"/>
  </si>
  <si>
    <t>補助対象設備の法定耐用年数内に見込まれるCO2排出削減量((C)×(L))</t>
    <phoneticPr fontId="4"/>
  </si>
  <si>
    <t>（取得財産なし）</t>
    <rPh sb="1" eb="5">
      <t>シュトクザイサン</t>
    </rPh>
    <phoneticPr fontId="3"/>
  </si>
  <si>
    <t>※本補助事業で取得した財産（一品、一組又は一式の価格が５０万円以上のもの）がある場合は、色掛けしたセルの（取得財産なし）を削除し、各項目を記入してください。</t>
    <rPh sb="1" eb="4">
      <t>ホンホジョ</t>
    </rPh>
    <rPh sb="4" eb="6">
      <t>ジギョウ</t>
    </rPh>
    <rPh sb="7" eb="9">
      <t>シュトク</t>
    </rPh>
    <rPh sb="11" eb="13">
      <t>ザイサン</t>
    </rPh>
    <rPh sb="40" eb="42">
      <t>バアイ</t>
    </rPh>
    <rPh sb="44" eb="46">
      <t>イロガ</t>
    </rPh>
    <rPh sb="53" eb="57">
      <t>シュトクザイサン</t>
    </rPh>
    <rPh sb="61" eb="63">
      <t>サクジョ</t>
    </rPh>
    <rPh sb="65" eb="66">
      <t>カク</t>
    </rPh>
    <rPh sb="66" eb="68">
      <t>コウモク</t>
    </rPh>
    <rPh sb="69" eb="71">
      <t>キニュウ</t>
    </rPh>
    <phoneticPr fontId="3"/>
  </si>
  <si>
    <r>
      <t xml:space="preserve">取得
年月日
</t>
    </r>
    <r>
      <rPr>
        <sz val="9"/>
        <rFont val="ＭＳ 明朝"/>
        <family val="1"/>
        <charset val="128"/>
      </rPr>
      <t>（検収日）</t>
    </r>
    <rPh sb="0" eb="2">
      <t>シュトク</t>
    </rPh>
    <rPh sb="3" eb="6">
      <t>ネンガッピ</t>
    </rPh>
    <rPh sb="8" eb="11">
      <t>ケンシュウビ</t>
    </rPh>
    <phoneticPr fontId="3"/>
  </si>
  <si>
    <t>注4:</t>
    <rPh sb="0" eb="1">
      <t>チュウ</t>
    </rPh>
    <phoneticPr fontId="4"/>
  </si>
  <si>
    <t>導入前後設備のメーカ名、型番を記入してください。</t>
    <rPh sb="0" eb="2">
      <t>ドウニュウ</t>
    </rPh>
    <rPh sb="2" eb="4">
      <t>ゼンゴ</t>
    </rPh>
    <rPh sb="4" eb="6">
      <t>セツビ</t>
    </rPh>
    <rPh sb="10" eb="11">
      <t>メイ</t>
    </rPh>
    <rPh sb="12" eb="14">
      <t>カタバン</t>
    </rPh>
    <rPh sb="15" eb="17">
      <t>キニュウ</t>
    </rPh>
    <phoneticPr fontId="3"/>
  </si>
  <si>
    <t>別添のとおり　※提出書類２</t>
    <phoneticPr fontId="10"/>
  </si>
  <si>
    <t>別添のとおり　※提出書類１３</t>
    <phoneticPr fontId="4"/>
  </si>
  <si>
    <t>別添のとおり　※提出書類１４・１５</t>
    <phoneticPr fontId="10"/>
  </si>
  <si>
    <t>＊賃金引上げ計画がある場合は、「計画あり」を選択し、対前年度比（又は対前年比）の賃金増加率等、具体的な内容を別添様式に記入し提出してください。
＊賃金引上げ計画がない場合は、「計画なし」を選択してください。</t>
    <rPh sb="1" eb="3">
      <t>チンギン</t>
    </rPh>
    <rPh sb="3" eb="5">
      <t>ヒキア</t>
    </rPh>
    <rPh sb="6" eb="8">
      <t>ケイカク</t>
    </rPh>
    <rPh sb="11" eb="13">
      <t>バアイ</t>
    </rPh>
    <rPh sb="22" eb="24">
      <t>センタク</t>
    </rPh>
    <rPh sb="47" eb="50">
      <t>グタイテキ</t>
    </rPh>
    <rPh sb="51" eb="53">
      <t>ナイヨウ</t>
    </rPh>
    <rPh sb="54" eb="56">
      <t>ベッテン</t>
    </rPh>
    <rPh sb="56" eb="58">
      <t>ヨウシキ</t>
    </rPh>
    <rPh sb="59" eb="61">
      <t>キニュウ</t>
    </rPh>
    <rPh sb="62" eb="64">
      <t>テイシュツ</t>
    </rPh>
    <rPh sb="73" eb="75">
      <t>チンギン</t>
    </rPh>
    <rPh sb="75" eb="77">
      <t>ヒキア</t>
    </rPh>
    <rPh sb="78" eb="80">
      <t>ケイカク</t>
    </rPh>
    <rPh sb="83" eb="85">
      <t>バアイ</t>
    </rPh>
    <rPh sb="88" eb="90">
      <t>ケイカク</t>
    </rPh>
    <rPh sb="94" eb="96">
      <t>センタク</t>
    </rPh>
    <phoneticPr fontId="10"/>
  </si>
  <si>
    <r>
      <rPr>
        <sz val="11"/>
        <color rgb="FFFF0000"/>
        <rFont val="ＭＳ 明朝"/>
        <family val="1"/>
        <charset val="128"/>
      </rPr>
      <t>＊交付申請書から変更がない場合は「交付申請書のとおり」と記入してください。</t>
    </r>
    <r>
      <rPr>
        <sz val="11"/>
        <rFont val="ＭＳ 明朝"/>
        <family val="1"/>
        <charset val="128"/>
      </rPr>
      <t xml:space="preserve">
＊GXリーグの宣言もしくは、CO2排出削減のための取組について記入してください。
＊デコ活応援団への参画、デコ活宣言の実施等のデコ活に関する取組み状況等を記入し添付してください。
</t>
    </r>
    <rPh sb="8" eb="10">
      <t>ヘンコウ</t>
    </rPh>
    <rPh sb="13" eb="15">
      <t>バアイ</t>
    </rPh>
    <rPh sb="28" eb="30">
      <t>キニュウ</t>
    </rPh>
    <rPh sb="118" eb="120">
      <t>テンプ</t>
    </rPh>
    <phoneticPr fontId="3"/>
  </si>
  <si>
    <t>【CO2削減効果の算定根拠】</t>
    <phoneticPr fontId="3"/>
  </si>
  <si>
    <r>
      <rPr>
        <sz val="11"/>
        <color rgb="FFFF0000"/>
        <rFont val="ＭＳ 明朝"/>
        <family val="1"/>
        <charset val="128"/>
      </rPr>
      <t>＊交付申請書から数値に変更がない場合は「交付申請書のとおり」と記入してください。</t>
    </r>
    <r>
      <rPr>
        <sz val="11"/>
        <rFont val="ＭＳ 明朝"/>
        <family val="1"/>
        <charset val="128"/>
      </rPr>
      <t xml:space="preserve">
＊環境省の「設備更新等によるCO2削減効果の算定ツール」により、事業の直接効果を算定し、同ファイルを添付してください。 
  この算定ツールで算定困難な場合は、原則として SHIFT事業 CO2削減対策の効果算定ガイドラインに則って、算定を実施してください。なお、効果算定の計算過程・計算式等は添付してください。</t>
    </r>
    <rPh sb="8" eb="10">
      <t>スウチ</t>
    </rPh>
    <phoneticPr fontId="3"/>
  </si>
  <si>
    <r>
      <rPr>
        <sz val="11"/>
        <color rgb="FFFF0000"/>
        <rFont val="ＭＳ 明朝"/>
        <family val="1"/>
        <charset val="128"/>
      </rPr>
      <t>＊交付申請書から数値に変更がない場合は「交付申請書のとおり」と記入してください。</t>
    </r>
    <r>
      <rPr>
        <sz val="11"/>
        <rFont val="ＭＳ 明朝"/>
        <family val="1"/>
        <charset val="128"/>
      </rPr>
      <t xml:space="preserve">
＊【CO2削減効果】の「（１）事業による直接効果」に記入したCO2削減量１トンを削減するために必要なコスト（円／ｔ-CO2）について、イニシャルコスト（総事業費（単年度事業の場合は別紙２の総事業費、複数年度事業の場合は複数年全体の総事業費）÷法定耐用年数÷CO2削減量／年）及びランニングコスト（ランニングコスト（見込み）／年÷CO2削減量／年）の別に記入する。また、それらの算定根拠を記入してください。 </t>
    </r>
    <phoneticPr fontId="3"/>
  </si>
  <si>
    <r>
      <rPr>
        <sz val="11"/>
        <color rgb="FFFF0000"/>
        <rFont val="ＭＳ 明朝"/>
        <family val="1"/>
        <charset val="128"/>
      </rPr>
      <t>＊実施した内容については、過去形にすること。
＊交付申請書から変更がない場合は「交付申請書のとおり」と記入してください。</t>
    </r>
    <r>
      <rPr>
        <sz val="11"/>
        <rFont val="ＭＳ 明朝"/>
        <family val="1"/>
        <charset val="128"/>
      </rPr>
      <t xml:space="preserve">
＊補助事業の実施体制について、補助事業者内の施工管理や経理等の体制、設備の保守計画を含め記入する。
＊別添（提出書類１３）可。</t>
    </r>
    <rPh sb="112" eb="114">
      <t>ベッテン</t>
    </rPh>
    <rPh sb="115" eb="117">
      <t>テイシュツ</t>
    </rPh>
    <rPh sb="117" eb="119">
      <t>ショルイ</t>
    </rPh>
    <rPh sb="122" eb="123">
      <t>カ</t>
    </rPh>
    <phoneticPr fontId="10"/>
  </si>
  <si>
    <r>
      <rPr>
        <sz val="11"/>
        <color rgb="FFFF0000"/>
        <rFont val="ＭＳ 明朝"/>
        <family val="1"/>
        <charset val="128"/>
      </rPr>
      <t>＊実施した内容については、過去形にすること。
＊交付申請書から変更がない場合は「交付申請書のとおり」と記入してください。</t>
    </r>
    <r>
      <rPr>
        <sz val="11"/>
        <rFont val="ＭＳ 明朝"/>
        <family val="1"/>
        <charset val="128"/>
      </rPr>
      <t xml:space="preserve">
＊設備導入後の資金回収年数等の事業計画を示してください。
＊設備導入及びその後の運用までの事業全体のキャッシュフロー図 （提出書類１４）を添付してください。
＊キャッシュフロー図には、導入予定の具体的な設備、ビジネスモデルの考え方、事業の実施体制、、キャッシュフロー作成の考え方、イニシャルコスト合計及び内訳、年間のランニングコスト合計及び内訳、更新費合計及び内訳、年間の収益合計及び内訳、想定する事業の見通し、提案事業の途絶リスク分析、上記のリスクに対する想定対応、事業期間全体の収支の概要を記入してください。
＊補助事業完了後の稼働率等（提出書類１５）の算出をしてください。</t>
    </r>
    <rPh sb="62" eb="64">
      <t>セツビ</t>
    </rPh>
    <rPh sb="81" eb="82">
      <t>シメ</t>
    </rPh>
    <rPh sb="308" eb="310">
      <t>キニュウ</t>
    </rPh>
    <phoneticPr fontId="10"/>
  </si>
  <si>
    <r>
      <rPr>
        <sz val="11"/>
        <color rgb="FFFF0000"/>
        <rFont val="ＭＳ 明朝"/>
        <family val="1"/>
        <charset val="128"/>
      </rPr>
      <t>＊実施した内容については、過去形にすること。
＊交付申請書から変更がない場合は「交付申請書のとおり」と記入してください。</t>
    </r>
    <r>
      <rPr>
        <sz val="11"/>
        <rFont val="ＭＳ 明朝"/>
        <family val="1"/>
        <charset val="128"/>
      </rPr>
      <t xml:space="preserve">
＊設備等の導入及び運用管理等に係る資金の調達方法については、資金調達計画（調達方法、時期、金額）がわかるように記載した資金繰り表（提出書類１６）を添付した上で、具体的に示してください。
また、資金の調達にあたっての民間資金活用の可能性についても説明してください。
＊補助事業に必要な資金は予め予算として確保し、補助事業の遂行に資金繰りによる影響がないことを明記してください。
＊補助金は補助事業の完了後に交付されるため、工事業者への支払いに補助金を予定しないでください。
＊資金調達計画の詳細がわかる資料（自己資金または銀行等融資における合意資料、融資認可状況）（提出書類１７）を添付してください。</t>
    </r>
    <rPh sb="68" eb="69">
      <t>オヨ</t>
    </rPh>
    <rPh sb="116" eb="118">
      <t>キサイ</t>
    </rPh>
    <rPh sb="120" eb="123">
      <t>シキング</t>
    </rPh>
    <rPh sb="124" eb="125">
      <t>ヒョウ</t>
    </rPh>
    <rPh sb="126" eb="128">
      <t>テイシュツ</t>
    </rPh>
    <rPh sb="128" eb="130">
      <t>ショルイ</t>
    </rPh>
    <rPh sb="134" eb="136">
      <t>テンプ</t>
    </rPh>
    <rPh sb="138" eb="139">
      <t>ウエ</t>
    </rPh>
    <rPh sb="224" eb="227">
      <t>シキング</t>
    </rPh>
    <rPh sb="298" eb="304">
      <t>シキンチョウタツケイカク</t>
    </rPh>
    <rPh sb="305" eb="307">
      <t>ショウサイ</t>
    </rPh>
    <rPh sb="311" eb="313">
      <t>シリョウ</t>
    </rPh>
    <rPh sb="314" eb="318">
      <t>ジコシキン</t>
    </rPh>
    <rPh sb="321" eb="323">
      <t>ギンコウ</t>
    </rPh>
    <rPh sb="323" eb="324">
      <t>ナド</t>
    </rPh>
    <rPh sb="324" eb="326">
      <t>ユウシ</t>
    </rPh>
    <rPh sb="330" eb="334">
      <t>ゴウイシリョウ</t>
    </rPh>
    <rPh sb="335" eb="337">
      <t>ユウシ</t>
    </rPh>
    <rPh sb="337" eb="339">
      <t>ニンカ</t>
    </rPh>
    <rPh sb="339" eb="341">
      <t>ジョウキョウ</t>
    </rPh>
    <rPh sb="351" eb="353">
      <t>テンプ</t>
    </rPh>
    <phoneticPr fontId="10"/>
  </si>
  <si>
    <t xml:space="preserve">
※1　別紙1-1は実施した内容を過去形で記載すること。別紙1-3、1-4は変更がなくても記載すること。
※2　事業実施スケジュールは、事業開始時期（発注時期）から完了までの実際に実施した日程を提出する。
※3　交付決定時から変更がない場合は添付不要。
</t>
    <rPh sb="4" eb="6">
      <t>ベッシ</t>
    </rPh>
    <rPh sb="10" eb="12">
      <t>ジッシ</t>
    </rPh>
    <rPh sb="14" eb="16">
      <t>ナイヨウ</t>
    </rPh>
    <rPh sb="17" eb="20">
      <t>カコケイ</t>
    </rPh>
    <rPh sb="21" eb="23">
      <t>キサイ</t>
    </rPh>
    <rPh sb="28" eb="30">
      <t>ベッシ</t>
    </rPh>
    <rPh sb="38" eb="40">
      <t>ヘンコウ</t>
    </rPh>
    <rPh sb="45" eb="47">
      <t>キサイ</t>
    </rPh>
    <rPh sb="87" eb="89">
      <t>ジッサイ</t>
    </rPh>
    <rPh sb="90" eb="92">
      <t>ジッシ</t>
    </rPh>
    <rPh sb="94" eb="96">
      <t>ニッテイ</t>
    </rPh>
    <phoneticPr fontId="10"/>
  </si>
  <si>
    <r>
      <t>本事業に関係する主たるステークホルダー（発注先候補、金融機関等も含む）の役割を記載した実施体制フロー図　※</t>
    </r>
    <r>
      <rPr>
        <b/>
        <sz val="9"/>
        <color theme="1"/>
        <rFont val="Meiryo UI"/>
        <family val="3"/>
        <charset val="128"/>
      </rPr>
      <t>3</t>
    </r>
    <phoneticPr fontId="3"/>
  </si>
  <si>
    <r>
      <t xml:space="preserve">設備導入及びその後の運用までの事業全体のキャッシュフロー図 </t>
    </r>
    <r>
      <rPr>
        <b/>
        <sz val="9"/>
        <color theme="1"/>
        <rFont val="Meiryo UI"/>
        <family val="3"/>
        <charset val="128"/>
      </rPr>
      <t>　※3</t>
    </r>
    <phoneticPr fontId="3"/>
  </si>
  <si>
    <r>
      <t>補助事業完了後の稼働計画資料　</t>
    </r>
    <r>
      <rPr>
        <b/>
        <sz val="9"/>
        <color theme="1"/>
        <rFont val="Meiryo UI"/>
        <family val="3"/>
        <charset val="128"/>
      </rPr>
      <t>※3</t>
    </r>
    <phoneticPr fontId="3"/>
  </si>
  <si>
    <r>
      <t>本事業に必要な資金の調達先毎に調達方法、時期、金額を記載した資金繰り表　</t>
    </r>
    <r>
      <rPr>
        <b/>
        <sz val="9"/>
        <color theme="1"/>
        <rFont val="Meiryo UI"/>
        <family val="3"/>
        <charset val="128"/>
      </rPr>
      <t>※3</t>
    </r>
    <phoneticPr fontId="3"/>
  </si>
  <si>
    <r>
      <t>資金調達計画資料（自己資金または銀行等融資等における合意資料、融資認可状況）　</t>
    </r>
    <r>
      <rPr>
        <b/>
        <sz val="9"/>
        <color theme="1"/>
        <rFont val="Meiryo UI"/>
        <family val="3"/>
        <charset val="128"/>
      </rPr>
      <t>※3</t>
    </r>
    <phoneticPr fontId="3"/>
  </si>
  <si>
    <r>
      <t>CO2削減算定資料(確認機関等)　</t>
    </r>
    <r>
      <rPr>
        <b/>
        <sz val="9"/>
        <color theme="1"/>
        <rFont val="Meiryo UI"/>
        <family val="3"/>
        <charset val="128"/>
      </rPr>
      <t>※3</t>
    </r>
    <rPh sb="3" eb="5">
      <t>サクゲン</t>
    </rPh>
    <rPh sb="5" eb="9">
      <t>サンテイシリョウ</t>
    </rPh>
    <rPh sb="10" eb="14">
      <t>カクニンキカン</t>
    </rPh>
    <rPh sb="14" eb="15">
      <t>トウ</t>
    </rPh>
    <phoneticPr fontId="3"/>
  </si>
  <si>
    <r>
      <t>CO2削減算定資料(確認機関等)に関わる根拠資料
・算定ツールまたは、算定ガイドラインに基づいた算定結果
・「年間エネルギー使用量」や「法定耐用年数」の設定根拠・算出過程・引用元に係る具体的資料
・上記書類に入力したデータの設定根拠・算出過程・引用元に係る具体的資料(電子データは作成したファイルの形式(Excel
　等)のまま提出すること。)　</t>
    </r>
    <r>
      <rPr>
        <b/>
        <sz val="9"/>
        <color theme="1"/>
        <rFont val="Meiryo UI"/>
        <family val="3"/>
        <charset val="128"/>
      </rPr>
      <t>※3</t>
    </r>
    <rPh sb="5" eb="9">
      <t>サンテイシリョウ</t>
    </rPh>
    <rPh sb="14" eb="15">
      <t>トウ</t>
    </rPh>
    <rPh sb="17" eb="18">
      <t>カカ</t>
    </rPh>
    <rPh sb="22" eb="24">
      <t>シリョウ</t>
    </rPh>
    <rPh sb="99" eb="101">
      <t>ジョウキ</t>
    </rPh>
    <rPh sb="101" eb="103">
      <t>ショルイ</t>
    </rPh>
    <phoneticPr fontId="3"/>
  </si>
  <si>
    <t>※記入欄が足りない場合は、行の高さを引き伸ばして（行の挿入は不可）記入すること。
※行の高さが４００ピクセルを超える場合には、記入欄には要約を記入し、詳細は別紙を添付すること（フォントサイズの変更は不可）。
※記入欄には図を挿入せず、別紙に記入すること。
※別紙を添付する場合は、記入欄に資料番号を記入すること。
※別紙1-1は参考書式であり、審査事務の簡素化の観点から、任意の様式・提出方法を指定する場合がある。</t>
    <phoneticPr fontId="10"/>
  </si>
  <si>
    <t>＊補助事業遂行上、許認可、権利関係等関係者間の調整が必要となる事項等を記入してください。該当がない場合は「なし」と記入してください。</t>
    <rPh sb="35" eb="37">
      <t>キニュウ</t>
    </rPh>
    <rPh sb="44" eb="46">
      <t>ガイトウ</t>
    </rPh>
    <rPh sb="57" eb="59">
      <t>キニュウ</t>
    </rPh>
    <phoneticPr fontId="10"/>
  </si>
  <si>
    <t>＊他の国の補助金等への応募状況等を記入する。 該当がない場合は「なし」と記入してください。</t>
    <rPh sb="23" eb="25">
      <t>ガイトウ</t>
    </rPh>
    <rPh sb="28" eb="30">
      <t>バアイ</t>
    </rPh>
    <rPh sb="36" eb="38">
      <t>キニュウ</t>
    </rPh>
    <phoneticPr fontId="10"/>
  </si>
  <si>
    <t>＊当該設備に過去、国の補助金等を活用している場合、補助金等の名称・導入設備・再生可能エネルギーの活用先・運用状況を記入する。
　該当がない場合は「なし」と記入してください。</t>
    <rPh sb="64" eb="66">
      <t>ガイトウ</t>
    </rPh>
    <phoneticPr fontId="4"/>
  </si>
  <si>
    <t>購入した主な財産の内訳（一品、一組又は一式の価格が５０万円以上のもの）</t>
    <phoneticPr fontId="67"/>
  </si>
  <si>
    <t>←購入時期の記載例は以下の通りです。</t>
    <rPh sb="1" eb="3">
      <t>コウニュウ</t>
    </rPh>
    <rPh sb="3" eb="5">
      <t>ジキ</t>
    </rPh>
    <rPh sb="6" eb="9">
      <t>キサイレイ</t>
    </rPh>
    <rPh sb="10" eb="12">
      <t>イカ</t>
    </rPh>
    <rPh sb="13" eb="14">
      <t>トオ</t>
    </rPh>
    <phoneticPr fontId="3"/>
  </si>
  <si>
    <t>購入した主な財産の内訳（一品、一組又は一式の価格が５０万円以上のもの）</t>
    <phoneticPr fontId="22"/>
  </si>
  <si>
    <t>補助事業者</t>
    <rPh sb="0" eb="4">
      <t>ホジョジギョウ</t>
    </rPh>
    <rPh sb="4" eb="5">
      <t>モノ</t>
    </rPh>
    <phoneticPr fontId="10"/>
  </si>
  <si>
    <t>(4)補助対象経費
   実支出額</t>
    <rPh sb="13" eb="14">
      <t>ジツ</t>
    </rPh>
    <rPh sb="14" eb="17">
      <t>シシュツガク</t>
    </rPh>
    <phoneticPr fontId="10"/>
  </si>
  <si>
    <t>補助対象経費</t>
    <rPh sb="0" eb="2">
      <t>ホジョ</t>
    </rPh>
    <rPh sb="2" eb="4">
      <t>タイショウ</t>
    </rPh>
    <rPh sb="4" eb="6">
      <t>ケイヒ</t>
    </rPh>
    <phoneticPr fontId="10"/>
  </si>
  <si>
    <t>２.補助対象経費実支出額内訳</t>
    <rPh sb="2" eb="4">
      <t>ホジョ</t>
    </rPh>
    <rPh sb="4" eb="6">
      <t>タイショウ</t>
    </rPh>
    <rPh sb="6" eb="8">
      <t>ケイヒ</t>
    </rPh>
    <rPh sb="8" eb="9">
      <t>ジツ</t>
    </rPh>
    <rPh sb="9" eb="11">
      <t>シシュツ</t>
    </rPh>
    <rPh sb="11" eb="12">
      <t>テイガク</t>
    </rPh>
    <rPh sb="12" eb="14">
      <t>ウチワケ</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</si>
</sst>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1">
    <numFmt numFmtId="176" formatCode="0_ "/>
    <numFmt numFmtId="177" formatCode="[DBNum3]0"/>
    <numFmt numFmtId="178" formatCode="[=0]&quot;&quot;;General"/>
    <numFmt numFmtId="179" formatCode="[DBNum3]&quot;&quot;#,##0"/>
    <numFmt numFmtId="180" formatCode="&quot;〒&quot;000\-0000"/>
    <numFmt numFmtId="181" formatCode="&quot;0&quot;###"/>
    <numFmt numFmtId="182" formatCode="#,##0.00&quot;ｔ-CO2&quot;"/>
    <numFmt numFmtId="183" formatCode="#,###&quot;円/ｔ-CO2&quot;"/>
    <numFmt numFmtId="184" formatCode="#,###&quot;円&quot;"/>
    <numFmt numFmtId="185" formatCode="#,##0.000;[Red]\-#,##0.000"/>
    <numFmt numFmtId="186" formatCode="#,##0_ "/>
    <numFmt numFmtId="187" formatCode="#,##0&quot;円&quot;"/>
    <numFmt numFmtId="188" formatCode="#,###&quot;円/年&quot;"/>
    <numFmt numFmtId="189" formatCode="0;\-0;"/>
    <numFmt numFmtId="190" formatCode="0.00_ "/>
    <numFmt numFmtId="191" formatCode="0.0&quot;年&quot;"/>
    <numFmt numFmtId="192" formatCode="#,##0.00_ "/>
    <numFmt numFmtId="193" formatCode="0.00_);[Red]\(0.00\)"/>
    <numFmt numFmtId="194" formatCode="[DBNum3][$-411]0"/>
    <numFmt numFmtId="195" formatCode="[$]ggge&quot;年&quot;m&quot;月&quot;d&quot;日&quot;;@" x16r2:formatCode16="[$-ja-JP-x-gannen]ggge&quot;年&quot;m&quot;月&quot;d&quot;日&quot;;@"/>
    <numFmt numFmtId="196" formatCode="[DBNum3]000000000"/>
  </numFmts>
  <fonts count="73">
    <font>
      <sz val="11"/>
      <color theme="1"/>
      <name val="Yu Gothic"/>
      <family val="2"/>
      <scheme val="minor"/>
    </font>
    <font>
      <sz val="11"/>
      <color theme="1"/>
      <name val="Yu Gothic"/>
      <family val="2"/>
      <charset val="128"/>
      <scheme val="minor"/>
    </font>
    <font>
      <sz val="11"/>
      <color theme="1"/>
      <name val="Yu Gothic"/>
      <family val="2"/>
      <scheme val="minor"/>
    </font>
    <font>
      <sz val="6"/>
      <name val="Yu Gothic"/>
      <family val="3"/>
      <charset val="128"/>
      <scheme val="minor"/>
    </font>
    <font>
      <sz val="6"/>
      <name val="Meiryo UI"/>
      <family val="2"/>
      <charset val="128"/>
    </font>
    <font>
      <sz val="14"/>
      <color theme="1"/>
      <name val="Meiryo UI"/>
      <family val="3"/>
      <charset val="128"/>
    </font>
    <font>
      <sz val="6"/>
      <color rgb="FF000000"/>
      <name val="ＭＳ Ｐゴシック"/>
      <family val="3"/>
      <charset val="128"/>
    </font>
    <font>
      <sz val="10"/>
      <name val="Meiryo UI"/>
      <family val="3"/>
      <charset val="128"/>
    </font>
    <font>
      <sz val="9"/>
      <name val="Meiryo UI"/>
      <family val="3"/>
      <charset val="128"/>
    </font>
    <font>
      <sz val="11"/>
      <color theme="1"/>
      <name val="Yu Gothic"/>
      <family val="3"/>
      <charset val="128"/>
      <scheme val="minor"/>
    </font>
    <font>
      <sz val="6"/>
      <name val="ＭＳ Ｐゴシック"/>
      <family val="3"/>
      <charset val="128"/>
    </font>
    <font>
      <sz val="12"/>
      <color theme="1"/>
      <name val="ＭＳ 明朝"/>
      <family val="1"/>
      <charset val="128"/>
    </font>
    <font>
      <sz val="10"/>
      <color theme="1"/>
      <name val="ＭＳ 明朝"/>
      <family val="1"/>
      <charset val="128"/>
    </font>
    <font>
      <sz val="11"/>
      <color theme="1"/>
      <name val="ＭＳ 明朝"/>
      <family val="1"/>
      <charset val="128"/>
    </font>
    <font>
      <sz val="12"/>
      <color theme="5" tint="-0.499984740745262"/>
      <name val="ＭＳ 明朝"/>
      <family val="1"/>
      <charset val="128"/>
    </font>
    <font>
      <sz val="14"/>
      <name val="ＭＳ 明朝"/>
      <family val="1"/>
      <charset val="128"/>
    </font>
    <font>
      <sz val="12"/>
      <name val="ＭＳ 明朝"/>
      <family val="1"/>
      <charset val="128"/>
    </font>
    <font>
      <b/>
      <sz val="10.5"/>
      <color rgb="FFFF0000"/>
      <name val="ＭＳ ゴシック"/>
      <family val="3"/>
      <charset val="128"/>
    </font>
    <font>
      <sz val="14"/>
      <color theme="1"/>
      <name val="ＭＳ 明朝"/>
      <family val="1"/>
      <charset val="128"/>
    </font>
    <font>
      <sz val="11"/>
      <name val="ＭＳ 明朝"/>
      <family val="1"/>
      <charset val="128"/>
    </font>
    <font>
      <sz val="11"/>
      <color theme="5" tint="-0.499984740745262"/>
      <name val="ＭＳ 明朝"/>
      <family val="1"/>
      <charset val="128"/>
    </font>
    <font>
      <sz val="11"/>
      <color indexed="10"/>
      <name val="ＭＳ 明朝"/>
      <family val="1"/>
      <charset val="128"/>
    </font>
    <font>
      <sz val="6"/>
      <name val="Yu Gothic"/>
      <family val="2"/>
      <charset val="128"/>
      <scheme val="minor"/>
    </font>
    <font>
      <sz val="8"/>
      <name val="Meiryo UI"/>
      <family val="3"/>
      <charset val="128"/>
    </font>
    <font>
      <sz val="11"/>
      <name val="Meiryo UI"/>
      <family val="3"/>
      <charset val="128"/>
    </font>
    <font>
      <sz val="9"/>
      <color rgb="FFFF0000"/>
      <name val="Meiryo UI"/>
      <family val="3"/>
      <charset val="128"/>
    </font>
    <font>
      <sz val="9"/>
      <color theme="1"/>
      <name val="Meiryo UI"/>
      <family val="3"/>
      <charset val="128"/>
    </font>
    <font>
      <sz val="11"/>
      <color theme="1"/>
      <name val="Meiryo UI"/>
      <family val="3"/>
      <charset val="128"/>
    </font>
    <font>
      <sz val="10"/>
      <color theme="1"/>
      <name val="Meiryo UI"/>
      <family val="3"/>
      <charset val="128"/>
    </font>
    <font>
      <b/>
      <sz val="11"/>
      <color rgb="FFFF0000"/>
      <name val="Meiryo UI"/>
      <family val="3"/>
      <charset val="128"/>
    </font>
    <font>
      <b/>
      <sz val="14"/>
      <color theme="1"/>
      <name val="Meiryo UI"/>
      <family val="3"/>
      <charset val="128"/>
    </font>
    <font>
      <sz val="7"/>
      <color theme="1"/>
      <name val="Meiryo UI"/>
      <family val="3"/>
      <charset val="128"/>
    </font>
    <font>
      <b/>
      <sz val="14"/>
      <color rgb="FFFF0000"/>
      <name val="Yu Gothic Light"/>
      <family val="3"/>
      <charset val="128"/>
      <scheme val="major"/>
    </font>
    <font>
      <b/>
      <sz val="14"/>
      <color rgb="FFFFFFCC"/>
      <name val="Yu Gothic"/>
      <family val="3"/>
      <charset val="128"/>
      <scheme val="minor"/>
    </font>
    <font>
      <b/>
      <sz val="14"/>
      <color theme="1"/>
      <name val="ＭＳ 明朝"/>
      <family val="1"/>
      <charset val="128"/>
    </font>
    <font>
      <sz val="11"/>
      <color indexed="8"/>
      <name val="ＭＳ 明朝"/>
      <family val="1"/>
      <charset val="128"/>
    </font>
    <font>
      <sz val="8"/>
      <color theme="1"/>
      <name val="ＭＳ 明朝"/>
      <family val="1"/>
      <charset val="128"/>
    </font>
    <font>
      <sz val="16"/>
      <color theme="1"/>
      <name val="Meiryo UI"/>
      <family val="3"/>
      <charset val="128"/>
    </font>
    <font>
      <sz val="11"/>
      <color rgb="FFFF0000"/>
      <name val="Meiryo UI"/>
      <family val="3"/>
      <charset val="128"/>
    </font>
    <font>
      <sz val="7"/>
      <name val="Meiryo UI"/>
      <family val="3"/>
      <charset val="128"/>
    </font>
    <font>
      <sz val="11"/>
      <color rgb="FF000000"/>
      <name val="Yu Gothic"/>
      <family val="3"/>
      <charset val="128"/>
    </font>
    <font>
      <sz val="11"/>
      <color rgb="FFFF0000"/>
      <name val="ＭＳ 明朝"/>
      <family val="1"/>
      <charset val="128"/>
    </font>
    <font>
      <sz val="10"/>
      <color theme="1"/>
      <name val="Yu Gothic"/>
      <family val="2"/>
      <scheme val="minor"/>
    </font>
    <font>
      <sz val="11"/>
      <color theme="0"/>
      <name val="Meiryo UI"/>
      <family val="3"/>
      <charset val="128"/>
    </font>
    <font>
      <b/>
      <sz val="16"/>
      <color theme="1"/>
      <name val="Meiryo UI"/>
      <family val="3"/>
      <charset val="128"/>
    </font>
    <font>
      <b/>
      <sz val="9"/>
      <color theme="1"/>
      <name val="Meiryo UI"/>
      <family val="3"/>
      <charset val="128"/>
    </font>
    <font>
      <b/>
      <sz val="9"/>
      <color rgb="FFFF0000"/>
      <name val="Meiryo UI"/>
      <family val="3"/>
      <charset val="128"/>
    </font>
    <font>
      <b/>
      <sz val="11"/>
      <color theme="1"/>
      <name val="Yu Gothic"/>
      <family val="2"/>
      <scheme val="minor"/>
    </font>
    <font>
      <b/>
      <sz val="11"/>
      <color theme="1"/>
      <name val="Meiryo UI"/>
      <family val="3"/>
      <charset val="128"/>
    </font>
    <font>
      <b/>
      <sz val="11"/>
      <name val="Meiryo UI"/>
      <family val="3"/>
      <charset val="128"/>
    </font>
    <font>
      <sz val="10"/>
      <color rgb="FFFF0000"/>
      <name val="Meiryo UI"/>
      <family val="3"/>
      <charset val="128"/>
    </font>
    <font>
      <b/>
      <sz val="12"/>
      <color theme="1"/>
      <name val="Meiryo UI"/>
      <family val="3"/>
      <charset val="128"/>
    </font>
    <font>
      <u/>
      <sz val="9"/>
      <color rgb="FF000000"/>
      <name val="Meiryo UI"/>
      <family val="3"/>
      <charset val="128"/>
    </font>
    <font>
      <sz val="9"/>
      <color rgb="FF000000"/>
      <name val="Meiryo UI"/>
      <family val="3"/>
      <charset val="128"/>
    </font>
    <font>
      <b/>
      <sz val="10"/>
      <color rgb="FFFF0000"/>
      <name val="Meiryo UI"/>
      <family val="3"/>
      <charset val="128"/>
    </font>
    <font>
      <sz val="8"/>
      <color rgb="FFFF0000"/>
      <name val="ＭＳ 明朝"/>
      <family val="1"/>
      <charset val="128"/>
    </font>
    <font>
      <b/>
      <sz val="11"/>
      <color rgb="FFFFFFCC"/>
      <name val="Yu Gothic"/>
      <family val="3"/>
      <charset val="128"/>
      <scheme val="minor"/>
    </font>
    <font>
      <sz val="10.5"/>
      <color rgb="FF000000"/>
      <name val="ＭＳ 明朝"/>
      <family val="1"/>
      <charset val="128"/>
    </font>
    <font>
      <sz val="9"/>
      <color indexed="81"/>
      <name val="MS P ゴシック"/>
      <family val="3"/>
      <charset val="128"/>
    </font>
    <font>
      <sz val="12"/>
      <color theme="1"/>
      <name val="Yu Gothic"/>
      <family val="2"/>
      <scheme val="minor"/>
    </font>
    <font>
      <sz val="12"/>
      <color rgb="FF000000"/>
      <name val="ＭＳ 明朝"/>
      <family val="1"/>
      <charset val="128"/>
    </font>
    <font>
      <b/>
      <sz val="13"/>
      <color rgb="FFFFFFCC"/>
      <name val="Yu Gothic Light"/>
      <family val="3"/>
      <charset val="128"/>
      <scheme val="major"/>
    </font>
    <font>
      <sz val="11"/>
      <color rgb="FF000000"/>
      <name val="ＭＳ 明朝"/>
      <family val="1"/>
      <charset val="128"/>
    </font>
    <font>
      <b/>
      <sz val="14"/>
      <color rgb="FF000000"/>
      <name val="ＭＳ 明朝"/>
      <family val="1"/>
      <charset val="128"/>
    </font>
    <font>
      <sz val="10"/>
      <color rgb="FF000000"/>
      <name val="ＭＳ 明朝"/>
      <family val="1"/>
      <charset val="128"/>
    </font>
    <font>
      <sz val="6"/>
      <name val="Yu Gothic"/>
      <family val="3"/>
      <charset val="128"/>
    </font>
    <font>
      <sz val="9"/>
      <color rgb="FF000000"/>
      <name val="ＭＳ 明朝"/>
      <family val="1"/>
      <charset val="128"/>
    </font>
    <font>
      <sz val="6"/>
      <name val="Yu Gothic"/>
      <family val="2"/>
      <charset val="128"/>
    </font>
    <font>
      <sz val="8"/>
      <color rgb="FF000000"/>
      <name val="ＭＳ 明朝"/>
      <family val="1"/>
      <charset val="128"/>
    </font>
    <font>
      <sz val="11"/>
      <color theme="0" tint="-0.34998626667073579"/>
      <name val="ＭＳ 明朝"/>
      <family val="1"/>
      <charset val="128"/>
    </font>
    <font>
      <sz val="9"/>
      <name val="ＭＳ 明朝"/>
      <family val="1"/>
      <charset val="128"/>
    </font>
    <font>
      <b/>
      <sz val="14"/>
      <color rgb="FFFFFFCC"/>
      <name val="ＭＳ 明朝"/>
      <family val="1"/>
      <charset val="128"/>
    </font>
    <font>
      <sz val="9"/>
      <color theme="1"/>
      <name val="ＭＳ 明朝"/>
      <family val="1"/>
      <charset val="128"/>
    </font>
  </fonts>
  <fills count="13">
    <fill>
      <patternFill patternType="none"/>
    </fill>
    <fill>
      <patternFill patternType="gray125"/>
    </fill>
    <fill>
      <patternFill patternType="solid">
        <fgColor rgb="FFFFFFCC"/>
        <bgColor indexed="64"/>
      </patternFill>
    </fill>
    <fill>
      <patternFill patternType="solid">
        <fgColor rgb="FFCCFFCC"/>
        <bgColor indexed="64"/>
      </patternFill>
    </fill>
    <fill>
      <patternFill patternType="solid">
        <fgColor rgb="FFCCFFFF"/>
        <bgColor indexed="64"/>
      </patternFill>
    </fill>
    <fill>
      <patternFill patternType="solid">
        <fgColor theme="0" tint="-0.249977111117893"/>
        <bgColor indexed="64"/>
      </patternFill>
    </fill>
    <fill>
      <patternFill patternType="solid">
        <fgColor rgb="FF0070C0"/>
        <bgColor indexed="64"/>
      </patternFill>
    </fill>
    <fill>
      <patternFill patternType="solid">
        <fgColor theme="0" tint="-0.14999847407452621"/>
        <bgColor indexed="64"/>
      </patternFill>
    </fill>
    <fill>
      <patternFill patternType="solid">
        <fgColor theme="0"/>
        <bgColor indexed="64"/>
      </patternFill>
    </fill>
    <fill>
      <patternFill patternType="solid">
        <fgColor rgb="FFFFFFFF"/>
        <bgColor rgb="FF000000"/>
      </patternFill>
    </fill>
    <fill>
      <patternFill patternType="solid">
        <fgColor rgb="FFFFFFCC"/>
        <bgColor rgb="FF000000"/>
      </patternFill>
    </fill>
    <fill>
      <patternFill patternType="solid">
        <fgColor rgb="FFCCFFFF"/>
        <bgColor rgb="FF000000"/>
      </patternFill>
    </fill>
    <fill>
      <patternFill patternType="solid">
        <fgColor theme="9" tint="0.59999389629810485"/>
        <bgColor indexed="64"/>
      </patternFill>
    </fill>
  </fills>
  <borders count="121">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top style="thin">
        <color indexed="64"/>
      </top>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medium">
        <color indexed="64"/>
      </right>
      <top style="thin">
        <color indexed="64"/>
      </top>
      <bottom style="thin">
        <color indexed="64"/>
      </bottom>
      <diagonal/>
    </border>
    <border>
      <left style="medium">
        <color indexed="64"/>
      </left>
      <right style="thin">
        <color indexed="64"/>
      </right>
      <top/>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style="thin">
        <color indexed="64"/>
      </right>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right style="medium">
        <color indexed="64"/>
      </right>
      <top/>
      <bottom/>
      <diagonal/>
    </border>
    <border>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medium">
        <color indexed="64"/>
      </bottom>
      <diagonal/>
    </border>
    <border>
      <left/>
      <right/>
      <top/>
      <bottom style="medium">
        <color indexed="64"/>
      </bottom>
      <diagonal/>
    </border>
    <border>
      <left/>
      <right style="thin">
        <color indexed="64"/>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hair">
        <color indexed="64"/>
      </right>
      <top style="medium">
        <color indexed="64"/>
      </top>
      <bottom style="thin">
        <color indexed="64"/>
      </bottom>
      <diagonal/>
    </border>
    <border>
      <left style="hair">
        <color indexed="64"/>
      </left>
      <right style="hair">
        <color indexed="64"/>
      </right>
      <top style="medium">
        <color indexed="64"/>
      </top>
      <bottom style="thin">
        <color indexed="64"/>
      </bottom>
      <diagonal/>
    </border>
    <border>
      <left style="hair">
        <color indexed="64"/>
      </left>
      <right style="medium">
        <color indexed="64"/>
      </right>
      <top style="medium">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top style="medium">
        <color indexed="64"/>
      </top>
      <bottom/>
      <diagonal/>
    </border>
    <border>
      <left style="medium">
        <color indexed="64"/>
      </left>
      <right/>
      <top/>
      <bottom/>
      <diagonal/>
    </border>
    <border>
      <left style="medium">
        <color indexed="64"/>
      </left>
      <right/>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style="thin">
        <color indexed="64"/>
      </right>
      <top/>
      <bottom style="hair">
        <color indexed="64"/>
      </bottom>
      <diagonal/>
    </border>
    <border>
      <left style="medium">
        <color indexed="64"/>
      </left>
      <right/>
      <top style="thin">
        <color indexed="64"/>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style="thin">
        <color indexed="64"/>
      </left>
      <right style="medium">
        <color indexed="64"/>
      </right>
      <top style="thin">
        <color indexed="64"/>
      </top>
      <bottom/>
      <diagonal/>
    </border>
    <border>
      <left style="medium">
        <color indexed="64"/>
      </left>
      <right style="medium">
        <color indexed="64"/>
      </right>
      <top style="thin">
        <color indexed="64"/>
      </top>
      <bottom/>
      <diagonal/>
    </border>
    <border>
      <left style="thin">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style="hair">
        <color indexed="64"/>
      </right>
      <top style="hair">
        <color indexed="64"/>
      </top>
      <bottom/>
      <diagonal/>
    </border>
    <border>
      <left style="hair">
        <color indexed="64"/>
      </left>
      <right style="hair">
        <color indexed="64"/>
      </right>
      <top style="hair">
        <color indexed="64"/>
      </top>
      <bottom/>
      <diagonal/>
    </border>
    <border>
      <left style="hair">
        <color indexed="64"/>
      </left>
      <right style="thin">
        <color indexed="64"/>
      </right>
      <top style="hair">
        <color indexed="64"/>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dashed">
        <color indexed="64"/>
      </left>
      <right style="thin">
        <color indexed="64"/>
      </right>
      <top style="thin">
        <color indexed="64"/>
      </top>
      <bottom style="dotted">
        <color indexed="64"/>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right style="thin">
        <color indexed="64"/>
      </right>
      <top style="dotted">
        <color indexed="64"/>
      </top>
      <bottom style="dotted">
        <color indexed="64"/>
      </bottom>
      <diagonal/>
    </border>
    <border>
      <left/>
      <right style="dashed">
        <color indexed="64"/>
      </right>
      <top style="dotted">
        <color indexed="64"/>
      </top>
      <bottom style="dotted">
        <color indexed="64"/>
      </bottom>
      <diagonal/>
    </border>
    <border>
      <left style="dashed">
        <color indexed="64"/>
      </left>
      <right style="thin">
        <color indexed="64"/>
      </right>
      <top/>
      <bottom style="dotted">
        <color indexed="64"/>
      </bottom>
      <diagonal/>
    </border>
    <border>
      <left style="dashed">
        <color indexed="64"/>
      </left>
      <right style="thin">
        <color indexed="64"/>
      </right>
      <top style="dotted">
        <color indexed="64"/>
      </top>
      <bottom style="dott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style="dashed">
        <color indexed="64"/>
      </left>
      <right style="thin">
        <color indexed="64"/>
      </right>
      <top style="dotted">
        <color indexed="64"/>
      </top>
      <bottom style="thin">
        <color indexed="64"/>
      </bottom>
      <diagonal/>
    </border>
    <border>
      <left/>
      <right style="medium">
        <color indexed="64"/>
      </right>
      <top style="medium">
        <color indexed="64"/>
      </top>
      <bottom/>
      <diagonal/>
    </border>
    <border>
      <left style="thin">
        <color indexed="64"/>
      </left>
      <right style="thin">
        <color indexed="64"/>
      </right>
      <top style="medium">
        <color indexed="64"/>
      </top>
      <bottom/>
      <diagonal/>
    </border>
    <border>
      <left/>
      <right style="medium">
        <color indexed="64"/>
      </right>
      <top style="thin">
        <color indexed="64"/>
      </top>
      <bottom/>
      <diagonal/>
    </border>
    <border>
      <left style="thin">
        <color indexed="64"/>
      </left>
      <right style="thin">
        <color indexed="64"/>
      </right>
      <top style="medium">
        <color indexed="64"/>
      </top>
      <bottom style="hair">
        <color indexed="64"/>
      </bottom>
      <diagonal/>
    </border>
    <border>
      <left style="thin">
        <color indexed="64"/>
      </left>
      <right style="hair">
        <color indexed="64"/>
      </right>
      <top style="medium">
        <color indexed="64"/>
      </top>
      <bottom style="medium">
        <color indexed="64"/>
      </bottom>
      <diagonal/>
    </border>
    <border>
      <left style="hair">
        <color indexed="64"/>
      </left>
      <right style="hair">
        <color indexed="64"/>
      </right>
      <top style="medium">
        <color indexed="64"/>
      </top>
      <bottom style="medium">
        <color indexed="64"/>
      </bottom>
      <diagonal/>
    </border>
    <border>
      <left style="hair">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bottom style="thin">
        <color indexed="64"/>
      </bottom>
      <diagonal style="thin">
        <color indexed="64"/>
      </diagonal>
    </border>
  </borders>
  <cellStyleXfs count="6">
    <xf numFmtId="0" fontId="0" fillId="0" borderId="0"/>
    <xf numFmtId="38" fontId="2" fillId="0" borderId="0" applyFont="0" applyFill="0" applyBorder="0" applyAlignment="0" applyProtection="0">
      <alignment vertical="center"/>
    </xf>
    <xf numFmtId="0" fontId="9" fillId="0" borderId="0">
      <alignment vertical="center"/>
    </xf>
    <xf numFmtId="38" fontId="9" fillId="0" borderId="0" applyFont="0" applyFill="0" applyBorder="0" applyAlignment="0" applyProtection="0">
      <alignment vertical="center"/>
    </xf>
    <xf numFmtId="0" fontId="1" fillId="0" borderId="0">
      <alignment vertical="center"/>
    </xf>
    <xf numFmtId="0" fontId="9" fillId="0" borderId="0"/>
  </cellStyleXfs>
  <cellXfs count="987">
    <xf numFmtId="0" fontId="0" fillId="0" borderId="0" xfId="0"/>
    <xf numFmtId="0" fontId="7" fillId="0" borderId="0" xfId="0" applyFont="1" applyAlignment="1">
      <alignment horizontal="left" vertical="center"/>
    </xf>
    <xf numFmtId="0" fontId="27" fillId="0" borderId="0" xfId="0" applyFont="1" applyAlignment="1">
      <alignment vertical="center"/>
    </xf>
    <xf numFmtId="0" fontId="27" fillId="0" borderId="0" xfId="0" applyFont="1" applyAlignment="1">
      <alignment horizontal="center" vertical="center"/>
    </xf>
    <xf numFmtId="0" fontId="27" fillId="0" borderId="0" xfId="0" applyFont="1" applyAlignment="1" applyProtection="1">
      <alignment vertical="center"/>
      <protection locked="0"/>
    </xf>
    <xf numFmtId="177" fontId="11" fillId="0" borderId="0" xfId="2" applyNumberFormat="1" applyFont="1" applyAlignment="1" applyProtection="1">
      <alignment horizontal="right" vertical="center"/>
      <protection locked="0"/>
    </xf>
    <xf numFmtId="0" fontId="19" fillId="2" borderId="111" xfId="2" applyFont="1" applyFill="1" applyBorder="1" applyAlignment="1" applyProtection="1">
      <alignment horizontal="left" vertical="top" wrapText="1"/>
      <protection locked="0"/>
    </xf>
    <xf numFmtId="0" fontId="19" fillId="2" borderId="1" xfId="2" applyFont="1" applyFill="1" applyBorder="1" applyAlignment="1" applyProtection="1">
      <alignment horizontal="left" vertical="top" wrapText="1"/>
      <protection locked="0"/>
    </xf>
    <xf numFmtId="0" fontId="19" fillId="2" borderId="54" xfId="2" applyFont="1" applyFill="1" applyBorder="1" applyAlignment="1" applyProtection="1">
      <alignment horizontal="left" vertical="top" wrapText="1"/>
      <protection locked="0"/>
    </xf>
    <xf numFmtId="186" fontId="27" fillId="0" borderId="0" xfId="0" applyNumberFormat="1" applyFont="1" applyAlignment="1" applyProtection="1">
      <alignment vertical="center"/>
      <protection locked="0"/>
    </xf>
    <xf numFmtId="49" fontId="19" fillId="2" borderId="52" xfId="2" applyNumberFormat="1" applyFont="1" applyFill="1" applyBorder="1" applyProtection="1">
      <alignment vertical="center"/>
      <protection locked="0"/>
    </xf>
    <xf numFmtId="49" fontId="19" fillId="2" borderId="117" xfId="2" applyNumberFormat="1" applyFont="1" applyFill="1" applyBorder="1" applyProtection="1">
      <alignment vertical="center"/>
      <protection locked="0"/>
    </xf>
    <xf numFmtId="0" fontId="27" fillId="0" borderId="0" xfId="0" applyFont="1" applyAlignment="1">
      <alignment horizontal="right" vertical="center"/>
    </xf>
    <xf numFmtId="0" fontId="27" fillId="0" borderId="0" xfId="0" applyFont="1" applyAlignment="1">
      <alignment horizontal="right" vertical="top" wrapText="1"/>
    </xf>
    <xf numFmtId="0" fontId="27" fillId="0" borderId="0" xfId="0" applyFont="1" applyAlignment="1">
      <alignment vertical="top" wrapText="1"/>
    </xf>
    <xf numFmtId="0" fontId="27" fillId="2" borderId="1" xfId="0" applyFont="1" applyFill="1" applyBorder="1" applyAlignment="1">
      <alignment horizontal="center" vertical="center"/>
    </xf>
    <xf numFmtId="0" fontId="27" fillId="3" borderId="1" xfId="0" applyFont="1" applyFill="1" applyBorder="1" applyAlignment="1">
      <alignment horizontal="center" vertical="center"/>
    </xf>
    <xf numFmtId="0" fontId="27" fillId="4" borderId="1" xfId="0" applyFont="1" applyFill="1" applyBorder="1" applyAlignment="1">
      <alignment horizontal="center" vertical="center"/>
    </xf>
    <xf numFmtId="0" fontId="27" fillId="5" borderId="1" xfId="0" applyFont="1" applyFill="1" applyBorder="1" applyAlignment="1">
      <alignment horizontal="center" vertical="center"/>
    </xf>
    <xf numFmtId="0" fontId="27" fillId="0" borderId="1" xfId="0" applyFont="1" applyBorder="1" applyAlignment="1">
      <alignment horizontal="center" vertical="center"/>
    </xf>
    <xf numFmtId="0" fontId="38" fillId="0" borderId="0" xfId="0" applyFont="1" applyAlignment="1">
      <alignment vertical="center"/>
    </xf>
    <xf numFmtId="0" fontId="43" fillId="6" borderId="1" xfId="0" applyFont="1" applyFill="1" applyBorder="1" applyAlignment="1">
      <alignment horizontal="center" vertical="center"/>
    </xf>
    <xf numFmtId="0" fontId="27" fillId="0" borderId="1" xfId="0" applyFont="1" applyBorder="1" applyAlignment="1">
      <alignment horizontal="center" vertical="center" wrapText="1"/>
    </xf>
    <xf numFmtId="0" fontId="13" fillId="0" borderId="0" xfId="2" applyFont="1" applyProtection="1">
      <alignment vertical="center"/>
      <protection locked="0"/>
    </xf>
    <xf numFmtId="0" fontId="26" fillId="0" borderId="0" xfId="2" applyFont="1">
      <alignment vertical="center"/>
    </xf>
    <xf numFmtId="0" fontId="51" fillId="0" borderId="0" xfId="2" applyFont="1" applyAlignment="1">
      <alignment vertical="center" shrinkToFit="1"/>
    </xf>
    <xf numFmtId="0" fontId="26" fillId="0" borderId="5" xfId="2" applyFont="1" applyBorder="1" applyAlignment="1">
      <alignment vertical="center" wrapText="1"/>
    </xf>
    <xf numFmtId="0" fontId="26" fillId="0" borderId="1" xfId="2" applyFont="1" applyBorder="1" applyAlignment="1">
      <alignment vertical="center" wrapText="1"/>
    </xf>
    <xf numFmtId="0" fontId="26" fillId="0" borderId="5" xfId="2" applyFont="1" applyBorder="1" applyAlignment="1">
      <alignment horizontal="center" vertical="center"/>
    </xf>
    <xf numFmtId="0" fontId="5" fillId="0" borderId="5" xfId="2" applyFont="1" applyBorder="1" applyAlignment="1" applyProtection="1">
      <alignment horizontal="center" vertical="center" shrinkToFit="1"/>
      <protection locked="0"/>
    </xf>
    <xf numFmtId="0" fontId="26" fillId="0" borderId="0" xfId="2" applyFont="1" applyAlignment="1">
      <alignment vertical="center" shrinkToFit="1"/>
    </xf>
    <xf numFmtId="0" fontId="28" fillId="0" borderId="0" xfId="2" applyFont="1" applyAlignment="1">
      <alignment horizontal="left" vertical="center" wrapText="1" shrinkToFit="1"/>
    </xf>
    <xf numFmtId="0" fontId="5" fillId="0" borderId="0" xfId="0" applyFont="1" applyAlignment="1">
      <alignment vertical="center"/>
    </xf>
    <xf numFmtId="186" fontId="27" fillId="2" borderId="2" xfId="0" applyNumberFormat="1" applyFont="1" applyFill="1" applyBorder="1" applyAlignment="1" applyProtection="1">
      <alignment vertical="center"/>
      <protection locked="0"/>
    </xf>
    <xf numFmtId="0" fontId="14" fillId="0" borderId="0" xfId="2" applyFont="1" applyProtection="1">
      <alignment vertical="center"/>
      <protection locked="0"/>
    </xf>
    <xf numFmtId="0" fontId="15" fillId="8" borderId="0" xfId="2" applyFont="1" applyFill="1" applyProtection="1">
      <alignment vertical="center"/>
      <protection locked="0"/>
    </xf>
    <xf numFmtId="0" fontId="16" fillId="8" borderId="0" xfId="2" applyFont="1" applyFill="1" applyAlignment="1" applyProtection="1">
      <alignment horizontal="center" vertical="center"/>
      <protection locked="0"/>
    </xf>
    <xf numFmtId="0" fontId="11" fillId="0" borderId="0" xfId="2" applyFont="1" applyProtection="1">
      <alignment vertical="center"/>
      <protection locked="0"/>
    </xf>
    <xf numFmtId="0" fontId="13" fillId="8" borderId="0" xfId="2" applyFont="1" applyFill="1" applyAlignment="1" applyProtection="1">
      <alignment horizontal="center" vertical="center"/>
      <protection locked="0"/>
    </xf>
    <xf numFmtId="0" fontId="19" fillId="8" borderId="0" xfId="2" applyFont="1" applyFill="1" applyAlignment="1" applyProtection="1">
      <alignment horizontal="center" vertical="center"/>
      <protection locked="0"/>
    </xf>
    <xf numFmtId="0" fontId="18" fillId="8" borderId="0" xfId="2" applyFont="1" applyFill="1" applyProtection="1">
      <alignment vertical="center"/>
      <protection locked="0"/>
    </xf>
    <xf numFmtId="0" fontId="20" fillId="0" borderId="0" xfId="2" applyFont="1" applyProtection="1">
      <alignment vertical="center"/>
      <protection locked="0"/>
    </xf>
    <xf numFmtId="0" fontId="13" fillId="7" borderId="12" xfId="2" applyFont="1" applyFill="1" applyBorder="1" applyAlignment="1" applyProtection="1">
      <alignment horizontal="center" vertical="center" wrapText="1"/>
      <protection locked="0"/>
    </xf>
    <xf numFmtId="0" fontId="13" fillId="8" borderId="12" xfId="2" applyFont="1" applyFill="1" applyBorder="1" applyAlignment="1" applyProtection="1">
      <alignment horizontal="left" vertical="center" wrapText="1"/>
      <protection locked="0"/>
    </xf>
    <xf numFmtId="0" fontId="13" fillId="0" borderId="12" xfId="2" applyFont="1" applyBorder="1" applyAlignment="1" applyProtection="1">
      <alignment horizontal="left" vertical="center" wrapText="1"/>
      <protection locked="0"/>
    </xf>
    <xf numFmtId="0" fontId="19" fillId="0" borderId="12" xfId="2" applyFont="1" applyBorder="1" applyAlignment="1" applyProtection="1">
      <alignment horizontal="left" vertical="center" wrapText="1"/>
      <protection locked="0"/>
    </xf>
    <xf numFmtId="0" fontId="19" fillId="8" borderId="56" xfId="2" applyFont="1" applyFill="1" applyBorder="1" applyAlignment="1" applyProtection="1">
      <alignment horizontal="left" vertical="center" wrapText="1"/>
      <protection locked="0"/>
    </xf>
    <xf numFmtId="0" fontId="19" fillId="0" borderId="25" xfId="2" applyFont="1" applyBorder="1" applyAlignment="1" applyProtection="1">
      <alignment horizontal="left" vertical="center" wrapText="1"/>
      <protection locked="0"/>
    </xf>
    <xf numFmtId="0" fontId="13" fillId="8" borderId="56" xfId="2" applyFont="1" applyFill="1" applyBorder="1" applyAlignment="1" applyProtection="1">
      <alignment horizontal="left" vertical="center" wrapText="1"/>
      <protection locked="0"/>
    </xf>
    <xf numFmtId="0" fontId="13" fillId="8" borderId="22" xfId="2" applyFont="1" applyFill="1" applyBorder="1" applyAlignment="1" applyProtection="1">
      <alignment vertical="center" textRotation="255" wrapText="1"/>
      <protection locked="0"/>
    </xf>
    <xf numFmtId="49" fontId="19" fillId="0" borderId="117" xfId="2" applyNumberFormat="1" applyFont="1" applyBorder="1" applyAlignment="1" applyProtection="1">
      <alignment vertical="center" wrapText="1"/>
      <protection locked="0"/>
    </xf>
    <xf numFmtId="49" fontId="19" fillId="0" borderId="53" xfId="2" applyNumberFormat="1" applyFont="1" applyBorder="1" applyProtection="1">
      <alignment vertical="center"/>
      <protection locked="0"/>
    </xf>
    <xf numFmtId="0" fontId="19" fillId="0" borderId="13" xfId="2" applyFont="1" applyBorder="1" applyAlignment="1" applyProtection="1">
      <alignment horizontal="left" vertical="center" wrapText="1"/>
      <protection locked="0"/>
    </xf>
    <xf numFmtId="0" fontId="19" fillId="0" borderId="8" xfId="2" applyFont="1" applyBorder="1" applyAlignment="1" applyProtection="1">
      <alignment vertical="center" wrapText="1"/>
      <protection locked="0"/>
    </xf>
    <xf numFmtId="0" fontId="19" fillId="0" borderId="61" xfId="2" applyFont="1" applyBorder="1" applyAlignment="1" applyProtection="1">
      <alignment vertical="center" wrapText="1"/>
      <protection locked="0"/>
    </xf>
    <xf numFmtId="0" fontId="19" fillId="0" borderId="48" xfId="2" applyFont="1" applyBorder="1" applyAlignment="1" applyProtection="1">
      <alignment horizontal="left" vertical="center" wrapText="1"/>
      <protection locked="0"/>
    </xf>
    <xf numFmtId="0" fontId="13" fillId="0" borderId="48" xfId="2" applyFont="1" applyBorder="1" applyAlignment="1" applyProtection="1">
      <alignment horizontal="left" vertical="center" wrapText="1"/>
      <protection locked="0"/>
    </xf>
    <xf numFmtId="0" fontId="9" fillId="0" borderId="0" xfId="2" applyProtection="1">
      <alignment vertical="center"/>
      <protection locked="0"/>
    </xf>
    <xf numFmtId="0" fontId="19" fillId="0" borderId="8" xfId="2" applyFont="1" applyBorder="1" applyAlignment="1" applyProtection="1">
      <alignment horizontal="left" vertical="center" wrapText="1"/>
      <protection locked="0"/>
    </xf>
    <xf numFmtId="0" fontId="19" fillId="8" borderId="0" xfId="2" applyFont="1" applyFill="1" applyAlignment="1" applyProtection="1">
      <alignment horizontal="left" vertical="center"/>
      <protection locked="0"/>
    </xf>
    <xf numFmtId="0" fontId="13" fillId="8" borderId="0" xfId="2" applyFont="1" applyFill="1" applyProtection="1">
      <alignment vertical="center"/>
      <protection locked="0"/>
    </xf>
    <xf numFmtId="0" fontId="19" fillId="0" borderId="0" xfId="2" applyFont="1" applyProtection="1">
      <alignment vertical="center"/>
      <protection locked="0"/>
    </xf>
    <xf numFmtId="0" fontId="19" fillId="0" borderId="0" xfId="2" applyFont="1" applyAlignment="1" applyProtection="1">
      <alignment horizontal="center" vertical="center"/>
      <protection locked="0"/>
    </xf>
    <xf numFmtId="0" fontId="19" fillId="0" borderId="0" xfId="2" applyFont="1" applyAlignment="1" applyProtection="1">
      <alignment horizontal="left" vertical="center"/>
      <protection locked="0"/>
    </xf>
    <xf numFmtId="0" fontId="16" fillId="0" borderId="0" xfId="2" applyFont="1" applyProtection="1">
      <alignment vertical="center"/>
      <protection locked="0"/>
    </xf>
    <xf numFmtId="0" fontId="16" fillId="0" borderId="0" xfId="2" applyFont="1" applyAlignment="1" applyProtection="1">
      <alignment horizontal="center" vertical="center"/>
      <protection locked="0"/>
    </xf>
    <xf numFmtId="0" fontId="16" fillId="0" borderId="0" xfId="2" applyFont="1" applyAlignment="1" applyProtection="1">
      <alignment horizontal="left" vertical="center"/>
      <protection locked="0"/>
    </xf>
    <xf numFmtId="0" fontId="7" fillId="0" borderId="0" xfId="0" applyFont="1" applyAlignment="1" applyProtection="1">
      <alignment horizontal="center" vertical="center"/>
      <protection locked="0"/>
    </xf>
    <xf numFmtId="0" fontId="7" fillId="0" borderId="0" xfId="0" applyFont="1" applyAlignment="1" applyProtection="1">
      <alignment vertical="center"/>
      <protection locked="0"/>
    </xf>
    <xf numFmtId="0" fontId="23" fillId="0" borderId="0" xfId="0" applyFont="1" applyAlignment="1" applyProtection="1">
      <alignment vertical="center"/>
      <protection locked="0"/>
    </xf>
    <xf numFmtId="0" fontId="24" fillId="0" borderId="0" xfId="0" applyFont="1" applyAlignment="1" applyProtection="1">
      <alignment horizontal="left" vertical="center"/>
      <protection locked="0"/>
    </xf>
    <xf numFmtId="0" fontId="24" fillId="0" borderId="0" xfId="0" applyFont="1" applyAlignment="1" applyProtection="1">
      <alignment vertical="center"/>
      <protection locked="0"/>
    </xf>
    <xf numFmtId="0" fontId="25" fillId="0" borderId="0" xfId="0" applyFont="1" applyAlignment="1" applyProtection="1">
      <alignment vertical="center"/>
      <protection locked="0"/>
    </xf>
    <xf numFmtId="0" fontId="7" fillId="0" borderId="0" xfId="0" applyFont="1" applyAlignment="1" applyProtection="1">
      <alignment horizontal="center" vertical="center" textRotation="255"/>
      <protection locked="0"/>
    </xf>
    <xf numFmtId="0" fontId="7" fillId="0" borderId="0" xfId="0" applyFont="1" applyAlignment="1" applyProtection="1">
      <alignment horizontal="center" vertical="center" wrapText="1"/>
      <protection locked="0"/>
    </xf>
    <xf numFmtId="0" fontId="7" fillId="0" borderId="26" xfId="0" applyFont="1" applyBorder="1" applyAlignment="1" applyProtection="1">
      <alignment horizontal="center" vertical="center" wrapText="1"/>
      <protection locked="0"/>
    </xf>
    <xf numFmtId="0" fontId="7" fillId="0" borderId="27" xfId="0" applyFont="1" applyBorder="1" applyAlignment="1" applyProtection="1">
      <alignment horizontal="center" vertical="center" wrapText="1"/>
      <protection locked="0"/>
    </xf>
    <xf numFmtId="0" fontId="7" fillId="0" borderId="28" xfId="0" applyFont="1" applyBorder="1" applyAlignment="1" applyProtection="1">
      <alignment horizontal="center" vertical="center"/>
      <protection locked="0"/>
    </xf>
    <xf numFmtId="0" fontId="7" fillId="0" borderId="34" xfId="0" applyFont="1" applyBorder="1" applyAlignment="1" applyProtection="1">
      <alignment horizontal="center" vertical="center"/>
      <protection locked="0"/>
    </xf>
    <xf numFmtId="0" fontId="7" fillId="0" borderId="29" xfId="0" applyFont="1" applyBorder="1" applyAlignment="1" applyProtection="1">
      <alignment horizontal="center" vertical="center"/>
      <protection locked="0"/>
    </xf>
    <xf numFmtId="0" fontId="7" fillId="0" borderId="3" xfId="0" applyFont="1" applyBorder="1" applyAlignment="1" applyProtection="1">
      <alignment vertical="center"/>
      <protection locked="0"/>
    </xf>
    <xf numFmtId="0" fontId="26" fillId="0" borderId="0" xfId="0" applyFont="1" applyAlignment="1" applyProtection="1">
      <alignment vertical="center"/>
      <protection locked="0"/>
    </xf>
    <xf numFmtId="0" fontId="0" fillId="0" borderId="0" xfId="0" applyAlignment="1" applyProtection="1">
      <alignment vertical="center"/>
      <protection locked="0"/>
    </xf>
    <xf numFmtId="0" fontId="28" fillId="0" borderId="0" xfId="0" applyFont="1" applyAlignment="1" applyProtection="1">
      <alignment vertical="center"/>
      <protection locked="0"/>
    </xf>
    <xf numFmtId="0" fontId="26" fillId="0" borderId="0" xfId="0" applyFont="1" applyAlignment="1" applyProtection="1">
      <alignment horizontal="center" vertical="center"/>
      <protection locked="0"/>
    </xf>
    <xf numFmtId="0" fontId="44" fillId="0" borderId="0" xfId="0" applyFont="1" applyAlignment="1" applyProtection="1">
      <alignment horizontal="left" vertical="center"/>
      <protection locked="0"/>
    </xf>
    <xf numFmtId="0" fontId="27" fillId="0" borderId="0" xfId="0" applyFont="1" applyAlignment="1" applyProtection="1">
      <alignment horizontal="center" vertical="center"/>
      <protection locked="0"/>
    </xf>
    <xf numFmtId="38" fontId="27" fillId="0" borderId="0" xfId="1" applyFont="1" applyAlignment="1" applyProtection="1">
      <alignment vertical="center"/>
      <protection locked="0"/>
    </xf>
    <xf numFmtId="0" fontId="29" fillId="0" borderId="0" xfId="0" applyFont="1" applyAlignment="1" applyProtection="1">
      <alignment vertical="center"/>
      <protection locked="0"/>
    </xf>
    <xf numFmtId="38" fontId="27" fillId="0" borderId="0" xfId="0" applyNumberFormat="1" applyFont="1" applyAlignment="1" applyProtection="1">
      <alignment vertical="center"/>
      <protection locked="0"/>
    </xf>
    <xf numFmtId="0" fontId="38" fillId="0" borderId="0" xfId="0" applyFont="1" applyAlignment="1" applyProtection="1">
      <alignment horizontal="left" vertical="center"/>
      <protection locked="0"/>
    </xf>
    <xf numFmtId="0" fontId="27" fillId="0" borderId="0" xfId="0" applyFont="1" applyAlignment="1" applyProtection="1">
      <alignment horizontal="left" vertical="center"/>
      <protection locked="0"/>
    </xf>
    <xf numFmtId="0" fontId="30" fillId="0" borderId="1" xfId="0" applyFont="1" applyBorder="1" applyAlignment="1" applyProtection="1">
      <alignment horizontal="left" vertical="center"/>
      <protection locked="0"/>
    </xf>
    <xf numFmtId="186" fontId="27" fillId="4" borderId="2" xfId="0" applyNumberFormat="1" applyFont="1" applyFill="1" applyBorder="1" applyAlignment="1" applyProtection="1">
      <alignment vertical="center"/>
      <protection locked="0"/>
    </xf>
    <xf numFmtId="186" fontId="27" fillId="2" borderId="23" xfId="0" applyNumberFormat="1" applyFont="1" applyFill="1" applyBorder="1" applyAlignment="1" applyProtection="1">
      <alignment vertical="center"/>
      <protection locked="0"/>
    </xf>
    <xf numFmtId="0" fontId="32" fillId="8" borderId="0" xfId="2" applyFont="1" applyFill="1" applyProtection="1">
      <alignment vertical="center"/>
      <protection locked="0"/>
    </xf>
    <xf numFmtId="0" fontId="33" fillId="8" borderId="0" xfId="2" applyFont="1" applyFill="1" applyProtection="1">
      <alignment vertical="center"/>
      <protection locked="0"/>
    </xf>
    <xf numFmtId="0" fontId="34" fillId="8" borderId="0" xfId="2" applyFont="1" applyFill="1" applyProtection="1">
      <alignment vertical="center"/>
      <protection locked="0"/>
    </xf>
    <xf numFmtId="0" fontId="56" fillId="8" borderId="0" xfId="2" applyFont="1" applyFill="1" applyProtection="1">
      <alignment vertical="center"/>
      <protection locked="0"/>
    </xf>
    <xf numFmtId="0" fontId="56" fillId="0" borderId="0" xfId="0" applyFont="1" applyProtection="1">
      <protection locked="0"/>
    </xf>
    <xf numFmtId="0" fontId="34" fillId="8" borderId="0" xfId="2" applyFont="1" applyFill="1" applyAlignment="1" applyProtection="1">
      <alignment horizontal="center" vertical="center"/>
      <protection locked="0"/>
    </xf>
    <xf numFmtId="0" fontId="12" fillId="8" borderId="7" xfId="2" applyFont="1" applyFill="1" applyBorder="1" applyAlignment="1" applyProtection="1">
      <alignment horizontal="center" vertical="center"/>
      <protection locked="0"/>
    </xf>
    <xf numFmtId="0" fontId="12" fillId="8" borderId="7" xfId="2" applyFont="1" applyFill="1" applyBorder="1" applyAlignment="1" applyProtection="1">
      <alignment horizontal="right" vertical="center"/>
      <protection locked="0"/>
    </xf>
    <xf numFmtId="0" fontId="13" fillId="8" borderId="0" xfId="2" applyFont="1" applyFill="1" applyAlignment="1" applyProtection="1">
      <protection locked="0"/>
    </xf>
    <xf numFmtId="194" fontId="16" fillId="0" borderId="0" xfId="0" applyNumberFormat="1" applyFont="1" applyAlignment="1" applyProtection="1">
      <alignment horizontal="right" vertical="center"/>
      <protection locked="0"/>
    </xf>
    <xf numFmtId="194" fontId="11" fillId="0" borderId="0" xfId="0" applyNumberFormat="1" applyFont="1" applyAlignment="1" applyProtection="1">
      <alignment horizontal="right" vertical="center"/>
      <protection locked="0"/>
    </xf>
    <xf numFmtId="177" fontId="11" fillId="0" borderId="0" xfId="0" applyNumberFormat="1" applyFont="1" applyAlignment="1" applyProtection="1">
      <alignment horizontal="right" vertical="center"/>
      <protection locked="0"/>
    </xf>
    <xf numFmtId="0" fontId="13" fillId="8" borderId="0" xfId="2" applyFont="1" applyFill="1" applyAlignment="1" applyProtection="1">
      <alignment horizontal="center" vertical="center" wrapText="1"/>
      <protection locked="0"/>
    </xf>
    <xf numFmtId="0" fontId="50" fillId="0" borderId="0" xfId="0" applyFont="1" applyAlignment="1" applyProtection="1">
      <alignment vertical="center"/>
      <protection locked="0"/>
    </xf>
    <xf numFmtId="12" fontId="13" fillId="8" borderId="0" xfId="2" applyNumberFormat="1" applyFont="1" applyFill="1" applyProtection="1">
      <alignment vertical="center"/>
      <protection locked="0"/>
    </xf>
    <xf numFmtId="12" fontId="69" fillId="0" borderId="0" xfId="2" applyNumberFormat="1" applyFont="1" applyProtection="1">
      <alignment vertical="center"/>
      <protection locked="0"/>
    </xf>
    <xf numFmtId="12" fontId="41" fillId="8" borderId="0" xfId="2" applyNumberFormat="1" applyFont="1" applyFill="1" applyProtection="1">
      <alignment vertical="center"/>
      <protection locked="0"/>
    </xf>
    <xf numFmtId="0" fontId="29" fillId="0" borderId="0" xfId="2" applyFont="1">
      <alignment vertical="center"/>
    </xf>
    <xf numFmtId="0" fontId="26" fillId="0" borderId="6" xfId="2" applyFont="1" applyBorder="1" applyAlignment="1">
      <alignment vertical="center" wrapText="1"/>
    </xf>
    <xf numFmtId="0" fontId="26" fillId="5" borderId="5" xfId="2" applyFont="1" applyFill="1" applyBorder="1" applyAlignment="1">
      <alignment horizontal="center" vertical="center"/>
    </xf>
    <xf numFmtId="0" fontId="26" fillId="5" borderId="1" xfId="2" applyFont="1" applyFill="1" applyBorder="1" applyAlignment="1">
      <alignment vertical="center" wrapText="1"/>
    </xf>
    <xf numFmtId="0" fontId="26" fillId="5" borderId="1" xfId="2" applyFont="1" applyFill="1" applyBorder="1">
      <alignment vertical="center"/>
    </xf>
    <xf numFmtId="0" fontId="8" fillId="0" borderId="1" xfId="2" applyFont="1" applyBorder="1" applyAlignment="1">
      <alignment vertical="center" wrapText="1"/>
    </xf>
    <xf numFmtId="0" fontId="8" fillId="0" borderId="5" xfId="2" applyFont="1" applyBorder="1" applyAlignment="1">
      <alignment vertical="center" wrapText="1"/>
    </xf>
    <xf numFmtId="0" fontId="26" fillId="0" borderId="119" xfId="2" applyFont="1" applyBorder="1" applyAlignment="1">
      <alignment vertical="center" wrapText="1"/>
    </xf>
    <xf numFmtId="0" fontId="26" fillId="5" borderId="119" xfId="2" applyFont="1" applyFill="1" applyBorder="1" applyAlignment="1">
      <alignment vertical="center" wrapText="1"/>
    </xf>
    <xf numFmtId="0" fontId="5" fillId="5" borderId="5" xfId="2" applyFont="1" applyFill="1" applyBorder="1" applyAlignment="1" applyProtection="1">
      <alignment horizontal="center" vertical="center" shrinkToFit="1"/>
      <protection locked="0"/>
    </xf>
    <xf numFmtId="0" fontId="26" fillId="5" borderId="120" xfId="2" applyFont="1" applyFill="1" applyBorder="1" applyAlignment="1">
      <alignment vertical="center" wrapText="1"/>
    </xf>
    <xf numFmtId="0" fontId="26" fillId="5" borderId="1" xfId="0" applyFont="1" applyFill="1" applyBorder="1" applyAlignment="1">
      <alignment vertical="center" wrapText="1"/>
    </xf>
    <xf numFmtId="0" fontId="26" fillId="5" borderId="120" xfId="0" applyFont="1" applyFill="1" applyBorder="1" applyAlignment="1">
      <alignment vertical="center" wrapText="1"/>
    </xf>
    <xf numFmtId="0" fontId="5" fillId="5" borderId="5" xfId="0" applyFont="1" applyFill="1" applyBorder="1" applyAlignment="1" applyProtection="1">
      <alignment horizontal="center" vertical="center" shrinkToFit="1"/>
      <protection locked="0"/>
    </xf>
    <xf numFmtId="0" fontId="26" fillId="12" borderId="1" xfId="2" applyFont="1" applyFill="1" applyBorder="1" applyAlignment="1">
      <alignment horizontal="center" vertical="center" shrinkToFit="1"/>
    </xf>
    <xf numFmtId="0" fontId="26" fillId="12" borderId="3" xfId="2" applyFont="1" applyFill="1" applyBorder="1" applyAlignment="1">
      <alignment horizontal="center" vertical="center" shrinkToFit="1"/>
    </xf>
    <xf numFmtId="0" fontId="0" fillId="0" borderId="0" xfId="0" applyAlignment="1" applyProtection="1">
      <alignment horizontal="left" vertical="center"/>
      <protection locked="0"/>
    </xf>
    <xf numFmtId="0" fontId="62" fillId="9" borderId="0" xfId="2" applyFont="1" applyFill="1" applyProtection="1">
      <alignment vertical="center"/>
      <protection locked="0"/>
    </xf>
    <xf numFmtId="0" fontId="62" fillId="0" borderId="0" xfId="2" applyFont="1" applyProtection="1">
      <alignment vertical="center"/>
      <protection locked="0"/>
    </xf>
    <xf numFmtId="0" fontId="63" fillId="9" borderId="0" xfId="2" applyFont="1" applyFill="1" applyProtection="1">
      <alignment vertical="center"/>
      <protection locked="0"/>
    </xf>
    <xf numFmtId="0" fontId="13" fillId="0" borderId="0" xfId="0" applyFont="1" applyAlignment="1" applyProtection="1">
      <alignment horizontal="right" vertical="center"/>
      <protection locked="0"/>
    </xf>
    <xf numFmtId="0" fontId="62" fillId="9" borderId="0" xfId="2" applyFont="1" applyFill="1" applyAlignment="1" applyProtection="1">
      <alignment horizontal="center" vertical="center" wrapText="1"/>
      <protection locked="0"/>
    </xf>
    <xf numFmtId="0" fontId="62" fillId="0" borderId="0" xfId="2" applyFont="1" applyAlignment="1" applyProtection="1">
      <alignment horizontal="center" vertical="center" wrapText="1"/>
      <protection locked="0"/>
    </xf>
    <xf numFmtId="0" fontId="62" fillId="9" borderId="28" xfId="0" applyFont="1" applyFill="1" applyBorder="1" applyAlignment="1" applyProtection="1">
      <alignment vertical="top" wrapText="1"/>
      <protection locked="0"/>
    </xf>
    <xf numFmtId="0" fontId="62" fillId="9" borderId="34" xfId="0" applyFont="1" applyFill="1" applyBorder="1" applyAlignment="1" applyProtection="1">
      <alignment vertical="top" wrapText="1"/>
      <protection locked="0"/>
    </xf>
    <xf numFmtId="0" fontId="62" fillId="9" borderId="29" xfId="0" applyFont="1" applyFill="1" applyBorder="1" applyAlignment="1" applyProtection="1">
      <alignment vertical="top" wrapText="1"/>
      <protection locked="0"/>
    </xf>
    <xf numFmtId="0" fontId="66" fillId="0" borderId="99" xfId="0" applyFont="1" applyBorder="1" applyAlignment="1" applyProtection="1">
      <alignment vertical="center"/>
      <protection locked="0"/>
    </xf>
    <xf numFmtId="0" fontId="66" fillId="0" borderId="104" xfId="0" applyFont="1" applyBorder="1" applyAlignment="1" applyProtection="1">
      <alignment vertical="center"/>
      <protection locked="0"/>
    </xf>
    <xf numFmtId="0" fontId="66" fillId="0" borderId="105" xfId="0" applyFont="1" applyBorder="1" applyAlignment="1" applyProtection="1">
      <alignment vertical="center"/>
      <protection locked="0"/>
    </xf>
    <xf numFmtId="0" fontId="66" fillId="0" borderId="1" xfId="0" applyFont="1" applyBorder="1" applyAlignment="1" applyProtection="1">
      <alignment vertical="center"/>
      <protection locked="0"/>
    </xf>
    <xf numFmtId="0" fontId="64" fillId="0" borderId="31" xfId="0" applyFont="1" applyBorder="1" applyAlignment="1" applyProtection="1">
      <alignment horizontal="left" vertical="center"/>
      <protection locked="0"/>
    </xf>
    <xf numFmtId="0" fontId="62" fillId="0" borderId="28" xfId="0" applyFont="1" applyBorder="1" applyAlignment="1" applyProtection="1">
      <alignment vertical="top" wrapText="1"/>
      <protection locked="0"/>
    </xf>
    <xf numFmtId="0" fontId="62" fillId="0" borderId="34" xfId="0" applyFont="1" applyBorder="1" applyAlignment="1" applyProtection="1">
      <alignment vertical="top" wrapText="1"/>
      <protection locked="0"/>
    </xf>
    <xf numFmtId="0" fontId="62" fillId="0" borderId="29" xfId="0" applyFont="1" applyBorder="1" applyAlignment="1" applyProtection="1">
      <alignment vertical="top" wrapText="1"/>
      <protection locked="0"/>
    </xf>
    <xf numFmtId="0" fontId="56" fillId="0" borderId="0" xfId="2" applyFont="1" applyProtection="1">
      <alignment vertical="center"/>
      <protection locked="0"/>
    </xf>
    <xf numFmtId="0" fontId="13" fillId="0" borderId="0" xfId="2" applyFont="1" applyAlignment="1" applyProtection="1">
      <alignment horizontal="center" vertical="center" shrinkToFit="1"/>
      <protection locked="0"/>
    </xf>
    <xf numFmtId="0" fontId="19" fillId="0" borderId="0" xfId="2" applyFont="1" applyAlignment="1" applyProtection="1">
      <alignment vertical="center" shrinkToFit="1"/>
      <protection locked="0"/>
    </xf>
    <xf numFmtId="0" fontId="13" fillId="0" borderId="0" xfId="2" applyFont="1" applyAlignment="1" applyProtection="1">
      <alignment vertical="distributed"/>
      <protection locked="0"/>
    </xf>
    <xf numFmtId="0" fontId="19" fillId="0" borderId="0" xfId="2" applyFont="1" applyAlignment="1" applyProtection="1">
      <alignment vertical="top" wrapText="1"/>
      <protection locked="0"/>
    </xf>
    <xf numFmtId="0" fontId="41" fillId="0" borderId="25" xfId="2" applyFont="1" applyBorder="1" applyAlignment="1">
      <alignment horizontal="left" vertical="center" wrapText="1"/>
    </xf>
    <xf numFmtId="0" fontId="41" fillId="0" borderId="61" xfId="2" applyFont="1" applyBorder="1" applyAlignment="1">
      <alignment horizontal="left" vertical="center" wrapText="1"/>
    </xf>
    <xf numFmtId="0" fontId="25" fillId="0" borderId="0" xfId="0" applyFont="1" applyAlignment="1">
      <alignment vertical="center"/>
    </xf>
    <xf numFmtId="0" fontId="71" fillId="8" borderId="0" xfId="2" applyFont="1" applyFill="1" applyProtection="1">
      <alignment vertical="center"/>
      <protection locked="0"/>
    </xf>
    <xf numFmtId="0" fontId="12" fillId="0" borderId="7" xfId="0" applyFont="1" applyBorder="1" applyAlignment="1" applyProtection="1">
      <alignment horizontal="center" vertical="center"/>
      <protection locked="0"/>
    </xf>
    <xf numFmtId="0" fontId="13" fillId="0" borderId="7" xfId="0" applyFont="1" applyBorder="1" applyAlignment="1" applyProtection="1">
      <alignment horizontal="right" vertical="center"/>
      <protection locked="0"/>
    </xf>
    <xf numFmtId="0" fontId="13" fillId="0" borderId="0" xfId="2" applyFont="1" applyAlignment="1" applyProtection="1">
      <alignment horizontal="center" vertical="center" wrapText="1"/>
      <protection locked="0"/>
    </xf>
    <xf numFmtId="0" fontId="72" fillId="0" borderId="99" xfId="0" applyFont="1" applyBorder="1" applyAlignment="1" applyProtection="1">
      <alignment vertical="center"/>
      <protection locked="0"/>
    </xf>
    <xf numFmtId="0" fontId="72" fillId="0" borderId="104" xfId="0" applyFont="1" applyBorder="1" applyAlignment="1" applyProtection="1">
      <alignment vertical="center"/>
      <protection locked="0"/>
    </xf>
    <xf numFmtId="0" fontId="72" fillId="0" borderId="105" xfId="0" applyFont="1" applyBorder="1" applyAlignment="1" applyProtection="1">
      <alignment vertical="center"/>
      <protection locked="0"/>
    </xf>
    <xf numFmtId="0" fontId="72" fillId="0" borderId="109" xfId="0" applyFont="1" applyBorder="1" applyAlignment="1" applyProtection="1">
      <alignment vertical="center"/>
      <protection locked="0"/>
    </xf>
    <xf numFmtId="0" fontId="72" fillId="0" borderId="1" xfId="0" applyFont="1" applyBorder="1" applyAlignment="1" applyProtection="1">
      <alignment vertical="center"/>
      <protection locked="0"/>
    </xf>
    <xf numFmtId="0" fontId="12" fillId="0" borderId="31" xfId="0" applyFont="1" applyBorder="1" applyAlignment="1" applyProtection="1">
      <alignment horizontal="left" vertical="center"/>
      <protection locked="0"/>
    </xf>
    <xf numFmtId="0" fontId="11" fillId="0" borderId="0" xfId="0" applyFont="1" applyAlignment="1" applyProtection="1">
      <alignment horizontal="left" vertical="center" shrinkToFit="1"/>
      <protection locked="0"/>
    </xf>
    <xf numFmtId="0" fontId="11" fillId="0" borderId="0" xfId="0" applyFont="1" applyAlignment="1" applyProtection="1">
      <alignment vertical="center"/>
      <protection locked="0"/>
    </xf>
    <xf numFmtId="0" fontId="11" fillId="0" borderId="0" xfId="2" applyFont="1" applyAlignment="1" applyProtection="1">
      <alignment horizontal="center" vertical="center"/>
      <protection locked="0"/>
    </xf>
    <xf numFmtId="0" fontId="59" fillId="0" borderId="0" xfId="0" applyFont="1" applyAlignment="1" applyProtection="1">
      <alignment horizontal="left" vertical="center" shrinkToFit="1"/>
      <protection locked="0"/>
    </xf>
    <xf numFmtId="0" fontId="11" fillId="0" borderId="0" xfId="2" applyFont="1" applyAlignment="1" applyProtection="1">
      <alignment horizontal="right" vertical="center"/>
      <protection locked="0"/>
    </xf>
    <xf numFmtId="0" fontId="16" fillId="0" borderId="0" xfId="0" applyFont="1" applyAlignment="1" applyProtection="1">
      <alignment vertical="center" wrapText="1"/>
      <protection locked="0"/>
    </xf>
    <xf numFmtId="0" fontId="16" fillId="0" borderId="0" xfId="0" applyFont="1" applyAlignment="1" applyProtection="1">
      <alignment horizontal="right" vertical="center"/>
      <protection locked="0"/>
    </xf>
    <xf numFmtId="0" fontId="16" fillId="0" borderId="0" xfId="0" quotePrefix="1" applyFont="1" applyAlignment="1" applyProtection="1">
      <alignment vertical="center"/>
      <protection locked="0"/>
    </xf>
    <xf numFmtId="0" fontId="16" fillId="0" borderId="0" xfId="0" applyFont="1" applyAlignment="1" applyProtection="1">
      <alignment vertical="center"/>
      <protection locked="0"/>
    </xf>
    <xf numFmtId="49" fontId="16" fillId="0" borderId="0" xfId="0" applyNumberFormat="1" applyFont="1" applyAlignment="1" applyProtection="1">
      <alignment vertical="center"/>
      <protection locked="0"/>
    </xf>
    <xf numFmtId="0" fontId="16" fillId="0" borderId="0" xfId="0" applyFont="1" applyAlignment="1" applyProtection="1">
      <alignment horizontal="left" vertical="center" wrapText="1"/>
      <protection locked="0"/>
    </xf>
    <xf numFmtId="0" fontId="16" fillId="0" borderId="0" xfId="0" applyFont="1" applyAlignment="1" applyProtection="1">
      <alignment horizontal="center" vertical="center" wrapText="1"/>
      <protection locked="0"/>
    </xf>
    <xf numFmtId="0" fontId="11" fillId="0" borderId="0" xfId="0" applyFont="1" applyAlignment="1" applyProtection="1">
      <alignment vertical="center" shrinkToFit="1"/>
      <protection locked="0"/>
    </xf>
    <xf numFmtId="186" fontId="11" fillId="0" borderId="0" xfId="0" applyNumberFormat="1" applyFont="1" applyAlignment="1" applyProtection="1">
      <alignment vertical="center" shrinkToFit="1"/>
      <protection locked="0"/>
    </xf>
    <xf numFmtId="0" fontId="60" fillId="0" borderId="0" xfId="0" applyFont="1" applyAlignment="1" applyProtection="1">
      <alignment vertical="center"/>
      <protection locked="0"/>
    </xf>
    <xf numFmtId="180" fontId="11" fillId="0" borderId="0" xfId="0" applyNumberFormat="1" applyFont="1" applyAlignment="1" applyProtection="1">
      <alignment vertical="center"/>
      <protection locked="0"/>
    </xf>
    <xf numFmtId="178" fontId="11" fillId="0" borderId="0" xfId="0" applyNumberFormat="1" applyFont="1" applyAlignment="1" applyProtection="1">
      <alignment vertical="center"/>
      <protection locked="0"/>
    </xf>
    <xf numFmtId="0" fontId="11" fillId="0" borderId="0" xfId="0" applyFont="1" applyAlignment="1" applyProtection="1">
      <alignment horizontal="left" vertical="top"/>
      <protection locked="0"/>
    </xf>
    <xf numFmtId="177" fontId="11" fillId="0" borderId="0" xfId="0" applyNumberFormat="1" applyFont="1" applyAlignment="1" applyProtection="1">
      <alignment vertical="center"/>
      <protection locked="0"/>
    </xf>
    <xf numFmtId="0" fontId="11" fillId="0" borderId="0" xfId="0" applyFont="1" applyAlignment="1" applyProtection="1">
      <alignment vertical="top"/>
      <protection locked="0"/>
    </xf>
    <xf numFmtId="181" fontId="11" fillId="0" borderId="0" xfId="0" applyNumberFormat="1" applyFont="1" applyAlignment="1" applyProtection="1">
      <alignment vertical="center"/>
      <protection locked="0"/>
    </xf>
    <xf numFmtId="0" fontId="11" fillId="0" borderId="0" xfId="0" applyFont="1" applyAlignment="1" applyProtection="1">
      <alignment horizontal="right" vertical="top"/>
      <protection locked="0"/>
    </xf>
    <xf numFmtId="0" fontId="11" fillId="0" borderId="0" xfId="0" applyFont="1" applyAlignment="1" applyProtection="1">
      <alignment horizontal="left" vertical="top" wrapText="1"/>
      <protection locked="0"/>
    </xf>
    <xf numFmtId="0" fontId="11" fillId="0" borderId="0" xfId="0" applyFont="1" applyAlignment="1" applyProtection="1">
      <alignment horizontal="left" vertical="center"/>
      <protection locked="0"/>
    </xf>
    <xf numFmtId="0" fontId="11" fillId="0" borderId="0" xfId="2" applyFont="1" applyAlignment="1" applyProtection="1">
      <alignment horizontal="left" vertical="top"/>
      <protection locked="0"/>
    </xf>
    <xf numFmtId="0" fontId="57" fillId="0" borderId="0" xfId="0" applyFont="1" applyAlignment="1" applyProtection="1">
      <alignment horizontal="left" vertical="center"/>
      <protection locked="0"/>
    </xf>
    <xf numFmtId="0" fontId="24" fillId="0" borderId="2" xfId="0" applyFont="1" applyBorder="1" applyAlignment="1">
      <alignment horizontal="left" vertical="center"/>
    </xf>
    <xf numFmtId="0" fontId="27" fillId="0" borderId="3" xfId="0" applyFont="1" applyBorder="1" applyAlignment="1">
      <alignment horizontal="left" vertical="center"/>
    </xf>
    <xf numFmtId="0" fontId="24" fillId="0" borderId="1" xfId="0" applyFont="1" applyBorder="1" applyAlignment="1">
      <alignment horizontal="left" vertical="center"/>
    </xf>
    <xf numFmtId="0" fontId="0" fillId="0" borderId="3" xfId="0" applyBorder="1" applyAlignment="1">
      <alignment horizontal="left" vertical="center"/>
    </xf>
    <xf numFmtId="0" fontId="27" fillId="0" borderId="0" xfId="0" applyFont="1" applyAlignment="1">
      <alignment vertical="top" wrapText="1"/>
    </xf>
    <xf numFmtId="0" fontId="43" fillId="6" borderId="1" xfId="0" applyFont="1" applyFill="1" applyBorder="1" applyAlignment="1">
      <alignment horizontal="center" vertical="center"/>
    </xf>
    <xf numFmtId="0" fontId="5" fillId="0" borderId="0" xfId="0" applyFont="1" applyAlignment="1">
      <alignment horizontal="center" vertical="center"/>
    </xf>
    <xf numFmtId="0" fontId="51" fillId="0" borderId="0" xfId="2" applyFont="1" applyAlignment="1">
      <alignment horizontal="center" vertical="center" wrapText="1" shrinkToFit="1"/>
    </xf>
    <xf numFmtId="0" fontId="54" fillId="0" borderId="7" xfId="2" applyFont="1" applyBorder="1" applyAlignment="1">
      <alignment horizontal="left" vertical="center" wrapText="1"/>
    </xf>
    <xf numFmtId="0" fontId="26" fillId="5" borderId="4" xfId="2" applyFont="1" applyFill="1" applyBorder="1" applyAlignment="1" applyProtection="1">
      <alignment horizontal="left" vertical="center" shrinkToFit="1"/>
      <protection locked="0"/>
    </xf>
    <xf numFmtId="0" fontId="26" fillId="5" borderId="5" xfId="2" applyFont="1" applyFill="1" applyBorder="1" applyAlignment="1" applyProtection="1">
      <alignment horizontal="left" vertical="center" shrinkToFit="1"/>
      <protection locked="0"/>
    </xf>
    <xf numFmtId="0" fontId="28" fillId="12" borderId="2" xfId="2" applyFont="1" applyFill="1" applyBorder="1" applyAlignment="1">
      <alignment horizontal="center" vertical="center"/>
    </xf>
    <xf numFmtId="0" fontId="28" fillId="12" borderId="3" xfId="2" applyFont="1" applyFill="1" applyBorder="1" applyAlignment="1">
      <alignment horizontal="center" vertical="center"/>
    </xf>
    <xf numFmtId="0" fontId="5" fillId="0" borderId="4" xfId="2" applyFont="1" applyBorder="1" applyAlignment="1" applyProtection="1">
      <alignment horizontal="center" vertical="center" shrinkToFit="1"/>
      <protection locked="0"/>
    </xf>
    <xf numFmtId="0" fontId="5" fillId="0" borderId="6" xfId="2" applyFont="1" applyBorder="1" applyAlignment="1" applyProtection="1">
      <alignment horizontal="center" vertical="center" shrinkToFit="1"/>
      <protection locked="0"/>
    </xf>
    <xf numFmtId="0" fontId="5" fillId="0" borderId="5" xfId="2" applyFont="1" applyBorder="1" applyAlignment="1" applyProtection="1">
      <alignment horizontal="center" vertical="center" shrinkToFit="1"/>
      <protection locked="0"/>
    </xf>
    <xf numFmtId="0" fontId="26" fillId="0" borderId="4" xfId="2" applyFont="1" applyBorder="1" applyAlignment="1">
      <alignment horizontal="center" vertical="center"/>
    </xf>
    <xf numFmtId="0" fontId="26" fillId="0" borderId="6" xfId="2" applyFont="1" applyBorder="1" applyAlignment="1">
      <alignment horizontal="center" vertical="center"/>
    </xf>
    <xf numFmtId="0" fontId="26" fillId="0" borderId="5" xfId="2" applyFont="1" applyBorder="1" applyAlignment="1">
      <alignment horizontal="center" vertical="center"/>
    </xf>
    <xf numFmtId="0" fontId="8" fillId="0" borderId="4" xfId="2" applyFont="1" applyBorder="1" applyAlignment="1">
      <alignment horizontal="left" vertical="center" wrapText="1"/>
    </xf>
    <xf numFmtId="0" fontId="8" fillId="0" borderId="6" xfId="2" applyFont="1" applyBorder="1" applyAlignment="1">
      <alignment horizontal="left" vertical="center" wrapText="1"/>
    </xf>
    <xf numFmtId="0" fontId="8" fillId="0" borderId="5" xfId="2" applyFont="1" applyBorder="1" applyAlignment="1">
      <alignment horizontal="left" vertical="center" wrapText="1"/>
    </xf>
    <xf numFmtId="49" fontId="11" fillId="0" borderId="0" xfId="0" applyNumberFormat="1" applyFont="1" applyAlignment="1" applyProtection="1">
      <alignment horizontal="right" vertical="center"/>
      <protection locked="0"/>
    </xf>
    <xf numFmtId="194" fontId="11" fillId="0" borderId="0" xfId="0" applyNumberFormat="1" applyFont="1" applyAlignment="1" applyProtection="1">
      <alignment horizontal="right" vertical="center"/>
      <protection locked="0"/>
    </xf>
    <xf numFmtId="177" fontId="11" fillId="0" borderId="0" xfId="0" applyNumberFormat="1" applyFont="1" applyAlignment="1" applyProtection="1">
      <alignment horizontal="right" vertical="center"/>
      <protection locked="0"/>
    </xf>
    <xf numFmtId="196" fontId="16" fillId="0" borderId="0" xfId="0" quotePrefix="1" applyNumberFormat="1" applyFont="1" applyAlignment="1" applyProtection="1">
      <alignment horizontal="center" vertical="center"/>
      <protection locked="0"/>
    </xf>
    <xf numFmtId="0" fontId="16" fillId="0" borderId="0" xfId="0" applyFont="1" applyAlignment="1" applyProtection="1">
      <alignment horizontal="center" vertical="center" wrapText="1"/>
      <protection locked="0"/>
    </xf>
    <xf numFmtId="0" fontId="16" fillId="0" borderId="0" xfId="0" applyFont="1" applyAlignment="1" applyProtection="1">
      <alignment horizontal="left" vertical="center" wrapText="1"/>
      <protection locked="0"/>
    </xf>
    <xf numFmtId="179" fontId="11" fillId="0" borderId="0" xfId="0" applyNumberFormat="1" applyFont="1" applyAlignment="1" applyProtection="1">
      <alignment horizontal="right" vertical="center" shrinkToFit="1"/>
      <protection locked="0"/>
    </xf>
    <xf numFmtId="0" fontId="11" fillId="0" borderId="0" xfId="0" applyFont="1" applyAlignment="1">
      <alignment horizontal="center" vertical="center"/>
    </xf>
    <xf numFmtId="0" fontId="11" fillId="0" borderId="0" xfId="2" applyFont="1" applyAlignment="1" applyProtection="1">
      <alignment vertical="center" shrinkToFit="1"/>
      <protection locked="0"/>
    </xf>
    <xf numFmtId="178" fontId="11" fillId="0" borderId="0" xfId="2" applyNumberFormat="1" applyFont="1" applyAlignment="1" applyProtection="1">
      <alignment horizontal="left" vertical="center" indent="1" shrinkToFit="1"/>
      <protection locked="0"/>
    </xf>
    <xf numFmtId="176" fontId="11" fillId="0" borderId="0" xfId="2" applyNumberFormat="1" applyFont="1" applyAlignment="1" applyProtection="1">
      <alignment horizontal="right" vertical="center" shrinkToFit="1"/>
      <protection locked="0"/>
    </xf>
    <xf numFmtId="177" fontId="11" fillId="0" borderId="0" xfId="2" applyNumberFormat="1" applyFont="1" applyAlignment="1" applyProtection="1">
      <alignment horizontal="right" vertical="center"/>
      <protection locked="0"/>
    </xf>
    <xf numFmtId="0" fontId="11" fillId="0" borderId="0" xfId="2" applyFont="1" applyAlignment="1" applyProtection="1">
      <alignment horizontal="left" vertical="center"/>
      <protection locked="0"/>
    </xf>
    <xf numFmtId="0" fontId="11" fillId="0" borderId="0" xfId="2" applyFont="1" applyAlignment="1" applyProtection="1">
      <alignment horizontal="distributed" vertical="center" shrinkToFit="1"/>
      <protection locked="0"/>
    </xf>
    <xf numFmtId="0" fontId="11" fillId="0" borderId="0" xfId="2" applyFont="1" applyAlignment="1" applyProtection="1">
      <alignment horizontal="left" vertical="center" indent="1" shrinkToFit="1"/>
      <protection locked="0"/>
    </xf>
    <xf numFmtId="0" fontId="11" fillId="0" borderId="0" xfId="0" applyFont="1" applyAlignment="1" applyProtection="1">
      <alignment horizontal="left" vertical="center" shrinkToFit="1"/>
      <protection locked="0"/>
    </xf>
    <xf numFmtId="0" fontId="11" fillId="0" borderId="0" xfId="2" applyFont="1" applyAlignment="1" applyProtection="1">
      <alignment horizontal="center" vertical="center"/>
      <protection locked="0"/>
    </xf>
    <xf numFmtId="0" fontId="59" fillId="0" borderId="0" xfId="0" applyFont="1" applyAlignment="1" applyProtection="1">
      <alignment horizontal="center" vertical="center"/>
      <protection locked="0"/>
    </xf>
    <xf numFmtId="0" fontId="11" fillId="0" borderId="0" xfId="0" applyFont="1" applyAlignment="1" applyProtection="1">
      <alignment horizontal="distributed" vertical="center"/>
      <protection locked="0"/>
    </xf>
    <xf numFmtId="178" fontId="11" fillId="0" borderId="0" xfId="0" applyNumberFormat="1" applyFont="1" applyAlignment="1">
      <alignment horizontal="left" vertical="center" shrinkToFit="1"/>
    </xf>
    <xf numFmtId="0" fontId="11" fillId="0" borderId="0" xfId="0" applyFont="1" applyAlignment="1" applyProtection="1">
      <alignment horizontal="left" vertical="top" wrapText="1"/>
      <protection locked="0"/>
    </xf>
    <xf numFmtId="194" fontId="16" fillId="0" borderId="0" xfId="0" applyNumberFormat="1" applyFont="1" applyAlignment="1" applyProtection="1">
      <alignment horizontal="right" vertical="center"/>
      <protection locked="0"/>
    </xf>
    <xf numFmtId="0" fontId="11" fillId="0" borderId="0" xfId="0" applyFont="1" applyAlignment="1" applyProtection="1">
      <alignment horizontal="left" vertical="center" wrapText="1"/>
      <protection locked="0"/>
    </xf>
    <xf numFmtId="0" fontId="13" fillId="8" borderId="2" xfId="2" applyFont="1" applyFill="1" applyBorder="1" applyAlignment="1" applyProtection="1">
      <alignment horizontal="center" vertical="center" shrinkToFit="1"/>
      <protection locked="0"/>
    </xf>
    <xf numFmtId="0" fontId="2" fillId="0" borderId="31" xfId="0" applyFont="1" applyBorder="1" applyAlignment="1" applyProtection="1">
      <alignment horizontal="center" vertical="center" shrinkToFit="1"/>
      <protection locked="0"/>
    </xf>
    <xf numFmtId="0" fontId="2" fillId="0" borderId="3" xfId="0" applyFont="1" applyBorder="1" applyAlignment="1" applyProtection="1">
      <alignment horizontal="center" vertical="center" shrinkToFit="1"/>
      <protection locked="0"/>
    </xf>
    <xf numFmtId="49" fontId="19" fillId="2" borderId="19" xfId="2" applyNumberFormat="1" applyFont="1" applyFill="1" applyBorder="1" applyAlignment="1" applyProtection="1">
      <alignment horizontal="left" vertical="center" shrinkToFit="1"/>
      <protection locked="0"/>
    </xf>
    <xf numFmtId="49" fontId="19" fillId="2" borderId="20" xfId="2" applyNumberFormat="1" applyFont="1" applyFill="1" applyBorder="1" applyAlignment="1" applyProtection="1">
      <alignment horizontal="left" vertical="center" shrinkToFit="1"/>
      <protection locked="0"/>
    </xf>
    <xf numFmtId="49" fontId="19" fillId="2" borderId="21" xfId="2" applyNumberFormat="1" applyFont="1" applyFill="1" applyBorder="1" applyAlignment="1" applyProtection="1">
      <alignment horizontal="left" vertical="center" shrinkToFit="1"/>
      <protection locked="0"/>
    </xf>
    <xf numFmtId="0" fontId="13" fillId="8" borderId="49" xfId="2" applyFont="1" applyFill="1" applyBorder="1" applyAlignment="1" applyProtection="1">
      <alignment horizontal="left" vertical="center"/>
      <protection locked="0"/>
    </xf>
    <xf numFmtId="0" fontId="2" fillId="0" borderId="50" xfId="0" applyFont="1" applyBorder="1" applyAlignment="1" applyProtection="1">
      <alignment horizontal="left" vertical="center"/>
      <protection locked="0"/>
    </xf>
    <xf numFmtId="0" fontId="2" fillId="0" borderId="51" xfId="0" applyFont="1" applyBorder="1" applyAlignment="1" applyProtection="1">
      <alignment horizontal="left" vertical="center"/>
      <protection locked="0"/>
    </xf>
    <xf numFmtId="0" fontId="13" fillId="8" borderId="58" xfId="2" applyFont="1" applyFill="1" applyBorder="1" applyAlignment="1" applyProtection="1">
      <alignment horizontal="left" vertical="center" wrapText="1"/>
      <protection locked="0"/>
    </xf>
    <xf numFmtId="0" fontId="2" fillId="0" borderId="59" xfId="0" applyFont="1" applyBorder="1" applyAlignment="1" applyProtection="1">
      <alignment horizontal="left" vertical="center"/>
      <protection locked="0"/>
    </xf>
    <xf numFmtId="0" fontId="2" fillId="0" borderId="60" xfId="0" applyFont="1" applyBorder="1" applyAlignment="1" applyProtection="1">
      <alignment horizontal="left" vertical="center"/>
      <protection locked="0"/>
    </xf>
    <xf numFmtId="0" fontId="13" fillId="5" borderId="23" xfId="0" applyFont="1" applyFill="1" applyBorder="1" applyAlignment="1" applyProtection="1">
      <alignment horizontal="left" vertical="center"/>
      <protection locked="0"/>
    </xf>
    <xf numFmtId="0" fontId="13" fillId="0" borderId="7" xfId="0" applyFont="1" applyBorder="1" applyAlignment="1" applyProtection="1">
      <alignment horizontal="left" vertical="center"/>
      <protection locked="0"/>
    </xf>
    <xf numFmtId="0" fontId="13" fillId="0" borderId="112" xfId="0" applyFont="1" applyBorder="1" applyAlignment="1" applyProtection="1">
      <alignment horizontal="left" vertical="center"/>
      <protection locked="0"/>
    </xf>
    <xf numFmtId="0" fontId="13" fillId="8" borderId="49" xfId="2" applyFont="1" applyFill="1" applyBorder="1" applyAlignment="1" applyProtection="1">
      <alignment horizontal="left" vertical="center" wrapText="1"/>
      <protection locked="0"/>
    </xf>
    <xf numFmtId="49" fontId="19" fillId="0" borderId="52" xfId="2" applyNumberFormat="1" applyFont="1" applyBorder="1" applyProtection="1">
      <alignment vertical="center"/>
      <protection locked="0"/>
    </xf>
    <xf numFmtId="0" fontId="0" fillId="0" borderId="40" xfId="0" applyBorder="1" applyAlignment="1" applyProtection="1">
      <alignment vertical="center"/>
      <protection locked="0"/>
    </xf>
    <xf numFmtId="0" fontId="0" fillId="0" borderId="53" xfId="0" applyBorder="1" applyAlignment="1" applyProtection="1">
      <alignment vertical="center"/>
      <protection locked="0"/>
    </xf>
    <xf numFmtId="0" fontId="13" fillId="5" borderId="63" xfId="0" applyFont="1" applyFill="1" applyBorder="1" applyAlignment="1" applyProtection="1">
      <alignment horizontal="left" vertical="center"/>
      <protection locked="0"/>
    </xf>
    <xf numFmtId="0" fontId="13" fillId="0" borderId="59" xfId="0" applyFont="1" applyBorder="1" applyAlignment="1" applyProtection="1">
      <alignment horizontal="left" vertical="center"/>
      <protection locked="0"/>
    </xf>
    <xf numFmtId="0" fontId="13" fillId="0" borderId="64" xfId="0" applyFont="1" applyBorder="1" applyAlignment="1" applyProtection="1">
      <alignment horizontal="left" vertical="center"/>
      <protection locked="0"/>
    </xf>
    <xf numFmtId="0" fontId="13" fillId="8" borderId="25" xfId="2" applyFont="1" applyFill="1" applyBorder="1" applyAlignment="1" applyProtection="1">
      <alignment horizontal="center" vertical="center" textRotation="255" wrapText="1"/>
      <protection locked="0"/>
    </xf>
    <xf numFmtId="0" fontId="13" fillId="8" borderId="22" xfId="2" applyFont="1" applyFill="1" applyBorder="1" applyAlignment="1" applyProtection="1">
      <alignment horizontal="center" vertical="center" textRotation="255" wrapText="1"/>
      <protection locked="0"/>
    </xf>
    <xf numFmtId="0" fontId="13" fillId="8" borderId="1" xfId="2" applyFont="1" applyFill="1" applyBorder="1" applyAlignment="1" applyProtection="1">
      <alignment horizontal="center" vertical="center" shrinkToFit="1"/>
      <protection locked="0"/>
    </xf>
    <xf numFmtId="0" fontId="13" fillId="0" borderId="1" xfId="2" applyFont="1" applyBorder="1" applyAlignment="1" applyProtection="1">
      <alignment horizontal="center" vertical="center" shrinkToFit="1"/>
      <protection locked="0"/>
    </xf>
    <xf numFmtId="0" fontId="13" fillId="8" borderId="4" xfId="2" applyFont="1" applyFill="1" applyBorder="1" applyAlignment="1" applyProtection="1">
      <alignment horizontal="center" vertical="center" shrinkToFit="1"/>
      <protection locked="0"/>
    </xf>
    <xf numFmtId="0" fontId="13" fillId="8" borderId="1" xfId="2" applyFont="1" applyFill="1" applyBorder="1" applyAlignment="1" applyProtection="1">
      <alignment horizontal="center" vertical="center" textRotation="255" shrinkToFit="1"/>
      <protection locked="0"/>
    </xf>
    <xf numFmtId="0" fontId="13" fillId="8" borderId="4" xfId="2" applyFont="1" applyFill="1" applyBorder="1" applyAlignment="1" applyProtection="1">
      <alignment horizontal="center" vertical="center" textRotation="255" shrinkToFit="1"/>
      <protection locked="0"/>
    </xf>
    <xf numFmtId="181" fontId="19" fillId="2" borderId="19" xfId="2" applyNumberFormat="1" applyFont="1" applyFill="1" applyBorder="1" applyAlignment="1" applyProtection="1">
      <alignment horizontal="left" vertical="center" shrinkToFit="1"/>
      <protection locked="0"/>
    </xf>
    <xf numFmtId="181" fontId="19" fillId="2" borderId="20" xfId="2" applyNumberFormat="1" applyFont="1" applyFill="1" applyBorder="1" applyAlignment="1" applyProtection="1">
      <alignment horizontal="left" vertical="center" shrinkToFit="1"/>
      <protection locked="0"/>
    </xf>
    <xf numFmtId="181" fontId="19" fillId="2" borderId="21" xfId="2" applyNumberFormat="1" applyFont="1" applyFill="1" applyBorder="1" applyAlignment="1" applyProtection="1">
      <alignment horizontal="left" vertical="center" shrinkToFit="1"/>
      <protection locked="0"/>
    </xf>
    <xf numFmtId="0" fontId="13" fillId="3" borderId="2" xfId="0" applyFont="1" applyFill="1" applyBorder="1" applyAlignment="1" applyProtection="1">
      <alignment horizontal="left" vertical="center"/>
      <protection locked="0"/>
    </xf>
    <xf numFmtId="0" fontId="13" fillId="0" borderId="31" xfId="0" applyFont="1" applyBorder="1" applyAlignment="1" applyProtection="1">
      <alignment horizontal="left" vertical="center"/>
      <protection locked="0"/>
    </xf>
    <xf numFmtId="0" fontId="13" fillId="0" borderId="32" xfId="0" applyFont="1" applyBorder="1" applyAlignment="1" applyProtection="1">
      <alignment horizontal="left" vertical="center"/>
      <protection locked="0"/>
    </xf>
    <xf numFmtId="0" fontId="13" fillId="0" borderId="1" xfId="2" applyFont="1" applyBorder="1" applyAlignment="1" applyProtection="1">
      <alignment horizontal="center" vertical="center" wrapText="1"/>
      <protection locked="0"/>
    </xf>
    <xf numFmtId="180" fontId="19" fillId="2" borderId="19" xfId="2" applyNumberFormat="1" applyFont="1" applyFill="1" applyBorder="1" applyAlignment="1" applyProtection="1">
      <alignment horizontal="left" vertical="center" shrinkToFit="1"/>
      <protection locked="0"/>
    </xf>
    <xf numFmtId="180" fontId="19" fillId="2" borderId="20" xfId="2" applyNumberFormat="1" applyFont="1" applyFill="1" applyBorder="1" applyAlignment="1" applyProtection="1">
      <alignment horizontal="left" vertical="center" shrinkToFit="1"/>
      <protection locked="0"/>
    </xf>
    <xf numFmtId="180" fontId="19" fillId="2" borderId="21" xfId="2" applyNumberFormat="1" applyFont="1" applyFill="1" applyBorder="1" applyAlignment="1" applyProtection="1">
      <alignment horizontal="left" vertical="center" shrinkToFit="1"/>
      <protection locked="0"/>
    </xf>
    <xf numFmtId="0" fontId="19" fillId="2" borderId="0" xfId="2" applyFont="1" applyFill="1" applyAlignment="1" applyProtection="1">
      <alignment horizontal="left" vertical="center" shrinkToFit="1"/>
      <protection locked="0"/>
    </xf>
    <xf numFmtId="0" fontId="19" fillId="2" borderId="33" xfId="2" applyFont="1" applyFill="1" applyBorder="1" applyAlignment="1" applyProtection="1">
      <alignment horizontal="left" vertical="center" shrinkToFit="1"/>
      <protection locked="0"/>
    </xf>
    <xf numFmtId="0" fontId="13" fillId="0" borderId="2" xfId="2" applyFont="1" applyBorder="1" applyAlignment="1" applyProtection="1">
      <alignment horizontal="center" vertical="center" shrinkToFit="1"/>
      <protection locked="0"/>
    </xf>
    <xf numFmtId="49" fontId="19" fillId="2" borderId="2" xfId="2" applyNumberFormat="1" applyFont="1" applyFill="1" applyBorder="1" applyAlignment="1" applyProtection="1">
      <alignment horizontal="left" vertical="center" shrinkToFit="1"/>
      <protection locked="0"/>
    </xf>
    <xf numFmtId="49" fontId="0" fillId="0" borderId="31" xfId="0" applyNumberFormat="1" applyBorder="1" applyAlignment="1" applyProtection="1">
      <alignment horizontal="left" vertical="center" shrinkToFit="1"/>
      <protection locked="0"/>
    </xf>
    <xf numFmtId="49" fontId="0" fillId="0" borderId="32" xfId="0" applyNumberFormat="1" applyBorder="1" applyAlignment="1" applyProtection="1">
      <alignment horizontal="left" vertical="center" shrinkToFit="1"/>
      <protection locked="0"/>
    </xf>
    <xf numFmtId="0" fontId="19" fillId="2" borderId="19" xfId="2" applyFont="1" applyFill="1" applyBorder="1" applyAlignment="1" applyProtection="1">
      <alignment horizontal="left" vertical="center" shrinkToFit="1"/>
      <protection locked="0"/>
    </xf>
    <xf numFmtId="0" fontId="19" fillId="2" borderId="20" xfId="2" applyFont="1" applyFill="1" applyBorder="1" applyAlignment="1" applyProtection="1">
      <alignment horizontal="left" vertical="center" shrinkToFit="1"/>
      <protection locked="0"/>
    </xf>
    <xf numFmtId="0" fontId="19" fillId="2" borderId="21" xfId="2" applyFont="1" applyFill="1" applyBorder="1" applyAlignment="1" applyProtection="1">
      <alignment horizontal="left" vertical="center" shrinkToFit="1"/>
      <protection locked="0"/>
    </xf>
    <xf numFmtId="0" fontId="0" fillId="0" borderId="31" xfId="0" applyBorder="1" applyAlignment="1" applyProtection="1">
      <alignment horizontal="left" vertical="center" shrinkToFit="1"/>
      <protection locked="0"/>
    </xf>
    <xf numFmtId="0" fontId="0" fillId="0" borderId="32" xfId="0" applyBorder="1" applyAlignment="1" applyProtection="1">
      <alignment horizontal="left" vertical="center" shrinkToFit="1"/>
      <protection locked="0"/>
    </xf>
    <xf numFmtId="0" fontId="19" fillId="8" borderId="2" xfId="2" applyFont="1" applyFill="1" applyBorder="1" applyAlignment="1" applyProtection="1">
      <alignment horizontal="center" vertical="center" wrapText="1"/>
      <protection locked="0"/>
    </xf>
    <xf numFmtId="0" fontId="0" fillId="0" borderId="31"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13" fillId="8" borderId="2" xfId="2" applyFont="1" applyFill="1" applyBorder="1" applyAlignment="1" applyProtection="1">
      <alignment horizontal="center" vertical="center" wrapText="1"/>
      <protection locked="0"/>
    </xf>
    <xf numFmtId="0" fontId="2" fillId="0" borderId="31" xfId="0" applyFont="1" applyBorder="1" applyAlignment="1" applyProtection="1">
      <alignment horizontal="center" vertical="center" wrapText="1"/>
      <protection locked="0"/>
    </xf>
    <xf numFmtId="0" fontId="2" fillId="0" borderId="3" xfId="0" applyFont="1" applyBorder="1" applyAlignment="1" applyProtection="1">
      <alignment horizontal="center" vertical="center" wrapText="1"/>
      <protection locked="0"/>
    </xf>
    <xf numFmtId="0" fontId="13" fillId="2" borderId="2" xfId="0" applyFont="1" applyFill="1" applyBorder="1" applyAlignment="1" applyProtection="1">
      <alignment horizontal="left" vertical="center"/>
      <protection locked="0"/>
    </xf>
    <xf numFmtId="0" fontId="13" fillId="2" borderId="31" xfId="0" applyFont="1" applyFill="1" applyBorder="1" applyAlignment="1" applyProtection="1">
      <alignment horizontal="left" vertical="center"/>
      <protection locked="0"/>
    </xf>
    <xf numFmtId="0" fontId="13" fillId="2" borderId="32" xfId="0" applyFont="1" applyFill="1" applyBorder="1" applyAlignment="1" applyProtection="1">
      <alignment horizontal="left" vertical="center"/>
      <protection locked="0"/>
    </xf>
    <xf numFmtId="0" fontId="13" fillId="8" borderId="1" xfId="2" applyFont="1" applyFill="1" applyBorder="1" applyAlignment="1" applyProtection="1">
      <alignment horizontal="center" vertical="center" wrapText="1"/>
      <protection locked="0"/>
    </xf>
    <xf numFmtId="49" fontId="13" fillId="2" borderId="2" xfId="0" applyNumberFormat="1" applyFont="1" applyFill="1" applyBorder="1" applyAlignment="1" applyProtection="1">
      <alignment horizontal="left" vertical="center"/>
      <protection locked="0"/>
    </xf>
    <xf numFmtId="49" fontId="13" fillId="2" borderId="31" xfId="0" applyNumberFormat="1" applyFont="1" applyFill="1" applyBorder="1" applyAlignment="1" applyProtection="1">
      <alignment horizontal="left" vertical="center"/>
      <protection locked="0"/>
    </xf>
    <xf numFmtId="49" fontId="13" fillId="2" borderId="32" xfId="0" applyNumberFormat="1" applyFont="1" applyFill="1" applyBorder="1" applyAlignment="1" applyProtection="1">
      <alignment horizontal="left" vertical="center"/>
      <protection locked="0"/>
    </xf>
    <xf numFmtId="49" fontId="19" fillId="2" borderId="2" xfId="2" applyNumberFormat="1" applyFont="1" applyFill="1" applyBorder="1" applyAlignment="1" applyProtection="1">
      <alignment horizontal="left" vertical="center" wrapText="1" shrinkToFit="1"/>
      <protection locked="0"/>
    </xf>
    <xf numFmtId="0" fontId="0" fillId="0" borderId="31" xfId="0" applyBorder="1" applyAlignment="1" applyProtection="1">
      <alignment horizontal="left" vertical="center" wrapText="1" shrinkToFit="1"/>
      <protection locked="0"/>
    </xf>
    <xf numFmtId="0" fontId="0" fillId="0" borderId="32" xfId="0" applyBorder="1" applyAlignment="1" applyProtection="1">
      <alignment horizontal="left" vertical="center" wrapText="1" shrinkToFit="1"/>
      <protection locked="0"/>
    </xf>
    <xf numFmtId="180" fontId="13" fillId="2" borderId="2" xfId="0" applyNumberFormat="1" applyFont="1" applyFill="1" applyBorder="1" applyAlignment="1" applyProtection="1">
      <alignment horizontal="left" vertical="center"/>
      <protection locked="0"/>
    </xf>
    <xf numFmtId="180" fontId="13" fillId="2" borderId="31" xfId="0" applyNumberFormat="1" applyFont="1" applyFill="1" applyBorder="1" applyAlignment="1" applyProtection="1">
      <alignment horizontal="left" vertical="center"/>
      <protection locked="0"/>
    </xf>
    <xf numFmtId="180" fontId="13" fillId="2" borderId="32" xfId="0" applyNumberFormat="1" applyFont="1" applyFill="1" applyBorder="1" applyAlignment="1" applyProtection="1">
      <alignment horizontal="left" vertical="center"/>
      <protection locked="0"/>
    </xf>
    <xf numFmtId="0" fontId="19" fillId="0" borderId="48" xfId="2" applyFont="1" applyBorder="1" applyAlignment="1" applyProtection="1">
      <alignment horizontal="left" vertical="center"/>
      <protection locked="0"/>
    </xf>
    <xf numFmtId="0" fontId="19" fillId="0" borderId="111" xfId="2" applyFont="1" applyBorder="1" applyAlignment="1" applyProtection="1">
      <alignment horizontal="left" vertical="center"/>
      <protection locked="0"/>
    </xf>
    <xf numFmtId="176" fontId="19" fillId="0" borderId="14" xfId="2" applyNumberFormat="1" applyFont="1" applyBorder="1" applyAlignment="1">
      <alignment horizontal="left" vertical="center"/>
    </xf>
    <xf numFmtId="176" fontId="19" fillId="0" borderId="15" xfId="2" applyNumberFormat="1" applyFont="1" applyBorder="1" applyAlignment="1">
      <alignment horizontal="left" vertical="center"/>
    </xf>
    <xf numFmtId="0" fontId="19" fillId="8" borderId="12" xfId="2" applyFont="1" applyFill="1" applyBorder="1" applyAlignment="1" applyProtection="1">
      <alignment horizontal="left" vertical="center" wrapText="1"/>
      <protection locked="0"/>
    </xf>
    <xf numFmtId="0" fontId="19" fillId="8" borderId="1" xfId="2" applyFont="1" applyFill="1" applyBorder="1" applyAlignment="1" applyProtection="1">
      <alignment horizontal="left" vertical="center" wrapText="1"/>
      <protection locked="0"/>
    </xf>
    <xf numFmtId="49" fontId="19" fillId="2" borderId="16" xfId="2" applyNumberFormat="1" applyFont="1" applyFill="1" applyBorder="1" applyAlignment="1" applyProtection="1">
      <alignment horizontal="left" vertical="center" wrapText="1"/>
      <protection locked="0"/>
    </xf>
    <xf numFmtId="49" fontId="19" fillId="2" borderId="17" xfId="2" applyNumberFormat="1" applyFont="1" applyFill="1" applyBorder="1" applyAlignment="1" applyProtection="1">
      <alignment horizontal="left" vertical="center" wrapText="1"/>
      <protection locked="0"/>
    </xf>
    <xf numFmtId="0" fontId="19" fillId="8" borderId="18" xfId="2" applyFont="1" applyFill="1" applyBorder="1" applyAlignment="1" applyProtection="1">
      <alignment horizontal="left" vertical="center" wrapText="1"/>
      <protection locked="0"/>
    </xf>
    <xf numFmtId="0" fontId="19" fillId="8" borderId="7" xfId="2" applyFont="1" applyFill="1" applyBorder="1" applyAlignment="1" applyProtection="1">
      <alignment horizontal="left" vertical="center" wrapText="1"/>
      <protection locked="0"/>
    </xf>
    <xf numFmtId="49" fontId="19" fillId="2" borderId="19" xfId="2" applyNumberFormat="1" applyFont="1" applyFill="1" applyBorder="1" applyAlignment="1" applyProtection="1">
      <alignment horizontal="left" vertical="center" wrapText="1" shrinkToFit="1"/>
      <protection locked="0"/>
    </xf>
    <xf numFmtId="49" fontId="19" fillId="2" borderId="20" xfId="2" applyNumberFormat="1" applyFont="1" applyFill="1" applyBorder="1" applyAlignment="1" applyProtection="1">
      <alignment horizontal="left" vertical="center" wrapText="1" shrinkToFit="1"/>
      <protection locked="0"/>
    </xf>
    <xf numFmtId="49" fontId="19" fillId="2" borderId="21" xfId="2" applyNumberFormat="1" applyFont="1" applyFill="1" applyBorder="1" applyAlignment="1" applyProtection="1">
      <alignment horizontal="left" vertical="center" wrapText="1" shrinkToFit="1"/>
      <protection locked="0"/>
    </xf>
    <xf numFmtId="0" fontId="17" fillId="8" borderId="0" xfId="2" applyFont="1" applyFill="1" applyAlignment="1" applyProtection="1">
      <alignment horizontal="left" wrapText="1"/>
      <protection locked="0"/>
    </xf>
    <xf numFmtId="0" fontId="17" fillId="8" borderId="0" xfId="2" applyFont="1" applyFill="1" applyAlignment="1" applyProtection="1">
      <alignment horizontal="left"/>
      <protection locked="0"/>
    </xf>
    <xf numFmtId="0" fontId="18" fillId="8" borderId="0" xfId="2" applyFont="1" applyFill="1" applyAlignment="1" applyProtection="1">
      <alignment horizontal="center" vertical="center"/>
      <protection locked="0"/>
    </xf>
    <xf numFmtId="0" fontId="13" fillId="8" borderId="0" xfId="2" applyFont="1" applyFill="1" applyAlignment="1" applyProtection="1">
      <alignment horizontal="center" vertical="center"/>
      <protection locked="0"/>
    </xf>
    <xf numFmtId="0" fontId="19" fillId="7" borderId="8" xfId="2" applyFont="1" applyFill="1" applyBorder="1" applyAlignment="1" applyProtection="1">
      <alignment horizontal="center" vertical="center"/>
      <protection locked="0"/>
    </xf>
    <xf numFmtId="0" fontId="19" fillId="7" borderId="9" xfId="2" applyFont="1" applyFill="1" applyBorder="1" applyAlignment="1" applyProtection="1">
      <alignment horizontal="center" vertical="center"/>
      <protection locked="0"/>
    </xf>
    <xf numFmtId="0" fontId="19" fillId="7" borderId="10" xfId="2" applyFont="1" applyFill="1" applyBorder="1" applyAlignment="1" applyProtection="1">
      <alignment horizontal="center" vertical="center"/>
      <protection locked="0"/>
    </xf>
    <xf numFmtId="0" fontId="19" fillId="7" borderId="11" xfId="2" applyFont="1" applyFill="1" applyBorder="1" applyAlignment="1" applyProtection="1">
      <alignment horizontal="center" vertical="center"/>
      <protection locked="0"/>
    </xf>
    <xf numFmtId="0" fontId="19" fillId="0" borderId="25" xfId="2" applyFont="1" applyBorder="1" applyAlignment="1" applyProtection="1">
      <alignment horizontal="left" vertical="center" wrapText="1"/>
      <protection locked="0"/>
    </xf>
    <xf numFmtId="0" fontId="19" fillId="0" borderId="22" xfId="2" applyFont="1" applyBorder="1" applyAlignment="1" applyProtection="1">
      <alignment horizontal="left" vertical="center" wrapText="1"/>
      <protection locked="0"/>
    </xf>
    <xf numFmtId="0" fontId="19" fillId="0" borderId="30" xfId="2" applyFont="1" applyBorder="1" applyAlignment="1" applyProtection="1">
      <alignment horizontal="left" vertical="center" wrapText="1"/>
      <protection locked="0"/>
    </xf>
    <xf numFmtId="0" fontId="13" fillId="8" borderId="31" xfId="2" applyFont="1" applyFill="1" applyBorder="1" applyAlignment="1" applyProtection="1">
      <alignment horizontal="center" vertical="center" wrapText="1"/>
      <protection locked="0"/>
    </xf>
    <xf numFmtId="0" fontId="13" fillId="8" borderId="3" xfId="2" applyFont="1" applyFill="1" applyBorder="1" applyAlignment="1" applyProtection="1">
      <alignment horizontal="center" vertical="center" wrapText="1"/>
      <protection locked="0"/>
    </xf>
    <xf numFmtId="49" fontId="19" fillId="2" borderId="26" xfId="2" applyNumberFormat="1" applyFont="1" applyFill="1" applyBorder="1" applyAlignment="1" applyProtection="1">
      <alignment horizontal="left" vertical="center" shrinkToFit="1"/>
      <protection locked="0"/>
    </xf>
    <xf numFmtId="49" fontId="19" fillId="2" borderId="0" xfId="2" applyNumberFormat="1" applyFont="1" applyFill="1" applyAlignment="1" applyProtection="1">
      <alignment horizontal="left" vertical="center" shrinkToFit="1"/>
      <protection locked="0"/>
    </xf>
    <xf numFmtId="49" fontId="19" fillId="2" borderId="33" xfId="2" applyNumberFormat="1" applyFont="1" applyFill="1" applyBorder="1" applyAlignment="1" applyProtection="1">
      <alignment horizontal="left" vertical="center" shrinkToFit="1"/>
      <protection locked="0"/>
    </xf>
    <xf numFmtId="0" fontId="13" fillId="0" borderId="49" xfId="2" applyFont="1" applyBorder="1" applyAlignment="1" applyProtection="1">
      <alignment horizontal="left" vertical="center" wrapText="1"/>
      <protection locked="0"/>
    </xf>
    <xf numFmtId="0" fontId="13" fillId="0" borderId="50" xfId="2" applyFont="1" applyBorder="1" applyAlignment="1" applyProtection="1">
      <alignment horizontal="left" vertical="center" wrapText="1"/>
      <protection locked="0"/>
    </xf>
    <xf numFmtId="0" fontId="13" fillId="0" borderId="51" xfId="2" applyFont="1" applyBorder="1" applyAlignment="1" applyProtection="1">
      <alignment horizontal="left" vertical="center" wrapText="1"/>
      <protection locked="0"/>
    </xf>
    <xf numFmtId="0" fontId="19" fillId="0" borderId="75" xfId="2" applyFont="1" applyBorder="1" applyAlignment="1" applyProtection="1">
      <alignment horizontal="left" vertical="top" wrapText="1"/>
      <protection locked="0"/>
    </xf>
    <xf numFmtId="0" fontId="19" fillId="0" borderId="46" xfId="2" applyFont="1" applyBorder="1" applyAlignment="1" applyProtection="1">
      <alignment horizontal="left" vertical="top" wrapText="1"/>
      <protection locked="0"/>
    </xf>
    <xf numFmtId="0" fontId="19" fillId="0" borderId="76" xfId="2" applyFont="1" applyBorder="1" applyAlignment="1" applyProtection="1">
      <alignment horizontal="left" vertical="top" wrapText="1"/>
      <protection locked="0"/>
    </xf>
    <xf numFmtId="0" fontId="13" fillId="0" borderId="45" xfId="0" applyFont="1" applyBorder="1" applyAlignment="1" applyProtection="1">
      <alignment horizontal="left" vertical="center" wrapText="1"/>
      <protection locked="0"/>
    </xf>
    <xf numFmtId="0" fontId="13" fillId="0" borderId="46" xfId="0" applyFont="1" applyBorder="1" applyAlignment="1" applyProtection="1">
      <alignment horizontal="left" vertical="center" wrapText="1"/>
      <protection locked="0"/>
    </xf>
    <xf numFmtId="0" fontId="13" fillId="0" borderId="47" xfId="0" applyFont="1" applyBorder="1" applyAlignment="1" applyProtection="1">
      <alignment horizontal="left" vertical="center" wrapText="1"/>
      <protection locked="0"/>
    </xf>
    <xf numFmtId="0" fontId="19" fillId="2" borderId="75" xfId="2" applyFont="1" applyFill="1" applyBorder="1" applyAlignment="1" applyProtection="1">
      <alignment horizontal="left" vertical="top" wrapText="1"/>
      <protection locked="0"/>
    </xf>
    <xf numFmtId="0" fontId="0" fillId="0" borderId="46" xfId="0" applyBorder="1" applyAlignment="1" applyProtection="1">
      <alignment horizontal="left" vertical="top" wrapText="1"/>
      <protection locked="0"/>
    </xf>
    <xf numFmtId="0" fontId="0" fillId="0" borderId="76" xfId="0" applyBorder="1" applyAlignment="1" applyProtection="1">
      <alignment horizontal="left" vertical="top" wrapText="1"/>
      <protection locked="0"/>
    </xf>
    <xf numFmtId="0" fontId="2" fillId="0" borderId="56" xfId="0" applyFont="1" applyBorder="1" applyAlignment="1" applyProtection="1">
      <alignment horizontal="left" vertical="center" wrapText="1"/>
      <protection locked="0"/>
    </xf>
    <xf numFmtId="0" fontId="2" fillId="0" borderId="0" xfId="0" applyFont="1" applyAlignment="1" applyProtection="1">
      <alignment horizontal="left" vertical="center" wrapText="1"/>
      <protection locked="0"/>
    </xf>
    <xf numFmtId="0" fontId="2" fillId="0" borderId="27" xfId="0" applyFont="1" applyBorder="1" applyAlignment="1" applyProtection="1">
      <alignment horizontal="left" vertical="center" wrapText="1"/>
      <protection locked="0"/>
    </xf>
    <xf numFmtId="0" fontId="2" fillId="0" borderId="62" xfId="0" applyFont="1" applyBorder="1" applyAlignment="1" applyProtection="1">
      <alignment horizontal="left" vertical="center" wrapText="1"/>
      <protection locked="0"/>
    </xf>
    <xf numFmtId="0" fontId="2" fillId="0" borderId="37" xfId="0" applyFont="1" applyBorder="1" applyAlignment="1" applyProtection="1">
      <alignment horizontal="left" vertical="center" wrapText="1"/>
      <protection locked="0"/>
    </xf>
    <xf numFmtId="0" fontId="2" fillId="0" borderId="38" xfId="0" applyFont="1" applyBorder="1" applyAlignment="1" applyProtection="1">
      <alignment horizontal="left" vertical="center" wrapText="1"/>
      <protection locked="0"/>
    </xf>
    <xf numFmtId="0" fontId="13" fillId="0" borderId="50" xfId="0" applyFont="1" applyBorder="1" applyAlignment="1" applyProtection="1">
      <alignment horizontal="left" vertical="center" wrapText="1"/>
      <protection locked="0"/>
    </xf>
    <xf numFmtId="0" fontId="13" fillId="0" borderId="110" xfId="0" applyFont="1" applyBorder="1" applyAlignment="1" applyProtection="1">
      <alignment horizontal="left" vertical="center" wrapText="1"/>
      <protection locked="0"/>
    </xf>
    <xf numFmtId="0" fontId="13" fillId="0" borderId="48" xfId="2" applyFont="1" applyBorder="1" applyAlignment="1" applyProtection="1">
      <alignment horizontal="left" vertical="center" wrapText="1"/>
      <protection locked="0"/>
    </xf>
    <xf numFmtId="0" fontId="13" fillId="0" borderId="22" xfId="2" applyFont="1" applyBorder="1" applyAlignment="1" applyProtection="1">
      <alignment horizontal="left" vertical="center" wrapText="1"/>
      <protection locked="0"/>
    </xf>
    <xf numFmtId="0" fontId="13" fillId="0" borderId="30" xfId="2" applyFont="1" applyBorder="1" applyAlignment="1" applyProtection="1">
      <alignment horizontal="left" vertical="center" wrapText="1"/>
      <protection locked="0"/>
    </xf>
    <xf numFmtId="0" fontId="13" fillId="0" borderId="67" xfId="2" applyFont="1" applyBorder="1" applyAlignment="1" applyProtection="1">
      <alignment horizontal="left" vertical="center"/>
      <protection locked="0"/>
    </xf>
    <xf numFmtId="184" fontId="27" fillId="4" borderId="2" xfId="0" applyNumberFormat="1" applyFont="1" applyFill="1" applyBorder="1" applyAlignment="1">
      <alignment horizontal="right" vertical="center"/>
    </xf>
    <xf numFmtId="184" fontId="0" fillId="4" borderId="31" xfId="0" applyNumberFormat="1" applyFill="1" applyBorder="1" applyAlignment="1">
      <alignment horizontal="right" vertical="center"/>
    </xf>
    <xf numFmtId="184" fontId="0" fillId="4" borderId="32" xfId="0" applyNumberFormat="1" applyFill="1" applyBorder="1" applyAlignment="1">
      <alignment horizontal="right" vertical="center"/>
    </xf>
    <xf numFmtId="0" fontId="13" fillId="0" borderId="68" xfId="2" applyFont="1" applyBorder="1" applyAlignment="1" applyProtection="1">
      <alignment horizontal="left" vertical="center"/>
      <protection locked="0"/>
    </xf>
    <xf numFmtId="0" fontId="13" fillId="0" borderId="57" xfId="2" applyFont="1" applyBorder="1" applyAlignment="1" applyProtection="1">
      <alignment horizontal="center" vertical="center" shrinkToFit="1"/>
      <protection locked="0"/>
    </xf>
    <xf numFmtId="0" fontId="13" fillId="0" borderId="34" xfId="2" applyFont="1" applyBorder="1" applyAlignment="1" applyProtection="1">
      <alignment horizontal="center" vertical="center" shrinkToFit="1"/>
      <protection locked="0"/>
    </xf>
    <xf numFmtId="0" fontId="13" fillId="0" borderId="29" xfId="2" applyFont="1" applyBorder="1" applyAlignment="1" applyProtection="1">
      <alignment horizontal="center" vertical="center" shrinkToFit="1"/>
      <protection locked="0"/>
    </xf>
    <xf numFmtId="0" fontId="13" fillId="0" borderId="66" xfId="2" applyFont="1" applyBorder="1" applyAlignment="1" applyProtection="1">
      <alignment horizontal="center" vertical="center" shrinkToFit="1"/>
      <protection locked="0"/>
    </xf>
    <xf numFmtId="0" fontId="13" fillId="0" borderId="31" xfId="2" applyFont="1" applyBorder="1" applyAlignment="1" applyProtection="1">
      <alignment horizontal="center" vertical="center" shrinkToFit="1"/>
      <protection locked="0"/>
    </xf>
    <xf numFmtId="0" fontId="13" fillId="0" borderId="3" xfId="2" applyFont="1" applyBorder="1" applyAlignment="1" applyProtection="1">
      <alignment horizontal="center" vertical="center" shrinkToFit="1"/>
      <protection locked="0"/>
    </xf>
    <xf numFmtId="0" fontId="13" fillId="0" borderId="65" xfId="2" applyFont="1" applyBorder="1" applyAlignment="1" applyProtection="1">
      <alignment horizontal="left" vertical="center"/>
      <protection locked="0"/>
    </xf>
    <xf numFmtId="0" fontId="13" fillId="0" borderId="39" xfId="2" applyFont="1" applyBorder="1" applyAlignment="1" applyProtection="1">
      <alignment horizontal="center" vertical="center" shrinkToFit="1"/>
      <protection locked="0"/>
    </xf>
    <xf numFmtId="0" fontId="13" fillId="0" borderId="40" xfId="2" applyFont="1" applyBorder="1" applyAlignment="1" applyProtection="1">
      <alignment horizontal="center" vertical="center" shrinkToFit="1"/>
      <protection locked="0"/>
    </xf>
    <xf numFmtId="0" fontId="13" fillId="0" borderId="41" xfId="2" applyFont="1" applyBorder="1" applyAlignment="1" applyProtection="1">
      <alignment horizontal="center" vertical="center" shrinkToFit="1"/>
      <protection locked="0"/>
    </xf>
    <xf numFmtId="0" fontId="13" fillId="0" borderId="113" xfId="2" applyFont="1" applyBorder="1" applyAlignment="1" applyProtection="1">
      <alignment horizontal="left" vertical="center"/>
      <protection locked="0"/>
    </xf>
    <xf numFmtId="184" fontId="27" fillId="4" borderId="28" xfId="0" applyNumberFormat="1" applyFont="1" applyFill="1" applyBorder="1" applyAlignment="1">
      <alignment horizontal="right" vertical="center"/>
    </xf>
    <xf numFmtId="184" fontId="0" fillId="4" borderId="34" xfId="0" applyNumberFormat="1" applyFill="1" applyBorder="1" applyAlignment="1">
      <alignment horizontal="right" vertical="center"/>
    </xf>
    <xf numFmtId="184" fontId="0" fillId="4" borderId="35" xfId="0" applyNumberFormat="1" applyFill="1" applyBorder="1" applyAlignment="1">
      <alignment horizontal="right" vertical="center"/>
    </xf>
    <xf numFmtId="0" fontId="19" fillId="0" borderId="45" xfId="2" applyFont="1" applyBorder="1" applyAlignment="1" applyProtection="1">
      <alignment horizontal="left" vertical="center" wrapText="1"/>
      <protection locked="0"/>
    </xf>
    <xf numFmtId="0" fontId="19" fillId="0" borderId="46" xfId="2" applyFont="1" applyBorder="1" applyAlignment="1" applyProtection="1">
      <alignment horizontal="left" vertical="center" wrapText="1"/>
      <protection locked="0"/>
    </xf>
    <xf numFmtId="0" fontId="19" fillId="0" borderId="47" xfId="2" applyFont="1" applyBorder="1" applyAlignment="1" applyProtection="1">
      <alignment horizontal="left" vertical="center" wrapText="1"/>
      <protection locked="0"/>
    </xf>
    <xf numFmtId="49" fontId="19" fillId="2" borderId="75" xfId="2" applyNumberFormat="1" applyFont="1" applyFill="1" applyBorder="1" applyAlignment="1" applyProtection="1">
      <alignment horizontal="left" vertical="top" wrapText="1"/>
      <protection locked="0"/>
    </xf>
    <xf numFmtId="49" fontId="19" fillId="2" borderId="46" xfId="2" applyNumberFormat="1" applyFont="1" applyFill="1" applyBorder="1" applyAlignment="1" applyProtection="1">
      <alignment horizontal="left" vertical="top" wrapText="1"/>
      <protection locked="0"/>
    </xf>
    <xf numFmtId="49" fontId="19" fillId="2" borderId="76" xfId="2" applyNumberFormat="1" applyFont="1" applyFill="1" applyBorder="1" applyAlignment="1" applyProtection="1">
      <alignment horizontal="left" vertical="top" wrapText="1"/>
      <protection locked="0"/>
    </xf>
    <xf numFmtId="0" fontId="13" fillId="3" borderId="75" xfId="0" applyFont="1" applyFill="1" applyBorder="1" applyAlignment="1" applyProtection="1">
      <alignment horizontal="left" vertical="center"/>
      <protection locked="0"/>
    </xf>
    <xf numFmtId="0" fontId="13" fillId="0" borderId="46" xfId="0" applyFont="1" applyBorder="1" applyAlignment="1" applyProtection="1">
      <alignment horizontal="left" vertical="center"/>
      <protection locked="0"/>
    </xf>
    <xf numFmtId="0" fontId="13" fillId="0" borderId="76" xfId="0" applyFont="1" applyBorder="1" applyAlignment="1" applyProtection="1">
      <alignment horizontal="left" vertical="center"/>
      <protection locked="0"/>
    </xf>
    <xf numFmtId="0" fontId="0" fillId="0" borderId="46" xfId="0" applyBorder="1" applyAlignment="1" applyProtection="1">
      <alignment vertical="center" wrapText="1"/>
      <protection locked="0"/>
    </xf>
    <xf numFmtId="0" fontId="0" fillId="0" borderId="47" xfId="0" applyBorder="1" applyAlignment="1" applyProtection="1">
      <alignment vertical="center" wrapText="1"/>
      <protection locked="0"/>
    </xf>
    <xf numFmtId="0" fontId="13" fillId="0" borderId="66" xfId="2" applyFont="1" applyBorder="1" applyAlignment="1" applyProtection="1">
      <alignment horizontal="center" vertical="center" wrapText="1"/>
      <protection locked="0"/>
    </xf>
    <xf numFmtId="0" fontId="13" fillId="0" borderId="31" xfId="2" applyFont="1" applyBorder="1" applyAlignment="1" applyProtection="1">
      <alignment horizontal="center" vertical="center" wrapText="1"/>
      <protection locked="0"/>
    </xf>
    <xf numFmtId="0" fontId="13" fillId="0" borderId="3" xfId="2" applyFont="1" applyBorder="1" applyAlignment="1" applyProtection="1">
      <alignment horizontal="center" vertical="center" wrapText="1"/>
      <protection locked="0"/>
    </xf>
    <xf numFmtId="0" fontId="13" fillId="0" borderId="58" xfId="2" applyFont="1" applyBorder="1" applyAlignment="1" applyProtection="1">
      <alignment horizontal="center" vertical="center" wrapText="1"/>
      <protection locked="0"/>
    </xf>
    <xf numFmtId="0" fontId="13" fillId="0" borderId="59" xfId="2" applyFont="1" applyBorder="1" applyAlignment="1" applyProtection="1">
      <alignment horizontal="center" vertical="center" wrapText="1"/>
      <protection locked="0"/>
    </xf>
    <xf numFmtId="0" fontId="13" fillId="0" borderId="60" xfId="2" applyFont="1" applyBorder="1" applyAlignment="1" applyProtection="1">
      <alignment horizontal="center" vertical="center" wrapText="1"/>
      <protection locked="0"/>
    </xf>
    <xf numFmtId="0" fontId="13" fillId="0" borderId="69" xfId="2" applyFont="1" applyBorder="1" applyAlignment="1" applyProtection="1">
      <alignment horizontal="left" vertical="center"/>
      <protection locked="0"/>
    </xf>
    <xf numFmtId="0" fontId="13" fillId="0" borderId="72" xfId="2" applyFont="1" applyBorder="1" applyAlignment="1" applyProtection="1">
      <alignment horizontal="left" vertical="center"/>
      <protection locked="0"/>
    </xf>
    <xf numFmtId="184" fontId="27" fillId="4" borderId="63" xfId="0" applyNumberFormat="1" applyFont="1" applyFill="1" applyBorder="1" applyAlignment="1">
      <alignment horizontal="right" vertical="center"/>
    </xf>
    <xf numFmtId="184" fontId="0" fillId="4" borderId="59" xfId="0" applyNumberFormat="1" applyFill="1" applyBorder="1" applyAlignment="1">
      <alignment horizontal="right" vertical="center"/>
    </xf>
    <xf numFmtId="184" fontId="0" fillId="4" borderId="64" xfId="0" applyNumberFormat="1" applyFill="1" applyBorder="1" applyAlignment="1">
      <alignment horizontal="right" vertical="center"/>
    </xf>
    <xf numFmtId="0" fontId="13" fillId="0" borderId="2" xfId="2" applyFont="1" applyBorder="1" applyAlignment="1" applyProtection="1">
      <alignment horizontal="left" vertical="center" wrapText="1"/>
      <protection locked="0"/>
    </xf>
    <xf numFmtId="0" fontId="2" fillId="0" borderId="31" xfId="0" applyFont="1" applyBorder="1" applyAlignment="1" applyProtection="1">
      <alignment horizontal="left" vertical="center" wrapText="1"/>
      <protection locked="0"/>
    </xf>
    <xf numFmtId="0" fontId="2" fillId="0" borderId="3" xfId="0" applyFont="1" applyBorder="1" applyAlignment="1" applyProtection="1">
      <alignment horizontal="left" vertical="center" wrapText="1"/>
      <protection locked="0"/>
    </xf>
    <xf numFmtId="0" fontId="13" fillId="0" borderId="45" xfId="2" applyFont="1" applyBorder="1" applyAlignment="1" applyProtection="1">
      <alignment horizontal="left" vertical="center" wrapText="1"/>
      <protection locked="0"/>
    </xf>
    <xf numFmtId="0" fontId="13" fillId="0" borderId="46" xfId="2" applyFont="1" applyBorder="1" applyAlignment="1" applyProtection="1">
      <alignment horizontal="left" vertical="center" wrapText="1"/>
      <protection locked="0"/>
    </xf>
    <xf numFmtId="0" fontId="13" fillId="0" borderId="47" xfId="2" applyFont="1" applyBorder="1" applyAlignment="1" applyProtection="1">
      <alignment horizontal="left" vertical="center" wrapText="1"/>
      <protection locked="0"/>
    </xf>
    <xf numFmtId="0" fontId="19" fillId="2" borderId="46" xfId="2" applyFont="1" applyFill="1" applyBorder="1" applyAlignment="1" applyProtection="1">
      <alignment horizontal="left" vertical="top" wrapText="1"/>
      <protection locked="0"/>
    </xf>
    <xf numFmtId="0" fontId="19" fillId="2" borderId="76" xfId="2" applyFont="1" applyFill="1" applyBorder="1" applyAlignment="1" applyProtection="1">
      <alignment horizontal="left" vertical="top" wrapText="1"/>
      <protection locked="0"/>
    </xf>
    <xf numFmtId="0" fontId="13" fillId="0" borderId="56" xfId="2" applyFont="1" applyBorder="1" applyAlignment="1" applyProtection="1">
      <alignment horizontal="left" vertical="center" wrapText="1"/>
      <protection locked="0"/>
    </xf>
    <xf numFmtId="0" fontId="13" fillId="0" borderId="0" xfId="2" applyFont="1" applyAlignment="1" applyProtection="1">
      <alignment horizontal="left" vertical="center" wrapText="1"/>
      <protection locked="0"/>
    </xf>
    <xf numFmtId="0" fontId="13" fillId="0" borderId="27" xfId="2" applyFont="1" applyBorder="1" applyAlignment="1" applyProtection="1">
      <alignment horizontal="left" vertical="center" wrapText="1"/>
      <protection locked="0"/>
    </xf>
    <xf numFmtId="0" fontId="13" fillId="0" borderId="52" xfId="2" applyFont="1" applyBorder="1" applyAlignment="1" applyProtection="1">
      <alignment horizontal="left" vertical="center" wrapText="1"/>
      <protection locked="0"/>
    </xf>
    <xf numFmtId="0" fontId="13" fillId="0" borderId="40" xfId="2" applyFont="1" applyBorder="1" applyAlignment="1" applyProtection="1">
      <alignment horizontal="left" vertical="center" wrapText="1"/>
      <protection locked="0"/>
    </xf>
    <xf numFmtId="0" fontId="13" fillId="0" borderId="41" xfId="2" applyFont="1" applyBorder="1" applyAlignment="1" applyProtection="1">
      <alignment horizontal="left" vertical="center" wrapText="1"/>
      <protection locked="0"/>
    </xf>
    <xf numFmtId="0" fontId="13" fillId="0" borderId="23" xfId="2" applyFont="1" applyBorder="1" applyAlignment="1" applyProtection="1">
      <alignment horizontal="left" vertical="center" wrapText="1"/>
      <protection locked="0"/>
    </xf>
    <xf numFmtId="0" fontId="13" fillId="0" borderId="7" xfId="2" applyFont="1" applyBorder="1" applyAlignment="1" applyProtection="1">
      <alignment horizontal="left" vertical="center" wrapText="1"/>
      <protection locked="0"/>
    </xf>
    <xf numFmtId="0" fontId="13" fillId="0" borderId="24" xfId="2" applyFont="1" applyBorder="1" applyAlignment="1" applyProtection="1">
      <alignment horizontal="left" vertical="center" wrapText="1"/>
      <protection locked="0"/>
    </xf>
    <xf numFmtId="0" fontId="19" fillId="2" borderId="73" xfId="2" applyFont="1" applyFill="1" applyBorder="1" applyAlignment="1" applyProtection="1">
      <alignment horizontal="left" vertical="top" wrapText="1"/>
      <protection locked="0"/>
    </xf>
    <xf numFmtId="0" fontId="19" fillId="2" borderId="74" xfId="2" applyFont="1" applyFill="1" applyBorder="1" applyAlignment="1" applyProtection="1">
      <alignment horizontal="left" vertical="top" wrapText="1"/>
      <protection locked="0"/>
    </xf>
    <xf numFmtId="0" fontId="19" fillId="2" borderId="114" xfId="2" applyFont="1" applyFill="1" applyBorder="1" applyAlignment="1" applyProtection="1">
      <alignment horizontal="left" vertical="top" wrapText="1"/>
      <protection locked="0"/>
    </xf>
    <xf numFmtId="0" fontId="19" fillId="2" borderId="115" xfId="2" applyFont="1" applyFill="1" applyBorder="1" applyAlignment="1" applyProtection="1">
      <alignment horizontal="left" vertical="top" wrapText="1"/>
      <protection locked="0"/>
    </xf>
    <xf numFmtId="0" fontId="19" fillId="2" borderId="116" xfId="2" applyFont="1" applyFill="1" applyBorder="1" applyAlignment="1" applyProtection="1">
      <alignment horizontal="left" vertical="top" wrapText="1"/>
      <protection locked="0"/>
    </xf>
    <xf numFmtId="0" fontId="13" fillId="8" borderId="50" xfId="2" applyFont="1" applyFill="1" applyBorder="1" applyAlignment="1" applyProtection="1">
      <alignment horizontal="left" vertical="center" wrapText="1"/>
      <protection locked="0"/>
    </xf>
    <xf numFmtId="0" fontId="13" fillId="8" borderId="51" xfId="2" applyFont="1" applyFill="1" applyBorder="1" applyAlignment="1" applyProtection="1">
      <alignment horizontal="left" vertical="center" wrapText="1"/>
      <protection locked="0"/>
    </xf>
    <xf numFmtId="0" fontId="13" fillId="2" borderId="28" xfId="0" applyFont="1" applyFill="1" applyBorder="1" applyAlignment="1" applyProtection="1">
      <alignment horizontal="left" vertical="top"/>
      <protection locked="0"/>
    </xf>
    <xf numFmtId="0" fontId="13" fillId="2" borderId="34" xfId="0" applyFont="1" applyFill="1" applyBorder="1" applyAlignment="1" applyProtection="1">
      <alignment horizontal="left" vertical="top"/>
      <protection locked="0"/>
    </xf>
    <xf numFmtId="0" fontId="13" fillId="2" borderId="35" xfId="0" applyFont="1" applyFill="1" applyBorder="1" applyAlignment="1" applyProtection="1">
      <alignment horizontal="left" vertical="top"/>
      <protection locked="0"/>
    </xf>
    <xf numFmtId="0" fontId="13" fillId="0" borderId="25" xfId="2" applyFont="1" applyBorder="1" applyAlignment="1" applyProtection="1">
      <alignment horizontal="left" vertical="center"/>
      <protection locked="0"/>
    </xf>
    <xf numFmtId="0" fontId="13" fillId="0" borderId="22" xfId="2" applyFont="1" applyBorder="1" applyAlignment="1" applyProtection="1">
      <alignment horizontal="left" vertical="center"/>
      <protection locked="0"/>
    </xf>
    <xf numFmtId="0" fontId="13" fillId="0" borderId="36" xfId="2" applyFont="1" applyBorder="1" applyAlignment="1" applyProtection="1">
      <alignment horizontal="left" vertical="center"/>
      <protection locked="0"/>
    </xf>
    <xf numFmtId="0" fontId="13" fillId="0" borderId="23" xfId="2" applyFont="1" applyBorder="1" applyAlignment="1" applyProtection="1">
      <alignment horizontal="center" vertical="center" textRotation="255" wrapText="1"/>
      <protection locked="0"/>
    </xf>
    <xf numFmtId="0" fontId="13" fillId="0" borderId="24" xfId="2" applyFont="1" applyBorder="1" applyAlignment="1" applyProtection="1">
      <alignment horizontal="center" vertical="center" textRotation="255" wrapText="1"/>
      <protection locked="0"/>
    </xf>
    <xf numFmtId="0" fontId="13" fillId="0" borderId="26" xfId="2" applyFont="1" applyBorder="1" applyAlignment="1" applyProtection="1">
      <alignment horizontal="center" vertical="center" textRotation="255" wrapText="1"/>
      <protection locked="0"/>
    </xf>
    <xf numFmtId="0" fontId="13" fillId="0" borderId="27" xfId="2" applyFont="1" applyBorder="1" applyAlignment="1" applyProtection="1">
      <alignment horizontal="center" vertical="center" textRotation="255" wrapText="1"/>
      <protection locked="0"/>
    </xf>
    <xf numFmtId="0" fontId="13" fillId="0" borderId="28" xfId="2" applyFont="1" applyBorder="1" applyAlignment="1" applyProtection="1">
      <alignment horizontal="center" vertical="center" textRotation="255" wrapText="1"/>
      <protection locked="0"/>
    </xf>
    <xf numFmtId="0" fontId="13" fillId="0" borderId="29" xfId="2" applyFont="1" applyBorder="1" applyAlignment="1" applyProtection="1">
      <alignment horizontal="center" vertical="center" textRotation="255" wrapText="1"/>
      <protection locked="0"/>
    </xf>
    <xf numFmtId="0" fontId="13" fillId="8" borderId="23" xfId="2" applyFont="1" applyFill="1" applyBorder="1" applyAlignment="1" applyProtection="1">
      <alignment horizontal="center" vertical="center" textRotation="255" wrapText="1"/>
      <protection locked="0"/>
    </xf>
    <xf numFmtId="0" fontId="13" fillId="8" borderId="24" xfId="2" applyFont="1" applyFill="1" applyBorder="1" applyAlignment="1" applyProtection="1">
      <alignment horizontal="center" vertical="center" textRotation="255" wrapText="1"/>
      <protection locked="0"/>
    </xf>
    <xf numFmtId="0" fontId="13" fillId="8" borderId="26" xfId="2" applyFont="1" applyFill="1" applyBorder="1" applyAlignment="1" applyProtection="1">
      <alignment horizontal="center" vertical="center" textRotation="255" wrapText="1"/>
      <protection locked="0"/>
    </xf>
    <xf numFmtId="0" fontId="13" fillId="8" borderId="27" xfId="2" applyFont="1" applyFill="1" applyBorder="1" applyAlignment="1" applyProtection="1">
      <alignment horizontal="center" vertical="center" textRotation="255" wrapText="1"/>
      <protection locked="0"/>
    </xf>
    <xf numFmtId="0" fontId="13" fillId="8" borderId="28" xfId="2" applyFont="1" applyFill="1" applyBorder="1" applyAlignment="1" applyProtection="1">
      <alignment horizontal="center" vertical="center" textRotation="255" wrapText="1"/>
      <protection locked="0"/>
    </xf>
    <xf numFmtId="0" fontId="13" fillId="8" borderId="29" xfId="2" applyFont="1" applyFill="1" applyBorder="1" applyAlignment="1" applyProtection="1">
      <alignment horizontal="center" vertical="center" textRotation="255" wrapText="1"/>
      <protection locked="0"/>
    </xf>
    <xf numFmtId="0" fontId="19" fillId="0" borderId="48" xfId="2" applyFont="1" applyBorder="1" applyAlignment="1" applyProtection="1">
      <alignment vertical="center" wrapText="1"/>
      <protection locked="0"/>
    </xf>
    <xf numFmtId="0" fontId="0" fillId="0" borderId="22" xfId="0" applyBorder="1" applyAlignment="1" applyProtection="1">
      <alignment vertical="center" wrapText="1"/>
      <protection locked="0"/>
    </xf>
    <xf numFmtId="0" fontId="13" fillId="0" borderId="23" xfId="0" applyFont="1" applyBorder="1" applyAlignment="1" applyProtection="1">
      <alignment horizontal="left" vertical="center" wrapText="1"/>
      <protection locked="0"/>
    </xf>
    <xf numFmtId="0" fontId="13" fillId="0" borderId="7" xfId="0" applyFont="1" applyBorder="1" applyAlignment="1" applyProtection="1">
      <alignment horizontal="left" vertical="center" wrapText="1"/>
      <protection locked="0"/>
    </xf>
    <xf numFmtId="0" fontId="13" fillId="0" borderId="112" xfId="0" applyFont="1" applyBorder="1" applyAlignment="1" applyProtection="1">
      <alignment horizontal="left" vertical="center" wrapText="1"/>
      <protection locked="0"/>
    </xf>
    <xf numFmtId="0" fontId="13" fillId="0" borderId="59" xfId="0" applyFont="1" applyBorder="1" applyAlignment="1" applyProtection="1">
      <alignment horizontal="left" vertical="center" wrapText="1"/>
      <protection locked="0"/>
    </xf>
    <xf numFmtId="0" fontId="13" fillId="0" borderId="64" xfId="0" applyFont="1" applyBorder="1" applyAlignment="1" applyProtection="1">
      <alignment horizontal="left" vertical="center" wrapText="1"/>
      <protection locked="0"/>
    </xf>
    <xf numFmtId="0" fontId="2" fillId="0" borderId="50" xfId="0" applyFont="1" applyBorder="1" applyAlignment="1" applyProtection="1">
      <alignment horizontal="left" vertical="center" wrapText="1"/>
      <protection locked="0"/>
    </xf>
    <xf numFmtId="0" fontId="2" fillId="0" borderId="51" xfId="0" applyFont="1" applyBorder="1" applyAlignment="1" applyProtection="1">
      <alignment horizontal="left" vertical="center" wrapText="1"/>
      <protection locked="0"/>
    </xf>
    <xf numFmtId="0" fontId="19" fillId="2" borderId="55" xfId="2" applyFont="1" applyFill="1" applyBorder="1" applyAlignment="1" applyProtection="1">
      <alignment horizontal="left" vertical="top" wrapText="1"/>
      <protection locked="0"/>
    </xf>
    <xf numFmtId="0" fontId="0" fillId="0" borderId="50" xfId="0" applyBorder="1" applyAlignment="1" applyProtection="1">
      <alignment horizontal="left" vertical="top" wrapText="1"/>
      <protection locked="0"/>
    </xf>
    <xf numFmtId="0" fontId="0" fillId="0" borderId="110" xfId="0" applyBorder="1" applyAlignment="1" applyProtection="1">
      <alignment horizontal="left" vertical="top" wrapText="1"/>
      <protection locked="0"/>
    </xf>
    <xf numFmtId="0" fontId="19" fillId="2" borderId="19" xfId="2" applyFont="1" applyFill="1" applyBorder="1" applyAlignment="1" applyProtection="1">
      <alignment horizontal="left" vertical="top" wrapText="1"/>
      <protection locked="0"/>
    </xf>
    <xf numFmtId="0" fontId="0" fillId="0" borderId="20" xfId="0" applyBorder="1" applyAlignment="1" applyProtection="1">
      <alignment horizontal="left" vertical="top" wrapText="1"/>
      <protection locked="0"/>
    </xf>
    <xf numFmtId="0" fontId="0" fillId="0" borderId="21" xfId="0" applyBorder="1" applyAlignment="1" applyProtection="1">
      <alignment horizontal="left" vertical="top" wrapText="1"/>
      <protection locked="0"/>
    </xf>
    <xf numFmtId="0" fontId="19" fillId="2" borderId="63" xfId="2" applyFont="1" applyFill="1" applyBorder="1" applyAlignment="1" applyProtection="1">
      <alignment horizontal="left" vertical="top" wrapText="1"/>
      <protection locked="0"/>
    </xf>
    <xf numFmtId="0" fontId="0" fillId="0" borderId="59" xfId="0" applyBorder="1" applyAlignment="1" applyProtection="1">
      <alignment horizontal="left" vertical="top" wrapText="1"/>
      <protection locked="0"/>
    </xf>
    <xf numFmtId="0" fontId="0" fillId="0" borderId="64" xfId="0" applyBorder="1" applyAlignment="1" applyProtection="1">
      <alignment horizontal="left" vertical="top" wrapText="1"/>
      <protection locked="0"/>
    </xf>
    <xf numFmtId="0" fontId="13" fillId="2" borderId="28" xfId="0" applyFont="1" applyFill="1" applyBorder="1" applyAlignment="1" applyProtection="1">
      <alignment horizontal="left" vertical="center"/>
      <protection locked="0"/>
    </xf>
    <xf numFmtId="0" fontId="13" fillId="2" borderId="34" xfId="0" applyFont="1" applyFill="1" applyBorder="1" applyAlignment="1" applyProtection="1">
      <alignment horizontal="left" vertical="center"/>
      <protection locked="0"/>
    </xf>
    <xf numFmtId="0" fontId="13" fillId="2" borderId="35" xfId="0" applyFont="1" applyFill="1" applyBorder="1" applyAlignment="1" applyProtection="1">
      <alignment horizontal="left" vertical="center"/>
      <protection locked="0"/>
    </xf>
    <xf numFmtId="0" fontId="13" fillId="0" borderId="39" xfId="2" applyFont="1" applyBorder="1" applyAlignment="1" applyProtection="1">
      <alignment horizontal="left" vertical="center" wrapText="1"/>
      <protection locked="0"/>
    </xf>
    <xf numFmtId="0" fontId="19" fillId="2" borderId="42" xfId="2" applyFont="1" applyFill="1" applyBorder="1" applyAlignment="1" applyProtection="1">
      <alignment horizontal="left" vertical="top" wrapText="1"/>
      <protection locked="0"/>
    </xf>
    <xf numFmtId="0" fontId="19" fillId="2" borderId="43" xfId="2" applyFont="1" applyFill="1" applyBorder="1" applyAlignment="1" applyProtection="1">
      <alignment horizontal="left" vertical="top" wrapText="1"/>
      <protection locked="0"/>
    </xf>
    <xf numFmtId="0" fontId="19" fillId="2" borderId="44" xfId="2" applyFont="1" applyFill="1" applyBorder="1" applyAlignment="1" applyProtection="1">
      <alignment horizontal="left" vertical="top" wrapText="1"/>
      <protection locked="0"/>
    </xf>
    <xf numFmtId="0" fontId="19" fillId="0" borderId="12" xfId="2" applyFont="1" applyBorder="1" applyAlignment="1" applyProtection="1">
      <alignment horizontal="left" vertical="center" wrapText="1"/>
      <protection locked="0"/>
    </xf>
    <xf numFmtId="0" fontId="7" fillId="0" borderId="4" xfId="0" applyFont="1" applyBorder="1" applyAlignment="1" applyProtection="1">
      <alignment horizontal="center" vertical="center"/>
      <protection locked="0"/>
    </xf>
    <xf numFmtId="0" fontId="7" fillId="0" borderId="6" xfId="0" applyFont="1" applyBorder="1" applyAlignment="1" applyProtection="1">
      <alignment horizontal="center" vertical="center"/>
      <protection locked="0"/>
    </xf>
    <xf numFmtId="0" fontId="7" fillId="0" borderId="5" xfId="0" applyFont="1" applyBorder="1" applyAlignment="1" applyProtection="1">
      <alignment horizontal="center" vertical="center"/>
      <protection locked="0"/>
    </xf>
    <xf numFmtId="0" fontId="7" fillId="2" borderId="77" xfId="0" applyFont="1" applyFill="1" applyBorder="1" applyAlignment="1" applyProtection="1">
      <alignment vertical="center" wrapText="1"/>
      <protection locked="0"/>
    </xf>
    <xf numFmtId="0" fontId="7" fillId="2" borderId="78" xfId="0" applyFont="1" applyFill="1" applyBorder="1" applyAlignment="1" applyProtection="1">
      <alignment vertical="center" wrapText="1"/>
      <protection locked="0"/>
    </xf>
    <xf numFmtId="0" fontId="7" fillId="2" borderId="79" xfId="0" applyFont="1" applyFill="1" applyBorder="1" applyAlignment="1" applyProtection="1">
      <alignment vertical="center" wrapText="1"/>
      <protection locked="0"/>
    </xf>
    <xf numFmtId="0" fontId="7" fillId="0" borderId="80" xfId="0" applyFont="1" applyBorder="1" applyAlignment="1" applyProtection="1">
      <alignment horizontal="center" vertical="center" wrapText="1"/>
      <protection locked="0"/>
    </xf>
    <xf numFmtId="0" fontId="7" fillId="0" borderId="81" xfId="0" applyFont="1" applyBorder="1" applyAlignment="1" applyProtection="1">
      <alignment horizontal="center" vertical="center" wrapText="1"/>
      <protection locked="0"/>
    </xf>
    <xf numFmtId="0" fontId="7" fillId="0" borderId="82" xfId="0" applyFont="1" applyBorder="1" applyAlignment="1" applyProtection="1">
      <alignment horizontal="center" vertical="center" wrapText="1"/>
      <protection locked="0"/>
    </xf>
    <xf numFmtId="0" fontId="7" fillId="0" borderId="83" xfId="0" applyFont="1" applyBorder="1" applyAlignment="1" applyProtection="1">
      <alignment horizontal="center" vertical="center" wrapText="1"/>
      <protection locked="0"/>
    </xf>
    <xf numFmtId="0" fontId="7" fillId="0" borderId="84" xfId="0" applyFont="1" applyBorder="1" applyAlignment="1" applyProtection="1">
      <alignment horizontal="center" vertical="center" wrapText="1"/>
      <protection locked="0"/>
    </xf>
    <xf numFmtId="0" fontId="7" fillId="0" borderId="85" xfId="0" applyFont="1" applyBorder="1" applyAlignment="1" applyProtection="1">
      <alignment horizontal="center" vertical="center" wrapText="1"/>
      <protection locked="0"/>
    </xf>
    <xf numFmtId="0" fontId="7" fillId="3" borderId="86" xfId="0" applyFont="1" applyFill="1" applyBorder="1" applyAlignment="1" applyProtection="1">
      <alignment horizontal="center" vertical="center" wrapText="1"/>
      <protection locked="0"/>
    </xf>
    <xf numFmtId="0" fontId="7" fillId="3" borderId="84" xfId="0" applyFont="1" applyFill="1" applyBorder="1" applyAlignment="1" applyProtection="1">
      <alignment horizontal="center" vertical="center" wrapText="1"/>
      <protection locked="0"/>
    </xf>
    <xf numFmtId="0" fontId="7" fillId="3" borderId="87" xfId="0" applyFont="1" applyFill="1" applyBorder="1" applyAlignment="1" applyProtection="1">
      <alignment horizontal="center" vertical="center" wrapText="1"/>
      <protection locked="0"/>
    </xf>
    <xf numFmtId="0" fontId="7" fillId="0" borderId="70" xfId="0" applyFont="1" applyBorder="1" applyAlignment="1" applyProtection="1">
      <alignment horizontal="center" vertical="center" wrapText="1"/>
      <protection locked="0"/>
    </xf>
    <xf numFmtId="0" fontId="7" fillId="0" borderId="71" xfId="0" applyFont="1" applyBorder="1" applyAlignment="1" applyProtection="1">
      <alignment horizontal="center" vertical="center" wrapText="1"/>
      <protection locked="0"/>
    </xf>
    <xf numFmtId="0" fontId="7" fillId="0" borderId="88" xfId="0" applyFont="1" applyBorder="1" applyAlignment="1" applyProtection="1">
      <alignment horizontal="center" vertical="center" wrapText="1"/>
      <protection locked="0"/>
    </xf>
    <xf numFmtId="0" fontId="7" fillId="2" borderId="89" xfId="0" applyFont="1" applyFill="1" applyBorder="1" applyAlignment="1" applyProtection="1">
      <alignment horizontal="center" vertical="center" wrapText="1"/>
      <protection locked="0"/>
    </xf>
    <xf numFmtId="0" fontId="7" fillId="2" borderId="71" xfId="0" applyFont="1" applyFill="1" applyBorder="1" applyAlignment="1" applyProtection="1">
      <alignment horizontal="center" vertical="center" wrapText="1"/>
      <protection locked="0"/>
    </xf>
    <xf numFmtId="0" fontId="7" fillId="2" borderId="90" xfId="0" applyFont="1" applyFill="1" applyBorder="1" applyAlignment="1" applyProtection="1">
      <alignment horizontal="center" vertical="center" wrapText="1"/>
      <protection locked="0"/>
    </xf>
    <xf numFmtId="0" fontId="7" fillId="0" borderId="91" xfId="0" applyFont="1" applyBorder="1" applyAlignment="1" applyProtection="1">
      <alignment horizontal="center" vertical="center"/>
      <protection locked="0"/>
    </xf>
    <xf numFmtId="0" fontId="7" fillId="0" borderId="92" xfId="0" applyFont="1" applyBorder="1" applyAlignment="1" applyProtection="1">
      <alignment horizontal="center" vertical="center"/>
      <protection locked="0"/>
    </xf>
    <xf numFmtId="0" fontId="7" fillId="0" borderId="93" xfId="0" applyFont="1" applyBorder="1" applyAlignment="1" applyProtection="1">
      <alignment horizontal="center" vertical="center"/>
      <protection locked="0"/>
    </xf>
    <xf numFmtId="0" fontId="7" fillId="2" borderId="94" xfId="0" applyFont="1" applyFill="1" applyBorder="1" applyAlignment="1" applyProtection="1">
      <alignment horizontal="center" vertical="center" wrapText="1"/>
      <protection locked="0"/>
    </xf>
    <xf numFmtId="0" fontId="7" fillId="2" borderId="92" xfId="0" applyFont="1" applyFill="1" applyBorder="1" applyAlignment="1" applyProtection="1">
      <alignment horizontal="center" vertical="center" wrapText="1"/>
      <protection locked="0"/>
    </xf>
    <xf numFmtId="0" fontId="7" fillId="2" borderId="95" xfId="0" applyFont="1" applyFill="1" applyBorder="1" applyAlignment="1" applyProtection="1">
      <alignment horizontal="center" vertical="center" wrapText="1"/>
      <protection locked="0"/>
    </xf>
    <xf numFmtId="0" fontId="50" fillId="0" borderId="34" xfId="0" applyFont="1" applyBorder="1" applyAlignment="1" applyProtection="1">
      <alignment vertical="center" wrapText="1"/>
      <protection locked="0"/>
    </xf>
    <xf numFmtId="0" fontId="42" fillId="0" borderId="34" xfId="0" applyFont="1" applyBorder="1" applyAlignment="1" applyProtection="1">
      <alignment vertical="center" wrapText="1"/>
      <protection locked="0"/>
    </xf>
    <xf numFmtId="0" fontId="24" fillId="0" borderId="4" xfId="0" applyFont="1" applyBorder="1" applyAlignment="1" applyProtection="1">
      <alignment horizontal="center" vertical="center"/>
      <protection locked="0"/>
    </xf>
    <xf numFmtId="189" fontId="24" fillId="4" borderId="2" xfId="0" applyNumberFormat="1" applyFont="1" applyFill="1" applyBorder="1" applyAlignment="1">
      <alignment vertical="center" wrapText="1"/>
    </xf>
    <xf numFmtId="189" fontId="24" fillId="4" borderId="31" xfId="0" applyNumberFormat="1" applyFont="1" applyFill="1" applyBorder="1" applyAlignment="1">
      <alignment vertical="center" wrapText="1"/>
    </xf>
    <xf numFmtId="0" fontId="0" fillId="0" borderId="31" xfId="0" applyBorder="1" applyAlignment="1">
      <alignment vertical="center" wrapText="1"/>
    </xf>
    <xf numFmtId="0" fontId="0" fillId="0" borderId="3" xfId="0" applyBorder="1" applyAlignment="1">
      <alignment vertical="center" wrapText="1"/>
    </xf>
    <xf numFmtId="0" fontId="24" fillId="0" borderId="1" xfId="0" applyFont="1" applyBorder="1" applyAlignment="1" applyProtection="1">
      <alignment horizontal="center" vertical="center" shrinkToFit="1"/>
      <protection locked="0"/>
    </xf>
    <xf numFmtId="0" fontId="24" fillId="2" borderId="1" xfId="0" applyFont="1" applyFill="1" applyBorder="1" applyAlignment="1" applyProtection="1">
      <alignment horizontal="left" vertical="center" wrapText="1"/>
      <protection locked="0"/>
    </xf>
    <xf numFmtId="0" fontId="24" fillId="0" borderId="1" xfId="0" applyFont="1" applyBorder="1" applyAlignment="1" applyProtection="1">
      <alignment horizontal="center" vertical="center"/>
      <protection locked="0"/>
    </xf>
    <xf numFmtId="0" fontId="7" fillId="0" borderId="0" xfId="0" applyFont="1" applyAlignment="1" applyProtection="1">
      <alignment horizontal="center" vertical="center"/>
      <protection locked="0"/>
    </xf>
    <xf numFmtId="0" fontId="7" fillId="0" borderId="1" xfId="0" applyFont="1" applyBorder="1" applyAlignment="1" applyProtection="1">
      <alignment horizontal="center" vertical="center" shrinkToFit="1"/>
      <protection locked="0"/>
    </xf>
    <xf numFmtId="189" fontId="7" fillId="4" borderId="1" xfId="0" applyNumberFormat="1" applyFont="1" applyFill="1" applyBorder="1" applyAlignment="1">
      <alignment horizontal="left" vertical="center" shrinkToFit="1"/>
    </xf>
    <xf numFmtId="0" fontId="24" fillId="0" borderId="0" xfId="0" applyFont="1" applyAlignment="1" applyProtection="1">
      <alignment horizontal="left" vertical="center"/>
      <protection locked="0"/>
    </xf>
    <xf numFmtId="0" fontId="24" fillId="0" borderId="23" xfId="0" applyFont="1" applyBorder="1" applyAlignment="1" applyProtection="1">
      <alignment horizontal="center" vertical="center" wrapText="1"/>
      <protection locked="0"/>
    </xf>
    <xf numFmtId="0" fontId="24" fillId="0" borderId="7" xfId="0" applyFont="1" applyBorder="1" applyAlignment="1" applyProtection="1">
      <alignment horizontal="center" vertical="center" wrapText="1"/>
      <protection locked="0"/>
    </xf>
    <xf numFmtId="0" fontId="24" fillId="0" borderId="24" xfId="0" applyFont="1" applyBorder="1" applyAlignment="1" applyProtection="1">
      <alignment horizontal="center" vertical="center" wrapText="1"/>
      <protection locked="0"/>
    </xf>
    <xf numFmtId="0" fontId="24" fillId="0" borderId="28" xfId="0" applyFont="1" applyBorder="1" applyAlignment="1" applyProtection="1">
      <alignment horizontal="center" vertical="center" wrapText="1"/>
      <protection locked="0"/>
    </xf>
    <xf numFmtId="0" fontId="24" fillId="0" borderId="34" xfId="0" applyFont="1" applyBorder="1" applyAlignment="1" applyProtection="1">
      <alignment horizontal="center" vertical="center" wrapText="1"/>
      <protection locked="0"/>
    </xf>
    <xf numFmtId="0" fontId="24" fillId="0" borderId="29" xfId="0" applyFont="1" applyBorder="1" applyAlignment="1" applyProtection="1">
      <alignment horizontal="center" vertical="center" wrapText="1"/>
      <protection locked="0"/>
    </xf>
    <xf numFmtId="0" fontId="7" fillId="0" borderId="2" xfId="0" applyFont="1" applyBorder="1" applyAlignment="1" applyProtection="1">
      <alignment horizontal="center" vertical="center"/>
      <protection locked="0"/>
    </xf>
    <xf numFmtId="0" fontId="7" fillId="0" borderId="31" xfId="0" applyFont="1" applyBorder="1" applyAlignment="1" applyProtection="1">
      <alignment horizontal="center" vertical="center"/>
      <protection locked="0"/>
    </xf>
    <xf numFmtId="0" fontId="7" fillId="0" borderId="3" xfId="0" applyFont="1" applyBorder="1" applyAlignment="1" applyProtection="1">
      <alignment horizontal="center" vertical="center"/>
      <protection locked="0"/>
    </xf>
    <xf numFmtId="0" fontId="24" fillId="2" borderId="2" xfId="0" applyFont="1" applyFill="1" applyBorder="1" applyAlignment="1" applyProtection="1">
      <alignment horizontal="left" vertical="center" wrapText="1"/>
      <protection locked="0"/>
    </xf>
    <xf numFmtId="0" fontId="24" fillId="2" borderId="31" xfId="0" applyFont="1" applyFill="1" applyBorder="1" applyAlignment="1" applyProtection="1">
      <alignment horizontal="left" vertical="center" wrapText="1"/>
      <protection locked="0"/>
    </xf>
    <xf numFmtId="0" fontId="24" fillId="2" borderId="3" xfId="0" applyFont="1" applyFill="1" applyBorder="1" applyAlignment="1" applyProtection="1">
      <alignment horizontal="left" vertical="center" wrapText="1"/>
      <protection locked="0"/>
    </xf>
    <xf numFmtId="0" fontId="8" fillId="0" borderId="2" xfId="0" applyFont="1" applyBorder="1" applyAlignment="1" applyProtection="1">
      <alignment horizontal="center" vertical="center"/>
      <protection locked="0"/>
    </xf>
    <xf numFmtId="0" fontId="8" fillId="0" borderId="31" xfId="0" applyFont="1" applyBorder="1" applyAlignment="1" applyProtection="1">
      <alignment horizontal="center" vertical="center"/>
      <protection locked="0"/>
    </xf>
    <xf numFmtId="0" fontId="8" fillId="0" borderId="3" xfId="0" applyFont="1" applyBorder="1" applyAlignment="1" applyProtection="1">
      <alignment horizontal="center" vertical="center"/>
      <protection locked="0"/>
    </xf>
    <xf numFmtId="0" fontId="24" fillId="2" borderId="2" xfId="0" applyFont="1" applyFill="1" applyBorder="1" applyAlignment="1">
      <alignment horizontal="left" vertical="center" wrapText="1"/>
    </xf>
    <xf numFmtId="0" fontId="24" fillId="2" borderId="31" xfId="0" applyFont="1" applyFill="1" applyBorder="1" applyAlignment="1">
      <alignment horizontal="left" vertical="center" wrapText="1"/>
    </xf>
    <xf numFmtId="0" fontId="24" fillId="2" borderId="3" xfId="0" applyFont="1" applyFill="1" applyBorder="1" applyAlignment="1">
      <alignment horizontal="left" vertical="center" wrapText="1"/>
    </xf>
    <xf numFmtId="180" fontId="7" fillId="2" borderId="2" xfId="0" applyNumberFormat="1" applyFont="1" applyFill="1" applyBorder="1" applyAlignment="1" applyProtection="1">
      <alignment horizontal="left" vertical="center"/>
      <protection locked="0"/>
    </xf>
    <xf numFmtId="180" fontId="7" fillId="2" borderId="31" xfId="0" applyNumberFormat="1" applyFont="1" applyFill="1" applyBorder="1" applyAlignment="1" applyProtection="1">
      <alignment horizontal="left" vertical="center"/>
      <protection locked="0"/>
    </xf>
    <xf numFmtId="180" fontId="7" fillId="2" borderId="3" xfId="0" applyNumberFormat="1" applyFont="1" applyFill="1" applyBorder="1" applyAlignment="1" applyProtection="1">
      <alignment horizontal="left" vertical="center"/>
      <protection locked="0"/>
    </xf>
    <xf numFmtId="49" fontId="7" fillId="2" borderId="89" xfId="0" applyNumberFormat="1" applyFont="1" applyFill="1" applyBorder="1" applyAlignment="1" applyProtection="1">
      <alignment horizontal="center" vertical="center" wrapText="1"/>
      <protection locked="0"/>
    </xf>
    <xf numFmtId="49" fontId="7" fillId="2" borderId="71" xfId="0" applyNumberFormat="1" applyFont="1" applyFill="1" applyBorder="1" applyAlignment="1" applyProtection="1">
      <alignment horizontal="center" vertical="center" wrapText="1"/>
      <protection locked="0"/>
    </xf>
    <xf numFmtId="49" fontId="7" fillId="2" borderId="90" xfId="0" applyNumberFormat="1" applyFont="1" applyFill="1" applyBorder="1" applyAlignment="1" applyProtection="1">
      <alignment horizontal="center" vertical="center" wrapText="1"/>
      <protection locked="0"/>
    </xf>
    <xf numFmtId="49" fontId="7" fillId="2" borderId="94" xfId="0" applyNumberFormat="1" applyFont="1" applyFill="1" applyBorder="1" applyAlignment="1" applyProtection="1">
      <alignment horizontal="center" vertical="center" wrapText="1"/>
      <protection locked="0"/>
    </xf>
    <xf numFmtId="49" fontId="7" fillId="2" borderId="92" xfId="0" applyNumberFormat="1" applyFont="1" applyFill="1" applyBorder="1" applyAlignment="1" applyProtection="1">
      <alignment horizontal="center" vertical="center" wrapText="1"/>
      <protection locked="0"/>
    </xf>
    <xf numFmtId="49" fontId="7" fillId="2" borderId="95" xfId="0" applyNumberFormat="1" applyFont="1" applyFill="1" applyBorder="1" applyAlignment="1" applyProtection="1">
      <alignment horizontal="center" vertical="center" wrapText="1"/>
      <protection locked="0"/>
    </xf>
    <xf numFmtId="0" fontId="7" fillId="0" borderId="1" xfId="0" applyFont="1" applyBorder="1" applyAlignment="1" applyProtection="1">
      <alignment horizontal="center" vertical="center"/>
      <protection locked="0"/>
    </xf>
    <xf numFmtId="0" fontId="7" fillId="2" borderId="77" xfId="0" applyFont="1" applyFill="1" applyBorder="1" applyAlignment="1" applyProtection="1">
      <alignment horizontal="left" vertical="center" wrapText="1"/>
      <protection locked="0"/>
    </xf>
    <xf numFmtId="0" fontId="7" fillId="2" borderId="78" xfId="0" applyFont="1" applyFill="1" applyBorder="1" applyAlignment="1" applyProtection="1">
      <alignment horizontal="left" vertical="center" wrapText="1"/>
      <protection locked="0"/>
    </xf>
    <xf numFmtId="0" fontId="7" fillId="2" borderId="79" xfId="0" applyFont="1" applyFill="1" applyBorder="1" applyAlignment="1" applyProtection="1">
      <alignment horizontal="left" vertical="center" wrapText="1"/>
      <protection locked="0"/>
    </xf>
    <xf numFmtId="0" fontId="7" fillId="0" borderId="2" xfId="0" applyFont="1" applyBorder="1" applyAlignment="1" applyProtection="1">
      <alignment horizontal="center" vertical="center" wrapText="1"/>
      <protection locked="0"/>
    </xf>
    <xf numFmtId="38" fontId="7" fillId="4" borderId="2" xfId="1" applyFont="1" applyFill="1" applyBorder="1" applyAlignment="1" applyProtection="1">
      <alignment horizontal="right" vertical="center" shrinkToFit="1"/>
    </xf>
    <xf numFmtId="0" fontId="0" fillId="0" borderId="31" xfId="0" applyBorder="1" applyAlignment="1">
      <alignment horizontal="right" vertical="center" shrinkToFit="1"/>
    </xf>
    <xf numFmtId="0" fontId="0" fillId="0" borderId="31" xfId="0" applyBorder="1" applyAlignment="1">
      <alignment vertical="center" shrinkToFit="1"/>
    </xf>
    <xf numFmtId="0" fontId="7" fillId="0" borderId="23" xfId="0" applyFont="1"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24" xfId="0" applyBorder="1" applyAlignment="1" applyProtection="1">
      <alignment horizontal="left" vertical="center" wrapText="1"/>
      <protection locked="0"/>
    </xf>
    <xf numFmtId="0" fontId="0" fillId="0" borderId="28"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29" xfId="0" applyBorder="1" applyAlignment="1" applyProtection="1">
      <alignment horizontal="left" vertical="center" wrapText="1"/>
      <protection locked="0"/>
    </xf>
    <xf numFmtId="0" fontId="0" fillId="0" borderId="31" xfId="0" applyBorder="1" applyAlignment="1" applyProtection="1">
      <alignment horizontal="center" vertical="center"/>
      <protection locked="0"/>
    </xf>
    <xf numFmtId="0" fontId="0" fillId="0" borderId="3" xfId="0" applyBorder="1" applyAlignment="1" applyProtection="1">
      <alignment horizontal="center" vertical="center"/>
      <protection locked="0"/>
    </xf>
    <xf numFmtId="0" fontId="28" fillId="0" borderId="0" xfId="0" applyFont="1" applyAlignment="1" applyProtection="1">
      <alignment horizontal="center" vertical="top"/>
      <protection locked="0"/>
    </xf>
    <xf numFmtId="0" fontId="28" fillId="0" borderId="0" xfId="0" applyFont="1" applyAlignment="1" applyProtection="1">
      <alignment vertical="top" wrapText="1"/>
      <protection locked="0"/>
    </xf>
    <xf numFmtId="0" fontId="28" fillId="0" borderId="0" xfId="0" applyFont="1" applyAlignment="1" applyProtection="1">
      <alignment horizontal="center" vertical="center"/>
      <protection locked="0"/>
    </xf>
    <xf numFmtId="189" fontId="7" fillId="4" borderId="1" xfId="0" applyNumberFormat="1" applyFont="1" applyFill="1" applyBorder="1" applyAlignment="1">
      <alignment horizontal="left" vertical="center"/>
    </xf>
    <xf numFmtId="0" fontId="27" fillId="2" borderId="1" xfId="0" applyFont="1" applyFill="1" applyBorder="1" applyAlignment="1" applyProtection="1">
      <alignment horizontal="left" vertical="top" wrapText="1"/>
      <protection locked="0"/>
    </xf>
    <xf numFmtId="0" fontId="24" fillId="0" borderId="1" xfId="0" applyFont="1" applyBorder="1" applyAlignment="1" applyProtection="1">
      <alignment horizontal="left" vertical="center"/>
      <protection locked="0"/>
    </xf>
    <xf numFmtId="0" fontId="27" fillId="2" borderId="2" xfId="0" applyFont="1" applyFill="1" applyBorder="1" applyAlignment="1" applyProtection="1">
      <alignment vertical="center" wrapText="1" shrinkToFit="1"/>
      <protection locked="0"/>
    </xf>
    <xf numFmtId="0" fontId="0" fillId="0" borderId="31" xfId="0" applyBorder="1" applyAlignment="1" applyProtection="1">
      <alignment vertical="center" wrapText="1" shrinkToFit="1"/>
      <protection locked="0"/>
    </xf>
    <xf numFmtId="0" fontId="0" fillId="0" borderId="3" xfId="0" applyBorder="1" applyAlignment="1" applyProtection="1">
      <alignment vertical="center" wrapText="1" shrinkToFit="1"/>
      <protection locked="0"/>
    </xf>
    <xf numFmtId="0" fontId="49" fillId="0" borderId="2" xfId="0" applyFont="1" applyBorder="1" applyAlignment="1" applyProtection="1">
      <alignment horizontal="left" vertical="center" wrapText="1"/>
      <protection locked="0"/>
    </xf>
    <xf numFmtId="0" fontId="47" fillId="0" borderId="31" xfId="0" applyFont="1" applyBorder="1" applyAlignment="1" applyProtection="1">
      <alignment horizontal="left" vertical="center" wrapText="1"/>
      <protection locked="0"/>
    </xf>
    <xf numFmtId="0" fontId="47" fillId="0" borderId="3" xfId="0" applyFont="1" applyBorder="1" applyAlignment="1" applyProtection="1">
      <alignment horizontal="left" vertical="center" wrapText="1"/>
      <protection locked="0"/>
    </xf>
    <xf numFmtId="190" fontId="27" fillId="4" borderId="3" xfId="0" applyNumberFormat="1" applyFont="1" applyFill="1" applyBorder="1" applyAlignment="1">
      <alignment vertical="center" shrinkToFit="1"/>
    </xf>
    <xf numFmtId="190" fontId="27" fillId="4" borderId="1" xfId="0" applyNumberFormat="1" applyFont="1" applyFill="1" applyBorder="1" applyAlignment="1">
      <alignment vertical="center" shrinkToFit="1"/>
    </xf>
    <xf numFmtId="0" fontId="24" fillId="0" borderId="1" xfId="0" applyFont="1" applyBorder="1" applyAlignment="1" applyProtection="1">
      <alignment horizontal="left" vertical="center" wrapText="1"/>
      <protection locked="0"/>
    </xf>
    <xf numFmtId="0" fontId="24" fillId="0" borderId="2" xfId="0" applyFont="1"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0" borderId="3" xfId="0" applyBorder="1" applyAlignment="1" applyProtection="1">
      <alignment horizontal="left" vertical="center" wrapText="1"/>
      <protection locked="0"/>
    </xf>
    <xf numFmtId="192" fontId="27" fillId="2" borderId="3" xfId="0" applyNumberFormat="1" applyFont="1" applyFill="1" applyBorder="1" applyAlignment="1" applyProtection="1">
      <alignment vertical="center" shrinkToFit="1"/>
      <protection locked="0"/>
    </xf>
    <xf numFmtId="192" fontId="27" fillId="2" borderId="1" xfId="0" applyNumberFormat="1" applyFont="1" applyFill="1" applyBorder="1" applyAlignment="1" applyProtection="1">
      <alignment vertical="center" shrinkToFit="1"/>
      <protection locked="0"/>
    </xf>
    <xf numFmtId="193" fontId="27" fillId="2" borderId="31" xfId="0" applyNumberFormat="1" applyFont="1" applyFill="1" applyBorder="1" applyAlignment="1" applyProtection="1">
      <alignment vertical="center" shrinkToFit="1"/>
      <protection locked="0"/>
    </xf>
    <xf numFmtId="193" fontId="0" fillId="0" borderId="31" xfId="0" applyNumberFormat="1" applyBorder="1" applyAlignment="1" applyProtection="1">
      <alignment vertical="center" shrinkToFit="1"/>
      <protection locked="0"/>
    </xf>
    <xf numFmtId="193" fontId="0" fillId="0" borderId="3" xfId="0" applyNumberFormat="1" applyBorder="1" applyAlignment="1" applyProtection="1">
      <alignment vertical="center" shrinkToFit="1"/>
      <protection locked="0"/>
    </xf>
    <xf numFmtId="186" fontId="27" fillId="2" borderId="2" xfId="0" applyNumberFormat="1" applyFont="1" applyFill="1" applyBorder="1" applyAlignment="1" applyProtection="1">
      <alignment vertical="center"/>
      <protection locked="0"/>
    </xf>
    <xf numFmtId="186" fontId="27" fillId="2" borderId="31" xfId="0" applyNumberFormat="1" applyFont="1" applyFill="1" applyBorder="1" applyAlignment="1" applyProtection="1">
      <alignment vertical="center"/>
      <protection locked="0"/>
    </xf>
    <xf numFmtId="0" fontId="0" fillId="0" borderId="3" xfId="0" applyBorder="1" applyAlignment="1" applyProtection="1">
      <alignment vertical="center"/>
      <protection locked="0"/>
    </xf>
    <xf numFmtId="0" fontId="27" fillId="2" borderId="23" xfId="0" applyFont="1" applyFill="1" applyBorder="1" applyAlignment="1" applyProtection="1">
      <alignment vertical="top" wrapText="1"/>
      <protection locked="0"/>
    </xf>
    <xf numFmtId="0" fontId="27" fillId="2" borderId="7" xfId="0" applyFont="1" applyFill="1" applyBorder="1" applyAlignment="1" applyProtection="1">
      <alignment vertical="top" wrapText="1"/>
      <protection locked="0"/>
    </xf>
    <xf numFmtId="0" fontId="27" fillId="2" borderId="24" xfId="0" applyFont="1" applyFill="1" applyBorder="1" applyAlignment="1" applyProtection="1">
      <alignment vertical="top" wrapText="1"/>
      <protection locked="0"/>
    </xf>
    <xf numFmtId="0" fontId="27" fillId="2" borderId="26" xfId="0" applyFont="1" applyFill="1" applyBorder="1" applyAlignment="1" applyProtection="1">
      <alignment vertical="top" wrapText="1"/>
      <protection locked="0"/>
    </xf>
    <xf numFmtId="0" fontId="27" fillId="2" borderId="0" xfId="0" applyFont="1" applyFill="1" applyAlignment="1" applyProtection="1">
      <alignment vertical="top" wrapText="1"/>
      <protection locked="0"/>
    </xf>
    <xf numFmtId="0" fontId="27" fillId="2" borderId="27" xfId="0" applyFont="1" applyFill="1" applyBorder="1" applyAlignment="1" applyProtection="1">
      <alignment vertical="top" wrapText="1"/>
      <protection locked="0"/>
    </xf>
    <xf numFmtId="0" fontId="27" fillId="2" borderId="28" xfId="0" applyFont="1" applyFill="1" applyBorder="1" applyAlignment="1" applyProtection="1">
      <alignment vertical="top" wrapText="1"/>
      <protection locked="0"/>
    </xf>
    <xf numFmtId="0" fontId="27" fillId="2" borderId="34" xfId="0" applyFont="1" applyFill="1" applyBorder="1" applyAlignment="1" applyProtection="1">
      <alignment vertical="top" wrapText="1"/>
      <protection locked="0"/>
    </xf>
    <xf numFmtId="0" fontId="27" fillId="2" borderId="29" xfId="0" applyFont="1" applyFill="1" applyBorder="1" applyAlignment="1" applyProtection="1">
      <alignment vertical="top" wrapText="1"/>
      <protection locked="0"/>
    </xf>
    <xf numFmtId="0" fontId="27" fillId="0" borderId="1" xfId="0" applyFont="1" applyBorder="1" applyAlignment="1" applyProtection="1">
      <alignment horizontal="left" vertical="center" wrapText="1"/>
      <protection locked="0"/>
    </xf>
    <xf numFmtId="192" fontId="27" fillId="4" borderId="3" xfId="0" applyNumberFormat="1" applyFont="1" applyFill="1" applyBorder="1" applyAlignment="1">
      <alignment vertical="center" shrinkToFit="1"/>
    </xf>
    <xf numFmtId="192" fontId="27" fillId="4" borderId="1" xfId="0" applyNumberFormat="1" applyFont="1" applyFill="1" applyBorder="1" applyAlignment="1">
      <alignment vertical="center" shrinkToFit="1"/>
    </xf>
    <xf numFmtId="186" fontId="27" fillId="2" borderId="3" xfId="0" applyNumberFormat="1" applyFont="1" applyFill="1" applyBorder="1" applyAlignment="1" applyProtection="1">
      <alignment vertical="center" shrinkToFit="1"/>
      <protection locked="0"/>
    </xf>
    <xf numFmtId="186" fontId="27" fillId="2" borderId="1" xfId="0" applyNumberFormat="1" applyFont="1" applyFill="1" applyBorder="1" applyAlignment="1" applyProtection="1">
      <alignment vertical="center" shrinkToFit="1"/>
      <protection locked="0"/>
    </xf>
    <xf numFmtId="0" fontId="30" fillId="0" borderId="1" xfId="0" applyFont="1" applyBorder="1" applyAlignment="1" applyProtection="1">
      <alignment horizontal="center" vertical="center"/>
      <protection locked="0"/>
    </xf>
    <xf numFmtId="0" fontId="27" fillId="4" borderId="2" xfId="0" applyFont="1" applyFill="1" applyBorder="1" applyAlignment="1" applyProtection="1">
      <alignment horizontal="left" vertical="center" wrapText="1"/>
      <protection locked="0"/>
    </xf>
    <xf numFmtId="0" fontId="27" fillId="4" borderId="31" xfId="0" applyFont="1" applyFill="1" applyBorder="1" applyAlignment="1" applyProtection="1">
      <alignment horizontal="left" vertical="center" wrapText="1"/>
      <protection locked="0"/>
    </xf>
    <xf numFmtId="0" fontId="27" fillId="4" borderId="3" xfId="0" applyFont="1" applyFill="1" applyBorder="1" applyAlignment="1" applyProtection="1">
      <alignment horizontal="left" vertical="center" wrapText="1"/>
      <protection locked="0"/>
    </xf>
    <xf numFmtId="0" fontId="24" fillId="0" borderId="2" xfId="0" applyFont="1" applyBorder="1" applyAlignment="1" applyProtection="1">
      <alignment horizontal="left" vertical="center"/>
      <protection locked="0"/>
    </xf>
    <xf numFmtId="0" fontId="0" fillId="0" borderId="31" xfId="0" applyBorder="1" applyAlignment="1" applyProtection="1">
      <alignment horizontal="left" vertical="center"/>
      <protection locked="0"/>
    </xf>
    <xf numFmtId="0" fontId="0" fillId="0" borderId="3" xfId="0" applyBorder="1" applyAlignment="1" applyProtection="1">
      <alignment horizontal="left" vertical="center"/>
      <protection locked="0"/>
    </xf>
    <xf numFmtId="0" fontId="27" fillId="0" borderId="1" xfId="0" applyFont="1" applyBorder="1" applyAlignment="1" applyProtection="1">
      <alignment horizontal="left" vertical="center"/>
      <protection locked="0"/>
    </xf>
    <xf numFmtId="49" fontId="0" fillId="3" borderId="2" xfId="0" quotePrefix="1" applyNumberFormat="1" applyFill="1" applyBorder="1" applyAlignment="1" applyProtection="1">
      <alignment horizontal="center" vertical="center"/>
      <protection locked="0"/>
    </xf>
    <xf numFmtId="49" fontId="0" fillId="0" borderId="31" xfId="0" applyNumberFormat="1" applyBorder="1" applyAlignment="1" applyProtection="1">
      <alignment horizontal="center" vertical="center"/>
      <protection locked="0"/>
    </xf>
    <xf numFmtId="49" fontId="0" fillId="0" borderId="3" xfId="0" applyNumberFormat="1" applyBorder="1" applyAlignment="1" applyProtection="1">
      <alignment horizontal="center" vertical="center"/>
      <protection locked="0"/>
    </xf>
    <xf numFmtId="0" fontId="27" fillId="4" borderId="2" xfId="0" applyFont="1" applyFill="1" applyBorder="1" applyAlignment="1">
      <alignment horizontal="left" vertical="center" wrapText="1"/>
    </xf>
    <xf numFmtId="0" fontId="27" fillId="4" borderId="31" xfId="0" applyFont="1" applyFill="1" applyBorder="1" applyAlignment="1">
      <alignment horizontal="left" vertical="center" wrapText="1"/>
    </xf>
    <xf numFmtId="0" fontId="27" fillId="4" borderId="3" xfId="0" applyFont="1" applyFill="1" applyBorder="1" applyAlignment="1">
      <alignment horizontal="left" vertical="center" wrapText="1"/>
    </xf>
    <xf numFmtId="0" fontId="27" fillId="4" borderId="2" xfId="0" applyFont="1" applyFill="1" applyBorder="1" applyAlignment="1">
      <alignment horizontal="left" vertical="center" wrapText="1" shrinkToFit="1"/>
    </xf>
    <xf numFmtId="0" fontId="27" fillId="4" borderId="31" xfId="0" applyFont="1" applyFill="1" applyBorder="1" applyAlignment="1">
      <alignment horizontal="left" vertical="center" wrapText="1" shrinkToFit="1"/>
    </xf>
    <xf numFmtId="0" fontId="27" fillId="4" borderId="3" xfId="0" applyFont="1" applyFill="1" applyBorder="1" applyAlignment="1">
      <alignment horizontal="left" vertical="center" wrapText="1" shrinkToFit="1"/>
    </xf>
    <xf numFmtId="186" fontId="27" fillId="2" borderId="24" xfId="0" applyNumberFormat="1" applyFont="1" applyFill="1" applyBorder="1" applyAlignment="1" applyProtection="1">
      <alignment vertical="center" shrinkToFit="1"/>
      <protection locked="0"/>
    </xf>
    <xf numFmtId="186" fontId="27" fillId="2" borderId="4" xfId="0" applyNumberFormat="1" applyFont="1" applyFill="1" applyBorder="1" applyAlignment="1" applyProtection="1">
      <alignment vertical="center" shrinkToFit="1"/>
      <protection locked="0"/>
    </xf>
    <xf numFmtId="0" fontId="44" fillId="0" borderId="0" xfId="0" applyFont="1" applyAlignment="1" applyProtection="1">
      <alignment horizontal="left" vertical="center"/>
      <protection locked="0"/>
    </xf>
    <xf numFmtId="0" fontId="37" fillId="0" borderId="0" xfId="0" applyFont="1" applyAlignment="1" applyProtection="1">
      <alignment horizontal="left" vertical="center"/>
      <protection locked="0"/>
    </xf>
    <xf numFmtId="0" fontId="27" fillId="4" borderId="2" xfId="0" applyFont="1" applyFill="1" applyBorder="1" applyAlignment="1">
      <alignment horizontal="left" vertical="center" shrinkToFit="1"/>
    </xf>
    <xf numFmtId="0" fontId="27" fillId="4" borderId="31" xfId="0" applyFont="1" applyFill="1" applyBorder="1" applyAlignment="1">
      <alignment horizontal="left" vertical="center" shrinkToFit="1"/>
    </xf>
    <xf numFmtId="0" fontId="27" fillId="4" borderId="3" xfId="0" applyFont="1" applyFill="1" applyBorder="1" applyAlignment="1">
      <alignment horizontal="left" vertical="center" shrinkToFit="1"/>
    </xf>
    <xf numFmtId="182" fontId="27" fillId="4" borderId="50" xfId="1" applyNumberFormat="1" applyFont="1" applyFill="1" applyBorder="1" applyAlignment="1" applyProtection="1">
      <alignment horizontal="right" vertical="center" shrinkToFit="1"/>
    </xf>
    <xf numFmtId="49" fontId="27" fillId="0" borderId="110" xfId="0" applyNumberFormat="1" applyFont="1" applyBorder="1" applyAlignment="1" applyProtection="1">
      <alignment horizontal="center" vertical="top"/>
      <protection locked="0"/>
    </xf>
    <xf numFmtId="49" fontId="27" fillId="0" borderId="33" xfId="0" applyNumberFormat="1" applyFont="1" applyBorder="1" applyAlignment="1" applyProtection="1">
      <alignment horizontal="center" vertical="top"/>
      <protection locked="0"/>
    </xf>
    <xf numFmtId="38" fontId="27" fillId="0" borderId="0" xfId="1" applyFont="1" applyFill="1" applyBorder="1" applyAlignment="1" applyProtection="1">
      <alignment horizontal="center" vertical="center"/>
      <protection locked="0"/>
    </xf>
    <xf numFmtId="0" fontId="38" fillId="0" borderId="63" xfId="0" applyFont="1" applyBorder="1" applyAlignment="1" applyProtection="1">
      <alignment horizontal="center" vertical="center" shrinkToFit="1"/>
      <protection locked="0"/>
    </xf>
    <xf numFmtId="0" fontId="38" fillId="0" borderId="59" xfId="0" applyFont="1" applyBorder="1" applyAlignment="1" applyProtection="1">
      <alignment horizontal="center" vertical="center" shrinkToFit="1"/>
      <protection locked="0"/>
    </xf>
    <xf numFmtId="0" fontId="38" fillId="0" borderId="64" xfId="0" applyFont="1" applyBorder="1" applyAlignment="1" applyProtection="1">
      <alignment horizontal="center" vertical="center" shrinkToFit="1"/>
      <protection locked="0"/>
    </xf>
    <xf numFmtId="0" fontId="27" fillId="0" borderId="49" xfId="0" applyFont="1" applyBorder="1" applyAlignment="1" applyProtection="1">
      <alignment horizontal="center" vertical="center" wrapText="1"/>
      <protection locked="0"/>
    </xf>
    <xf numFmtId="0" fontId="27" fillId="0" borderId="50" xfId="0" applyFont="1" applyBorder="1" applyAlignment="1" applyProtection="1">
      <alignment horizontal="center" vertical="center" wrapText="1"/>
      <protection locked="0"/>
    </xf>
    <xf numFmtId="0" fontId="27" fillId="0" borderId="51" xfId="0" applyFont="1" applyBorder="1" applyAlignment="1" applyProtection="1">
      <alignment horizontal="center" vertical="center" wrapText="1"/>
      <protection locked="0"/>
    </xf>
    <xf numFmtId="0" fontId="27" fillId="0" borderId="56" xfId="0" applyFont="1" applyBorder="1" applyAlignment="1" applyProtection="1">
      <alignment horizontal="center" vertical="center" wrapText="1"/>
      <protection locked="0"/>
    </xf>
    <xf numFmtId="0" fontId="27" fillId="0" borderId="0" xfId="0" applyFont="1" applyAlignment="1" applyProtection="1">
      <alignment horizontal="center" vertical="center" wrapText="1"/>
      <protection locked="0"/>
    </xf>
    <xf numFmtId="0" fontId="27" fillId="0" borderId="27" xfId="0" applyFont="1" applyBorder="1" applyAlignment="1" applyProtection="1">
      <alignment horizontal="center" vertical="center" wrapText="1"/>
      <protection locked="0"/>
    </xf>
    <xf numFmtId="49" fontId="27" fillId="0" borderId="55" xfId="0" applyNumberFormat="1" applyFont="1" applyBorder="1" applyAlignment="1" applyProtection="1">
      <alignment horizontal="center" vertical="top"/>
      <protection locked="0"/>
    </xf>
    <xf numFmtId="49" fontId="27" fillId="0" borderId="26" xfId="0" applyNumberFormat="1" applyFont="1" applyBorder="1" applyAlignment="1" applyProtection="1">
      <alignment horizontal="center" vertical="top"/>
      <protection locked="0"/>
    </xf>
    <xf numFmtId="0" fontId="26" fillId="0" borderId="39" xfId="0" applyFont="1" applyBorder="1" applyAlignment="1" applyProtection="1">
      <alignment vertical="center" wrapText="1"/>
      <protection locked="0"/>
    </xf>
    <xf numFmtId="0" fontId="0" fillId="0" borderId="40" xfId="0" applyBorder="1" applyAlignment="1" applyProtection="1">
      <alignment vertical="center" wrapText="1"/>
      <protection locked="0"/>
    </xf>
    <xf numFmtId="0" fontId="0" fillId="0" borderId="41" xfId="0" applyBorder="1" applyAlignment="1" applyProtection="1">
      <alignment vertical="center" wrapText="1"/>
      <protection locked="0"/>
    </xf>
    <xf numFmtId="0" fontId="26" fillId="0" borderId="66" xfId="0" applyFont="1" applyBorder="1" applyAlignment="1" applyProtection="1">
      <alignment vertical="center" wrapText="1"/>
      <protection locked="0"/>
    </xf>
    <xf numFmtId="0" fontId="0" fillId="0" borderId="31" xfId="0" applyBorder="1" applyAlignment="1" applyProtection="1">
      <alignment vertical="center" wrapText="1"/>
      <protection locked="0"/>
    </xf>
    <xf numFmtId="0" fontId="0" fillId="0" borderId="3" xfId="0" applyBorder="1" applyAlignment="1" applyProtection="1">
      <alignment vertical="center" wrapText="1"/>
      <protection locked="0"/>
    </xf>
    <xf numFmtId="0" fontId="45" fillId="0" borderId="66" xfId="0" applyFont="1" applyBorder="1" applyAlignment="1" applyProtection="1">
      <alignment vertical="center" wrapText="1"/>
      <protection locked="0"/>
    </xf>
    <xf numFmtId="0" fontId="47" fillId="0" borderId="31" xfId="0" applyFont="1" applyBorder="1" applyAlignment="1" applyProtection="1">
      <alignment vertical="center" wrapText="1"/>
      <protection locked="0"/>
    </xf>
    <xf numFmtId="0" fontId="47" fillId="0" borderId="3" xfId="0" applyFont="1" applyBorder="1" applyAlignment="1" applyProtection="1">
      <alignment vertical="center" wrapText="1"/>
      <protection locked="0"/>
    </xf>
    <xf numFmtId="0" fontId="45" fillId="0" borderId="18" xfId="0" applyFont="1" applyBorder="1" applyAlignment="1" applyProtection="1">
      <alignment vertical="center" wrapText="1"/>
      <protection locked="0"/>
    </xf>
    <xf numFmtId="0" fontId="47" fillId="0" borderId="7" xfId="0" applyFont="1" applyBorder="1" applyAlignment="1" applyProtection="1">
      <alignment vertical="center" wrapText="1"/>
      <protection locked="0"/>
    </xf>
    <xf numFmtId="0" fontId="47" fillId="0" borderId="24" xfId="0" applyFont="1" applyBorder="1" applyAlignment="1" applyProtection="1">
      <alignment vertical="center" wrapText="1"/>
      <protection locked="0"/>
    </xf>
    <xf numFmtId="182" fontId="27" fillId="4" borderId="52" xfId="1" applyNumberFormat="1" applyFont="1" applyFill="1" applyBorder="1" applyAlignment="1" applyProtection="1">
      <alignment horizontal="right" vertical="center" shrinkToFit="1"/>
    </xf>
    <xf numFmtId="182" fontId="27" fillId="4" borderId="40" xfId="1" applyNumberFormat="1" applyFont="1" applyFill="1" applyBorder="1" applyAlignment="1" applyProtection="1">
      <alignment horizontal="right" vertical="center" shrinkToFit="1"/>
    </xf>
    <xf numFmtId="182" fontId="0" fillId="0" borderId="40" xfId="0" applyNumberFormat="1" applyBorder="1" applyAlignment="1">
      <alignment horizontal="right" vertical="center" shrinkToFit="1"/>
    </xf>
    <xf numFmtId="182" fontId="0" fillId="0" borderId="53" xfId="0" applyNumberFormat="1" applyBorder="1" applyAlignment="1">
      <alignment horizontal="right" vertical="center" shrinkToFit="1"/>
    </xf>
    <xf numFmtId="182" fontId="27" fillId="2" borderId="2" xfId="0" applyNumberFormat="1" applyFont="1" applyFill="1" applyBorder="1" applyAlignment="1" applyProtection="1">
      <alignment horizontal="right" vertical="center" shrinkToFit="1"/>
      <protection locked="0"/>
    </xf>
    <xf numFmtId="182" fontId="27" fillId="2" borderId="31" xfId="0" applyNumberFormat="1" applyFont="1" applyFill="1" applyBorder="1" applyAlignment="1" applyProtection="1">
      <alignment horizontal="right" vertical="center" shrinkToFit="1"/>
      <protection locked="0"/>
    </xf>
    <xf numFmtId="182" fontId="0" fillId="0" borderId="32" xfId="0" applyNumberFormat="1" applyBorder="1" applyAlignment="1" applyProtection="1">
      <alignment horizontal="right" vertical="center" shrinkToFit="1"/>
      <protection locked="0"/>
    </xf>
    <xf numFmtId="10" fontId="27" fillId="4" borderId="2" xfId="1" applyNumberFormat="1" applyFont="1" applyFill="1" applyBorder="1" applyAlignment="1" applyProtection="1">
      <alignment horizontal="right" vertical="center" shrinkToFit="1"/>
    </xf>
    <xf numFmtId="10" fontId="27" fillId="4" borderId="31" xfId="1" applyNumberFormat="1" applyFont="1" applyFill="1" applyBorder="1" applyAlignment="1" applyProtection="1">
      <alignment horizontal="right" vertical="center" shrinkToFit="1"/>
    </xf>
    <xf numFmtId="10" fontId="0" fillId="0" borderId="31" xfId="0" applyNumberFormat="1" applyBorder="1" applyAlignment="1">
      <alignment horizontal="right" vertical="center" shrinkToFit="1"/>
    </xf>
    <xf numFmtId="10" fontId="0" fillId="0" borderId="32" xfId="0" applyNumberFormat="1" applyBorder="1" applyAlignment="1">
      <alignment horizontal="right" vertical="center" shrinkToFit="1"/>
    </xf>
    <xf numFmtId="10" fontId="27" fillId="4" borderId="23" xfId="1" applyNumberFormat="1" applyFont="1" applyFill="1" applyBorder="1" applyAlignment="1" applyProtection="1">
      <alignment horizontal="right" vertical="center" shrinkToFit="1"/>
    </xf>
    <xf numFmtId="10" fontId="27" fillId="4" borderId="7" xfId="1" applyNumberFormat="1" applyFont="1" applyFill="1" applyBorder="1" applyAlignment="1" applyProtection="1">
      <alignment horizontal="right" vertical="center" shrinkToFit="1"/>
    </xf>
    <xf numFmtId="10" fontId="0" fillId="0" borderId="7" xfId="0" applyNumberFormat="1" applyBorder="1" applyAlignment="1">
      <alignment horizontal="right" vertical="center" shrinkToFit="1"/>
    </xf>
    <xf numFmtId="10" fontId="0" fillId="0" borderId="112" xfId="0" applyNumberFormat="1" applyBorder="1" applyAlignment="1">
      <alignment horizontal="right" vertical="center" shrinkToFit="1"/>
    </xf>
    <xf numFmtId="0" fontId="26" fillId="0" borderId="45" xfId="0" applyFont="1" applyBorder="1" applyAlignment="1" applyProtection="1">
      <alignment vertical="center" wrapText="1"/>
      <protection locked="0"/>
    </xf>
    <xf numFmtId="0" fontId="27" fillId="2" borderId="75" xfId="0" applyFont="1" applyFill="1" applyBorder="1" applyAlignment="1" applyProtection="1">
      <alignment horizontal="center" vertical="center" shrinkToFit="1"/>
      <protection locked="0"/>
    </xf>
    <xf numFmtId="0" fontId="27" fillId="2" borderId="76" xfId="0" applyFont="1" applyFill="1" applyBorder="1" applyAlignment="1" applyProtection="1">
      <alignment horizontal="center" vertical="center" shrinkToFit="1"/>
      <protection locked="0"/>
    </xf>
    <xf numFmtId="0" fontId="26" fillId="0" borderId="39" xfId="0" applyFont="1" applyBorder="1" applyAlignment="1" applyProtection="1">
      <alignment vertical="center"/>
      <protection locked="0"/>
    </xf>
    <xf numFmtId="0" fontId="0" fillId="0" borderId="41" xfId="0" applyBorder="1" applyAlignment="1" applyProtection="1">
      <alignment vertical="center"/>
      <protection locked="0"/>
    </xf>
    <xf numFmtId="184" fontId="27" fillId="4" borderId="52" xfId="1" applyNumberFormat="1" applyFont="1" applyFill="1" applyBorder="1" applyAlignment="1" applyProtection="1">
      <alignment horizontal="right" vertical="center" shrinkToFit="1"/>
    </xf>
    <xf numFmtId="184" fontId="27" fillId="4" borderId="40" xfId="1" applyNumberFormat="1" applyFont="1" applyFill="1" applyBorder="1" applyAlignment="1" applyProtection="1">
      <alignment horizontal="right" vertical="center" shrinkToFit="1"/>
    </xf>
    <xf numFmtId="184" fontId="0" fillId="0" borderId="40" xfId="0" applyNumberFormat="1" applyBorder="1" applyAlignment="1">
      <alignment horizontal="right" vertical="center" shrinkToFit="1"/>
    </xf>
    <xf numFmtId="184" fontId="0" fillId="0" borderId="53" xfId="0" applyNumberFormat="1" applyBorder="1" applyAlignment="1">
      <alignment horizontal="right" vertical="center" shrinkToFit="1"/>
    </xf>
    <xf numFmtId="0" fontId="45" fillId="0" borderId="58" xfId="0" applyFont="1" applyBorder="1" applyAlignment="1" applyProtection="1">
      <alignment vertical="center" wrapText="1"/>
      <protection locked="0"/>
    </xf>
    <xf numFmtId="0" fontId="47" fillId="0" borderId="59" xfId="0" applyFont="1" applyBorder="1" applyAlignment="1" applyProtection="1">
      <alignment vertical="center" wrapText="1"/>
      <protection locked="0"/>
    </xf>
    <xf numFmtId="0" fontId="47" fillId="0" borderId="60" xfId="0" applyFont="1" applyBorder="1" applyAlignment="1" applyProtection="1">
      <alignment vertical="center" wrapText="1"/>
      <protection locked="0"/>
    </xf>
    <xf numFmtId="184" fontId="27" fillId="2" borderId="63" xfId="0" applyNumberFormat="1" applyFont="1" applyFill="1" applyBorder="1" applyAlignment="1" applyProtection="1">
      <alignment horizontal="right" vertical="center" shrinkToFit="1"/>
      <protection locked="0"/>
    </xf>
    <xf numFmtId="184" fontId="27" fillId="2" borderId="59" xfId="0" applyNumberFormat="1" applyFont="1" applyFill="1" applyBorder="1" applyAlignment="1" applyProtection="1">
      <alignment horizontal="right" vertical="center" shrinkToFit="1"/>
      <protection locked="0"/>
    </xf>
    <xf numFmtId="184" fontId="0" fillId="0" borderId="64" xfId="0" applyNumberFormat="1" applyBorder="1" applyAlignment="1" applyProtection="1">
      <alignment horizontal="right" vertical="center" shrinkToFit="1"/>
      <protection locked="0"/>
    </xf>
    <xf numFmtId="189" fontId="7" fillId="4" borderId="1" xfId="0" applyNumberFormat="1" applyFont="1" applyFill="1" applyBorder="1" applyAlignment="1">
      <alignment vertical="center"/>
    </xf>
    <xf numFmtId="0" fontId="28" fillId="0" borderId="1" xfId="0" applyFont="1" applyBorder="1" applyAlignment="1" applyProtection="1">
      <alignment horizontal="center" vertical="center" wrapText="1"/>
      <protection locked="0"/>
    </xf>
    <xf numFmtId="0" fontId="28" fillId="0" borderId="1" xfId="0" applyFont="1" applyBorder="1" applyAlignment="1" applyProtection="1">
      <alignment horizontal="center" vertical="center"/>
      <protection locked="0"/>
    </xf>
    <xf numFmtId="0" fontId="28" fillId="4" borderId="1" xfId="0" applyFont="1" applyFill="1" applyBorder="1" applyAlignment="1">
      <alignment horizontal="left" vertical="center" wrapText="1"/>
    </xf>
    <xf numFmtId="0" fontId="7" fillId="0" borderId="1" xfId="0" applyFont="1" applyBorder="1" applyAlignment="1" applyProtection="1">
      <alignment horizontal="center" vertical="center" wrapText="1"/>
      <protection locked="0"/>
    </xf>
    <xf numFmtId="0" fontId="7" fillId="4" borderId="1" xfId="0" applyFont="1" applyFill="1" applyBorder="1" applyAlignment="1">
      <alignment horizontal="left" vertical="center" wrapText="1"/>
    </xf>
    <xf numFmtId="0" fontId="25" fillId="0" borderId="0" xfId="0" applyFont="1" applyAlignment="1" applyProtection="1">
      <alignment horizontal="left" vertical="center" wrapText="1"/>
      <protection locked="0"/>
    </xf>
    <xf numFmtId="0" fontId="0" fillId="0" borderId="0" xfId="0" applyAlignment="1" applyProtection="1">
      <alignment vertical="center" wrapText="1"/>
      <protection locked="0"/>
    </xf>
    <xf numFmtId="184" fontId="27" fillId="4" borderId="50" xfId="1" applyNumberFormat="1" applyFont="1" applyFill="1" applyBorder="1" applyAlignment="1" applyProtection="1">
      <alignment horizontal="right" vertical="center" shrinkToFit="1"/>
    </xf>
    <xf numFmtId="0" fontId="27" fillId="0" borderId="50" xfId="0" applyFont="1" applyBorder="1" applyAlignment="1" applyProtection="1">
      <alignment vertical="top"/>
      <protection locked="0"/>
    </xf>
    <xf numFmtId="0" fontId="27" fillId="0" borderId="0" xfId="0" applyFont="1" applyAlignment="1" applyProtection="1">
      <alignment vertical="top"/>
      <protection locked="0"/>
    </xf>
    <xf numFmtId="185" fontId="27" fillId="0" borderId="0" xfId="1" applyNumberFormat="1" applyFont="1" applyFill="1" applyBorder="1" applyAlignment="1" applyProtection="1">
      <alignment horizontal="center" vertical="center"/>
      <protection locked="0"/>
    </xf>
    <xf numFmtId="0" fontId="26" fillId="0" borderId="0" xfId="0" applyFont="1" applyAlignment="1" applyProtection="1">
      <alignment horizontal="center" vertical="center" wrapText="1"/>
      <protection locked="0"/>
    </xf>
    <xf numFmtId="0" fontId="26" fillId="0" borderId="0" xfId="0" applyFont="1" applyAlignment="1" applyProtection="1">
      <alignment horizontal="center" vertical="center"/>
      <protection locked="0"/>
    </xf>
    <xf numFmtId="0" fontId="27" fillId="0" borderId="0" xfId="0" applyFont="1" applyAlignment="1" applyProtection="1">
      <alignment horizontal="center" vertical="center"/>
      <protection locked="0"/>
    </xf>
    <xf numFmtId="0" fontId="26" fillId="0" borderId="37" xfId="0" applyFont="1" applyBorder="1" applyAlignment="1" applyProtection="1">
      <alignment horizontal="center" vertical="center"/>
      <protection locked="0"/>
    </xf>
    <xf numFmtId="0" fontId="38" fillId="0" borderId="63" xfId="0" applyFont="1" applyBorder="1" applyAlignment="1" applyProtection="1">
      <alignment horizontal="center" vertical="center"/>
      <protection locked="0"/>
    </xf>
    <xf numFmtId="0" fontId="27" fillId="0" borderId="59" xfId="0" applyFont="1" applyBorder="1" applyAlignment="1" applyProtection="1">
      <alignment horizontal="center" vertical="center"/>
      <protection locked="0"/>
    </xf>
    <xf numFmtId="0" fontId="27" fillId="0" borderId="64" xfId="0" applyFont="1" applyBorder="1" applyAlignment="1" applyProtection="1">
      <alignment horizontal="center" vertical="center"/>
      <protection locked="0"/>
    </xf>
    <xf numFmtId="0" fontId="48" fillId="0" borderId="49" xfId="0" applyFont="1" applyBorder="1" applyAlignment="1" applyProtection="1">
      <alignment horizontal="center" vertical="center" wrapText="1"/>
      <protection locked="0"/>
    </xf>
    <xf numFmtId="0" fontId="48" fillId="0" borderId="50" xfId="0" applyFont="1" applyBorder="1" applyAlignment="1" applyProtection="1">
      <alignment horizontal="center" vertical="center" wrapText="1"/>
      <protection locked="0"/>
    </xf>
    <xf numFmtId="0" fontId="48" fillId="0" borderId="51" xfId="0" applyFont="1" applyBorder="1" applyAlignment="1" applyProtection="1">
      <alignment horizontal="center" vertical="center" wrapText="1"/>
      <protection locked="0"/>
    </xf>
    <xf numFmtId="0" fontId="48" fillId="0" borderId="62" xfId="0" applyFont="1" applyBorder="1" applyAlignment="1" applyProtection="1">
      <alignment horizontal="center" vertical="center" wrapText="1"/>
      <protection locked="0"/>
    </xf>
    <xf numFmtId="0" fontId="48" fillId="0" borderId="37" xfId="0" applyFont="1" applyBorder="1" applyAlignment="1" applyProtection="1">
      <alignment horizontal="center" vertical="center" wrapText="1"/>
      <protection locked="0"/>
    </xf>
    <xf numFmtId="0" fontId="48" fillId="0" borderId="38" xfId="0" applyFont="1" applyBorder="1" applyAlignment="1" applyProtection="1">
      <alignment horizontal="center" vertical="center" wrapText="1"/>
      <protection locked="0"/>
    </xf>
    <xf numFmtId="49" fontId="27" fillId="0" borderId="118" xfId="0" applyNumberFormat="1" applyFont="1" applyBorder="1" applyAlignment="1" applyProtection="1">
      <alignment horizontal="center" vertical="top"/>
      <protection locked="0"/>
    </xf>
    <xf numFmtId="184" fontId="27" fillId="2" borderId="52" xfId="0" applyNumberFormat="1" applyFont="1" applyFill="1" applyBorder="1" applyAlignment="1" applyProtection="1">
      <alignment horizontal="right" vertical="center" shrinkToFit="1"/>
      <protection locked="0"/>
    </xf>
    <xf numFmtId="184" fontId="27" fillId="2" borderId="40" xfId="0" applyNumberFormat="1" applyFont="1" applyFill="1" applyBorder="1" applyAlignment="1" applyProtection="1">
      <alignment horizontal="right" vertical="center" shrinkToFit="1"/>
      <protection locked="0"/>
    </xf>
    <xf numFmtId="184" fontId="0" fillId="0" borderId="41" xfId="0" applyNumberFormat="1" applyBorder="1" applyAlignment="1" applyProtection="1">
      <alignment horizontal="right" vertical="center" shrinkToFit="1"/>
      <protection locked="0"/>
    </xf>
    <xf numFmtId="0" fontId="27" fillId="0" borderId="37" xfId="0" applyFont="1" applyBorder="1" applyAlignment="1" applyProtection="1">
      <alignment vertical="top"/>
      <protection locked="0"/>
    </xf>
    <xf numFmtId="182" fontId="27" fillId="2" borderId="52" xfId="0" applyNumberFormat="1" applyFont="1" applyFill="1" applyBorder="1" applyAlignment="1" applyProtection="1">
      <alignment horizontal="right" vertical="center" shrinkToFit="1"/>
      <protection locked="0"/>
    </xf>
    <xf numFmtId="182" fontId="27" fillId="2" borderId="40" xfId="0" applyNumberFormat="1" applyFont="1" applyFill="1" applyBorder="1" applyAlignment="1" applyProtection="1">
      <alignment horizontal="right" vertical="center" shrinkToFit="1"/>
      <protection locked="0"/>
    </xf>
    <xf numFmtId="182" fontId="0" fillId="0" borderId="41" xfId="0" applyNumberFormat="1" applyBorder="1" applyAlignment="1" applyProtection="1">
      <alignment horizontal="right" vertical="center" shrinkToFit="1"/>
      <protection locked="0"/>
    </xf>
    <xf numFmtId="49" fontId="27" fillId="0" borderId="51" xfId="0" applyNumberFormat="1" applyFont="1" applyBorder="1" applyAlignment="1" applyProtection="1">
      <alignment horizontal="center" vertical="top"/>
      <protection locked="0"/>
    </xf>
    <xf numFmtId="49" fontId="27" fillId="0" borderId="38" xfId="0" applyNumberFormat="1" applyFont="1" applyBorder="1" applyAlignment="1" applyProtection="1">
      <alignment horizontal="center" vertical="top"/>
      <protection locked="0"/>
    </xf>
    <xf numFmtId="183" fontId="27" fillId="4" borderId="55" xfId="1" applyNumberFormat="1" applyFont="1" applyFill="1" applyBorder="1" applyAlignment="1" applyProtection="1">
      <alignment horizontal="center" vertical="center" shrinkToFit="1"/>
    </xf>
    <xf numFmtId="183" fontId="27" fillId="4" borderId="50" xfId="1" applyNumberFormat="1" applyFont="1" applyFill="1" applyBorder="1" applyAlignment="1" applyProtection="1">
      <alignment horizontal="center" vertical="center" shrinkToFit="1"/>
    </xf>
    <xf numFmtId="183" fontId="27" fillId="4" borderId="110" xfId="1" applyNumberFormat="1" applyFont="1" applyFill="1" applyBorder="1" applyAlignment="1" applyProtection="1">
      <alignment horizontal="center" vertical="center" shrinkToFit="1"/>
    </xf>
    <xf numFmtId="0" fontId="27" fillId="0" borderId="37" xfId="0" applyFont="1" applyBorder="1" applyAlignment="1" applyProtection="1">
      <alignment horizontal="center" vertical="center" wrapText="1" shrinkToFit="1"/>
      <protection locked="0"/>
    </xf>
    <xf numFmtId="188" fontId="27" fillId="2" borderId="52" xfId="0" applyNumberFormat="1" applyFont="1" applyFill="1" applyBorder="1" applyAlignment="1" applyProtection="1">
      <alignment horizontal="right" vertical="center" shrinkToFit="1"/>
      <protection locked="0"/>
    </xf>
    <xf numFmtId="188" fontId="27" fillId="2" borderId="40" xfId="0" applyNumberFormat="1" applyFont="1" applyFill="1" applyBorder="1" applyAlignment="1" applyProtection="1">
      <alignment horizontal="right" vertical="center" shrinkToFit="1"/>
      <protection locked="0"/>
    </xf>
    <xf numFmtId="188" fontId="0" fillId="0" borderId="41" xfId="0" applyNumberFormat="1" applyBorder="1" applyAlignment="1" applyProtection="1">
      <alignment horizontal="right" vertical="center" shrinkToFit="1"/>
      <protection locked="0"/>
    </xf>
    <xf numFmtId="191" fontId="27" fillId="4" borderId="55" xfId="1" applyNumberFormat="1" applyFont="1" applyFill="1" applyBorder="1" applyAlignment="1" applyProtection="1">
      <alignment horizontal="center" vertical="center" shrinkToFit="1"/>
    </xf>
    <xf numFmtId="191" fontId="27" fillId="4" borderId="50" xfId="1" applyNumberFormat="1" applyFont="1" applyFill="1" applyBorder="1" applyAlignment="1" applyProtection="1">
      <alignment horizontal="center" vertical="center" shrinkToFit="1"/>
    </xf>
    <xf numFmtId="191" fontId="27" fillId="4" borderId="110" xfId="1" applyNumberFormat="1" applyFont="1" applyFill="1" applyBorder="1" applyAlignment="1" applyProtection="1">
      <alignment horizontal="center" vertical="center" shrinkToFit="1"/>
    </xf>
    <xf numFmtId="0" fontId="26" fillId="0" borderId="37" xfId="0" applyFont="1" applyBorder="1" applyAlignment="1" applyProtection="1">
      <alignment horizontal="center" vertical="center" wrapText="1"/>
      <protection locked="0"/>
    </xf>
    <xf numFmtId="0" fontId="27" fillId="0" borderId="0" xfId="0" applyFont="1" applyAlignment="1" applyProtection="1">
      <alignment horizontal="center" vertical="center" wrapText="1" shrinkToFit="1"/>
      <protection locked="0"/>
    </xf>
    <xf numFmtId="0" fontId="25" fillId="0" borderId="56" xfId="0" applyFont="1" applyBorder="1" applyAlignment="1" applyProtection="1">
      <alignment horizontal="left" vertical="center" wrapText="1"/>
      <protection locked="0"/>
    </xf>
    <xf numFmtId="0" fontId="64" fillId="9" borderId="1" xfId="2" applyFont="1" applyFill="1" applyBorder="1" applyAlignment="1" applyProtection="1">
      <alignment horizontal="center" vertical="center" shrinkToFit="1"/>
      <protection locked="0"/>
    </xf>
    <xf numFmtId="189" fontId="64" fillId="9" borderId="2" xfId="2" applyNumberFormat="1" applyFont="1" applyFill="1" applyBorder="1" applyAlignment="1">
      <alignment horizontal="right" vertical="center" shrinkToFit="1"/>
    </xf>
    <xf numFmtId="189" fontId="64" fillId="9" borderId="31" xfId="2" applyNumberFormat="1" applyFont="1" applyFill="1" applyBorder="1" applyAlignment="1">
      <alignment horizontal="right" vertical="center" shrinkToFit="1"/>
    </xf>
    <xf numFmtId="189" fontId="64" fillId="9" borderId="3" xfId="2" applyNumberFormat="1" applyFont="1" applyFill="1" applyBorder="1" applyAlignment="1">
      <alignment horizontal="right" vertical="center" shrinkToFit="1"/>
    </xf>
    <xf numFmtId="0" fontId="62" fillId="9" borderId="0" xfId="2" applyFont="1" applyFill="1" applyAlignment="1" applyProtection="1">
      <alignment horizontal="center" vertical="center"/>
      <protection locked="0"/>
    </xf>
    <xf numFmtId="0" fontId="62" fillId="9" borderId="0" xfId="2" applyFont="1" applyFill="1" applyAlignment="1" applyProtection="1">
      <alignment horizontal="center" vertical="center" wrapText="1"/>
      <protection locked="0"/>
    </xf>
    <xf numFmtId="0" fontId="62" fillId="0" borderId="0" xfId="2" applyFont="1" applyAlignment="1" applyProtection="1">
      <alignment horizontal="center" vertical="center" wrapText="1"/>
      <protection locked="0"/>
    </xf>
    <xf numFmtId="0" fontId="62" fillId="0" borderId="0" xfId="2" applyFont="1" applyAlignment="1" applyProtection="1">
      <alignment horizontal="left" vertical="center" wrapText="1"/>
      <protection locked="0"/>
    </xf>
    <xf numFmtId="0" fontId="13" fillId="0" borderId="0" xfId="0" applyFont="1" applyAlignment="1" applyProtection="1">
      <alignment horizontal="left" vertical="center" wrapText="1"/>
      <protection locked="0"/>
    </xf>
    <xf numFmtId="38" fontId="66" fillId="0" borderId="7" xfId="1" applyFont="1" applyFill="1" applyBorder="1" applyAlignment="1" applyProtection="1">
      <alignment horizontal="center" vertical="center"/>
      <protection locked="0"/>
    </xf>
    <xf numFmtId="38" fontId="66" fillId="0" borderId="24" xfId="1" applyFont="1" applyFill="1" applyBorder="1" applyAlignment="1" applyProtection="1">
      <alignment horizontal="center" vertical="center"/>
      <protection locked="0"/>
    </xf>
    <xf numFmtId="0" fontId="66" fillId="0" borderId="1" xfId="0" applyFont="1" applyBorder="1" applyAlignment="1" applyProtection="1">
      <alignment horizontal="center" vertical="center"/>
      <protection locked="0"/>
    </xf>
    <xf numFmtId="0" fontId="66" fillId="10" borderId="96" xfId="0" applyFont="1" applyFill="1" applyBorder="1" applyAlignment="1" applyProtection="1">
      <alignment horizontal="left" vertical="center" wrapText="1"/>
      <protection locked="0"/>
    </xf>
    <xf numFmtId="0" fontId="66" fillId="10" borderId="97" xfId="0" applyFont="1" applyFill="1" applyBorder="1" applyAlignment="1" applyProtection="1">
      <alignment horizontal="left" vertical="center" wrapText="1"/>
      <protection locked="0"/>
    </xf>
    <xf numFmtId="0" fontId="66" fillId="10" borderId="98" xfId="0" applyFont="1" applyFill="1" applyBorder="1" applyAlignment="1" applyProtection="1">
      <alignment horizontal="left" vertical="center" wrapText="1"/>
      <protection locked="0"/>
    </xf>
    <xf numFmtId="38" fontId="66" fillId="10" borderId="96" xfId="1" applyFont="1" applyFill="1" applyBorder="1" applyAlignment="1" applyProtection="1">
      <alignment vertical="center"/>
      <protection locked="0"/>
    </xf>
    <xf numFmtId="38" fontId="66" fillId="10" borderId="97" xfId="1" applyFont="1" applyFill="1" applyBorder="1" applyAlignment="1" applyProtection="1">
      <alignment vertical="center"/>
      <protection locked="0"/>
    </xf>
    <xf numFmtId="38" fontId="66" fillId="10" borderId="96" xfId="1" applyFont="1" applyFill="1" applyBorder="1" applyAlignment="1" applyProtection="1">
      <alignment horizontal="right" vertical="center"/>
      <protection locked="0"/>
    </xf>
    <xf numFmtId="38" fontId="66" fillId="10" borderId="97" xfId="1" applyFont="1" applyFill="1" applyBorder="1" applyAlignment="1" applyProtection="1">
      <alignment horizontal="right" vertical="center"/>
      <protection locked="0"/>
    </xf>
    <xf numFmtId="38" fontId="66" fillId="10" borderId="98" xfId="1" applyFont="1" applyFill="1" applyBorder="1" applyAlignment="1" applyProtection="1">
      <alignment horizontal="right" vertical="center"/>
      <protection locked="0"/>
    </xf>
    <xf numFmtId="49" fontId="66" fillId="10" borderId="96" xfId="0" applyNumberFormat="1" applyFont="1" applyFill="1" applyBorder="1" applyAlignment="1" applyProtection="1">
      <alignment horizontal="center" vertical="center"/>
      <protection locked="0"/>
    </xf>
    <xf numFmtId="49" fontId="13" fillId="0" borderId="97" xfId="0" applyNumberFormat="1" applyFont="1" applyBorder="1" applyAlignment="1" applyProtection="1">
      <alignment horizontal="center" vertical="center"/>
      <protection locked="0"/>
    </xf>
    <xf numFmtId="49" fontId="13" fillId="0" borderId="98" xfId="0" applyNumberFormat="1" applyFont="1" applyBorder="1" applyAlignment="1" applyProtection="1">
      <alignment horizontal="center" vertical="center"/>
      <protection locked="0"/>
    </xf>
    <xf numFmtId="0" fontId="66" fillId="0" borderId="23" xfId="0" applyFont="1" applyBorder="1" applyAlignment="1" applyProtection="1">
      <alignment horizontal="center" vertical="center"/>
      <protection locked="0"/>
    </xf>
    <xf numFmtId="0" fontId="66" fillId="0" borderId="7" xfId="0" applyFont="1" applyBorder="1" applyAlignment="1" applyProtection="1">
      <alignment horizontal="center" vertical="center"/>
      <protection locked="0"/>
    </xf>
    <xf numFmtId="0" fontId="66" fillId="0" borderId="24" xfId="0" applyFont="1" applyBorder="1" applyAlignment="1" applyProtection="1">
      <alignment horizontal="center" vertical="center"/>
      <protection locked="0"/>
    </xf>
    <xf numFmtId="0" fontId="66" fillId="0" borderId="28" xfId="0" applyFont="1" applyBorder="1" applyAlignment="1" applyProtection="1">
      <alignment horizontal="center" vertical="center"/>
      <protection locked="0"/>
    </xf>
    <xf numFmtId="0" fontId="66" fillId="0" borderId="34" xfId="0" applyFont="1" applyBorder="1" applyAlignment="1" applyProtection="1">
      <alignment horizontal="center" vertical="center"/>
      <protection locked="0"/>
    </xf>
    <xf numFmtId="0" fontId="66" fillId="0" borderId="29" xfId="0" applyFont="1" applyBorder="1" applyAlignment="1" applyProtection="1">
      <alignment horizontal="center" vertical="center"/>
      <protection locked="0"/>
    </xf>
    <xf numFmtId="0" fontId="66" fillId="0" borderId="31" xfId="0" applyFont="1" applyBorder="1" applyAlignment="1" applyProtection="1">
      <alignment horizontal="center" vertical="center"/>
      <protection locked="0"/>
    </xf>
    <xf numFmtId="0" fontId="66" fillId="0" borderId="3" xfId="0" applyFont="1" applyBorder="1" applyAlignment="1" applyProtection="1">
      <alignment horizontal="center" vertical="center"/>
      <protection locked="0"/>
    </xf>
    <xf numFmtId="0" fontId="62" fillId="0" borderId="7" xfId="0" applyFont="1" applyBorder="1" applyAlignment="1" applyProtection="1">
      <alignment horizontal="center" vertical="center"/>
      <protection locked="0"/>
    </xf>
    <xf numFmtId="0" fontId="62" fillId="0" borderId="24" xfId="0" applyFont="1" applyBorder="1" applyAlignment="1" applyProtection="1">
      <alignment horizontal="center" vertical="center"/>
      <protection locked="0"/>
    </xf>
    <xf numFmtId="0" fontId="62" fillId="0" borderId="28" xfId="0" applyFont="1" applyBorder="1" applyAlignment="1" applyProtection="1">
      <alignment horizontal="center" vertical="center"/>
      <protection locked="0"/>
    </xf>
    <xf numFmtId="0" fontId="62" fillId="0" borderId="34" xfId="0" applyFont="1" applyBorder="1" applyAlignment="1" applyProtection="1">
      <alignment horizontal="center" vertical="center"/>
      <protection locked="0"/>
    </xf>
    <xf numFmtId="0" fontId="62" fillId="0" borderId="29" xfId="0" applyFont="1" applyBorder="1" applyAlignment="1" applyProtection="1">
      <alignment horizontal="center" vertical="center"/>
      <protection locked="0"/>
    </xf>
    <xf numFmtId="0" fontId="62" fillId="9" borderId="4" xfId="2" applyFont="1" applyFill="1" applyBorder="1" applyAlignment="1" applyProtection="1">
      <alignment horizontal="left" vertical="top"/>
      <protection locked="0"/>
    </xf>
    <xf numFmtId="0" fontId="13" fillId="0" borderId="4" xfId="0" applyFont="1" applyBorder="1" applyAlignment="1" applyProtection="1">
      <alignment horizontal="left" vertical="top"/>
      <protection locked="0"/>
    </xf>
    <xf numFmtId="0" fontId="13" fillId="0" borderId="6" xfId="0" applyFont="1" applyBorder="1" applyAlignment="1" applyProtection="1">
      <alignment horizontal="left" vertical="top"/>
      <protection locked="0"/>
    </xf>
    <xf numFmtId="0" fontId="13" fillId="0" borderId="5" xfId="0" applyFont="1" applyBorder="1" applyAlignment="1" applyProtection="1">
      <alignment horizontal="left" vertical="top"/>
      <protection locked="0"/>
    </xf>
    <xf numFmtId="0" fontId="62" fillId="9" borderId="4" xfId="2" applyFont="1" applyFill="1" applyBorder="1" applyAlignment="1" applyProtection="1">
      <alignment horizontal="left" vertical="top" wrapText="1"/>
      <protection locked="0"/>
    </xf>
    <xf numFmtId="0" fontId="13" fillId="0" borderId="4" xfId="0" applyFont="1" applyBorder="1" applyAlignment="1" applyProtection="1">
      <alignment horizontal="left" vertical="top" wrapText="1"/>
      <protection locked="0"/>
    </xf>
    <xf numFmtId="0" fontId="62" fillId="9" borderId="6" xfId="2" applyFont="1" applyFill="1" applyBorder="1" applyAlignment="1" applyProtection="1">
      <alignment horizontal="left" vertical="top"/>
      <protection locked="0"/>
    </xf>
    <xf numFmtId="0" fontId="62" fillId="9" borderId="5" xfId="2" applyFont="1" applyFill="1" applyBorder="1" applyAlignment="1" applyProtection="1">
      <alignment horizontal="left" vertical="top"/>
      <protection locked="0"/>
    </xf>
    <xf numFmtId="187" fontId="62" fillId="2" borderId="2" xfId="0" applyNumberFormat="1" applyFont="1" applyFill="1" applyBorder="1" applyAlignment="1" applyProtection="1">
      <alignment vertical="center"/>
      <protection locked="0"/>
    </xf>
    <xf numFmtId="187" fontId="62" fillId="2" borderId="31" xfId="0" applyNumberFormat="1" applyFont="1" applyFill="1" applyBorder="1" applyAlignment="1" applyProtection="1">
      <alignment vertical="center"/>
      <protection locked="0"/>
    </xf>
    <xf numFmtId="187" fontId="62" fillId="2" borderId="3" xfId="0" applyNumberFormat="1" applyFont="1" applyFill="1" applyBorder="1" applyAlignment="1" applyProtection="1">
      <alignment vertical="center"/>
      <protection locked="0"/>
    </xf>
    <xf numFmtId="0" fontId="66" fillId="10" borderId="100" xfId="0" applyFont="1" applyFill="1" applyBorder="1" applyAlignment="1" applyProtection="1">
      <alignment horizontal="left" vertical="center" wrapText="1"/>
      <protection locked="0"/>
    </xf>
    <xf numFmtId="0" fontId="66" fillId="10" borderId="101" xfId="0" applyFont="1" applyFill="1" applyBorder="1" applyAlignment="1" applyProtection="1">
      <alignment horizontal="left" vertical="center" wrapText="1"/>
      <protection locked="0"/>
    </xf>
    <xf numFmtId="0" fontId="66" fillId="10" borderId="102" xfId="0" applyFont="1" applyFill="1" applyBorder="1" applyAlignment="1" applyProtection="1">
      <alignment horizontal="left" vertical="center" wrapText="1"/>
      <protection locked="0"/>
    </xf>
    <xf numFmtId="38" fontId="66" fillId="10" borderId="100" xfId="1" applyFont="1" applyFill="1" applyBorder="1" applyAlignment="1" applyProtection="1">
      <alignment horizontal="right" vertical="center"/>
      <protection locked="0"/>
    </xf>
    <xf numFmtId="38" fontId="66" fillId="10" borderId="101" xfId="1" applyFont="1" applyFill="1" applyBorder="1" applyAlignment="1" applyProtection="1">
      <alignment horizontal="right" vertical="center"/>
      <protection locked="0"/>
    </xf>
    <xf numFmtId="38" fontId="66" fillId="10" borderId="103" xfId="1" applyFont="1" applyFill="1" applyBorder="1" applyAlignment="1" applyProtection="1">
      <alignment horizontal="right" vertical="center"/>
      <protection locked="0"/>
    </xf>
    <xf numFmtId="38" fontId="66" fillId="10" borderId="102" xfId="1" applyFont="1" applyFill="1" applyBorder="1" applyAlignment="1" applyProtection="1">
      <alignment horizontal="right" vertical="center"/>
      <protection locked="0"/>
    </xf>
    <xf numFmtId="49" fontId="66" fillId="10" borderId="100" xfId="0" applyNumberFormat="1" applyFont="1" applyFill="1" applyBorder="1" applyAlignment="1" applyProtection="1">
      <alignment horizontal="center" vertical="center"/>
      <protection locked="0"/>
    </xf>
    <xf numFmtId="49" fontId="66" fillId="10" borderId="101" xfId="0" applyNumberFormat="1" applyFont="1" applyFill="1" applyBorder="1" applyAlignment="1" applyProtection="1">
      <alignment horizontal="center" vertical="center"/>
      <protection locked="0"/>
    </xf>
    <xf numFmtId="49" fontId="66" fillId="10" borderId="102" xfId="0" applyNumberFormat="1" applyFont="1" applyFill="1" applyBorder="1" applyAlignment="1" applyProtection="1">
      <alignment horizontal="center" vertical="center"/>
      <protection locked="0"/>
    </xf>
    <xf numFmtId="49" fontId="13" fillId="0" borderId="101" xfId="0" applyNumberFormat="1" applyFont="1" applyBorder="1" applyAlignment="1" applyProtection="1">
      <alignment horizontal="center" vertical="center"/>
      <protection locked="0"/>
    </xf>
    <xf numFmtId="49" fontId="13" fillId="0" borderId="102" xfId="0" applyNumberFormat="1" applyFont="1" applyBorder="1" applyAlignment="1" applyProtection="1">
      <alignment horizontal="center" vertical="center"/>
      <protection locked="0"/>
    </xf>
    <xf numFmtId="49" fontId="62" fillId="0" borderId="101" xfId="0" applyNumberFormat="1" applyFont="1" applyBorder="1" applyAlignment="1" applyProtection="1">
      <alignment horizontal="center" vertical="center"/>
      <protection locked="0"/>
    </xf>
    <xf numFmtId="49" fontId="62" fillId="0" borderId="102" xfId="0" applyNumberFormat="1" applyFont="1" applyBorder="1" applyAlignment="1" applyProtection="1">
      <alignment horizontal="center" vertical="center"/>
      <protection locked="0"/>
    </xf>
    <xf numFmtId="38" fontId="66" fillId="11" borderId="1" xfId="1" applyFont="1" applyFill="1" applyBorder="1" applyAlignment="1" applyProtection="1">
      <alignment vertical="center"/>
    </xf>
    <xf numFmtId="49" fontId="66" fillId="10" borderId="2" xfId="0" applyNumberFormat="1" applyFont="1" applyFill="1" applyBorder="1" applyAlignment="1" applyProtection="1">
      <alignment horizontal="center" vertical="center" wrapText="1"/>
      <protection locked="0"/>
    </xf>
    <xf numFmtId="0" fontId="62" fillId="0" borderId="31" xfId="0" applyFont="1" applyBorder="1" applyAlignment="1" applyProtection="1">
      <alignment horizontal="center" vertical="center" wrapText="1"/>
      <protection locked="0"/>
    </xf>
    <xf numFmtId="0" fontId="62" fillId="0" borderId="3" xfId="0" applyFont="1" applyBorder="1" applyAlignment="1" applyProtection="1">
      <alignment horizontal="center" vertical="center" wrapText="1"/>
      <protection locked="0"/>
    </xf>
    <xf numFmtId="0" fontId="66" fillId="10" borderId="1" xfId="0" applyFont="1" applyFill="1" applyBorder="1" applyAlignment="1" applyProtection="1">
      <alignment horizontal="left" vertical="center" wrapText="1"/>
      <protection locked="0"/>
    </xf>
    <xf numFmtId="38" fontId="66" fillId="10" borderId="1" xfId="1" applyFont="1" applyFill="1" applyBorder="1" applyAlignment="1" applyProtection="1">
      <alignment horizontal="center" vertical="center"/>
      <protection locked="0"/>
    </xf>
    <xf numFmtId="38" fontId="66" fillId="10" borderId="1" xfId="1" applyFont="1" applyFill="1" applyBorder="1" applyAlignment="1" applyProtection="1">
      <alignment vertical="center"/>
      <protection locked="0"/>
    </xf>
    <xf numFmtId="0" fontId="13" fillId="0" borderId="31" xfId="0" applyFont="1" applyBorder="1" applyAlignment="1" applyProtection="1">
      <alignment horizontal="center" vertical="center" wrapText="1"/>
      <protection locked="0"/>
    </xf>
    <xf numFmtId="0" fontId="13" fillId="0" borderId="3" xfId="0" applyFont="1" applyBorder="1" applyAlignment="1" applyProtection="1">
      <alignment horizontal="center" vertical="center" wrapText="1"/>
      <protection locked="0"/>
    </xf>
    <xf numFmtId="0" fontId="66" fillId="0" borderId="2" xfId="0" applyFont="1" applyBorder="1" applyAlignment="1" applyProtection="1">
      <alignment horizontal="center" vertical="center"/>
      <protection locked="0"/>
    </xf>
    <xf numFmtId="0" fontId="62" fillId="0" borderId="31" xfId="0" applyFont="1" applyBorder="1" applyAlignment="1" applyProtection="1">
      <alignment horizontal="center" vertical="center"/>
      <protection locked="0"/>
    </xf>
    <xf numFmtId="0" fontId="62" fillId="0" borderId="3" xfId="0" applyFont="1" applyBorder="1" applyAlignment="1" applyProtection="1">
      <alignment horizontal="center" vertical="center"/>
      <protection locked="0"/>
    </xf>
    <xf numFmtId="184" fontId="62" fillId="4" borderId="2" xfId="0" applyNumberFormat="1" applyFont="1" applyFill="1" applyBorder="1" applyAlignment="1">
      <alignment vertical="center"/>
    </xf>
    <xf numFmtId="184" fontId="62" fillId="4" borderId="31" xfId="0" applyNumberFormat="1" applyFont="1" applyFill="1" applyBorder="1" applyAlignment="1">
      <alignment vertical="center"/>
    </xf>
    <xf numFmtId="184" fontId="62" fillId="4" borderId="3" xfId="0" applyNumberFormat="1" applyFont="1" applyFill="1" applyBorder="1" applyAlignment="1">
      <alignment vertical="center"/>
    </xf>
    <xf numFmtId="184" fontId="62" fillId="11" borderId="2" xfId="0" applyNumberFormat="1" applyFont="1" applyFill="1" applyBorder="1" applyAlignment="1">
      <alignment vertical="center"/>
    </xf>
    <xf numFmtId="184" fontId="62" fillId="11" borderId="31" xfId="0" applyNumberFormat="1" applyFont="1" applyFill="1" applyBorder="1" applyAlignment="1">
      <alignment vertical="center"/>
    </xf>
    <xf numFmtId="184" fontId="62" fillId="11" borderId="3" xfId="0" applyNumberFormat="1" applyFont="1" applyFill="1" applyBorder="1" applyAlignment="1">
      <alignment vertical="center"/>
    </xf>
    <xf numFmtId="187" fontId="62" fillId="10" borderId="2" xfId="0" applyNumberFormat="1" applyFont="1" applyFill="1" applyBorder="1" applyAlignment="1" applyProtection="1">
      <alignment vertical="center"/>
      <protection locked="0"/>
    </xf>
    <xf numFmtId="187" fontId="62" fillId="10" borderId="31" xfId="0" applyNumberFormat="1" applyFont="1" applyFill="1" applyBorder="1" applyAlignment="1" applyProtection="1">
      <alignment vertical="center"/>
      <protection locked="0"/>
    </xf>
    <xf numFmtId="187" fontId="62" fillId="10" borderId="3" xfId="0" applyNumberFormat="1" applyFont="1" applyFill="1" applyBorder="1" applyAlignment="1" applyProtection="1">
      <alignment vertical="center"/>
      <protection locked="0"/>
    </xf>
    <xf numFmtId="187" fontId="62" fillId="4" borderId="2" xfId="0" applyNumberFormat="1" applyFont="1" applyFill="1" applyBorder="1" applyAlignment="1">
      <alignment vertical="center"/>
    </xf>
    <xf numFmtId="187" fontId="62" fillId="4" borderId="31" xfId="0" applyNumberFormat="1" applyFont="1" applyFill="1" applyBorder="1" applyAlignment="1">
      <alignment vertical="center"/>
    </xf>
    <xf numFmtId="187" fontId="62" fillId="4" borderId="3" xfId="0" applyNumberFormat="1" applyFont="1" applyFill="1" applyBorder="1" applyAlignment="1">
      <alignment vertical="center"/>
    </xf>
    <xf numFmtId="0" fontId="62" fillId="0" borderId="34" xfId="0" applyFont="1" applyBorder="1" applyAlignment="1" applyProtection="1">
      <alignment vertical="center"/>
      <protection locked="0"/>
    </xf>
    <xf numFmtId="184" fontId="62" fillId="10" borderId="2" xfId="0" applyNumberFormat="1" applyFont="1" applyFill="1" applyBorder="1" applyAlignment="1" applyProtection="1">
      <alignment vertical="center"/>
      <protection locked="0"/>
    </xf>
    <xf numFmtId="184" fontId="62" fillId="10" borderId="31" xfId="0" applyNumberFormat="1" applyFont="1" applyFill="1" applyBorder="1" applyAlignment="1" applyProtection="1">
      <alignment vertical="center"/>
      <protection locked="0"/>
    </xf>
    <xf numFmtId="184" fontId="62" fillId="10" borderId="3" xfId="0" applyNumberFormat="1" applyFont="1" applyFill="1" applyBorder="1" applyAlignment="1" applyProtection="1">
      <alignment vertical="center"/>
      <protection locked="0"/>
    </xf>
    <xf numFmtId="0" fontId="62" fillId="9" borderId="23" xfId="0" applyFont="1" applyFill="1" applyBorder="1" applyAlignment="1" applyProtection="1">
      <alignment vertical="top" wrapText="1"/>
      <protection locked="0"/>
    </xf>
    <xf numFmtId="0" fontId="62" fillId="9" borderId="7" xfId="0" applyFont="1" applyFill="1" applyBorder="1" applyAlignment="1" applyProtection="1">
      <alignment vertical="top"/>
      <protection locked="0"/>
    </xf>
    <xf numFmtId="0" fontId="62" fillId="9" borderId="24" xfId="0" applyFont="1" applyFill="1" applyBorder="1" applyAlignment="1" applyProtection="1">
      <alignment vertical="top"/>
      <protection locked="0"/>
    </xf>
    <xf numFmtId="0" fontId="62" fillId="9" borderId="26" xfId="0" applyFont="1" applyFill="1" applyBorder="1" applyAlignment="1" applyProtection="1">
      <alignment vertical="top"/>
      <protection locked="0"/>
    </xf>
    <xf numFmtId="0" fontId="62" fillId="9" borderId="0" xfId="0" applyFont="1" applyFill="1" applyAlignment="1" applyProtection="1">
      <alignment vertical="top"/>
      <protection locked="0"/>
    </xf>
    <xf numFmtId="0" fontId="62" fillId="9" borderId="27" xfId="0" applyFont="1" applyFill="1" applyBorder="1" applyAlignment="1" applyProtection="1">
      <alignment vertical="top"/>
      <protection locked="0"/>
    </xf>
    <xf numFmtId="0" fontId="62" fillId="9" borderId="28" xfId="0" applyFont="1" applyFill="1" applyBorder="1" applyAlignment="1" applyProtection="1">
      <alignment vertical="top"/>
      <protection locked="0"/>
    </xf>
    <xf numFmtId="0" fontId="62" fillId="9" borderId="34" xfId="0" applyFont="1" applyFill="1" applyBorder="1" applyAlignment="1" applyProtection="1">
      <alignment vertical="top"/>
      <protection locked="0"/>
    </xf>
    <xf numFmtId="0" fontId="62" fillId="9" borderId="29" xfId="0" applyFont="1" applyFill="1" applyBorder="1" applyAlignment="1" applyProtection="1">
      <alignment vertical="top"/>
      <protection locked="0"/>
    </xf>
    <xf numFmtId="0" fontId="62" fillId="9" borderId="7" xfId="0" applyFont="1" applyFill="1" applyBorder="1" applyAlignment="1" applyProtection="1">
      <alignment vertical="top" wrapText="1"/>
      <protection locked="0"/>
    </xf>
    <xf numFmtId="0" fontId="62" fillId="9" borderId="24" xfId="0" applyFont="1" applyFill="1" applyBorder="1" applyAlignment="1" applyProtection="1">
      <alignment vertical="top" wrapText="1"/>
      <protection locked="0"/>
    </xf>
    <xf numFmtId="0" fontId="62" fillId="9" borderId="26" xfId="0" applyFont="1" applyFill="1" applyBorder="1" applyAlignment="1" applyProtection="1">
      <alignment vertical="top" wrapText="1"/>
      <protection locked="0"/>
    </xf>
    <xf numFmtId="0" fontId="62" fillId="9" borderId="0" xfId="0" applyFont="1" applyFill="1" applyAlignment="1" applyProtection="1">
      <alignment vertical="top" wrapText="1"/>
      <protection locked="0"/>
    </xf>
    <xf numFmtId="0" fontId="62" fillId="9" borderId="27" xfId="0" applyFont="1" applyFill="1" applyBorder="1" applyAlignment="1" applyProtection="1">
      <alignment vertical="top" wrapText="1"/>
      <protection locked="0"/>
    </xf>
    <xf numFmtId="0" fontId="62" fillId="9" borderId="28" xfId="0" applyFont="1" applyFill="1" applyBorder="1" applyAlignment="1" applyProtection="1">
      <alignment vertical="top" wrapText="1"/>
      <protection locked="0"/>
    </xf>
    <xf numFmtId="0" fontId="62" fillId="9" borderId="34" xfId="0" applyFont="1" applyFill="1" applyBorder="1" applyAlignment="1" applyProtection="1">
      <alignment vertical="top" wrapText="1"/>
      <protection locked="0"/>
    </xf>
    <xf numFmtId="0" fontId="62" fillId="9" borderId="29" xfId="0" applyFont="1" applyFill="1" applyBorder="1" applyAlignment="1" applyProtection="1">
      <alignment vertical="top" wrapText="1"/>
      <protection locked="0"/>
    </xf>
    <xf numFmtId="0" fontId="62" fillId="9" borderId="23" xfId="0" applyFont="1" applyFill="1" applyBorder="1" applyAlignment="1" applyProtection="1">
      <alignment horizontal="left" vertical="center" wrapText="1"/>
      <protection locked="0"/>
    </xf>
    <xf numFmtId="0" fontId="62" fillId="9" borderId="7" xfId="0" applyFont="1" applyFill="1" applyBorder="1" applyAlignment="1" applyProtection="1">
      <alignment horizontal="left" vertical="center" wrapText="1"/>
      <protection locked="0"/>
    </xf>
    <xf numFmtId="0" fontId="62" fillId="9" borderId="24" xfId="0" applyFont="1" applyFill="1" applyBorder="1" applyAlignment="1" applyProtection="1">
      <alignment horizontal="left" vertical="center" wrapText="1"/>
      <protection locked="0"/>
    </xf>
    <xf numFmtId="0" fontId="62" fillId="9" borderId="26" xfId="0" applyFont="1" applyFill="1" applyBorder="1" applyAlignment="1" applyProtection="1">
      <alignment horizontal="left" vertical="top" wrapText="1"/>
      <protection locked="0"/>
    </xf>
    <xf numFmtId="0" fontId="62" fillId="9" borderId="0" xfId="0" applyFont="1" applyFill="1" applyAlignment="1" applyProtection="1">
      <alignment horizontal="left" vertical="top" wrapText="1"/>
      <protection locked="0"/>
    </xf>
    <xf numFmtId="12" fontId="62" fillId="11" borderId="0" xfId="0" applyNumberFormat="1" applyFont="1" applyFill="1" applyAlignment="1">
      <alignment horizontal="left" vertical="top" wrapText="1"/>
    </xf>
    <xf numFmtId="12" fontId="62" fillId="11" borderId="27" xfId="0" applyNumberFormat="1" applyFont="1" applyFill="1" applyBorder="1" applyAlignment="1">
      <alignment horizontal="left" vertical="top" wrapText="1"/>
    </xf>
    <xf numFmtId="0" fontId="55" fillId="0" borderId="1" xfId="0" applyFont="1" applyBorder="1" applyAlignment="1" applyProtection="1">
      <alignment horizontal="left" vertical="center"/>
      <protection locked="0"/>
    </xf>
    <xf numFmtId="38" fontId="66" fillId="0" borderId="1" xfId="1" applyFont="1" applyFill="1" applyBorder="1" applyAlignment="1" applyProtection="1">
      <alignment horizontal="center" vertical="center"/>
      <protection locked="0"/>
    </xf>
    <xf numFmtId="0" fontId="68" fillId="9" borderId="7" xfId="2" applyFont="1" applyFill="1" applyBorder="1" applyProtection="1">
      <alignment vertical="center"/>
      <protection locked="0"/>
    </xf>
    <xf numFmtId="0" fontId="68" fillId="9" borderId="0" xfId="2" applyFont="1" applyFill="1" applyAlignment="1" applyProtection="1">
      <alignment horizontal="left" vertical="center"/>
      <protection locked="0"/>
    </xf>
    <xf numFmtId="0" fontId="36" fillId="8" borderId="7" xfId="2" applyFont="1" applyFill="1" applyBorder="1" applyProtection="1">
      <alignment vertical="center"/>
      <protection locked="0"/>
    </xf>
    <xf numFmtId="0" fontId="36" fillId="8" borderId="0" xfId="2" applyFont="1" applyFill="1" applyAlignment="1" applyProtection="1">
      <alignment horizontal="left" vertical="center"/>
      <protection locked="0"/>
    </xf>
    <xf numFmtId="38" fontId="72" fillId="0" borderId="1" xfId="1" applyFont="1" applyFill="1" applyBorder="1" applyAlignment="1" applyProtection="1">
      <alignment vertical="center"/>
    </xf>
    <xf numFmtId="49" fontId="72" fillId="0" borderId="2" xfId="0" applyNumberFormat="1" applyFont="1" applyBorder="1" applyAlignment="1" applyProtection="1">
      <alignment horizontal="center" vertical="center" wrapText="1"/>
      <protection locked="0"/>
    </xf>
    <xf numFmtId="0" fontId="72" fillId="0" borderId="1" xfId="0" applyFont="1" applyBorder="1" applyAlignment="1" applyProtection="1">
      <alignment horizontal="left" vertical="center" wrapText="1"/>
      <protection locked="0"/>
    </xf>
    <xf numFmtId="38" fontId="72" fillId="0" borderId="1" xfId="1" applyFont="1" applyFill="1" applyBorder="1" applyAlignment="1" applyProtection="1">
      <alignment horizontal="center" vertical="center"/>
      <protection locked="0"/>
    </xf>
    <xf numFmtId="38" fontId="72" fillId="0" borderId="1" xfId="1" applyFont="1" applyFill="1" applyBorder="1" applyAlignment="1" applyProtection="1">
      <alignment vertical="center"/>
      <protection locked="0"/>
    </xf>
    <xf numFmtId="0" fontId="72" fillId="0" borderId="106" xfId="0" applyFont="1" applyBorder="1" applyAlignment="1" applyProtection="1">
      <alignment horizontal="center" vertical="center" wrapText="1"/>
      <protection locked="0"/>
    </xf>
    <xf numFmtId="0" fontId="72" fillId="0" borderId="107" xfId="0" applyFont="1" applyBorder="1" applyAlignment="1" applyProtection="1">
      <alignment horizontal="center" vertical="center" wrapText="1"/>
      <protection locked="0"/>
    </xf>
    <xf numFmtId="0" fontId="72" fillId="0" borderId="108" xfId="0" applyFont="1" applyBorder="1" applyAlignment="1" applyProtection="1">
      <alignment horizontal="center" vertical="center" wrapText="1"/>
      <protection locked="0"/>
    </xf>
    <xf numFmtId="38" fontId="72" fillId="0" borderId="106" xfId="1" applyFont="1" applyFill="1" applyBorder="1" applyAlignment="1" applyProtection="1">
      <alignment horizontal="right" vertical="center"/>
      <protection locked="0"/>
    </xf>
    <xf numFmtId="38" fontId="72" fillId="0" borderId="107" xfId="1" applyFont="1" applyFill="1" applyBorder="1" applyAlignment="1" applyProtection="1">
      <alignment horizontal="right" vertical="center"/>
      <protection locked="0"/>
    </xf>
    <xf numFmtId="0" fontId="72" fillId="0" borderId="106" xfId="0" applyFont="1" applyBorder="1" applyAlignment="1" applyProtection="1">
      <alignment vertical="center" wrapText="1"/>
      <protection locked="0"/>
    </xf>
    <xf numFmtId="0" fontId="72" fillId="0" borderId="107" xfId="0" applyFont="1" applyBorder="1" applyAlignment="1" applyProtection="1">
      <alignment vertical="center" wrapText="1"/>
      <protection locked="0"/>
    </xf>
    <xf numFmtId="0" fontId="72" fillId="0" borderId="108" xfId="0" applyFont="1" applyBorder="1" applyAlignment="1" applyProtection="1">
      <alignment vertical="center" wrapText="1"/>
      <protection locked="0"/>
    </xf>
    <xf numFmtId="38" fontId="72" fillId="0" borderId="108" xfId="1" applyFont="1" applyFill="1" applyBorder="1" applyAlignment="1" applyProtection="1">
      <alignment horizontal="right" vertical="center"/>
      <protection locked="0"/>
    </xf>
    <xf numFmtId="0" fontId="72" fillId="0" borderId="106" xfId="0" applyFont="1" applyBorder="1" applyAlignment="1" applyProtection="1">
      <alignment horizontal="center" vertical="center"/>
      <protection locked="0"/>
    </xf>
    <xf numFmtId="0" fontId="13" fillId="0" borderId="107" xfId="0" applyFont="1" applyBorder="1" applyAlignment="1" applyProtection="1">
      <alignment horizontal="center" vertical="center"/>
      <protection locked="0"/>
    </xf>
    <xf numFmtId="0" fontId="13" fillId="0" borderId="108" xfId="0" applyFont="1" applyBorder="1" applyAlignment="1" applyProtection="1">
      <alignment horizontal="center" vertical="center"/>
      <protection locked="0"/>
    </xf>
    <xf numFmtId="0" fontId="72" fillId="0" borderId="1" xfId="0" applyFont="1" applyBorder="1" applyAlignment="1" applyProtection="1">
      <alignment horizontal="center" vertical="center"/>
      <protection locked="0"/>
    </xf>
    <xf numFmtId="0" fontId="72" fillId="0" borderId="2" xfId="0" applyFont="1" applyBorder="1" applyAlignment="1" applyProtection="1">
      <alignment horizontal="center" vertical="center"/>
      <protection locked="0"/>
    </xf>
    <xf numFmtId="0" fontId="13" fillId="0" borderId="31" xfId="0" applyFont="1" applyBorder="1" applyAlignment="1" applyProtection="1">
      <alignment horizontal="center" vertical="center"/>
      <protection locked="0"/>
    </xf>
    <xf numFmtId="0" fontId="13" fillId="0" borderId="3" xfId="0" applyFont="1" applyBorder="1" applyAlignment="1" applyProtection="1">
      <alignment horizontal="center" vertical="center"/>
      <protection locked="0"/>
    </xf>
    <xf numFmtId="0" fontId="72" fillId="0" borderId="100" xfId="0" applyFont="1" applyBorder="1" applyAlignment="1" applyProtection="1">
      <alignment horizontal="center" vertical="center" wrapText="1"/>
      <protection locked="0"/>
    </xf>
    <xf numFmtId="0" fontId="72" fillId="0" borderId="101" xfId="0" applyFont="1" applyBorder="1" applyAlignment="1" applyProtection="1">
      <alignment horizontal="center" vertical="center" wrapText="1"/>
      <protection locked="0"/>
    </xf>
    <xf numFmtId="0" fontId="72" fillId="0" borderId="102" xfId="0" applyFont="1" applyBorder="1" applyAlignment="1" applyProtection="1">
      <alignment horizontal="center" vertical="center" wrapText="1"/>
      <protection locked="0"/>
    </xf>
    <xf numFmtId="38" fontId="72" fillId="0" borderId="100" xfId="1" applyFont="1" applyFill="1" applyBorder="1" applyAlignment="1" applyProtection="1">
      <alignment horizontal="right" vertical="center"/>
      <protection locked="0"/>
    </xf>
    <xf numFmtId="38" fontId="72" fillId="0" borderId="101" xfId="1" applyFont="1" applyFill="1" applyBorder="1" applyAlignment="1" applyProtection="1">
      <alignment horizontal="right" vertical="center"/>
      <protection locked="0"/>
    </xf>
    <xf numFmtId="38" fontId="72" fillId="0" borderId="103" xfId="1" applyFont="1" applyFill="1" applyBorder="1" applyAlignment="1" applyProtection="1">
      <alignment horizontal="right" vertical="center"/>
      <protection locked="0"/>
    </xf>
    <xf numFmtId="0" fontId="72" fillId="0" borderId="100" xfId="0" applyFont="1" applyBorder="1" applyAlignment="1" applyProtection="1">
      <alignment vertical="center" wrapText="1"/>
      <protection locked="0"/>
    </xf>
    <xf numFmtId="0" fontId="72" fillId="0" borderId="101" xfId="0" applyFont="1" applyBorder="1" applyAlignment="1" applyProtection="1">
      <alignment vertical="center" wrapText="1"/>
      <protection locked="0"/>
    </xf>
    <xf numFmtId="0" fontId="72" fillId="0" borderId="102" xfId="0" applyFont="1" applyBorder="1" applyAlignment="1" applyProtection="1">
      <alignment vertical="center" wrapText="1"/>
      <protection locked="0"/>
    </xf>
    <xf numFmtId="38" fontId="72" fillId="0" borderId="102" xfId="1" applyFont="1" applyFill="1" applyBorder="1" applyAlignment="1" applyProtection="1">
      <alignment horizontal="right" vertical="center"/>
      <protection locked="0"/>
    </xf>
    <xf numFmtId="0" fontId="72" fillId="0" borderId="100" xfId="0" applyFont="1" applyBorder="1" applyAlignment="1" applyProtection="1">
      <alignment horizontal="center" vertical="center"/>
      <protection locked="0"/>
    </xf>
    <xf numFmtId="0" fontId="13" fillId="0" borderId="101" xfId="0" applyFont="1" applyBorder="1" applyAlignment="1" applyProtection="1">
      <alignment horizontal="center" vertical="center"/>
      <protection locked="0"/>
    </xf>
    <xf numFmtId="0" fontId="13" fillId="0" borderId="102" xfId="0" applyFont="1" applyBorder="1" applyAlignment="1" applyProtection="1">
      <alignment horizontal="center" vertical="center"/>
      <protection locked="0"/>
    </xf>
    <xf numFmtId="0" fontId="72" fillId="0" borderId="101" xfId="0" applyFont="1" applyBorder="1" applyAlignment="1" applyProtection="1">
      <alignment horizontal="center" vertical="center"/>
      <protection locked="0"/>
    </xf>
    <xf numFmtId="0" fontId="72" fillId="0" borderId="102" xfId="0" applyFont="1" applyBorder="1" applyAlignment="1" applyProtection="1">
      <alignment horizontal="center" vertical="center"/>
      <protection locked="0"/>
    </xf>
    <xf numFmtId="0" fontId="12" fillId="8" borderId="1" xfId="2" applyFont="1" applyFill="1" applyBorder="1" applyAlignment="1" applyProtection="1">
      <alignment horizontal="center" vertical="center" shrinkToFit="1"/>
      <protection locked="0"/>
    </xf>
    <xf numFmtId="189" fontId="12" fillId="8" borderId="2" xfId="2" applyNumberFormat="1" applyFont="1" applyFill="1" applyBorder="1" applyAlignment="1">
      <alignment horizontal="right" vertical="center" shrinkToFit="1"/>
    </xf>
    <xf numFmtId="189" fontId="12" fillId="8" borderId="31" xfId="2" applyNumberFormat="1" applyFont="1" applyFill="1" applyBorder="1" applyAlignment="1">
      <alignment horizontal="right" vertical="center" shrinkToFit="1"/>
    </xf>
    <xf numFmtId="189" fontId="12" fillId="8" borderId="3" xfId="2" applyNumberFormat="1" applyFont="1" applyFill="1" applyBorder="1" applyAlignment="1">
      <alignment horizontal="right" vertical="center" shrinkToFit="1"/>
    </xf>
    <xf numFmtId="0" fontId="72" fillId="0" borderId="23" xfId="0" applyFont="1" applyBorder="1" applyAlignment="1" applyProtection="1">
      <alignment horizontal="center" vertical="center"/>
      <protection locked="0"/>
    </xf>
    <xf numFmtId="0" fontId="72" fillId="0" borderId="7" xfId="0" applyFont="1" applyBorder="1" applyAlignment="1" applyProtection="1">
      <alignment horizontal="center" vertical="center"/>
      <protection locked="0"/>
    </xf>
    <xf numFmtId="0" fontId="72" fillId="0" borderId="24" xfId="0" applyFont="1" applyBorder="1" applyAlignment="1" applyProtection="1">
      <alignment horizontal="center" vertical="center"/>
      <protection locked="0"/>
    </xf>
    <xf numFmtId="0" fontId="72" fillId="0" borderId="28" xfId="0" applyFont="1" applyBorder="1" applyAlignment="1" applyProtection="1">
      <alignment horizontal="center" vertical="center"/>
      <protection locked="0"/>
    </xf>
    <xf numFmtId="0" fontId="72" fillId="0" borderId="34" xfId="0" applyFont="1" applyBorder="1" applyAlignment="1" applyProtection="1">
      <alignment horizontal="center" vertical="center"/>
      <protection locked="0"/>
    </xf>
    <xf numFmtId="0" fontId="72" fillId="0" borderId="29" xfId="0" applyFont="1" applyBorder="1" applyAlignment="1" applyProtection="1">
      <alignment horizontal="center" vertical="center"/>
      <protection locked="0"/>
    </xf>
    <xf numFmtId="0" fontId="72" fillId="0" borderId="31" xfId="0" applyFont="1" applyBorder="1" applyAlignment="1" applyProtection="1">
      <alignment horizontal="center" vertical="center"/>
      <protection locked="0"/>
    </xf>
    <xf numFmtId="0" fontId="72" fillId="0" borderId="3" xfId="0" applyFont="1" applyBorder="1" applyAlignment="1" applyProtection="1">
      <alignment horizontal="center" vertical="center"/>
      <protection locked="0"/>
    </xf>
    <xf numFmtId="0" fontId="13" fillId="0" borderId="7" xfId="0" applyFont="1" applyBorder="1" applyAlignment="1" applyProtection="1">
      <alignment horizontal="center" vertical="center"/>
      <protection locked="0"/>
    </xf>
    <xf numFmtId="0" fontId="13" fillId="0" borderId="24" xfId="0" applyFont="1" applyBorder="1" applyAlignment="1" applyProtection="1">
      <alignment horizontal="center" vertical="center"/>
      <protection locked="0"/>
    </xf>
    <xf numFmtId="0" fontId="13" fillId="0" borderId="28" xfId="0" applyFont="1" applyBorder="1" applyAlignment="1" applyProtection="1">
      <alignment horizontal="center" vertical="center"/>
      <protection locked="0"/>
    </xf>
    <xf numFmtId="0" fontId="13" fillId="0" borderId="34" xfId="0" applyFont="1" applyBorder="1" applyAlignment="1" applyProtection="1">
      <alignment horizontal="center" vertical="center"/>
      <protection locked="0"/>
    </xf>
    <xf numFmtId="0" fontId="13" fillId="0" borderId="29" xfId="0" applyFont="1" applyBorder="1" applyAlignment="1" applyProtection="1">
      <alignment horizontal="center" vertical="center"/>
      <protection locked="0"/>
    </xf>
    <xf numFmtId="38" fontId="72" fillId="0" borderId="7" xfId="1" applyFont="1" applyBorder="1" applyAlignment="1" applyProtection="1">
      <alignment horizontal="center" vertical="center"/>
      <protection locked="0"/>
    </xf>
    <xf numFmtId="38" fontId="72" fillId="0" borderId="24" xfId="1" applyFont="1" applyBorder="1" applyAlignment="1" applyProtection="1">
      <alignment horizontal="center" vertical="center"/>
      <protection locked="0"/>
    </xf>
    <xf numFmtId="0" fontId="72" fillId="0" borderId="96" xfId="0" applyFont="1" applyBorder="1" applyAlignment="1" applyProtection="1">
      <alignment horizontal="center" vertical="center" wrapText="1"/>
      <protection locked="0"/>
    </xf>
    <xf numFmtId="0" fontId="72" fillId="0" borderId="97" xfId="0" applyFont="1" applyBorder="1" applyAlignment="1" applyProtection="1">
      <alignment horizontal="center" vertical="center" wrapText="1"/>
      <protection locked="0"/>
    </xf>
    <xf numFmtId="0" fontId="72" fillId="0" borderId="98" xfId="0" applyFont="1" applyBorder="1" applyAlignment="1" applyProtection="1">
      <alignment horizontal="center" vertical="center" wrapText="1"/>
      <protection locked="0"/>
    </xf>
    <xf numFmtId="38" fontId="72" fillId="0" borderId="96" xfId="1" applyFont="1" applyFill="1" applyBorder="1" applyAlignment="1" applyProtection="1">
      <alignment vertical="center"/>
      <protection locked="0"/>
    </xf>
    <xf numFmtId="38" fontId="72" fillId="0" borderId="97" xfId="1" applyFont="1" applyFill="1" applyBorder="1" applyAlignment="1" applyProtection="1">
      <alignment vertical="center"/>
      <protection locked="0"/>
    </xf>
    <xf numFmtId="0" fontId="72" fillId="0" borderId="96" xfId="0" applyFont="1" applyBorder="1" applyAlignment="1" applyProtection="1">
      <alignment vertical="center" wrapText="1"/>
      <protection locked="0"/>
    </xf>
    <xf numFmtId="0" fontId="72" fillId="0" borderId="97" xfId="0" applyFont="1" applyBorder="1" applyAlignment="1" applyProtection="1">
      <alignment vertical="center" wrapText="1"/>
      <protection locked="0"/>
    </xf>
    <xf numFmtId="0" fontId="72" fillId="0" borderId="98" xfId="0" applyFont="1" applyBorder="1" applyAlignment="1" applyProtection="1">
      <alignment vertical="center" wrapText="1"/>
      <protection locked="0"/>
    </xf>
    <xf numFmtId="38" fontId="72" fillId="0" borderId="96" xfId="1" applyFont="1" applyFill="1" applyBorder="1" applyAlignment="1" applyProtection="1">
      <alignment horizontal="right" vertical="center"/>
      <protection locked="0"/>
    </xf>
    <xf numFmtId="38" fontId="72" fillId="0" borderId="97" xfId="1" applyFont="1" applyFill="1" applyBorder="1" applyAlignment="1" applyProtection="1">
      <alignment horizontal="right" vertical="center"/>
      <protection locked="0"/>
    </xf>
    <xf numFmtId="38" fontId="72" fillId="0" borderId="98" xfId="1" applyFont="1" applyFill="1" applyBorder="1" applyAlignment="1" applyProtection="1">
      <alignment horizontal="right" vertical="center"/>
      <protection locked="0"/>
    </xf>
    <xf numFmtId="0" fontId="72" fillId="0" borderId="96" xfId="0" applyFont="1" applyBorder="1" applyAlignment="1" applyProtection="1">
      <alignment horizontal="center" vertical="center"/>
      <protection locked="0"/>
    </xf>
    <xf numFmtId="0" fontId="13" fillId="0" borderId="97" xfId="0" applyFont="1" applyBorder="1" applyAlignment="1" applyProtection="1">
      <alignment horizontal="center" vertical="center"/>
      <protection locked="0"/>
    </xf>
    <xf numFmtId="0" fontId="13" fillId="0" borderId="98" xfId="0" applyFont="1" applyBorder="1" applyAlignment="1" applyProtection="1">
      <alignment horizontal="center" vertical="center"/>
      <protection locked="0"/>
    </xf>
    <xf numFmtId="184" fontId="62" fillId="0" borderId="2" xfId="0" applyNumberFormat="1" applyFont="1" applyBorder="1" applyAlignment="1">
      <alignment vertical="center"/>
    </xf>
    <xf numFmtId="184" fontId="62" fillId="0" borderId="31" xfId="0" applyNumberFormat="1" applyFont="1" applyBorder="1" applyAlignment="1">
      <alignment vertical="center"/>
    </xf>
    <xf numFmtId="184" fontId="62" fillId="0" borderId="3" xfId="0" applyNumberFormat="1" applyFont="1" applyBorder="1" applyAlignment="1">
      <alignment vertical="center"/>
    </xf>
    <xf numFmtId="187" fontId="62" fillId="0" borderId="2" xfId="0" applyNumberFormat="1" applyFont="1" applyBorder="1" applyAlignment="1">
      <alignment vertical="center"/>
    </xf>
    <xf numFmtId="187" fontId="62" fillId="0" borderId="31" xfId="0" applyNumberFormat="1" applyFont="1" applyBorder="1" applyAlignment="1">
      <alignment vertical="center"/>
    </xf>
    <xf numFmtId="187" fontId="62" fillId="0" borderId="3" xfId="0" applyNumberFormat="1" applyFont="1" applyBorder="1" applyAlignment="1">
      <alignment vertical="center"/>
    </xf>
    <xf numFmtId="0" fontId="62" fillId="0" borderId="23" xfId="0" applyFont="1" applyBorder="1" applyAlignment="1" applyProtection="1">
      <alignment vertical="top" wrapText="1"/>
      <protection locked="0"/>
    </xf>
    <xf numFmtId="0" fontId="62" fillId="0" borderId="7" xfId="0" applyFont="1" applyBorder="1" applyAlignment="1" applyProtection="1">
      <alignment vertical="top"/>
      <protection locked="0"/>
    </xf>
    <xf numFmtId="0" fontId="62" fillId="0" borderId="24" xfId="0" applyFont="1" applyBorder="1" applyAlignment="1" applyProtection="1">
      <alignment vertical="top"/>
      <protection locked="0"/>
    </xf>
    <xf numFmtId="0" fontId="62" fillId="0" borderId="26" xfId="0" applyFont="1" applyBorder="1" applyAlignment="1" applyProtection="1">
      <alignment vertical="top"/>
      <protection locked="0"/>
    </xf>
    <xf numFmtId="0" fontId="62" fillId="0" borderId="0" xfId="0" applyFont="1" applyAlignment="1" applyProtection="1">
      <alignment vertical="top"/>
      <protection locked="0"/>
    </xf>
    <xf numFmtId="0" fontId="62" fillId="0" borderId="27" xfId="0" applyFont="1" applyBorder="1" applyAlignment="1" applyProtection="1">
      <alignment vertical="top"/>
      <protection locked="0"/>
    </xf>
    <xf numFmtId="0" fontId="62" fillId="0" borderId="28" xfId="0" applyFont="1" applyBorder="1" applyAlignment="1" applyProtection="1">
      <alignment vertical="top"/>
      <protection locked="0"/>
    </xf>
    <xf numFmtId="0" fontId="62" fillId="0" borderId="34" xfId="0" applyFont="1" applyBorder="1" applyAlignment="1" applyProtection="1">
      <alignment vertical="top"/>
      <protection locked="0"/>
    </xf>
    <xf numFmtId="0" fontId="62" fillId="0" borderId="29" xfId="0" applyFont="1" applyBorder="1" applyAlignment="1" applyProtection="1">
      <alignment vertical="top"/>
      <protection locked="0"/>
    </xf>
    <xf numFmtId="0" fontId="62" fillId="0" borderId="7" xfId="0" applyFont="1" applyBorder="1" applyAlignment="1" applyProtection="1">
      <alignment vertical="top" wrapText="1"/>
      <protection locked="0"/>
    </xf>
    <xf numFmtId="0" fontId="62" fillId="0" borderId="24" xfId="0" applyFont="1" applyBorder="1" applyAlignment="1" applyProtection="1">
      <alignment vertical="top" wrapText="1"/>
      <protection locked="0"/>
    </xf>
    <xf numFmtId="0" fontId="62" fillId="0" borderId="26" xfId="0" applyFont="1" applyBorder="1" applyAlignment="1" applyProtection="1">
      <alignment vertical="top" wrapText="1"/>
      <protection locked="0"/>
    </xf>
    <xf numFmtId="0" fontId="62" fillId="0" borderId="0" xfId="0" applyFont="1" applyAlignment="1" applyProtection="1">
      <alignment vertical="top" wrapText="1"/>
      <protection locked="0"/>
    </xf>
    <xf numFmtId="0" fontId="62" fillId="0" borderId="27" xfId="0" applyFont="1" applyBorder="1" applyAlignment="1" applyProtection="1">
      <alignment vertical="top" wrapText="1"/>
      <protection locked="0"/>
    </xf>
    <xf numFmtId="0" fontId="62" fillId="0" borderId="28" xfId="0" applyFont="1" applyBorder="1" applyAlignment="1" applyProtection="1">
      <alignment vertical="top" wrapText="1"/>
      <protection locked="0"/>
    </xf>
    <xf numFmtId="0" fontId="62" fillId="0" borderId="34" xfId="0" applyFont="1" applyBorder="1" applyAlignment="1" applyProtection="1">
      <alignment vertical="top" wrapText="1"/>
      <protection locked="0"/>
    </xf>
    <xf numFmtId="0" fontId="62" fillId="0" borderId="29" xfId="0" applyFont="1" applyBorder="1" applyAlignment="1" applyProtection="1">
      <alignment vertical="top" wrapText="1"/>
      <protection locked="0"/>
    </xf>
    <xf numFmtId="0" fontId="62" fillId="0" borderId="23" xfId="0" applyFont="1" applyBorder="1" applyAlignment="1" applyProtection="1">
      <alignment horizontal="left" vertical="center" wrapText="1"/>
      <protection locked="0"/>
    </xf>
    <xf numFmtId="0" fontId="62" fillId="0" borderId="7" xfId="0" applyFont="1" applyBorder="1" applyAlignment="1" applyProtection="1">
      <alignment horizontal="left" vertical="center" wrapText="1"/>
      <protection locked="0"/>
    </xf>
    <xf numFmtId="0" fontId="62" fillId="0" borderId="24" xfId="0" applyFont="1" applyBorder="1" applyAlignment="1" applyProtection="1">
      <alignment horizontal="left" vertical="center" wrapText="1"/>
      <protection locked="0"/>
    </xf>
    <xf numFmtId="0" fontId="62" fillId="0" borderId="26" xfId="0" applyFont="1" applyBorder="1" applyAlignment="1" applyProtection="1">
      <alignment horizontal="left" vertical="top" wrapText="1"/>
      <protection locked="0"/>
    </xf>
    <xf numFmtId="0" fontId="62" fillId="0" borderId="0" xfId="0" applyFont="1" applyAlignment="1" applyProtection="1">
      <alignment horizontal="left" vertical="top" wrapText="1"/>
      <protection locked="0"/>
    </xf>
    <xf numFmtId="12" fontId="62" fillId="0" borderId="0" xfId="0" applyNumberFormat="1" applyFont="1" applyAlignment="1">
      <alignment horizontal="left" vertical="top" wrapText="1"/>
    </xf>
    <xf numFmtId="12" fontId="62" fillId="0" borderId="27" xfId="0" applyNumberFormat="1" applyFont="1" applyBorder="1" applyAlignment="1">
      <alignment horizontal="left" vertical="top" wrapText="1"/>
    </xf>
    <xf numFmtId="0" fontId="19" fillId="0" borderId="0" xfId="2" applyFont="1" applyAlignment="1" applyProtection="1">
      <alignment horizontal="left" vertical="top" wrapText="1"/>
      <protection locked="0"/>
    </xf>
    <xf numFmtId="0" fontId="19" fillId="2" borderId="28" xfId="2" applyFont="1" applyFill="1" applyBorder="1" applyAlignment="1" applyProtection="1">
      <alignment horizontal="center" vertical="center" shrinkToFit="1"/>
      <protection locked="0"/>
    </xf>
    <xf numFmtId="0" fontId="19" fillId="2" borderId="29" xfId="2" applyFont="1" applyFill="1" applyBorder="1" applyAlignment="1" applyProtection="1">
      <alignment horizontal="center" vertical="center" shrinkToFit="1"/>
      <protection locked="0"/>
    </xf>
    <xf numFmtId="0" fontId="19" fillId="2" borderId="28" xfId="2" applyFont="1" applyFill="1" applyBorder="1" applyAlignment="1" applyProtection="1">
      <alignment horizontal="left" vertical="center" wrapText="1"/>
      <protection locked="0"/>
    </xf>
    <xf numFmtId="0" fontId="19" fillId="2" borderId="34" xfId="2" applyFont="1" applyFill="1" applyBorder="1" applyAlignment="1" applyProtection="1">
      <alignment horizontal="left" vertical="center" wrapText="1"/>
      <protection locked="0"/>
    </xf>
    <xf numFmtId="0" fontId="19" fillId="2" borderId="29" xfId="2" applyFont="1" applyFill="1" applyBorder="1" applyAlignment="1" applyProtection="1">
      <alignment horizontal="left" vertical="center" wrapText="1"/>
      <protection locked="0"/>
    </xf>
    <xf numFmtId="38" fontId="19" fillId="2" borderId="28" xfId="2" applyNumberFormat="1" applyFont="1" applyFill="1" applyBorder="1" applyAlignment="1" applyProtection="1">
      <alignment horizontal="right" vertical="center" shrinkToFit="1"/>
      <protection locked="0"/>
    </xf>
    <xf numFmtId="0" fontId="19" fillId="2" borderId="34" xfId="2" applyFont="1" applyFill="1" applyBorder="1" applyAlignment="1" applyProtection="1">
      <alignment horizontal="right" vertical="center" shrinkToFit="1"/>
      <protection locked="0"/>
    </xf>
    <xf numFmtId="0" fontId="19" fillId="2" borderId="29" xfId="2" applyFont="1" applyFill="1" applyBorder="1" applyAlignment="1" applyProtection="1">
      <alignment horizontal="right" vertical="center" shrinkToFit="1"/>
      <protection locked="0"/>
    </xf>
    <xf numFmtId="38" fontId="19" fillId="2" borderId="28" xfId="1" applyFont="1" applyFill="1" applyBorder="1" applyAlignment="1" applyProtection="1">
      <alignment horizontal="right" vertical="center" shrinkToFit="1"/>
    </xf>
    <xf numFmtId="38" fontId="19" fillId="2" borderId="34" xfId="1" applyFont="1" applyFill="1" applyBorder="1" applyAlignment="1" applyProtection="1">
      <alignment horizontal="right" vertical="center" shrinkToFit="1"/>
    </xf>
    <xf numFmtId="38" fontId="19" fillId="2" borderId="29" xfId="1" applyFont="1" applyFill="1" applyBorder="1" applyAlignment="1" applyProtection="1">
      <alignment horizontal="right" vertical="center" shrinkToFit="1"/>
    </xf>
    <xf numFmtId="195" fontId="19" fillId="2" borderId="28" xfId="2" applyNumberFormat="1" applyFont="1" applyFill="1" applyBorder="1" applyAlignment="1" applyProtection="1">
      <alignment horizontal="center" vertical="center" wrapText="1" shrinkToFit="1"/>
      <protection locked="0"/>
    </xf>
    <xf numFmtId="195" fontId="19" fillId="2" borderId="34" xfId="2" applyNumberFormat="1" applyFont="1" applyFill="1" applyBorder="1" applyAlignment="1" applyProtection="1">
      <alignment horizontal="center" vertical="center" wrapText="1" shrinkToFit="1"/>
      <protection locked="0"/>
    </xf>
    <xf numFmtId="195" fontId="19" fillId="2" borderId="29" xfId="2" applyNumberFormat="1" applyFont="1" applyFill="1" applyBorder="1" applyAlignment="1" applyProtection="1">
      <alignment horizontal="center" vertical="center" wrapText="1" shrinkToFit="1"/>
      <protection locked="0"/>
    </xf>
    <xf numFmtId="0" fontId="19" fillId="2" borderId="26" xfId="2" applyFont="1" applyFill="1" applyBorder="1" applyAlignment="1" applyProtection="1">
      <alignment horizontal="center" vertical="center" shrinkToFit="1"/>
      <protection locked="0"/>
    </xf>
    <xf numFmtId="0" fontId="19" fillId="2" borderId="27" xfId="2" applyFont="1" applyFill="1" applyBorder="1" applyAlignment="1" applyProtection="1">
      <alignment horizontal="center" vertical="center" shrinkToFit="1"/>
      <protection locked="0"/>
    </xf>
    <xf numFmtId="0" fontId="19" fillId="2" borderId="26" xfId="2" applyFont="1" applyFill="1" applyBorder="1" applyAlignment="1" applyProtection="1">
      <alignment horizontal="left" vertical="center" wrapText="1"/>
      <protection locked="0"/>
    </xf>
    <xf numFmtId="0" fontId="19" fillId="2" borderId="0" xfId="2" applyFont="1" applyFill="1" applyAlignment="1" applyProtection="1">
      <alignment horizontal="left" vertical="center" wrapText="1"/>
      <protection locked="0"/>
    </xf>
    <xf numFmtId="0" fontId="19" fillId="2" borderId="27" xfId="2" applyFont="1" applyFill="1" applyBorder="1" applyAlignment="1" applyProtection="1">
      <alignment horizontal="left" vertical="center" wrapText="1"/>
      <protection locked="0"/>
    </xf>
    <xf numFmtId="38" fontId="19" fillId="2" borderId="26" xfId="2" applyNumberFormat="1" applyFont="1" applyFill="1" applyBorder="1" applyAlignment="1" applyProtection="1">
      <alignment horizontal="right" vertical="center" shrinkToFit="1"/>
      <protection locked="0"/>
    </xf>
    <xf numFmtId="0" fontId="19" fillId="2" borderId="0" xfId="2" applyFont="1" applyFill="1" applyAlignment="1" applyProtection="1">
      <alignment horizontal="right" vertical="center" shrinkToFit="1"/>
      <protection locked="0"/>
    </xf>
    <xf numFmtId="0" fontId="19" fillId="2" borderId="27" xfId="2" applyFont="1" applyFill="1" applyBorder="1" applyAlignment="1" applyProtection="1">
      <alignment horizontal="right" vertical="center" shrinkToFit="1"/>
      <protection locked="0"/>
    </xf>
    <xf numFmtId="38" fontId="19" fillId="2" borderId="26" xfId="1" applyFont="1" applyFill="1" applyBorder="1" applyAlignment="1" applyProtection="1">
      <alignment horizontal="right" vertical="center" shrinkToFit="1"/>
    </xf>
    <xf numFmtId="38" fontId="19" fillId="2" borderId="0" xfId="1" applyFont="1" applyFill="1" applyBorder="1" applyAlignment="1" applyProtection="1">
      <alignment horizontal="right" vertical="center" shrinkToFit="1"/>
    </xf>
    <xf numFmtId="38" fontId="19" fillId="2" borderId="27" xfId="1" applyFont="1" applyFill="1" applyBorder="1" applyAlignment="1" applyProtection="1">
      <alignment horizontal="right" vertical="center" shrinkToFit="1"/>
    </xf>
    <xf numFmtId="195" fontId="19" fillId="2" borderId="26" xfId="2" applyNumberFormat="1" applyFont="1" applyFill="1" applyBorder="1" applyAlignment="1" applyProtection="1">
      <alignment horizontal="center" vertical="center" wrapText="1" shrinkToFit="1"/>
      <protection locked="0"/>
    </xf>
    <xf numFmtId="195" fontId="19" fillId="2" borderId="0" xfId="2" applyNumberFormat="1" applyFont="1" applyFill="1" applyAlignment="1" applyProtection="1">
      <alignment horizontal="center" vertical="center" wrapText="1" shrinkToFit="1"/>
      <protection locked="0"/>
    </xf>
    <xf numFmtId="195" fontId="19" fillId="2" borderId="27" xfId="2" applyNumberFormat="1" applyFont="1" applyFill="1" applyBorder="1" applyAlignment="1" applyProtection="1">
      <alignment horizontal="center" vertical="center" wrapText="1" shrinkToFit="1"/>
      <protection locked="0"/>
    </xf>
    <xf numFmtId="195" fontId="19" fillId="2" borderId="23" xfId="2" applyNumberFormat="1" applyFont="1" applyFill="1" applyBorder="1" applyAlignment="1" applyProtection="1">
      <alignment horizontal="center" vertical="center" wrapText="1" shrinkToFit="1"/>
      <protection locked="0"/>
    </xf>
    <xf numFmtId="195" fontId="19" fillId="2" borderId="7" xfId="2" applyNumberFormat="1" applyFont="1" applyFill="1" applyBorder="1" applyAlignment="1" applyProtection="1">
      <alignment horizontal="center" vertical="center" wrapText="1" shrinkToFit="1"/>
      <protection locked="0"/>
    </xf>
    <xf numFmtId="195" fontId="19" fillId="2" borderId="24" xfId="2" applyNumberFormat="1" applyFont="1" applyFill="1" applyBorder="1" applyAlignment="1" applyProtection="1">
      <alignment horizontal="center" vertical="center" wrapText="1" shrinkToFit="1"/>
      <protection locked="0"/>
    </xf>
    <xf numFmtId="0" fontId="19" fillId="2" borderId="23" xfId="2" applyFont="1" applyFill="1" applyBorder="1" applyAlignment="1" applyProtection="1">
      <alignment horizontal="center" vertical="center" shrinkToFit="1"/>
      <protection locked="0"/>
    </xf>
    <xf numFmtId="0" fontId="19" fillId="2" borderId="24" xfId="2" applyFont="1" applyFill="1" applyBorder="1" applyAlignment="1" applyProtection="1">
      <alignment horizontal="center" vertical="center" shrinkToFit="1"/>
      <protection locked="0"/>
    </xf>
    <xf numFmtId="0" fontId="19" fillId="2" borderId="23" xfId="2" applyFont="1" applyFill="1" applyBorder="1" applyAlignment="1" applyProtection="1">
      <alignment horizontal="left" vertical="center" wrapText="1"/>
      <protection locked="0"/>
    </xf>
    <xf numFmtId="0" fontId="19" fillId="2" borderId="7" xfId="2" applyFont="1" applyFill="1" applyBorder="1" applyAlignment="1" applyProtection="1">
      <alignment horizontal="left" vertical="center" wrapText="1"/>
      <protection locked="0"/>
    </xf>
    <xf numFmtId="0" fontId="19" fillId="2" borderId="24" xfId="2" applyFont="1" applyFill="1" applyBorder="1" applyAlignment="1" applyProtection="1">
      <alignment horizontal="left" vertical="center" wrapText="1"/>
      <protection locked="0"/>
    </xf>
    <xf numFmtId="0" fontId="19" fillId="0" borderId="2" xfId="2" applyFont="1" applyBorder="1" applyAlignment="1" applyProtection="1">
      <alignment horizontal="center" vertical="center" wrapText="1"/>
      <protection locked="0"/>
    </xf>
    <xf numFmtId="0" fontId="19" fillId="0" borderId="31" xfId="2" applyFont="1" applyBorder="1" applyAlignment="1" applyProtection="1">
      <alignment horizontal="center" vertical="center" wrapText="1"/>
      <protection locked="0"/>
    </xf>
    <xf numFmtId="0" fontId="19" fillId="0" borderId="3" xfId="2" applyFont="1" applyBorder="1" applyAlignment="1" applyProtection="1">
      <alignment horizontal="center" vertical="center" wrapText="1"/>
      <protection locked="0"/>
    </xf>
    <xf numFmtId="38" fontId="19" fillId="2" borderId="23" xfId="2" applyNumberFormat="1" applyFont="1" applyFill="1" applyBorder="1" applyAlignment="1" applyProtection="1">
      <alignment horizontal="right" vertical="center" shrinkToFit="1"/>
      <protection locked="0"/>
    </xf>
    <xf numFmtId="0" fontId="19" fillId="2" borderId="7" xfId="2" applyFont="1" applyFill="1" applyBorder="1" applyAlignment="1" applyProtection="1">
      <alignment horizontal="right" vertical="center" shrinkToFit="1"/>
      <protection locked="0"/>
    </xf>
    <xf numFmtId="0" fontId="19" fillId="2" borderId="24" xfId="2" applyFont="1" applyFill="1" applyBorder="1" applyAlignment="1" applyProtection="1">
      <alignment horizontal="right" vertical="center" shrinkToFit="1"/>
      <protection locked="0"/>
    </xf>
    <xf numFmtId="38" fontId="19" fillId="2" borderId="23" xfId="1" applyFont="1" applyFill="1" applyBorder="1" applyAlignment="1" applyProtection="1">
      <alignment horizontal="right" vertical="center" shrinkToFit="1"/>
    </xf>
    <xf numFmtId="38" fontId="19" fillId="2" borderId="7" xfId="1" applyFont="1" applyFill="1" applyBorder="1" applyAlignment="1" applyProtection="1">
      <alignment horizontal="right" vertical="center" shrinkToFit="1"/>
    </xf>
    <xf numFmtId="38" fontId="19" fillId="2" borderId="24" xfId="1" applyFont="1" applyFill="1" applyBorder="1" applyAlignment="1" applyProtection="1">
      <alignment horizontal="right" vertical="center" shrinkToFit="1"/>
    </xf>
    <xf numFmtId="0" fontId="61" fillId="0" borderId="0" xfId="2" applyFont="1" applyAlignment="1" applyProtection="1">
      <alignment vertical="center" wrapText="1"/>
      <protection locked="0"/>
    </xf>
    <xf numFmtId="0" fontId="13" fillId="0" borderId="0" xfId="2" applyFont="1" applyAlignment="1" applyProtection="1">
      <alignment horizontal="center" vertical="center" shrinkToFit="1"/>
      <protection locked="0"/>
    </xf>
    <xf numFmtId="0" fontId="13" fillId="0" borderId="0" xfId="2" applyFont="1" applyAlignment="1">
      <alignment horizontal="center" vertical="center" shrinkToFit="1"/>
    </xf>
    <xf numFmtId="178" fontId="19" fillId="0" borderId="0" xfId="2" applyNumberFormat="1" applyFont="1" applyAlignment="1">
      <alignment horizontal="left" vertical="center" shrinkToFit="1"/>
    </xf>
    <xf numFmtId="0" fontId="19" fillId="0" borderId="0" xfId="2" applyFont="1" applyAlignment="1" applyProtection="1">
      <alignment horizontal="center" vertical="center" wrapText="1"/>
      <protection locked="0"/>
    </xf>
  </cellXfs>
  <cellStyles count="6">
    <cellStyle name="桁区切り" xfId="1" builtinId="6"/>
    <cellStyle name="桁区切り 2" xfId="3" xr:uid="{152A5E2C-0F88-4976-97B9-D7C8351BFDA7}"/>
    <cellStyle name="標準" xfId="0" builtinId="0"/>
    <cellStyle name="標準 2" xfId="2" xr:uid="{118BF26C-0F11-4462-802E-9B1DB685AA38}"/>
    <cellStyle name="標準 2 2 2 2" xfId="5" xr:uid="{FF8F04DC-B295-48AA-9B68-F24D74665F9C}"/>
    <cellStyle name="標準 3" xfId="4" xr:uid="{401FD2DE-130B-4CE3-8708-7AAE5C8041C1}"/>
  </cellStyles>
  <dxfs count="31">
    <dxf>
      <fill>
        <patternFill>
          <bgColor rgb="FFFF0000"/>
        </patternFill>
      </fill>
    </dxf>
    <dxf>
      <fill>
        <patternFill>
          <bgColor rgb="FFCCFFFF"/>
        </patternFill>
      </fill>
    </dxf>
    <dxf>
      <fill>
        <patternFill>
          <bgColor rgb="FFFF0000"/>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rgb="FFFF0000"/>
        </patternFill>
      </fill>
    </dxf>
    <dxf>
      <fill>
        <patternFill>
          <bgColor rgb="FFFF0000"/>
        </patternFill>
      </fill>
    </dxf>
    <dxf>
      <fill>
        <patternFill>
          <bgColor rgb="FFFF0000"/>
        </patternFill>
      </fill>
    </dxf>
    <dxf>
      <fill>
        <patternFill>
          <bgColor rgb="FFFFFFCC"/>
        </patternFill>
      </fill>
    </dxf>
    <dxf>
      <fill>
        <patternFill>
          <bgColor rgb="FFFFFFCC"/>
        </patternFill>
      </fill>
    </dxf>
    <dxf>
      <fill>
        <patternFill>
          <bgColor theme="0" tint="-0.24994659260841701"/>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s>
  <tableStyles count="0" defaultTableStyle="TableStyleMedium2" defaultPivotStyle="PivotStyleLight16"/>
  <colors>
    <mruColors>
      <color rgb="FFCCFFFF"/>
      <color rgb="FFFFFFCC"/>
      <color rgb="FFCCFFCC"/>
      <color rgb="FF66FFFF"/>
      <color rgb="FF99FFCC"/>
      <color rgb="FF00FFCC"/>
      <color rgb="FF66FFCC"/>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00.xml><?xml version="1.0" encoding="utf-8"?>
<formControlPr xmlns="http://schemas.microsoft.com/office/spreadsheetml/2009/9/main" objectType="CheckBox" fmlaLink="$AE$145" lockText="1" noThreeD="1"/>
</file>

<file path=xl/ctrlProps/ctrlProp101.xml><?xml version="1.0" encoding="utf-8"?>
<formControlPr xmlns="http://schemas.microsoft.com/office/spreadsheetml/2009/9/main" objectType="CheckBox" fmlaLink="$AE$141" lockText="1" noThreeD="1"/>
</file>

<file path=xl/ctrlProps/ctrlProp102.xml><?xml version="1.0" encoding="utf-8"?>
<formControlPr xmlns="http://schemas.microsoft.com/office/spreadsheetml/2009/9/main" objectType="CheckBox" fmlaLink="$AE$145" lockText="1" noThreeD="1"/>
</file>

<file path=xl/ctrlProps/ctrlProp103.xml><?xml version="1.0" encoding="utf-8"?>
<formControlPr xmlns="http://schemas.microsoft.com/office/spreadsheetml/2009/9/main" objectType="CheckBox" fmlaLink="$AE$107" lockText="1" noThreeD="1"/>
</file>

<file path=xl/ctrlProps/ctrlProp104.xml><?xml version="1.0" encoding="utf-8"?>
<formControlPr xmlns="http://schemas.microsoft.com/office/spreadsheetml/2009/9/main" objectType="CheckBox" fmlaLink="$AE$111" lockText="1" noThreeD="1"/>
</file>

<file path=xl/ctrlProps/ctrlProp105.xml><?xml version="1.0" encoding="utf-8"?>
<formControlPr xmlns="http://schemas.microsoft.com/office/spreadsheetml/2009/9/main" objectType="CheckBox" fmlaLink="$AE$73" lockText="1" noThreeD="1"/>
</file>

<file path=xl/ctrlProps/ctrlProp106.xml><?xml version="1.0" encoding="utf-8"?>
<formControlPr xmlns="http://schemas.microsoft.com/office/spreadsheetml/2009/9/main" objectType="CheckBox" fmlaLink="$AE$77" lockText="1" noThreeD="1"/>
</file>

<file path=xl/ctrlProps/ctrlProp107.xml><?xml version="1.0" encoding="utf-8"?>
<formControlPr xmlns="http://schemas.microsoft.com/office/spreadsheetml/2009/9/main" objectType="CheckBox" fmlaLink="$AE$141" lockText="1" noThreeD="1"/>
</file>

<file path=xl/ctrlProps/ctrlProp108.xml><?xml version="1.0" encoding="utf-8"?>
<formControlPr xmlns="http://schemas.microsoft.com/office/spreadsheetml/2009/9/main" objectType="CheckBox" fmlaLink="$AE$145" lockText="1" noThreeD="1"/>
</file>

<file path=xl/ctrlProps/ctrlProp109.xml><?xml version="1.0" encoding="utf-8"?>
<formControlPr xmlns="http://schemas.microsoft.com/office/spreadsheetml/2009/9/main" objectType="CheckBox" fmlaLink="$AE$107" lockText="1" noThreeD="1"/>
</file>

<file path=xl/ctrlProps/ctrlProp11.xml><?xml version="1.0" encoding="utf-8"?>
<formControlPr xmlns="http://schemas.microsoft.com/office/spreadsheetml/2009/9/main" objectType="CheckBox" lockText="1" noThreeD="1"/>
</file>

<file path=xl/ctrlProps/ctrlProp110.xml><?xml version="1.0" encoding="utf-8"?>
<formControlPr xmlns="http://schemas.microsoft.com/office/spreadsheetml/2009/9/main" objectType="CheckBox" fmlaLink="$AE$111" lockText="1" noThreeD="1"/>
</file>

<file path=xl/ctrlProps/ctrlProp111.xml><?xml version="1.0" encoding="utf-8"?>
<formControlPr xmlns="http://schemas.microsoft.com/office/spreadsheetml/2009/9/main" objectType="CheckBox" fmlaLink="$AE$73" lockText="1" noThreeD="1"/>
</file>

<file path=xl/ctrlProps/ctrlProp112.xml><?xml version="1.0" encoding="utf-8"?>
<formControlPr xmlns="http://schemas.microsoft.com/office/spreadsheetml/2009/9/main" objectType="CheckBox" fmlaLink="$AE$77" lockText="1" noThreeD="1"/>
</file>

<file path=xl/ctrlProps/ctrlProp113.xml><?xml version="1.0" encoding="utf-8"?>
<formControlPr xmlns="http://schemas.microsoft.com/office/spreadsheetml/2009/9/main" objectType="CheckBox" fmlaLink="$AE$107" lockText="1" noThreeD="1"/>
</file>

<file path=xl/ctrlProps/ctrlProp114.xml><?xml version="1.0" encoding="utf-8"?>
<formControlPr xmlns="http://schemas.microsoft.com/office/spreadsheetml/2009/9/main" objectType="CheckBox" fmlaLink="$AE$111" lockText="1" noThreeD="1"/>
</file>

<file path=xl/ctrlProps/ctrlProp115.xml><?xml version="1.0" encoding="utf-8"?>
<formControlPr xmlns="http://schemas.microsoft.com/office/spreadsheetml/2009/9/main" objectType="CheckBox" fmlaLink="$AE$73" lockText="1" noThreeD="1"/>
</file>

<file path=xl/ctrlProps/ctrlProp116.xml><?xml version="1.0" encoding="utf-8"?>
<formControlPr xmlns="http://schemas.microsoft.com/office/spreadsheetml/2009/9/main" objectType="CheckBox" fmlaLink="$AE$77" lockText="1" noThreeD="1"/>
</file>

<file path=xl/ctrlProps/ctrlProp117.xml><?xml version="1.0" encoding="utf-8"?>
<formControlPr xmlns="http://schemas.microsoft.com/office/spreadsheetml/2009/9/main" objectType="CheckBox" fmlaLink="$AE$73" lockText="1" noThreeD="1"/>
</file>

<file path=xl/ctrlProps/ctrlProp118.xml><?xml version="1.0" encoding="utf-8"?>
<formControlPr xmlns="http://schemas.microsoft.com/office/spreadsheetml/2009/9/main" objectType="CheckBox" fmlaLink="$AE$77" lockText="1" noThreeD="1"/>
</file>

<file path=xl/ctrlProps/ctrlProp119.xml><?xml version="1.0" encoding="utf-8"?>
<formControlPr xmlns="http://schemas.microsoft.com/office/spreadsheetml/2009/9/main" objectType="CheckBox" fmlaLink="$AE$175" lockText="1" noThreeD="1"/>
</file>

<file path=xl/ctrlProps/ctrlProp12.xml><?xml version="1.0" encoding="utf-8"?>
<formControlPr xmlns="http://schemas.microsoft.com/office/spreadsheetml/2009/9/main" objectType="CheckBox" lockText="1" noThreeD="1"/>
</file>

<file path=xl/ctrlProps/ctrlProp120.xml><?xml version="1.0" encoding="utf-8"?>
<formControlPr xmlns="http://schemas.microsoft.com/office/spreadsheetml/2009/9/main" objectType="CheckBox" fmlaLink="$AE$179" lockText="1" noThreeD="1"/>
</file>

<file path=xl/ctrlProps/ctrlProp121.xml><?xml version="1.0" encoding="utf-8"?>
<formControlPr xmlns="http://schemas.microsoft.com/office/spreadsheetml/2009/9/main" objectType="CheckBox" fmlaLink="$AE$175" lockText="1" noThreeD="1"/>
</file>

<file path=xl/ctrlProps/ctrlProp122.xml><?xml version="1.0" encoding="utf-8"?>
<formControlPr xmlns="http://schemas.microsoft.com/office/spreadsheetml/2009/9/main" objectType="CheckBox" fmlaLink="$AE$179" lockText="1" noThreeD="1"/>
</file>

<file path=xl/ctrlProps/ctrlProp123.xml><?xml version="1.0" encoding="utf-8"?>
<formControlPr xmlns="http://schemas.microsoft.com/office/spreadsheetml/2009/9/main" objectType="CheckBox" fmlaLink="$AE$141" lockText="1" noThreeD="1"/>
</file>

<file path=xl/ctrlProps/ctrlProp124.xml><?xml version="1.0" encoding="utf-8"?>
<formControlPr xmlns="http://schemas.microsoft.com/office/spreadsheetml/2009/9/main" objectType="CheckBox" fmlaLink="$AE$145" lockText="1" noThreeD="1"/>
</file>

<file path=xl/ctrlProps/ctrlProp125.xml><?xml version="1.0" encoding="utf-8"?>
<formControlPr xmlns="http://schemas.microsoft.com/office/spreadsheetml/2009/9/main" objectType="CheckBox" fmlaLink="$AE$107" lockText="1" noThreeD="1"/>
</file>

<file path=xl/ctrlProps/ctrlProp126.xml><?xml version="1.0" encoding="utf-8"?>
<formControlPr xmlns="http://schemas.microsoft.com/office/spreadsheetml/2009/9/main" objectType="CheckBox" fmlaLink="$AE$111" lockText="1" noThreeD="1"/>
</file>

<file path=xl/ctrlProps/ctrlProp127.xml><?xml version="1.0" encoding="utf-8"?>
<formControlPr xmlns="http://schemas.microsoft.com/office/spreadsheetml/2009/9/main" objectType="CheckBox" fmlaLink="$AE$73" lockText="1" noThreeD="1"/>
</file>

<file path=xl/ctrlProps/ctrlProp128.xml><?xml version="1.0" encoding="utf-8"?>
<formControlPr xmlns="http://schemas.microsoft.com/office/spreadsheetml/2009/9/main" objectType="CheckBox" fmlaLink="$AE$77" lockText="1" noThreeD="1"/>
</file>

<file path=xl/ctrlProps/ctrlProp129.xml><?xml version="1.0" encoding="utf-8"?>
<formControlPr xmlns="http://schemas.microsoft.com/office/spreadsheetml/2009/9/main" objectType="CheckBox" fmlaLink="$AE$175" lockText="1" noThreeD="1"/>
</file>

<file path=xl/ctrlProps/ctrlProp13.xml><?xml version="1.0" encoding="utf-8"?>
<formControlPr xmlns="http://schemas.microsoft.com/office/spreadsheetml/2009/9/main" objectType="CheckBox" lockText="1" noThreeD="1"/>
</file>

<file path=xl/ctrlProps/ctrlProp130.xml><?xml version="1.0" encoding="utf-8"?>
<formControlPr xmlns="http://schemas.microsoft.com/office/spreadsheetml/2009/9/main" objectType="CheckBox" fmlaLink="$AE$179" lockText="1" noThreeD="1"/>
</file>

<file path=xl/ctrlProps/ctrlProp131.xml><?xml version="1.0" encoding="utf-8"?>
<formControlPr xmlns="http://schemas.microsoft.com/office/spreadsheetml/2009/9/main" objectType="CheckBox" fmlaLink="$AE$141" lockText="1" noThreeD="1"/>
</file>

<file path=xl/ctrlProps/ctrlProp132.xml><?xml version="1.0" encoding="utf-8"?>
<formControlPr xmlns="http://schemas.microsoft.com/office/spreadsheetml/2009/9/main" objectType="CheckBox" fmlaLink="$AE$145" lockText="1" noThreeD="1"/>
</file>

<file path=xl/ctrlProps/ctrlProp133.xml><?xml version="1.0" encoding="utf-8"?>
<formControlPr xmlns="http://schemas.microsoft.com/office/spreadsheetml/2009/9/main" objectType="CheckBox" fmlaLink="$AE$107" lockText="1" noThreeD="1"/>
</file>

<file path=xl/ctrlProps/ctrlProp134.xml><?xml version="1.0" encoding="utf-8"?>
<formControlPr xmlns="http://schemas.microsoft.com/office/spreadsheetml/2009/9/main" objectType="CheckBox" fmlaLink="$AE$111" lockText="1" noThreeD="1"/>
</file>

<file path=xl/ctrlProps/ctrlProp135.xml><?xml version="1.0" encoding="utf-8"?>
<formControlPr xmlns="http://schemas.microsoft.com/office/spreadsheetml/2009/9/main" objectType="CheckBox" fmlaLink="$AE$73" lockText="1" noThreeD="1"/>
</file>

<file path=xl/ctrlProps/ctrlProp136.xml><?xml version="1.0" encoding="utf-8"?>
<formControlPr xmlns="http://schemas.microsoft.com/office/spreadsheetml/2009/9/main" objectType="CheckBox" fmlaLink="$AE$77" lockText="1" noThreeD="1"/>
</file>

<file path=xl/ctrlProps/ctrlProp137.xml><?xml version="1.0" encoding="utf-8"?>
<formControlPr xmlns="http://schemas.microsoft.com/office/spreadsheetml/2009/9/main" objectType="CheckBox" fmlaLink="$AE$141" lockText="1" noThreeD="1"/>
</file>

<file path=xl/ctrlProps/ctrlProp138.xml><?xml version="1.0" encoding="utf-8"?>
<formControlPr xmlns="http://schemas.microsoft.com/office/spreadsheetml/2009/9/main" objectType="CheckBox" fmlaLink="$AE$145" lockText="1" noThreeD="1"/>
</file>

<file path=xl/ctrlProps/ctrlProp139.xml><?xml version="1.0" encoding="utf-8"?>
<formControlPr xmlns="http://schemas.microsoft.com/office/spreadsheetml/2009/9/main" objectType="CheckBox" fmlaLink="$AE$107" lockText="1" noThreeD="1"/>
</file>

<file path=xl/ctrlProps/ctrlProp14.xml><?xml version="1.0" encoding="utf-8"?>
<formControlPr xmlns="http://schemas.microsoft.com/office/spreadsheetml/2009/9/main" objectType="CheckBox" lockText="1" noThreeD="1"/>
</file>

<file path=xl/ctrlProps/ctrlProp140.xml><?xml version="1.0" encoding="utf-8"?>
<formControlPr xmlns="http://schemas.microsoft.com/office/spreadsheetml/2009/9/main" objectType="CheckBox" fmlaLink="$AE$111" lockText="1" noThreeD="1"/>
</file>

<file path=xl/ctrlProps/ctrlProp141.xml><?xml version="1.0" encoding="utf-8"?>
<formControlPr xmlns="http://schemas.microsoft.com/office/spreadsheetml/2009/9/main" objectType="CheckBox" fmlaLink="$AE$73" lockText="1" noThreeD="1"/>
</file>

<file path=xl/ctrlProps/ctrlProp142.xml><?xml version="1.0" encoding="utf-8"?>
<formControlPr xmlns="http://schemas.microsoft.com/office/spreadsheetml/2009/9/main" objectType="CheckBox" fmlaLink="$AE$77" lockText="1" noThreeD="1"/>
</file>

<file path=xl/ctrlProps/ctrlProp143.xml><?xml version="1.0" encoding="utf-8"?>
<formControlPr xmlns="http://schemas.microsoft.com/office/spreadsheetml/2009/9/main" objectType="CheckBox" fmlaLink="$AE$107" lockText="1" noThreeD="1"/>
</file>

<file path=xl/ctrlProps/ctrlProp144.xml><?xml version="1.0" encoding="utf-8"?>
<formControlPr xmlns="http://schemas.microsoft.com/office/spreadsheetml/2009/9/main" objectType="CheckBox" fmlaLink="$AE$111" lockText="1" noThreeD="1"/>
</file>

<file path=xl/ctrlProps/ctrlProp145.xml><?xml version="1.0" encoding="utf-8"?>
<formControlPr xmlns="http://schemas.microsoft.com/office/spreadsheetml/2009/9/main" objectType="CheckBox" fmlaLink="$AE$73" lockText="1" noThreeD="1"/>
</file>

<file path=xl/ctrlProps/ctrlProp146.xml><?xml version="1.0" encoding="utf-8"?>
<formControlPr xmlns="http://schemas.microsoft.com/office/spreadsheetml/2009/9/main" objectType="CheckBox" fmlaLink="$AE$77" lockText="1" noThreeD="1"/>
</file>

<file path=xl/ctrlProps/ctrlProp147.xml><?xml version="1.0" encoding="utf-8"?>
<formControlPr xmlns="http://schemas.microsoft.com/office/spreadsheetml/2009/9/main" objectType="CheckBox" fmlaLink="$AE$73" lockText="1" noThreeD="1"/>
</file>

<file path=xl/ctrlProps/ctrlProp148.xml><?xml version="1.0" encoding="utf-8"?>
<formControlPr xmlns="http://schemas.microsoft.com/office/spreadsheetml/2009/9/main" objectType="CheckBox" fmlaLink="$AE$77" lockText="1" noThreeD="1"/>
</file>

<file path=xl/ctrlProps/ctrlProp149.xml><?xml version="1.0" encoding="utf-8"?>
<formControlPr xmlns="http://schemas.microsoft.com/office/spreadsheetml/2009/9/main" objectType="CheckBox" fmlaLink="$AE$209" lockText="1" noThreeD="1"/>
</file>

<file path=xl/ctrlProps/ctrlProp15.xml><?xml version="1.0" encoding="utf-8"?>
<formControlPr xmlns="http://schemas.microsoft.com/office/spreadsheetml/2009/9/main" objectType="CheckBox" lockText="1" noThreeD="1"/>
</file>

<file path=xl/ctrlProps/ctrlProp150.xml><?xml version="1.0" encoding="utf-8"?>
<formControlPr xmlns="http://schemas.microsoft.com/office/spreadsheetml/2009/9/main" objectType="CheckBox" fmlaLink="$AE$213" lockText="1" noThreeD="1"/>
</file>

<file path=xl/ctrlProps/ctrlProp151.xml><?xml version="1.0" encoding="utf-8"?>
<formControlPr xmlns="http://schemas.microsoft.com/office/spreadsheetml/2009/9/main" objectType="CheckBox" fmlaLink="$AE$209" lockText="1" noThreeD="1"/>
</file>

<file path=xl/ctrlProps/ctrlProp152.xml><?xml version="1.0" encoding="utf-8"?>
<formControlPr xmlns="http://schemas.microsoft.com/office/spreadsheetml/2009/9/main" objectType="CheckBox" fmlaLink="$AE$213" lockText="1" noThreeD="1"/>
</file>

<file path=xl/ctrlProps/ctrlProp153.xml><?xml version="1.0" encoding="utf-8"?>
<formControlPr xmlns="http://schemas.microsoft.com/office/spreadsheetml/2009/9/main" objectType="CheckBox" fmlaLink="$AE$175" lockText="1" noThreeD="1"/>
</file>

<file path=xl/ctrlProps/ctrlProp154.xml><?xml version="1.0" encoding="utf-8"?>
<formControlPr xmlns="http://schemas.microsoft.com/office/spreadsheetml/2009/9/main" objectType="CheckBox" fmlaLink="$AE$179" lockText="1" noThreeD="1"/>
</file>

<file path=xl/ctrlProps/ctrlProp155.xml><?xml version="1.0" encoding="utf-8"?>
<formControlPr xmlns="http://schemas.microsoft.com/office/spreadsheetml/2009/9/main" objectType="CheckBox" fmlaLink="$AE$141" lockText="1" noThreeD="1"/>
</file>

<file path=xl/ctrlProps/ctrlProp156.xml><?xml version="1.0" encoding="utf-8"?>
<formControlPr xmlns="http://schemas.microsoft.com/office/spreadsheetml/2009/9/main" objectType="CheckBox" fmlaLink="$AE$145" lockText="1" noThreeD="1"/>
</file>

<file path=xl/ctrlProps/ctrlProp157.xml><?xml version="1.0" encoding="utf-8"?>
<formControlPr xmlns="http://schemas.microsoft.com/office/spreadsheetml/2009/9/main" objectType="CheckBox" fmlaLink="$AE$107" lockText="1" noThreeD="1"/>
</file>

<file path=xl/ctrlProps/ctrlProp158.xml><?xml version="1.0" encoding="utf-8"?>
<formControlPr xmlns="http://schemas.microsoft.com/office/spreadsheetml/2009/9/main" objectType="CheckBox" fmlaLink="$AE$111" lockText="1" noThreeD="1"/>
</file>

<file path=xl/ctrlProps/ctrlProp159.xml><?xml version="1.0" encoding="utf-8"?>
<formControlPr xmlns="http://schemas.microsoft.com/office/spreadsheetml/2009/9/main" objectType="CheckBox" fmlaLink="$AE$73" lockText="1" noThreeD="1"/>
</file>

<file path=xl/ctrlProps/ctrlProp16.xml><?xml version="1.0" encoding="utf-8"?>
<formControlPr xmlns="http://schemas.microsoft.com/office/spreadsheetml/2009/9/main" objectType="CheckBox" lockText="1" noThreeD="1"/>
</file>

<file path=xl/ctrlProps/ctrlProp160.xml><?xml version="1.0" encoding="utf-8"?>
<formControlPr xmlns="http://schemas.microsoft.com/office/spreadsheetml/2009/9/main" objectType="CheckBox" fmlaLink="$AE$77" lockText="1" noThreeD="1"/>
</file>

<file path=xl/ctrlProps/ctrlProp161.xml><?xml version="1.0" encoding="utf-8"?>
<formControlPr xmlns="http://schemas.microsoft.com/office/spreadsheetml/2009/9/main" objectType="CheckBox" fmlaLink="$AE$209" lockText="1" noThreeD="1"/>
</file>

<file path=xl/ctrlProps/ctrlProp162.xml><?xml version="1.0" encoding="utf-8"?>
<formControlPr xmlns="http://schemas.microsoft.com/office/spreadsheetml/2009/9/main" objectType="CheckBox" fmlaLink="$AE$213" lockText="1" noThreeD="1"/>
</file>

<file path=xl/ctrlProps/ctrlProp163.xml><?xml version="1.0" encoding="utf-8"?>
<formControlPr xmlns="http://schemas.microsoft.com/office/spreadsheetml/2009/9/main" objectType="CheckBox" fmlaLink="$AE$175" lockText="1" noThreeD="1"/>
</file>

<file path=xl/ctrlProps/ctrlProp164.xml><?xml version="1.0" encoding="utf-8"?>
<formControlPr xmlns="http://schemas.microsoft.com/office/spreadsheetml/2009/9/main" objectType="CheckBox" fmlaLink="$AE$179" lockText="1" noThreeD="1"/>
</file>

<file path=xl/ctrlProps/ctrlProp165.xml><?xml version="1.0" encoding="utf-8"?>
<formControlPr xmlns="http://schemas.microsoft.com/office/spreadsheetml/2009/9/main" objectType="CheckBox" fmlaLink="$AE$141" lockText="1" noThreeD="1"/>
</file>

<file path=xl/ctrlProps/ctrlProp166.xml><?xml version="1.0" encoding="utf-8"?>
<formControlPr xmlns="http://schemas.microsoft.com/office/spreadsheetml/2009/9/main" objectType="CheckBox" fmlaLink="$AE$145" lockText="1" noThreeD="1"/>
</file>

<file path=xl/ctrlProps/ctrlProp167.xml><?xml version="1.0" encoding="utf-8"?>
<formControlPr xmlns="http://schemas.microsoft.com/office/spreadsheetml/2009/9/main" objectType="CheckBox" fmlaLink="$AE$107" lockText="1" noThreeD="1"/>
</file>

<file path=xl/ctrlProps/ctrlProp168.xml><?xml version="1.0" encoding="utf-8"?>
<formControlPr xmlns="http://schemas.microsoft.com/office/spreadsheetml/2009/9/main" objectType="CheckBox" fmlaLink="$AE$111" lockText="1" noThreeD="1"/>
</file>

<file path=xl/ctrlProps/ctrlProp169.xml><?xml version="1.0" encoding="utf-8"?>
<formControlPr xmlns="http://schemas.microsoft.com/office/spreadsheetml/2009/9/main" objectType="CheckBox" fmlaLink="$AE$73" lockText="1" noThreeD="1"/>
</file>

<file path=xl/ctrlProps/ctrlProp17.xml><?xml version="1.0" encoding="utf-8"?>
<formControlPr xmlns="http://schemas.microsoft.com/office/spreadsheetml/2009/9/main" objectType="CheckBox" lockText="1" noThreeD="1"/>
</file>

<file path=xl/ctrlProps/ctrlProp170.xml><?xml version="1.0" encoding="utf-8"?>
<formControlPr xmlns="http://schemas.microsoft.com/office/spreadsheetml/2009/9/main" objectType="CheckBox" fmlaLink="$AE$77" lockText="1" noThreeD="1"/>
</file>

<file path=xl/ctrlProps/ctrlProp171.xml><?xml version="1.0" encoding="utf-8"?>
<formControlPr xmlns="http://schemas.microsoft.com/office/spreadsheetml/2009/9/main" objectType="CheckBox" fmlaLink="$AE$175" lockText="1" noThreeD="1"/>
</file>

<file path=xl/ctrlProps/ctrlProp172.xml><?xml version="1.0" encoding="utf-8"?>
<formControlPr xmlns="http://schemas.microsoft.com/office/spreadsheetml/2009/9/main" objectType="CheckBox" fmlaLink="$AE$179" lockText="1" noThreeD="1"/>
</file>

<file path=xl/ctrlProps/ctrlProp173.xml><?xml version="1.0" encoding="utf-8"?>
<formControlPr xmlns="http://schemas.microsoft.com/office/spreadsheetml/2009/9/main" objectType="CheckBox" fmlaLink="$AE$141" lockText="1" noThreeD="1"/>
</file>

<file path=xl/ctrlProps/ctrlProp174.xml><?xml version="1.0" encoding="utf-8"?>
<formControlPr xmlns="http://schemas.microsoft.com/office/spreadsheetml/2009/9/main" objectType="CheckBox" fmlaLink="$AE$145" lockText="1" noThreeD="1"/>
</file>

<file path=xl/ctrlProps/ctrlProp175.xml><?xml version="1.0" encoding="utf-8"?>
<formControlPr xmlns="http://schemas.microsoft.com/office/spreadsheetml/2009/9/main" objectType="CheckBox" fmlaLink="$AE$107" lockText="1" noThreeD="1"/>
</file>

<file path=xl/ctrlProps/ctrlProp176.xml><?xml version="1.0" encoding="utf-8"?>
<formControlPr xmlns="http://schemas.microsoft.com/office/spreadsheetml/2009/9/main" objectType="CheckBox" fmlaLink="$AE$111" lockText="1" noThreeD="1"/>
</file>

<file path=xl/ctrlProps/ctrlProp177.xml><?xml version="1.0" encoding="utf-8"?>
<formControlPr xmlns="http://schemas.microsoft.com/office/spreadsheetml/2009/9/main" objectType="CheckBox" fmlaLink="$AE$73" lockText="1" noThreeD="1"/>
</file>

<file path=xl/ctrlProps/ctrlProp178.xml><?xml version="1.0" encoding="utf-8"?>
<formControlPr xmlns="http://schemas.microsoft.com/office/spreadsheetml/2009/9/main" objectType="CheckBox" fmlaLink="$AE$77" lockText="1" noThreeD="1"/>
</file>

<file path=xl/ctrlProps/ctrlProp179.xml><?xml version="1.0" encoding="utf-8"?>
<formControlPr xmlns="http://schemas.microsoft.com/office/spreadsheetml/2009/9/main" objectType="CheckBox" fmlaLink="$AE$141" lockText="1" noThreeD="1"/>
</file>

<file path=xl/ctrlProps/ctrlProp18.xml><?xml version="1.0" encoding="utf-8"?>
<formControlPr xmlns="http://schemas.microsoft.com/office/spreadsheetml/2009/9/main" objectType="CheckBox" lockText="1" noThreeD="1"/>
</file>

<file path=xl/ctrlProps/ctrlProp180.xml><?xml version="1.0" encoding="utf-8"?>
<formControlPr xmlns="http://schemas.microsoft.com/office/spreadsheetml/2009/9/main" objectType="CheckBox" fmlaLink="$AE$145" lockText="1" noThreeD="1"/>
</file>

<file path=xl/ctrlProps/ctrlProp181.xml><?xml version="1.0" encoding="utf-8"?>
<formControlPr xmlns="http://schemas.microsoft.com/office/spreadsheetml/2009/9/main" objectType="CheckBox" fmlaLink="$AE$107" lockText="1" noThreeD="1"/>
</file>

<file path=xl/ctrlProps/ctrlProp182.xml><?xml version="1.0" encoding="utf-8"?>
<formControlPr xmlns="http://schemas.microsoft.com/office/spreadsheetml/2009/9/main" objectType="CheckBox" fmlaLink="$AE$111" lockText="1" noThreeD="1"/>
</file>

<file path=xl/ctrlProps/ctrlProp183.xml><?xml version="1.0" encoding="utf-8"?>
<formControlPr xmlns="http://schemas.microsoft.com/office/spreadsheetml/2009/9/main" objectType="CheckBox" fmlaLink="$AE$73" lockText="1" noThreeD="1"/>
</file>

<file path=xl/ctrlProps/ctrlProp184.xml><?xml version="1.0" encoding="utf-8"?>
<formControlPr xmlns="http://schemas.microsoft.com/office/spreadsheetml/2009/9/main" objectType="CheckBox" fmlaLink="$AE$77" lockText="1" noThreeD="1"/>
</file>

<file path=xl/ctrlProps/ctrlProp185.xml><?xml version="1.0" encoding="utf-8"?>
<formControlPr xmlns="http://schemas.microsoft.com/office/spreadsheetml/2009/9/main" objectType="CheckBox" fmlaLink="$AE$107" lockText="1" noThreeD="1"/>
</file>

<file path=xl/ctrlProps/ctrlProp186.xml><?xml version="1.0" encoding="utf-8"?>
<formControlPr xmlns="http://schemas.microsoft.com/office/spreadsheetml/2009/9/main" objectType="CheckBox" fmlaLink="$AE$111" lockText="1" noThreeD="1"/>
</file>

<file path=xl/ctrlProps/ctrlProp187.xml><?xml version="1.0" encoding="utf-8"?>
<formControlPr xmlns="http://schemas.microsoft.com/office/spreadsheetml/2009/9/main" objectType="CheckBox" fmlaLink="$AE$73" lockText="1" noThreeD="1"/>
</file>

<file path=xl/ctrlProps/ctrlProp188.xml><?xml version="1.0" encoding="utf-8"?>
<formControlPr xmlns="http://schemas.microsoft.com/office/spreadsheetml/2009/9/main" objectType="CheckBox" fmlaLink="$AE$77" lockText="1" noThreeD="1"/>
</file>

<file path=xl/ctrlProps/ctrlProp189.xml><?xml version="1.0" encoding="utf-8"?>
<formControlPr xmlns="http://schemas.microsoft.com/office/spreadsheetml/2009/9/main" objectType="CheckBox" fmlaLink="$AE$73" lockText="1" noThreeD="1"/>
</file>

<file path=xl/ctrlProps/ctrlProp19.xml><?xml version="1.0" encoding="utf-8"?>
<formControlPr xmlns="http://schemas.microsoft.com/office/spreadsheetml/2009/9/main" objectType="CheckBox" fmlaLink="$Q$83" lockText="1" noThreeD="1"/>
</file>

<file path=xl/ctrlProps/ctrlProp190.xml><?xml version="1.0" encoding="utf-8"?>
<formControlPr xmlns="http://schemas.microsoft.com/office/spreadsheetml/2009/9/main" objectType="CheckBox" fmlaLink="$AE$77" lockText="1" noThreeD="1"/>
</file>

<file path=xl/ctrlProps/ctrlProp191.xml><?xml version="1.0" encoding="utf-8"?>
<formControlPr xmlns="http://schemas.microsoft.com/office/spreadsheetml/2009/9/main" objectType="CheckBox" fmlaLink="$AE$247" lockText="1" noThreeD="1"/>
</file>

<file path=xl/ctrlProps/ctrlProp192.xml><?xml version="1.0" encoding="utf-8"?>
<formControlPr xmlns="http://schemas.microsoft.com/office/spreadsheetml/2009/9/main" objectType="CheckBox" fmlaLink="$AE$251"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fmlaLink="$R$83" lockText="1" noThreeD="1"/>
</file>

<file path=xl/ctrlProps/ctrlProp21.xml><?xml version="1.0" encoding="utf-8"?>
<formControlPr xmlns="http://schemas.microsoft.com/office/spreadsheetml/2009/9/main" objectType="CheckBox" fmlaLink="$Q$85"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fmlaLink="$AE$39" lockText="1" noThreeD="1"/>
</file>

<file path=xl/ctrlProps/ctrlProp26.xml><?xml version="1.0" encoding="utf-8"?>
<formControlPr xmlns="http://schemas.microsoft.com/office/spreadsheetml/2009/9/main" objectType="CheckBox" fmlaLink="$AE$43" lockText="1" noThreeD="1"/>
</file>

<file path=xl/ctrlProps/ctrlProp27.xml><?xml version="1.0" encoding="utf-8"?>
<formControlPr xmlns="http://schemas.microsoft.com/office/spreadsheetml/2009/9/main" objectType="CheckBox" fmlaLink="$AE$73" lockText="1" noThreeD="1"/>
</file>

<file path=xl/ctrlProps/ctrlProp28.xml><?xml version="1.0" encoding="utf-8"?>
<formControlPr xmlns="http://schemas.microsoft.com/office/spreadsheetml/2009/9/main" objectType="CheckBox" fmlaLink="$AE$77" lockText="1" noThreeD="1"/>
</file>

<file path=xl/ctrlProps/ctrlProp29.xml><?xml version="1.0" encoding="utf-8"?>
<formControlPr xmlns="http://schemas.microsoft.com/office/spreadsheetml/2009/9/main" objectType="CheckBox" fmlaLink="$AE$107"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fmlaLink="$AE$111" lockText="1" noThreeD="1"/>
</file>

<file path=xl/ctrlProps/ctrlProp31.xml><?xml version="1.0" encoding="utf-8"?>
<formControlPr xmlns="http://schemas.microsoft.com/office/spreadsheetml/2009/9/main" objectType="CheckBox" fmlaLink="$AE$141" lockText="1" noThreeD="1"/>
</file>

<file path=xl/ctrlProps/ctrlProp32.xml><?xml version="1.0" encoding="utf-8"?>
<formControlPr xmlns="http://schemas.microsoft.com/office/spreadsheetml/2009/9/main" objectType="CheckBox" fmlaLink="$AE$145" lockText="1" noThreeD="1"/>
</file>

<file path=xl/ctrlProps/ctrlProp33.xml><?xml version="1.0" encoding="utf-8"?>
<formControlPr xmlns="http://schemas.microsoft.com/office/spreadsheetml/2009/9/main" objectType="CheckBox" fmlaLink="$AE$175" lockText="1" noThreeD="1"/>
</file>

<file path=xl/ctrlProps/ctrlProp34.xml><?xml version="1.0" encoding="utf-8"?>
<formControlPr xmlns="http://schemas.microsoft.com/office/spreadsheetml/2009/9/main" objectType="CheckBox" fmlaLink="$AE$179" lockText="1" noThreeD="1"/>
</file>

<file path=xl/ctrlProps/ctrlProp35.xml><?xml version="1.0" encoding="utf-8"?>
<formControlPr xmlns="http://schemas.microsoft.com/office/spreadsheetml/2009/9/main" objectType="CheckBox" fmlaLink="$AE$209" lockText="1" noThreeD="1"/>
</file>

<file path=xl/ctrlProps/ctrlProp36.xml><?xml version="1.0" encoding="utf-8"?>
<formControlPr xmlns="http://schemas.microsoft.com/office/spreadsheetml/2009/9/main" objectType="CheckBox" fmlaLink="$AE$213" lockText="1" noThreeD="1"/>
</file>

<file path=xl/ctrlProps/ctrlProp37.xml><?xml version="1.0" encoding="utf-8"?>
<formControlPr xmlns="http://schemas.microsoft.com/office/spreadsheetml/2009/9/main" objectType="CheckBox" fmlaLink="$AE$247" lockText="1" noThreeD="1"/>
</file>

<file path=xl/ctrlProps/ctrlProp38.xml><?xml version="1.0" encoding="utf-8"?>
<formControlPr xmlns="http://schemas.microsoft.com/office/spreadsheetml/2009/9/main" objectType="CheckBox" fmlaLink="$AE$251" lockText="1" noThreeD="1"/>
</file>

<file path=xl/ctrlProps/ctrlProp39.xml><?xml version="1.0" encoding="utf-8"?>
<formControlPr xmlns="http://schemas.microsoft.com/office/spreadsheetml/2009/9/main" objectType="CheckBox" fmlaLink="$AE$73"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fmlaLink="$AE$77" lockText="1" noThreeD="1"/>
</file>

<file path=xl/ctrlProps/ctrlProp41.xml><?xml version="1.0" encoding="utf-8"?>
<formControlPr xmlns="http://schemas.microsoft.com/office/spreadsheetml/2009/9/main" objectType="CheckBox" fmlaLink="$AE$73" lockText="1" noThreeD="1"/>
</file>

<file path=xl/ctrlProps/ctrlProp42.xml><?xml version="1.0" encoding="utf-8"?>
<formControlPr xmlns="http://schemas.microsoft.com/office/spreadsheetml/2009/9/main" objectType="CheckBox" fmlaLink="$AE$77" lockText="1" noThreeD="1"/>
</file>

<file path=xl/ctrlProps/ctrlProp43.xml><?xml version="1.0" encoding="utf-8"?>
<formControlPr xmlns="http://schemas.microsoft.com/office/spreadsheetml/2009/9/main" objectType="CheckBox" fmlaLink="$AE$107" lockText="1" noThreeD="1"/>
</file>

<file path=xl/ctrlProps/ctrlProp44.xml><?xml version="1.0" encoding="utf-8"?>
<formControlPr xmlns="http://schemas.microsoft.com/office/spreadsheetml/2009/9/main" objectType="CheckBox" fmlaLink="$AE$111" lockText="1" noThreeD="1"/>
</file>

<file path=xl/ctrlProps/ctrlProp45.xml><?xml version="1.0" encoding="utf-8"?>
<formControlPr xmlns="http://schemas.microsoft.com/office/spreadsheetml/2009/9/main" objectType="CheckBox" fmlaLink="$AE$107" lockText="1" noThreeD="1"/>
</file>

<file path=xl/ctrlProps/ctrlProp46.xml><?xml version="1.0" encoding="utf-8"?>
<formControlPr xmlns="http://schemas.microsoft.com/office/spreadsheetml/2009/9/main" objectType="CheckBox" fmlaLink="$AE$111" lockText="1" noThreeD="1"/>
</file>

<file path=xl/ctrlProps/ctrlProp47.xml><?xml version="1.0" encoding="utf-8"?>
<formControlPr xmlns="http://schemas.microsoft.com/office/spreadsheetml/2009/9/main" objectType="CheckBox" fmlaLink="$AE$73" lockText="1" noThreeD="1"/>
</file>

<file path=xl/ctrlProps/ctrlProp48.xml><?xml version="1.0" encoding="utf-8"?>
<formControlPr xmlns="http://schemas.microsoft.com/office/spreadsheetml/2009/9/main" objectType="CheckBox" fmlaLink="$AE$77" lockText="1" noThreeD="1"/>
</file>

<file path=xl/ctrlProps/ctrlProp49.xml><?xml version="1.0" encoding="utf-8"?>
<formControlPr xmlns="http://schemas.microsoft.com/office/spreadsheetml/2009/9/main" objectType="CheckBox" fmlaLink="$AE$141"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fmlaLink="$AE$145" lockText="1" noThreeD="1"/>
</file>

<file path=xl/ctrlProps/ctrlProp51.xml><?xml version="1.0" encoding="utf-8"?>
<formControlPr xmlns="http://schemas.microsoft.com/office/spreadsheetml/2009/9/main" objectType="CheckBox" fmlaLink="$AE$141" lockText="1" noThreeD="1"/>
</file>

<file path=xl/ctrlProps/ctrlProp52.xml><?xml version="1.0" encoding="utf-8"?>
<formControlPr xmlns="http://schemas.microsoft.com/office/spreadsheetml/2009/9/main" objectType="CheckBox" fmlaLink="$AE$145" lockText="1" noThreeD="1"/>
</file>

<file path=xl/ctrlProps/ctrlProp53.xml><?xml version="1.0" encoding="utf-8"?>
<formControlPr xmlns="http://schemas.microsoft.com/office/spreadsheetml/2009/9/main" objectType="CheckBox" fmlaLink="$AE$107" lockText="1" noThreeD="1"/>
</file>

<file path=xl/ctrlProps/ctrlProp54.xml><?xml version="1.0" encoding="utf-8"?>
<formControlPr xmlns="http://schemas.microsoft.com/office/spreadsheetml/2009/9/main" objectType="CheckBox" fmlaLink="$AE$111" lockText="1" noThreeD="1"/>
</file>

<file path=xl/ctrlProps/ctrlProp55.xml><?xml version="1.0" encoding="utf-8"?>
<formControlPr xmlns="http://schemas.microsoft.com/office/spreadsheetml/2009/9/main" objectType="CheckBox" fmlaLink="$AE$73" lockText="1" noThreeD="1"/>
</file>

<file path=xl/ctrlProps/ctrlProp56.xml><?xml version="1.0" encoding="utf-8"?>
<formControlPr xmlns="http://schemas.microsoft.com/office/spreadsheetml/2009/9/main" objectType="CheckBox" fmlaLink="$AE$77" lockText="1" noThreeD="1"/>
</file>

<file path=xl/ctrlProps/ctrlProp57.xml><?xml version="1.0" encoding="utf-8"?>
<formControlPr xmlns="http://schemas.microsoft.com/office/spreadsheetml/2009/9/main" objectType="CheckBox" fmlaLink="$AE$175" lockText="1" noThreeD="1"/>
</file>

<file path=xl/ctrlProps/ctrlProp58.xml><?xml version="1.0" encoding="utf-8"?>
<formControlPr xmlns="http://schemas.microsoft.com/office/spreadsheetml/2009/9/main" objectType="CheckBox" fmlaLink="$AE$179" lockText="1" noThreeD="1"/>
</file>

<file path=xl/ctrlProps/ctrlProp59.xml><?xml version="1.0" encoding="utf-8"?>
<formControlPr xmlns="http://schemas.microsoft.com/office/spreadsheetml/2009/9/main" objectType="CheckBox" fmlaLink="$AE$175"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fmlaLink="$AE$179" lockText="1" noThreeD="1"/>
</file>

<file path=xl/ctrlProps/ctrlProp61.xml><?xml version="1.0" encoding="utf-8"?>
<formControlPr xmlns="http://schemas.microsoft.com/office/spreadsheetml/2009/9/main" objectType="CheckBox" fmlaLink="$AE$141" lockText="1" noThreeD="1"/>
</file>

<file path=xl/ctrlProps/ctrlProp62.xml><?xml version="1.0" encoding="utf-8"?>
<formControlPr xmlns="http://schemas.microsoft.com/office/spreadsheetml/2009/9/main" objectType="CheckBox" fmlaLink="$AE$145" lockText="1" noThreeD="1"/>
</file>

<file path=xl/ctrlProps/ctrlProp63.xml><?xml version="1.0" encoding="utf-8"?>
<formControlPr xmlns="http://schemas.microsoft.com/office/spreadsheetml/2009/9/main" objectType="CheckBox" fmlaLink="$AE$107" lockText="1" noThreeD="1"/>
</file>

<file path=xl/ctrlProps/ctrlProp64.xml><?xml version="1.0" encoding="utf-8"?>
<formControlPr xmlns="http://schemas.microsoft.com/office/spreadsheetml/2009/9/main" objectType="CheckBox" fmlaLink="$AE$111" lockText="1" noThreeD="1"/>
</file>

<file path=xl/ctrlProps/ctrlProp65.xml><?xml version="1.0" encoding="utf-8"?>
<formControlPr xmlns="http://schemas.microsoft.com/office/spreadsheetml/2009/9/main" objectType="CheckBox" fmlaLink="$AE$73" lockText="1" noThreeD="1"/>
</file>

<file path=xl/ctrlProps/ctrlProp66.xml><?xml version="1.0" encoding="utf-8"?>
<formControlPr xmlns="http://schemas.microsoft.com/office/spreadsheetml/2009/9/main" objectType="CheckBox" fmlaLink="$AE$77" lockText="1" noThreeD="1"/>
</file>

<file path=xl/ctrlProps/ctrlProp67.xml><?xml version="1.0" encoding="utf-8"?>
<formControlPr xmlns="http://schemas.microsoft.com/office/spreadsheetml/2009/9/main" objectType="CheckBox" fmlaLink="$AE$209" lockText="1" noThreeD="1"/>
</file>

<file path=xl/ctrlProps/ctrlProp68.xml><?xml version="1.0" encoding="utf-8"?>
<formControlPr xmlns="http://schemas.microsoft.com/office/spreadsheetml/2009/9/main" objectType="CheckBox" fmlaLink="$AE$213" lockText="1" noThreeD="1"/>
</file>

<file path=xl/ctrlProps/ctrlProp69.xml><?xml version="1.0" encoding="utf-8"?>
<formControlPr xmlns="http://schemas.microsoft.com/office/spreadsheetml/2009/9/main" objectType="CheckBox" fmlaLink="$AE$209" lockText="1" noThreeD="1"/>
</file>

<file path=xl/ctrlProps/ctrlProp7.xml><?xml version="1.0" encoding="utf-8"?>
<formControlPr xmlns="http://schemas.microsoft.com/office/spreadsheetml/2009/9/main" objectType="CheckBox" lockText="1" noThreeD="1"/>
</file>

<file path=xl/ctrlProps/ctrlProp70.xml><?xml version="1.0" encoding="utf-8"?>
<formControlPr xmlns="http://schemas.microsoft.com/office/spreadsheetml/2009/9/main" objectType="CheckBox" fmlaLink="$AE$213" lockText="1" noThreeD="1"/>
</file>

<file path=xl/ctrlProps/ctrlProp71.xml><?xml version="1.0" encoding="utf-8"?>
<formControlPr xmlns="http://schemas.microsoft.com/office/spreadsheetml/2009/9/main" objectType="CheckBox" fmlaLink="$AE$175" lockText="1" noThreeD="1"/>
</file>

<file path=xl/ctrlProps/ctrlProp72.xml><?xml version="1.0" encoding="utf-8"?>
<formControlPr xmlns="http://schemas.microsoft.com/office/spreadsheetml/2009/9/main" objectType="CheckBox" fmlaLink="$AE$179" lockText="1" noThreeD="1"/>
</file>

<file path=xl/ctrlProps/ctrlProp73.xml><?xml version="1.0" encoding="utf-8"?>
<formControlPr xmlns="http://schemas.microsoft.com/office/spreadsheetml/2009/9/main" objectType="CheckBox" fmlaLink="$AE$141" lockText="1" noThreeD="1"/>
</file>

<file path=xl/ctrlProps/ctrlProp74.xml><?xml version="1.0" encoding="utf-8"?>
<formControlPr xmlns="http://schemas.microsoft.com/office/spreadsheetml/2009/9/main" objectType="CheckBox" fmlaLink="$AE$145" lockText="1" noThreeD="1"/>
</file>

<file path=xl/ctrlProps/ctrlProp75.xml><?xml version="1.0" encoding="utf-8"?>
<formControlPr xmlns="http://schemas.microsoft.com/office/spreadsheetml/2009/9/main" objectType="CheckBox" fmlaLink="$AE$107" lockText="1" noThreeD="1"/>
</file>

<file path=xl/ctrlProps/ctrlProp76.xml><?xml version="1.0" encoding="utf-8"?>
<formControlPr xmlns="http://schemas.microsoft.com/office/spreadsheetml/2009/9/main" objectType="CheckBox" fmlaLink="$AE$111" lockText="1" noThreeD="1"/>
</file>

<file path=xl/ctrlProps/ctrlProp77.xml><?xml version="1.0" encoding="utf-8"?>
<formControlPr xmlns="http://schemas.microsoft.com/office/spreadsheetml/2009/9/main" objectType="CheckBox" fmlaLink="$AE$73" lockText="1" noThreeD="1"/>
</file>

<file path=xl/ctrlProps/ctrlProp78.xml><?xml version="1.0" encoding="utf-8"?>
<formControlPr xmlns="http://schemas.microsoft.com/office/spreadsheetml/2009/9/main" objectType="CheckBox" fmlaLink="$AE$77" lockText="1" noThreeD="1"/>
</file>

<file path=xl/ctrlProps/ctrlProp79.xml><?xml version="1.0" encoding="utf-8"?>
<formControlPr xmlns="http://schemas.microsoft.com/office/spreadsheetml/2009/9/main" objectType="CheckBox" fmlaLink="$AE$247" lockText="1" noThreeD="1"/>
</file>

<file path=xl/ctrlProps/ctrlProp8.xml><?xml version="1.0" encoding="utf-8"?>
<formControlPr xmlns="http://schemas.microsoft.com/office/spreadsheetml/2009/9/main" objectType="CheckBox" lockText="1" noThreeD="1"/>
</file>

<file path=xl/ctrlProps/ctrlProp80.xml><?xml version="1.0" encoding="utf-8"?>
<formControlPr xmlns="http://schemas.microsoft.com/office/spreadsheetml/2009/9/main" objectType="CheckBox" fmlaLink="$AE$251" lockText="1" noThreeD="1"/>
</file>

<file path=xl/ctrlProps/ctrlProp81.xml><?xml version="1.0" encoding="utf-8"?>
<formControlPr xmlns="http://schemas.microsoft.com/office/spreadsheetml/2009/9/main" objectType="CheckBox" fmlaLink="$AE$73" lockText="1" noThreeD="1"/>
</file>

<file path=xl/ctrlProps/ctrlProp82.xml><?xml version="1.0" encoding="utf-8"?>
<formControlPr xmlns="http://schemas.microsoft.com/office/spreadsheetml/2009/9/main" objectType="CheckBox" fmlaLink="$AE$77" lockText="1" noThreeD="1"/>
</file>

<file path=xl/ctrlProps/ctrlProp83.xml><?xml version="1.0" encoding="utf-8"?>
<formControlPr xmlns="http://schemas.microsoft.com/office/spreadsheetml/2009/9/main" objectType="CheckBox" fmlaLink="$AE$73" lockText="1" noThreeD="1"/>
</file>

<file path=xl/ctrlProps/ctrlProp84.xml><?xml version="1.0" encoding="utf-8"?>
<formControlPr xmlns="http://schemas.microsoft.com/office/spreadsheetml/2009/9/main" objectType="CheckBox" fmlaLink="$AE$77" lockText="1" noThreeD="1"/>
</file>

<file path=xl/ctrlProps/ctrlProp85.xml><?xml version="1.0" encoding="utf-8"?>
<formControlPr xmlns="http://schemas.microsoft.com/office/spreadsheetml/2009/9/main" objectType="CheckBox" fmlaLink="$AE$73" lockText="1" noThreeD="1"/>
</file>

<file path=xl/ctrlProps/ctrlProp86.xml><?xml version="1.0" encoding="utf-8"?>
<formControlPr xmlns="http://schemas.microsoft.com/office/spreadsheetml/2009/9/main" objectType="CheckBox" fmlaLink="$AE$77" lockText="1" noThreeD="1"/>
</file>

<file path=xl/ctrlProps/ctrlProp87.xml><?xml version="1.0" encoding="utf-8"?>
<formControlPr xmlns="http://schemas.microsoft.com/office/spreadsheetml/2009/9/main" objectType="CheckBox" fmlaLink="$AE$107" lockText="1" noThreeD="1"/>
</file>

<file path=xl/ctrlProps/ctrlProp88.xml><?xml version="1.0" encoding="utf-8"?>
<formControlPr xmlns="http://schemas.microsoft.com/office/spreadsheetml/2009/9/main" objectType="CheckBox" fmlaLink="$AE$111" lockText="1" noThreeD="1"/>
</file>

<file path=xl/ctrlProps/ctrlProp89.xml><?xml version="1.0" encoding="utf-8"?>
<formControlPr xmlns="http://schemas.microsoft.com/office/spreadsheetml/2009/9/main" objectType="CheckBox" fmlaLink="$AE$107" lockText="1" noThreeD="1"/>
</file>

<file path=xl/ctrlProps/ctrlProp9.xml><?xml version="1.0" encoding="utf-8"?>
<formControlPr xmlns="http://schemas.microsoft.com/office/spreadsheetml/2009/9/main" objectType="CheckBox" lockText="1" noThreeD="1"/>
</file>

<file path=xl/ctrlProps/ctrlProp90.xml><?xml version="1.0" encoding="utf-8"?>
<formControlPr xmlns="http://schemas.microsoft.com/office/spreadsheetml/2009/9/main" objectType="CheckBox" fmlaLink="$AE$111" lockText="1" noThreeD="1"/>
</file>

<file path=xl/ctrlProps/ctrlProp91.xml><?xml version="1.0" encoding="utf-8"?>
<formControlPr xmlns="http://schemas.microsoft.com/office/spreadsheetml/2009/9/main" objectType="CheckBox" fmlaLink="$AE$73" lockText="1" noThreeD="1"/>
</file>

<file path=xl/ctrlProps/ctrlProp92.xml><?xml version="1.0" encoding="utf-8"?>
<formControlPr xmlns="http://schemas.microsoft.com/office/spreadsheetml/2009/9/main" objectType="CheckBox" fmlaLink="$AE$77" lockText="1" noThreeD="1"/>
</file>

<file path=xl/ctrlProps/ctrlProp93.xml><?xml version="1.0" encoding="utf-8"?>
<formControlPr xmlns="http://schemas.microsoft.com/office/spreadsheetml/2009/9/main" objectType="CheckBox" fmlaLink="$AE$107" lockText="1" noThreeD="1"/>
</file>

<file path=xl/ctrlProps/ctrlProp94.xml><?xml version="1.0" encoding="utf-8"?>
<formControlPr xmlns="http://schemas.microsoft.com/office/spreadsheetml/2009/9/main" objectType="CheckBox" fmlaLink="$AE$111" lockText="1" noThreeD="1"/>
</file>

<file path=xl/ctrlProps/ctrlProp95.xml><?xml version="1.0" encoding="utf-8"?>
<formControlPr xmlns="http://schemas.microsoft.com/office/spreadsheetml/2009/9/main" objectType="CheckBox" fmlaLink="$AE$73" lockText="1" noThreeD="1"/>
</file>

<file path=xl/ctrlProps/ctrlProp96.xml><?xml version="1.0" encoding="utf-8"?>
<formControlPr xmlns="http://schemas.microsoft.com/office/spreadsheetml/2009/9/main" objectType="CheckBox" fmlaLink="$AE$77" lockText="1" noThreeD="1"/>
</file>

<file path=xl/ctrlProps/ctrlProp97.xml><?xml version="1.0" encoding="utf-8"?>
<formControlPr xmlns="http://schemas.microsoft.com/office/spreadsheetml/2009/9/main" objectType="CheckBox" fmlaLink="$AE$73" lockText="1" noThreeD="1"/>
</file>

<file path=xl/ctrlProps/ctrlProp98.xml><?xml version="1.0" encoding="utf-8"?>
<formControlPr xmlns="http://schemas.microsoft.com/office/spreadsheetml/2009/9/main" objectType="CheckBox" fmlaLink="$AE$77" lockText="1" noThreeD="1"/>
</file>

<file path=xl/ctrlProps/ctrlProp99.xml><?xml version="1.0" encoding="utf-8"?>
<formControlPr xmlns="http://schemas.microsoft.com/office/spreadsheetml/2009/9/main" objectType="CheckBox" fmlaLink="$AE$141"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219075</xdr:colOff>
          <xdr:row>4</xdr:row>
          <xdr:rowOff>0</xdr:rowOff>
        </xdr:from>
        <xdr:to>
          <xdr:col>3</xdr:col>
          <xdr:colOff>523875</xdr:colOff>
          <xdr:row>4</xdr:row>
          <xdr:rowOff>285750</xdr:rowOff>
        </xdr:to>
        <xdr:sp macro="" textlink="">
          <xdr:nvSpPr>
            <xdr:cNvPr id="2049" name="Check Box 1" hidden="1">
              <a:extLst>
                <a:ext uri="{63B3BB69-23CF-44E3-9099-C40C66FF867C}">
                  <a14:compatExt spid="_x0000_s2049"/>
                </a:ext>
                <a:ext uri="{FF2B5EF4-FFF2-40B4-BE49-F238E27FC236}">
                  <a16:creationId xmlns:a16="http://schemas.microsoft.com/office/drawing/2014/main" id="{00000000-0008-0000-0100-000001080000}"/>
                </a:ext>
              </a:extLst>
            </xdr:cNvPr>
            <xdr:cNvSpPr/>
          </xdr:nvSpPr>
          <xdr:spPr bwMode="auto">
            <a:xfrm>
              <a:off x="0" y="0"/>
              <a:ext cx="0" cy="0"/>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219075</xdr:colOff>
          <xdr:row>7</xdr:row>
          <xdr:rowOff>47625</xdr:rowOff>
        </xdr:from>
        <xdr:to>
          <xdr:col>3</xdr:col>
          <xdr:colOff>523875</xdr:colOff>
          <xdr:row>7</xdr:row>
          <xdr:rowOff>295275</xdr:rowOff>
        </xdr:to>
        <xdr:sp macro="" textlink="">
          <xdr:nvSpPr>
            <xdr:cNvPr id="2051" name="Check Box 3" hidden="1">
              <a:extLst>
                <a:ext uri="{63B3BB69-23CF-44E3-9099-C40C66FF867C}">
                  <a14:compatExt spid="_x0000_s2051"/>
                </a:ext>
                <a:ext uri="{FF2B5EF4-FFF2-40B4-BE49-F238E27FC236}">
                  <a16:creationId xmlns:a16="http://schemas.microsoft.com/office/drawing/2014/main" id="{00000000-0008-0000-0100-000003080000}"/>
                </a:ext>
              </a:extLst>
            </xdr:cNvPr>
            <xdr:cNvSpPr/>
          </xdr:nvSpPr>
          <xdr:spPr bwMode="auto">
            <a:xfrm>
              <a:off x="0" y="0"/>
              <a:ext cx="0" cy="0"/>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228600</xdr:colOff>
          <xdr:row>8</xdr:row>
          <xdr:rowOff>409575</xdr:rowOff>
        </xdr:from>
        <xdr:to>
          <xdr:col>3</xdr:col>
          <xdr:colOff>533400</xdr:colOff>
          <xdr:row>8</xdr:row>
          <xdr:rowOff>657225</xdr:rowOff>
        </xdr:to>
        <xdr:sp macro="" textlink="">
          <xdr:nvSpPr>
            <xdr:cNvPr id="2077" name="Check Box 29" hidden="1">
              <a:extLst>
                <a:ext uri="{63B3BB69-23CF-44E3-9099-C40C66FF867C}">
                  <a14:compatExt spid="_x0000_s2077"/>
                </a:ext>
                <a:ext uri="{FF2B5EF4-FFF2-40B4-BE49-F238E27FC236}">
                  <a16:creationId xmlns:a16="http://schemas.microsoft.com/office/drawing/2014/main" id="{00000000-0008-0000-0100-00001D080000}"/>
                </a:ext>
              </a:extLst>
            </xdr:cNvPr>
            <xdr:cNvSpPr/>
          </xdr:nvSpPr>
          <xdr:spPr bwMode="auto">
            <a:xfrm>
              <a:off x="0" y="0"/>
              <a:ext cx="0" cy="0"/>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219075</xdr:colOff>
          <xdr:row>12</xdr:row>
          <xdr:rowOff>66675</xdr:rowOff>
        </xdr:from>
        <xdr:to>
          <xdr:col>3</xdr:col>
          <xdr:colOff>523875</xdr:colOff>
          <xdr:row>12</xdr:row>
          <xdr:rowOff>314325</xdr:rowOff>
        </xdr:to>
        <xdr:sp macro="" textlink="">
          <xdr:nvSpPr>
            <xdr:cNvPr id="2079" name="Check Box 31" hidden="1">
              <a:extLst>
                <a:ext uri="{63B3BB69-23CF-44E3-9099-C40C66FF867C}">
                  <a14:compatExt spid="_x0000_s2079"/>
                </a:ext>
                <a:ext uri="{FF2B5EF4-FFF2-40B4-BE49-F238E27FC236}">
                  <a16:creationId xmlns:a16="http://schemas.microsoft.com/office/drawing/2014/main" id="{00000000-0008-0000-0100-00001F080000}"/>
                </a:ext>
              </a:extLst>
            </xdr:cNvPr>
            <xdr:cNvSpPr/>
          </xdr:nvSpPr>
          <xdr:spPr bwMode="auto">
            <a:xfrm>
              <a:off x="0" y="0"/>
              <a:ext cx="0" cy="0"/>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219075</xdr:colOff>
          <xdr:row>14</xdr:row>
          <xdr:rowOff>66675</xdr:rowOff>
        </xdr:from>
        <xdr:to>
          <xdr:col>3</xdr:col>
          <xdr:colOff>523875</xdr:colOff>
          <xdr:row>14</xdr:row>
          <xdr:rowOff>314325</xdr:rowOff>
        </xdr:to>
        <xdr:sp macro="" textlink="">
          <xdr:nvSpPr>
            <xdr:cNvPr id="2080" name="Check Box 32" hidden="1">
              <a:extLst>
                <a:ext uri="{63B3BB69-23CF-44E3-9099-C40C66FF867C}">
                  <a14:compatExt spid="_x0000_s2080"/>
                </a:ext>
                <a:ext uri="{FF2B5EF4-FFF2-40B4-BE49-F238E27FC236}">
                  <a16:creationId xmlns:a16="http://schemas.microsoft.com/office/drawing/2014/main" id="{00000000-0008-0000-0100-000020080000}"/>
                </a:ext>
              </a:extLst>
            </xdr:cNvPr>
            <xdr:cNvSpPr/>
          </xdr:nvSpPr>
          <xdr:spPr bwMode="auto">
            <a:xfrm>
              <a:off x="0" y="0"/>
              <a:ext cx="0" cy="0"/>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219075</xdr:colOff>
          <xdr:row>15</xdr:row>
          <xdr:rowOff>66675</xdr:rowOff>
        </xdr:from>
        <xdr:to>
          <xdr:col>3</xdr:col>
          <xdr:colOff>523875</xdr:colOff>
          <xdr:row>15</xdr:row>
          <xdr:rowOff>314325</xdr:rowOff>
        </xdr:to>
        <xdr:sp macro="" textlink="">
          <xdr:nvSpPr>
            <xdr:cNvPr id="2081" name="Check Box 33" hidden="1">
              <a:extLst>
                <a:ext uri="{63B3BB69-23CF-44E3-9099-C40C66FF867C}">
                  <a14:compatExt spid="_x0000_s2081"/>
                </a:ext>
                <a:ext uri="{FF2B5EF4-FFF2-40B4-BE49-F238E27FC236}">
                  <a16:creationId xmlns:a16="http://schemas.microsoft.com/office/drawing/2014/main" id="{00000000-0008-0000-0100-000021080000}"/>
                </a:ext>
              </a:extLst>
            </xdr:cNvPr>
            <xdr:cNvSpPr/>
          </xdr:nvSpPr>
          <xdr:spPr bwMode="auto">
            <a:xfrm>
              <a:off x="0" y="0"/>
              <a:ext cx="0" cy="0"/>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219075</xdr:colOff>
          <xdr:row>13</xdr:row>
          <xdr:rowOff>66675</xdr:rowOff>
        </xdr:from>
        <xdr:to>
          <xdr:col>3</xdr:col>
          <xdr:colOff>523875</xdr:colOff>
          <xdr:row>13</xdr:row>
          <xdr:rowOff>314325</xdr:rowOff>
        </xdr:to>
        <xdr:sp macro="" textlink="">
          <xdr:nvSpPr>
            <xdr:cNvPr id="2082" name="Check Box 34" hidden="1">
              <a:extLst>
                <a:ext uri="{63B3BB69-23CF-44E3-9099-C40C66FF867C}">
                  <a14:compatExt spid="_x0000_s2082"/>
                </a:ext>
                <a:ext uri="{FF2B5EF4-FFF2-40B4-BE49-F238E27FC236}">
                  <a16:creationId xmlns:a16="http://schemas.microsoft.com/office/drawing/2014/main" id="{00000000-0008-0000-0100-000022080000}"/>
                </a:ext>
              </a:extLst>
            </xdr:cNvPr>
            <xdr:cNvSpPr/>
          </xdr:nvSpPr>
          <xdr:spPr bwMode="auto">
            <a:xfrm>
              <a:off x="0" y="0"/>
              <a:ext cx="0" cy="0"/>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219075</xdr:colOff>
          <xdr:row>16</xdr:row>
          <xdr:rowOff>66675</xdr:rowOff>
        </xdr:from>
        <xdr:to>
          <xdr:col>3</xdr:col>
          <xdr:colOff>523875</xdr:colOff>
          <xdr:row>16</xdr:row>
          <xdr:rowOff>314325</xdr:rowOff>
        </xdr:to>
        <xdr:sp macro="" textlink="">
          <xdr:nvSpPr>
            <xdr:cNvPr id="2083" name="Check Box 35" hidden="1">
              <a:extLst>
                <a:ext uri="{63B3BB69-23CF-44E3-9099-C40C66FF867C}">
                  <a14:compatExt spid="_x0000_s2083"/>
                </a:ext>
                <a:ext uri="{FF2B5EF4-FFF2-40B4-BE49-F238E27FC236}">
                  <a16:creationId xmlns:a16="http://schemas.microsoft.com/office/drawing/2014/main" id="{00000000-0008-0000-0100-000023080000}"/>
                </a:ext>
              </a:extLst>
            </xdr:cNvPr>
            <xdr:cNvSpPr/>
          </xdr:nvSpPr>
          <xdr:spPr bwMode="auto">
            <a:xfrm>
              <a:off x="0" y="0"/>
              <a:ext cx="0" cy="0"/>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219075</xdr:colOff>
          <xdr:row>17</xdr:row>
          <xdr:rowOff>66675</xdr:rowOff>
        </xdr:from>
        <xdr:to>
          <xdr:col>3</xdr:col>
          <xdr:colOff>523875</xdr:colOff>
          <xdr:row>17</xdr:row>
          <xdr:rowOff>314325</xdr:rowOff>
        </xdr:to>
        <xdr:sp macro="" textlink="">
          <xdr:nvSpPr>
            <xdr:cNvPr id="2084" name="Check Box 36" hidden="1">
              <a:extLst>
                <a:ext uri="{63B3BB69-23CF-44E3-9099-C40C66FF867C}">
                  <a14:compatExt spid="_x0000_s2084"/>
                </a:ext>
                <a:ext uri="{FF2B5EF4-FFF2-40B4-BE49-F238E27FC236}">
                  <a16:creationId xmlns:a16="http://schemas.microsoft.com/office/drawing/2014/main" id="{00000000-0008-0000-0100-000024080000}"/>
                </a:ext>
              </a:extLst>
            </xdr:cNvPr>
            <xdr:cNvSpPr/>
          </xdr:nvSpPr>
          <xdr:spPr bwMode="auto">
            <a:xfrm>
              <a:off x="0" y="0"/>
              <a:ext cx="0" cy="0"/>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219075</xdr:colOff>
          <xdr:row>11</xdr:row>
          <xdr:rowOff>57150</xdr:rowOff>
        </xdr:from>
        <xdr:to>
          <xdr:col>3</xdr:col>
          <xdr:colOff>523875</xdr:colOff>
          <xdr:row>11</xdr:row>
          <xdr:rowOff>304800</xdr:rowOff>
        </xdr:to>
        <xdr:sp macro="" textlink="">
          <xdr:nvSpPr>
            <xdr:cNvPr id="2085" name="Check Box 37" hidden="1">
              <a:extLst>
                <a:ext uri="{63B3BB69-23CF-44E3-9099-C40C66FF867C}">
                  <a14:compatExt spid="_x0000_s2085"/>
                </a:ext>
                <a:ext uri="{FF2B5EF4-FFF2-40B4-BE49-F238E27FC236}">
                  <a16:creationId xmlns:a16="http://schemas.microsoft.com/office/drawing/2014/main" id="{00000000-0008-0000-0100-000025080000}"/>
                </a:ext>
              </a:extLst>
            </xdr:cNvPr>
            <xdr:cNvSpPr/>
          </xdr:nvSpPr>
          <xdr:spPr bwMode="auto">
            <a:xfrm>
              <a:off x="0" y="0"/>
              <a:ext cx="0" cy="0"/>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219075</xdr:colOff>
          <xdr:row>6</xdr:row>
          <xdr:rowOff>0</xdr:rowOff>
        </xdr:from>
        <xdr:to>
          <xdr:col>3</xdr:col>
          <xdr:colOff>523875</xdr:colOff>
          <xdr:row>6</xdr:row>
          <xdr:rowOff>285750</xdr:rowOff>
        </xdr:to>
        <xdr:sp macro="" textlink="">
          <xdr:nvSpPr>
            <xdr:cNvPr id="2086" name="Check Box 38" hidden="1">
              <a:extLst>
                <a:ext uri="{63B3BB69-23CF-44E3-9099-C40C66FF867C}">
                  <a14:compatExt spid="_x0000_s2086"/>
                </a:ext>
                <a:ext uri="{FF2B5EF4-FFF2-40B4-BE49-F238E27FC236}">
                  <a16:creationId xmlns:a16="http://schemas.microsoft.com/office/drawing/2014/main" id="{00000000-0008-0000-0100-000026080000}"/>
                </a:ext>
              </a:extLst>
            </xdr:cNvPr>
            <xdr:cNvSpPr/>
          </xdr:nvSpPr>
          <xdr:spPr bwMode="auto">
            <a:xfrm>
              <a:off x="0" y="0"/>
              <a:ext cx="0" cy="0"/>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228600</xdr:colOff>
          <xdr:row>9</xdr:row>
          <xdr:rowOff>85725</xdr:rowOff>
        </xdr:from>
        <xdr:to>
          <xdr:col>3</xdr:col>
          <xdr:colOff>533400</xdr:colOff>
          <xdr:row>9</xdr:row>
          <xdr:rowOff>333375</xdr:rowOff>
        </xdr:to>
        <xdr:sp macro="" textlink="">
          <xdr:nvSpPr>
            <xdr:cNvPr id="2087" name="Check Box 39" hidden="1">
              <a:extLst>
                <a:ext uri="{63B3BB69-23CF-44E3-9099-C40C66FF867C}">
                  <a14:compatExt spid="_x0000_s2087"/>
                </a:ext>
                <a:ext uri="{FF2B5EF4-FFF2-40B4-BE49-F238E27FC236}">
                  <a16:creationId xmlns:a16="http://schemas.microsoft.com/office/drawing/2014/main" id="{00000000-0008-0000-0100-000027080000}"/>
                </a:ext>
              </a:extLst>
            </xdr:cNvPr>
            <xdr:cNvSpPr/>
          </xdr:nvSpPr>
          <xdr:spPr bwMode="auto">
            <a:xfrm>
              <a:off x="0" y="0"/>
              <a:ext cx="0" cy="0"/>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228600</xdr:colOff>
          <xdr:row>10</xdr:row>
          <xdr:rowOff>409575</xdr:rowOff>
        </xdr:from>
        <xdr:to>
          <xdr:col>3</xdr:col>
          <xdr:colOff>533400</xdr:colOff>
          <xdr:row>10</xdr:row>
          <xdr:rowOff>657225</xdr:rowOff>
        </xdr:to>
        <xdr:sp macro="" textlink="">
          <xdr:nvSpPr>
            <xdr:cNvPr id="2088" name="Check Box 40" hidden="1">
              <a:extLst>
                <a:ext uri="{63B3BB69-23CF-44E3-9099-C40C66FF867C}">
                  <a14:compatExt spid="_x0000_s2088"/>
                </a:ext>
                <a:ext uri="{FF2B5EF4-FFF2-40B4-BE49-F238E27FC236}">
                  <a16:creationId xmlns:a16="http://schemas.microsoft.com/office/drawing/2014/main" id="{00000000-0008-0000-0100-000028080000}"/>
                </a:ext>
              </a:extLst>
            </xdr:cNvPr>
            <xdr:cNvSpPr/>
          </xdr:nvSpPr>
          <xdr:spPr bwMode="auto">
            <a:xfrm>
              <a:off x="0" y="0"/>
              <a:ext cx="0" cy="0"/>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219075</xdr:colOff>
          <xdr:row>21</xdr:row>
          <xdr:rowOff>66675</xdr:rowOff>
        </xdr:from>
        <xdr:to>
          <xdr:col>3</xdr:col>
          <xdr:colOff>523875</xdr:colOff>
          <xdr:row>21</xdr:row>
          <xdr:rowOff>314325</xdr:rowOff>
        </xdr:to>
        <xdr:sp macro="" textlink="">
          <xdr:nvSpPr>
            <xdr:cNvPr id="2089" name="Check Box 41" hidden="1">
              <a:extLst>
                <a:ext uri="{63B3BB69-23CF-44E3-9099-C40C66FF867C}">
                  <a14:compatExt spid="_x0000_s2089"/>
                </a:ext>
                <a:ext uri="{FF2B5EF4-FFF2-40B4-BE49-F238E27FC236}">
                  <a16:creationId xmlns:a16="http://schemas.microsoft.com/office/drawing/2014/main" id="{00000000-0008-0000-0100-000029080000}"/>
                </a:ext>
              </a:extLst>
            </xdr:cNvPr>
            <xdr:cNvSpPr/>
          </xdr:nvSpPr>
          <xdr:spPr bwMode="auto">
            <a:xfrm>
              <a:off x="0" y="0"/>
              <a:ext cx="0" cy="0"/>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219075</xdr:colOff>
          <xdr:row>20</xdr:row>
          <xdr:rowOff>57150</xdr:rowOff>
        </xdr:from>
        <xdr:to>
          <xdr:col>3</xdr:col>
          <xdr:colOff>523875</xdr:colOff>
          <xdr:row>20</xdr:row>
          <xdr:rowOff>304800</xdr:rowOff>
        </xdr:to>
        <xdr:sp macro="" textlink="">
          <xdr:nvSpPr>
            <xdr:cNvPr id="2090" name="Check Box 42" hidden="1">
              <a:extLst>
                <a:ext uri="{63B3BB69-23CF-44E3-9099-C40C66FF867C}">
                  <a14:compatExt spid="_x0000_s2090"/>
                </a:ext>
                <a:ext uri="{FF2B5EF4-FFF2-40B4-BE49-F238E27FC236}">
                  <a16:creationId xmlns:a16="http://schemas.microsoft.com/office/drawing/2014/main" id="{00000000-0008-0000-0100-00002A080000}"/>
                </a:ext>
              </a:extLst>
            </xdr:cNvPr>
            <xdr:cNvSpPr/>
          </xdr:nvSpPr>
          <xdr:spPr bwMode="auto">
            <a:xfrm>
              <a:off x="0" y="0"/>
              <a:ext cx="0" cy="0"/>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219075</xdr:colOff>
          <xdr:row>18</xdr:row>
          <xdr:rowOff>57150</xdr:rowOff>
        </xdr:from>
        <xdr:to>
          <xdr:col>3</xdr:col>
          <xdr:colOff>523875</xdr:colOff>
          <xdr:row>18</xdr:row>
          <xdr:rowOff>304800</xdr:rowOff>
        </xdr:to>
        <xdr:sp macro="" textlink="">
          <xdr:nvSpPr>
            <xdr:cNvPr id="2091" name="Check Box 43" hidden="1">
              <a:extLst>
                <a:ext uri="{63B3BB69-23CF-44E3-9099-C40C66FF867C}">
                  <a14:compatExt spid="_x0000_s2091"/>
                </a:ext>
                <a:ext uri="{FF2B5EF4-FFF2-40B4-BE49-F238E27FC236}">
                  <a16:creationId xmlns:a16="http://schemas.microsoft.com/office/drawing/2014/main" id="{00000000-0008-0000-0100-00002B080000}"/>
                </a:ext>
              </a:extLst>
            </xdr:cNvPr>
            <xdr:cNvSpPr/>
          </xdr:nvSpPr>
          <xdr:spPr bwMode="auto">
            <a:xfrm>
              <a:off x="0" y="0"/>
              <a:ext cx="0" cy="0"/>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219075</xdr:colOff>
          <xdr:row>22</xdr:row>
          <xdr:rowOff>57150</xdr:rowOff>
        </xdr:from>
        <xdr:to>
          <xdr:col>3</xdr:col>
          <xdr:colOff>523875</xdr:colOff>
          <xdr:row>22</xdr:row>
          <xdr:rowOff>304800</xdr:rowOff>
        </xdr:to>
        <xdr:sp macro="" textlink="">
          <xdr:nvSpPr>
            <xdr:cNvPr id="2092" name="Check Box 44" hidden="1">
              <a:extLst>
                <a:ext uri="{63B3BB69-23CF-44E3-9099-C40C66FF867C}">
                  <a14:compatExt spid="_x0000_s2092"/>
                </a:ext>
                <a:ext uri="{FF2B5EF4-FFF2-40B4-BE49-F238E27FC236}">
                  <a16:creationId xmlns:a16="http://schemas.microsoft.com/office/drawing/2014/main" id="{00000000-0008-0000-0100-00002C080000}"/>
                </a:ext>
              </a:extLst>
            </xdr:cNvPr>
            <xdr:cNvSpPr/>
          </xdr:nvSpPr>
          <xdr:spPr bwMode="auto">
            <a:xfrm>
              <a:off x="0" y="0"/>
              <a:ext cx="0" cy="0"/>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219075</xdr:colOff>
          <xdr:row>19</xdr:row>
          <xdr:rowOff>66675</xdr:rowOff>
        </xdr:from>
        <xdr:to>
          <xdr:col>3</xdr:col>
          <xdr:colOff>523875</xdr:colOff>
          <xdr:row>19</xdr:row>
          <xdr:rowOff>314325</xdr:rowOff>
        </xdr:to>
        <xdr:sp macro="" textlink="">
          <xdr:nvSpPr>
            <xdr:cNvPr id="2093" name="Check Box 45" hidden="1">
              <a:extLst>
                <a:ext uri="{63B3BB69-23CF-44E3-9099-C40C66FF867C}">
                  <a14:compatExt spid="_x0000_s2093"/>
                </a:ext>
                <a:ext uri="{FF2B5EF4-FFF2-40B4-BE49-F238E27FC236}">
                  <a16:creationId xmlns:a16="http://schemas.microsoft.com/office/drawing/2014/main" id="{00000000-0008-0000-0100-00002D080000}"/>
                </a:ext>
              </a:extLst>
            </xdr:cNvPr>
            <xdr:cNvSpPr/>
          </xdr:nvSpPr>
          <xdr:spPr bwMode="auto">
            <a:xfrm>
              <a:off x="0" y="0"/>
              <a:ext cx="0" cy="0"/>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10</xdr:col>
          <xdr:colOff>666750</xdr:colOff>
          <xdr:row>82</xdr:row>
          <xdr:rowOff>76200</xdr:rowOff>
        </xdr:from>
        <xdr:to>
          <xdr:col>10</xdr:col>
          <xdr:colOff>1143000</xdr:colOff>
          <xdr:row>82</xdr:row>
          <xdr:rowOff>419100</xdr:rowOff>
        </xdr:to>
        <xdr:sp macro="" textlink="">
          <xdr:nvSpPr>
            <xdr:cNvPr id="8210" name="Check Box 18" hidden="1">
              <a:extLst>
                <a:ext uri="{63B3BB69-23CF-44E3-9099-C40C66FF867C}">
                  <a14:compatExt spid="_x0000_s8210"/>
                </a:ext>
                <a:ext uri="{FF2B5EF4-FFF2-40B4-BE49-F238E27FC236}">
                  <a16:creationId xmlns:a16="http://schemas.microsoft.com/office/drawing/2014/main" id="{00000000-0008-0000-0300-000012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666750</xdr:colOff>
          <xdr:row>82</xdr:row>
          <xdr:rowOff>76200</xdr:rowOff>
        </xdr:from>
        <xdr:to>
          <xdr:col>12</xdr:col>
          <xdr:colOff>1143000</xdr:colOff>
          <xdr:row>82</xdr:row>
          <xdr:rowOff>419100</xdr:rowOff>
        </xdr:to>
        <xdr:sp macro="" textlink="">
          <xdr:nvSpPr>
            <xdr:cNvPr id="8211" name="Check Box 19" hidden="1">
              <a:extLst>
                <a:ext uri="{63B3BB69-23CF-44E3-9099-C40C66FF867C}">
                  <a14:compatExt spid="_x0000_s8211"/>
                </a:ext>
                <a:ext uri="{FF2B5EF4-FFF2-40B4-BE49-F238E27FC236}">
                  <a16:creationId xmlns:a16="http://schemas.microsoft.com/office/drawing/2014/main" id="{00000000-0008-0000-0300-000013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676275</xdr:colOff>
          <xdr:row>84</xdr:row>
          <xdr:rowOff>66675</xdr:rowOff>
        </xdr:from>
        <xdr:to>
          <xdr:col>10</xdr:col>
          <xdr:colOff>1152525</xdr:colOff>
          <xdr:row>84</xdr:row>
          <xdr:rowOff>409575</xdr:rowOff>
        </xdr:to>
        <xdr:sp macro="" textlink="">
          <xdr:nvSpPr>
            <xdr:cNvPr id="8212" name="Check Box 20" hidden="1">
              <a:extLst>
                <a:ext uri="{63B3BB69-23CF-44E3-9099-C40C66FF867C}">
                  <a14:compatExt spid="_x0000_s8212"/>
                </a:ext>
                <a:ext uri="{FF2B5EF4-FFF2-40B4-BE49-F238E27FC236}">
                  <a16:creationId xmlns:a16="http://schemas.microsoft.com/office/drawing/2014/main" id="{00000000-0008-0000-0300-000014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647700</xdr:colOff>
          <xdr:row>87</xdr:row>
          <xdr:rowOff>171450</xdr:rowOff>
        </xdr:from>
        <xdr:to>
          <xdr:col>10</xdr:col>
          <xdr:colOff>1095375</xdr:colOff>
          <xdr:row>87</xdr:row>
          <xdr:rowOff>438150</xdr:rowOff>
        </xdr:to>
        <xdr:sp macro="" textlink="">
          <xdr:nvSpPr>
            <xdr:cNvPr id="8214" name="Check Box 22" hidden="1">
              <a:extLst>
                <a:ext uri="{63B3BB69-23CF-44E3-9099-C40C66FF867C}">
                  <a14:compatExt spid="_x0000_s8214"/>
                </a:ext>
                <a:ext uri="{FF2B5EF4-FFF2-40B4-BE49-F238E27FC236}">
                  <a16:creationId xmlns:a16="http://schemas.microsoft.com/office/drawing/2014/main" id="{00000000-0008-0000-0300-000016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647700</xdr:colOff>
          <xdr:row>88</xdr:row>
          <xdr:rowOff>171450</xdr:rowOff>
        </xdr:from>
        <xdr:to>
          <xdr:col>10</xdr:col>
          <xdr:colOff>1095375</xdr:colOff>
          <xdr:row>88</xdr:row>
          <xdr:rowOff>438150</xdr:rowOff>
        </xdr:to>
        <xdr:sp macro="" textlink="">
          <xdr:nvSpPr>
            <xdr:cNvPr id="8215" name="Check Box 23" hidden="1">
              <a:extLst>
                <a:ext uri="{63B3BB69-23CF-44E3-9099-C40C66FF867C}">
                  <a14:compatExt spid="_x0000_s8215"/>
                </a:ext>
                <a:ext uri="{FF2B5EF4-FFF2-40B4-BE49-F238E27FC236}">
                  <a16:creationId xmlns:a16="http://schemas.microsoft.com/office/drawing/2014/main" id="{00000000-0008-0000-0300-000017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647700</xdr:colOff>
          <xdr:row>89</xdr:row>
          <xdr:rowOff>171450</xdr:rowOff>
        </xdr:from>
        <xdr:to>
          <xdr:col>10</xdr:col>
          <xdr:colOff>1095375</xdr:colOff>
          <xdr:row>89</xdr:row>
          <xdr:rowOff>438150</xdr:rowOff>
        </xdr:to>
        <xdr:sp macro="" textlink="">
          <xdr:nvSpPr>
            <xdr:cNvPr id="8216" name="Check Box 24" hidden="1">
              <a:extLst>
                <a:ext uri="{63B3BB69-23CF-44E3-9099-C40C66FF867C}">
                  <a14:compatExt spid="_x0000_s8216"/>
                </a:ext>
                <a:ext uri="{FF2B5EF4-FFF2-40B4-BE49-F238E27FC236}">
                  <a16:creationId xmlns:a16="http://schemas.microsoft.com/office/drawing/2014/main" id="{00000000-0008-0000-0300-000018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18</xdr:col>
          <xdr:colOff>38100</xdr:colOff>
          <xdr:row>38</xdr:row>
          <xdr:rowOff>123825</xdr:rowOff>
        </xdr:from>
        <xdr:to>
          <xdr:col>20</xdr:col>
          <xdr:colOff>180975</xdr:colOff>
          <xdr:row>38</xdr:row>
          <xdr:rowOff>361950</xdr:rowOff>
        </xdr:to>
        <xdr:sp macro="" textlink="">
          <xdr:nvSpPr>
            <xdr:cNvPr id="33793" name="Check Box 1" hidden="1">
              <a:extLst>
                <a:ext uri="{63B3BB69-23CF-44E3-9099-C40C66FF867C}">
                  <a14:compatExt spid="_x0000_s33793"/>
                </a:ext>
                <a:ext uri="{FF2B5EF4-FFF2-40B4-BE49-F238E27FC236}">
                  <a16:creationId xmlns:a16="http://schemas.microsoft.com/office/drawing/2014/main" id="{00000000-0008-0000-0600-000001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42</xdr:row>
          <xdr:rowOff>123825</xdr:rowOff>
        </xdr:from>
        <xdr:to>
          <xdr:col>20</xdr:col>
          <xdr:colOff>180975</xdr:colOff>
          <xdr:row>42</xdr:row>
          <xdr:rowOff>361950</xdr:rowOff>
        </xdr:to>
        <xdr:sp macro="" textlink="">
          <xdr:nvSpPr>
            <xdr:cNvPr id="33794" name="Check Box 2" hidden="1">
              <a:extLst>
                <a:ext uri="{63B3BB69-23CF-44E3-9099-C40C66FF867C}">
                  <a14:compatExt spid="_x0000_s33794"/>
                </a:ext>
                <a:ext uri="{FF2B5EF4-FFF2-40B4-BE49-F238E27FC236}">
                  <a16:creationId xmlns:a16="http://schemas.microsoft.com/office/drawing/2014/main" id="{00000000-0008-0000-0600-000002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72</xdr:row>
          <xdr:rowOff>123825</xdr:rowOff>
        </xdr:from>
        <xdr:to>
          <xdr:col>20</xdr:col>
          <xdr:colOff>180975</xdr:colOff>
          <xdr:row>72</xdr:row>
          <xdr:rowOff>361950</xdr:rowOff>
        </xdr:to>
        <xdr:sp macro="" textlink="">
          <xdr:nvSpPr>
            <xdr:cNvPr id="33795" name="Check Box 3" hidden="1">
              <a:extLst>
                <a:ext uri="{63B3BB69-23CF-44E3-9099-C40C66FF867C}">
                  <a14:compatExt spid="_x0000_s33795"/>
                </a:ext>
                <a:ext uri="{FF2B5EF4-FFF2-40B4-BE49-F238E27FC236}">
                  <a16:creationId xmlns:a16="http://schemas.microsoft.com/office/drawing/2014/main" id="{00000000-0008-0000-0600-000003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76</xdr:row>
          <xdr:rowOff>123825</xdr:rowOff>
        </xdr:from>
        <xdr:to>
          <xdr:col>20</xdr:col>
          <xdr:colOff>180975</xdr:colOff>
          <xdr:row>76</xdr:row>
          <xdr:rowOff>361950</xdr:rowOff>
        </xdr:to>
        <xdr:sp macro="" textlink="">
          <xdr:nvSpPr>
            <xdr:cNvPr id="33796" name="Check Box 4" hidden="1">
              <a:extLst>
                <a:ext uri="{63B3BB69-23CF-44E3-9099-C40C66FF867C}">
                  <a14:compatExt spid="_x0000_s33796"/>
                </a:ext>
                <a:ext uri="{FF2B5EF4-FFF2-40B4-BE49-F238E27FC236}">
                  <a16:creationId xmlns:a16="http://schemas.microsoft.com/office/drawing/2014/main" id="{00000000-0008-0000-0600-000004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106</xdr:row>
          <xdr:rowOff>123825</xdr:rowOff>
        </xdr:from>
        <xdr:to>
          <xdr:col>20</xdr:col>
          <xdr:colOff>180975</xdr:colOff>
          <xdr:row>106</xdr:row>
          <xdr:rowOff>361950</xdr:rowOff>
        </xdr:to>
        <xdr:sp macro="" textlink="">
          <xdr:nvSpPr>
            <xdr:cNvPr id="33797" name="Check Box 5" hidden="1">
              <a:extLst>
                <a:ext uri="{63B3BB69-23CF-44E3-9099-C40C66FF867C}">
                  <a14:compatExt spid="_x0000_s33797"/>
                </a:ext>
                <a:ext uri="{FF2B5EF4-FFF2-40B4-BE49-F238E27FC236}">
                  <a16:creationId xmlns:a16="http://schemas.microsoft.com/office/drawing/2014/main" id="{00000000-0008-0000-0600-000005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110</xdr:row>
          <xdr:rowOff>123825</xdr:rowOff>
        </xdr:from>
        <xdr:to>
          <xdr:col>20</xdr:col>
          <xdr:colOff>180975</xdr:colOff>
          <xdr:row>110</xdr:row>
          <xdr:rowOff>361950</xdr:rowOff>
        </xdr:to>
        <xdr:sp macro="" textlink="">
          <xdr:nvSpPr>
            <xdr:cNvPr id="33798" name="Check Box 6" hidden="1">
              <a:extLst>
                <a:ext uri="{63B3BB69-23CF-44E3-9099-C40C66FF867C}">
                  <a14:compatExt spid="_x0000_s33798"/>
                </a:ext>
                <a:ext uri="{FF2B5EF4-FFF2-40B4-BE49-F238E27FC236}">
                  <a16:creationId xmlns:a16="http://schemas.microsoft.com/office/drawing/2014/main" id="{00000000-0008-0000-0600-000006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140</xdr:row>
          <xdr:rowOff>123825</xdr:rowOff>
        </xdr:from>
        <xdr:to>
          <xdr:col>20</xdr:col>
          <xdr:colOff>180975</xdr:colOff>
          <xdr:row>140</xdr:row>
          <xdr:rowOff>361950</xdr:rowOff>
        </xdr:to>
        <xdr:sp macro="" textlink="">
          <xdr:nvSpPr>
            <xdr:cNvPr id="33799" name="Check Box 7" hidden="1">
              <a:extLst>
                <a:ext uri="{63B3BB69-23CF-44E3-9099-C40C66FF867C}">
                  <a14:compatExt spid="_x0000_s33799"/>
                </a:ext>
                <a:ext uri="{FF2B5EF4-FFF2-40B4-BE49-F238E27FC236}">
                  <a16:creationId xmlns:a16="http://schemas.microsoft.com/office/drawing/2014/main" id="{00000000-0008-0000-0600-000007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144</xdr:row>
          <xdr:rowOff>123825</xdr:rowOff>
        </xdr:from>
        <xdr:to>
          <xdr:col>20</xdr:col>
          <xdr:colOff>180975</xdr:colOff>
          <xdr:row>144</xdr:row>
          <xdr:rowOff>361950</xdr:rowOff>
        </xdr:to>
        <xdr:sp macro="" textlink="">
          <xdr:nvSpPr>
            <xdr:cNvPr id="33800" name="Check Box 8" hidden="1">
              <a:extLst>
                <a:ext uri="{63B3BB69-23CF-44E3-9099-C40C66FF867C}">
                  <a14:compatExt spid="_x0000_s33800"/>
                </a:ext>
                <a:ext uri="{FF2B5EF4-FFF2-40B4-BE49-F238E27FC236}">
                  <a16:creationId xmlns:a16="http://schemas.microsoft.com/office/drawing/2014/main" id="{00000000-0008-0000-0600-000008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174</xdr:row>
          <xdr:rowOff>123825</xdr:rowOff>
        </xdr:from>
        <xdr:to>
          <xdr:col>20</xdr:col>
          <xdr:colOff>180975</xdr:colOff>
          <xdr:row>174</xdr:row>
          <xdr:rowOff>361950</xdr:rowOff>
        </xdr:to>
        <xdr:sp macro="" textlink="">
          <xdr:nvSpPr>
            <xdr:cNvPr id="33801" name="Check Box 9" hidden="1">
              <a:extLst>
                <a:ext uri="{63B3BB69-23CF-44E3-9099-C40C66FF867C}">
                  <a14:compatExt spid="_x0000_s33801"/>
                </a:ext>
                <a:ext uri="{FF2B5EF4-FFF2-40B4-BE49-F238E27FC236}">
                  <a16:creationId xmlns:a16="http://schemas.microsoft.com/office/drawing/2014/main" id="{00000000-0008-0000-0600-000009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178</xdr:row>
          <xdr:rowOff>123825</xdr:rowOff>
        </xdr:from>
        <xdr:to>
          <xdr:col>20</xdr:col>
          <xdr:colOff>180975</xdr:colOff>
          <xdr:row>178</xdr:row>
          <xdr:rowOff>361950</xdr:rowOff>
        </xdr:to>
        <xdr:sp macro="" textlink="">
          <xdr:nvSpPr>
            <xdr:cNvPr id="33802" name="Check Box 10" hidden="1">
              <a:extLst>
                <a:ext uri="{63B3BB69-23CF-44E3-9099-C40C66FF867C}">
                  <a14:compatExt spid="_x0000_s33802"/>
                </a:ext>
                <a:ext uri="{FF2B5EF4-FFF2-40B4-BE49-F238E27FC236}">
                  <a16:creationId xmlns:a16="http://schemas.microsoft.com/office/drawing/2014/main" id="{00000000-0008-0000-0600-00000A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208</xdr:row>
          <xdr:rowOff>123825</xdr:rowOff>
        </xdr:from>
        <xdr:to>
          <xdr:col>20</xdr:col>
          <xdr:colOff>180975</xdr:colOff>
          <xdr:row>208</xdr:row>
          <xdr:rowOff>361950</xdr:rowOff>
        </xdr:to>
        <xdr:sp macro="" textlink="">
          <xdr:nvSpPr>
            <xdr:cNvPr id="33803" name="Check Box 11" hidden="1">
              <a:extLst>
                <a:ext uri="{63B3BB69-23CF-44E3-9099-C40C66FF867C}">
                  <a14:compatExt spid="_x0000_s33803"/>
                </a:ext>
                <a:ext uri="{FF2B5EF4-FFF2-40B4-BE49-F238E27FC236}">
                  <a16:creationId xmlns:a16="http://schemas.microsoft.com/office/drawing/2014/main" id="{00000000-0008-0000-0600-00000B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212</xdr:row>
          <xdr:rowOff>123825</xdr:rowOff>
        </xdr:from>
        <xdr:to>
          <xdr:col>20</xdr:col>
          <xdr:colOff>180975</xdr:colOff>
          <xdr:row>212</xdr:row>
          <xdr:rowOff>361950</xdr:rowOff>
        </xdr:to>
        <xdr:sp macro="" textlink="">
          <xdr:nvSpPr>
            <xdr:cNvPr id="33804" name="Check Box 12" hidden="1">
              <a:extLst>
                <a:ext uri="{63B3BB69-23CF-44E3-9099-C40C66FF867C}">
                  <a14:compatExt spid="_x0000_s33804"/>
                </a:ext>
                <a:ext uri="{FF2B5EF4-FFF2-40B4-BE49-F238E27FC236}">
                  <a16:creationId xmlns:a16="http://schemas.microsoft.com/office/drawing/2014/main" id="{00000000-0008-0000-0600-00000C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246</xdr:row>
          <xdr:rowOff>123825</xdr:rowOff>
        </xdr:from>
        <xdr:to>
          <xdr:col>20</xdr:col>
          <xdr:colOff>180975</xdr:colOff>
          <xdr:row>246</xdr:row>
          <xdr:rowOff>361950</xdr:rowOff>
        </xdr:to>
        <xdr:sp macro="" textlink="">
          <xdr:nvSpPr>
            <xdr:cNvPr id="33805" name="Check Box 13" hidden="1">
              <a:extLst>
                <a:ext uri="{63B3BB69-23CF-44E3-9099-C40C66FF867C}">
                  <a14:compatExt spid="_x0000_s33805"/>
                </a:ext>
                <a:ext uri="{FF2B5EF4-FFF2-40B4-BE49-F238E27FC236}">
                  <a16:creationId xmlns:a16="http://schemas.microsoft.com/office/drawing/2014/main" id="{00000000-0008-0000-0600-00000D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250</xdr:row>
          <xdr:rowOff>123825</xdr:rowOff>
        </xdr:from>
        <xdr:to>
          <xdr:col>20</xdr:col>
          <xdr:colOff>180975</xdr:colOff>
          <xdr:row>250</xdr:row>
          <xdr:rowOff>361950</xdr:rowOff>
        </xdr:to>
        <xdr:sp macro="" textlink="">
          <xdr:nvSpPr>
            <xdr:cNvPr id="33806" name="Check Box 14" hidden="1">
              <a:extLst>
                <a:ext uri="{63B3BB69-23CF-44E3-9099-C40C66FF867C}">
                  <a14:compatExt spid="_x0000_s33806"/>
                </a:ext>
                <a:ext uri="{FF2B5EF4-FFF2-40B4-BE49-F238E27FC236}">
                  <a16:creationId xmlns:a16="http://schemas.microsoft.com/office/drawing/2014/main" id="{00000000-0008-0000-0600-00000E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72</xdr:row>
          <xdr:rowOff>123825</xdr:rowOff>
        </xdr:from>
        <xdr:to>
          <xdr:col>20</xdr:col>
          <xdr:colOff>180975</xdr:colOff>
          <xdr:row>72</xdr:row>
          <xdr:rowOff>361950</xdr:rowOff>
        </xdr:to>
        <xdr:sp macro="" textlink="">
          <xdr:nvSpPr>
            <xdr:cNvPr id="33808" name="Check Box 16" hidden="1">
              <a:extLst>
                <a:ext uri="{63B3BB69-23CF-44E3-9099-C40C66FF867C}">
                  <a14:compatExt spid="_x0000_s33808"/>
                </a:ext>
                <a:ext uri="{FF2B5EF4-FFF2-40B4-BE49-F238E27FC236}">
                  <a16:creationId xmlns:a16="http://schemas.microsoft.com/office/drawing/2014/main" id="{00000000-0008-0000-0600-000010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76</xdr:row>
          <xdr:rowOff>123825</xdr:rowOff>
        </xdr:from>
        <xdr:to>
          <xdr:col>20</xdr:col>
          <xdr:colOff>180975</xdr:colOff>
          <xdr:row>76</xdr:row>
          <xdr:rowOff>361950</xdr:rowOff>
        </xdr:to>
        <xdr:sp macro="" textlink="">
          <xdr:nvSpPr>
            <xdr:cNvPr id="33809" name="Check Box 17" hidden="1">
              <a:extLst>
                <a:ext uri="{63B3BB69-23CF-44E3-9099-C40C66FF867C}">
                  <a14:compatExt spid="_x0000_s33809"/>
                </a:ext>
                <a:ext uri="{FF2B5EF4-FFF2-40B4-BE49-F238E27FC236}">
                  <a16:creationId xmlns:a16="http://schemas.microsoft.com/office/drawing/2014/main" id="{00000000-0008-0000-0600-000011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106</xdr:row>
          <xdr:rowOff>123825</xdr:rowOff>
        </xdr:from>
        <xdr:to>
          <xdr:col>20</xdr:col>
          <xdr:colOff>180975</xdr:colOff>
          <xdr:row>106</xdr:row>
          <xdr:rowOff>361950</xdr:rowOff>
        </xdr:to>
        <xdr:sp macro="" textlink="">
          <xdr:nvSpPr>
            <xdr:cNvPr id="33810" name="Check Box 18" hidden="1">
              <a:extLst>
                <a:ext uri="{63B3BB69-23CF-44E3-9099-C40C66FF867C}">
                  <a14:compatExt spid="_x0000_s33810"/>
                </a:ext>
                <a:ext uri="{FF2B5EF4-FFF2-40B4-BE49-F238E27FC236}">
                  <a16:creationId xmlns:a16="http://schemas.microsoft.com/office/drawing/2014/main" id="{00000000-0008-0000-0600-000012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110</xdr:row>
          <xdr:rowOff>123825</xdr:rowOff>
        </xdr:from>
        <xdr:to>
          <xdr:col>20</xdr:col>
          <xdr:colOff>180975</xdr:colOff>
          <xdr:row>110</xdr:row>
          <xdr:rowOff>361950</xdr:rowOff>
        </xdr:to>
        <xdr:sp macro="" textlink="">
          <xdr:nvSpPr>
            <xdr:cNvPr id="33811" name="Check Box 19" hidden="1">
              <a:extLst>
                <a:ext uri="{63B3BB69-23CF-44E3-9099-C40C66FF867C}">
                  <a14:compatExt spid="_x0000_s33811"/>
                </a:ext>
                <a:ext uri="{FF2B5EF4-FFF2-40B4-BE49-F238E27FC236}">
                  <a16:creationId xmlns:a16="http://schemas.microsoft.com/office/drawing/2014/main" id="{00000000-0008-0000-0600-000013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106</xdr:row>
          <xdr:rowOff>123825</xdr:rowOff>
        </xdr:from>
        <xdr:to>
          <xdr:col>20</xdr:col>
          <xdr:colOff>180975</xdr:colOff>
          <xdr:row>106</xdr:row>
          <xdr:rowOff>361950</xdr:rowOff>
        </xdr:to>
        <xdr:sp macro="" textlink="">
          <xdr:nvSpPr>
            <xdr:cNvPr id="33812" name="Check Box 20" hidden="1">
              <a:extLst>
                <a:ext uri="{63B3BB69-23CF-44E3-9099-C40C66FF867C}">
                  <a14:compatExt spid="_x0000_s33812"/>
                </a:ext>
                <a:ext uri="{FF2B5EF4-FFF2-40B4-BE49-F238E27FC236}">
                  <a16:creationId xmlns:a16="http://schemas.microsoft.com/office/drawing/2014/main" id="{00000000-0008-0000-0600-000014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110</xdr:row>
          <xdr:rowOff>123825</xdr:rowOff>
        </xdr:from>
        <xdr:to>
          <xdr:col>20</xdr:col>
          <xdr:colOff>180975</xdr:colOff>
          <xdr:row>110</xdr:row>
          <xdr:rowOff>361950</xdr:rowOff>
        </xdr:to>
        <xdr:sp macro="" textlink="">
          <xdr:nvSpPr>
            <xdr:cNvPr id="33813" name="Check Box 21" hidden="1">
              <a:extLst>
                <a:ext uri="{63B3BB69-23CF-44E3-9099-C40C66FF867C}">
                  <a14:compatExt spid="_x0000_s33813"/>
                </a:ext>
                <a:ext uri="{FF2B5EF4-FFF2-40B4-BE49-F238E27FC236}">
                  <a16:creationId xmlns:a16="http://schemas.microsoft.com/office/drawing/2014/main" id="{00000000-0008-0000-0600-000015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140</xdr:row>
          <xdr:rowOff>123825</xdr:rowOff>
        </xdr:from>
        <xdr:to>
          <xdr:col>20</xdr:col>
          <xdr:colOff>180975</xdr:colOff>
          <xdr:row>140</xdr:row>
          <xdr:rowOff>361950</xdr:rowOff>
        </xdr:to>
        <xdr:sp macro="" textlink="">
          <xdr:nvSpPr>
            <xdr:cNvPr id="33814" name="Check Box 22" hidden="1">
              <a:extLst>
                <a:ext uri="{63B3BB69-23CF-44E3-9099-C40C66FF867C}">
                  <a14:compatExt spid="_x0000_s33814"/>
                </a:ext>
                <a:ext uri="{FF2B5EF4-FFF2-40B4-BE49-F238E27FC236}">
                  <a16:creationId xmlns:a16="http://schemas.microsoft.com/office/drawing/2014/main" id="{00000000-0008-0000-0600-000016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144</xdr:row>
          <xdr:rowOff>123825</xdr:rowOff>
        </xdr:from>
        <xdr:to>
          <xdr:col>20</xdr:col>
          <xdr:colOff>180975</xdr:colOff>
          <xdr:row>144</xdr:row>
          <xdr:rowOff>361950</xdr:rowOff>
        </xdr:to>
        <xdr:sp macro="" textlink="">
          <xdr:nvSpPr>
            <xdr:cNvPr id="33815" name="Check Box 23" hidden="1">
              <a:extLst>
                <a:ext uri="{63B3BB69-23CF-44E3-9099-C40C66FF867C}">
                  <a14:compatExt spid="_x0000_s33815"/>
                </a:ext>
                <a:ext uri="{FF2B5EF4-FFF2-40B4-BE49-F238E27FC236}">
                  <a16:creationId xmlns:a16="http://schemas.microsoft.com/office/drawing/2014/main" id="{00000000-0008-0000-0600-000017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140</xdr:row>
          <xdr:rowOff>123825</xdr:rowOff>
        </xdr:from>
        <xdr:to>
          <xdr:col>20</xdr:col>
          <xdr:colOff>180975</xdr:colOff>
          <xdr:row>140</xdr:row>
          <xdr:rowOff>361950</xdr:rowOff>
        </xdr:to>
        <xdr:sp macro="" textlink="">
          <xdr:nvSpPr>
            <xdr:cNvPr id="33816" name="Check Box 24" hidden="1">
              <a:extLst>
                <a:ext uri="{63B3BB69-23CF-44E3-9099-C40C66FF867C}">
                  <a14:compatExt spid="_x0000_s33816"/>
                </a:ext>
                <a:ext uri="{FF2B5EF4-FFF2-40B4-BE49-F238E27FC236}">
                  <a16:creationId xmlns:a16="http://schemas.microsoft.com/office/drawing/2014/main" id="{00000000-0008-0000-0600-000018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144</xdr:row>
          <xdr:rowOff>123825</xdr:rowOff>
        </xdr:from>
        <xdr:to>
          <xdr:col>20</xdr:col>
          <xdr:colOff>180975</xdr:colOff>
          <xdr:row>144</xdr:row>
          <xdr:rowOff>361950</xdr:rowOff>
        </xdr:to>
        <xdr:sp macro="" textlink="">
          <xdr:nvSpPr>
            <xdr:cNvPr id="33817" name="Check Box 25" hidden="1">
              <a:extLst>
                <a:ext uri="{63B3BB69-23CF-44E3-9099-C40C66FF867C}">
                  <a14:compatExt spid="_x0000_s33817"/>
                </a:ext>
                <a:ext uri="{FF2B5EF4-FFF2-40B4-BE49-F238E27FC236}">
                  <a16:creationId xmlns:a16="http://schemas.microsoft.com/office/drawing/2014/main" id="{00000000-0008-0000-0600-000019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140</xdr:row>
          <xdr:rowOff>123825</xdr:rowOff>
        </xdr:from>
        <xdr:to>
          <xdr:col>20</xdr:col>
          <xdr:colOff>180975</xdr:colOff>
          <xdr:row>140</xdr:row>
          <xdr:rowOff>361950</xdr:rowOff>
        </xdr:to>
        <xdr:sp macro="" textlink="">
          <xdr:nvSpPr>
            <xdr:cNvPr id="33818" name="Check Box 26" hidden="1">
              <a:extLst>
                <a:ext uri="{63B3BB69-23CF-44E3-9099-C40C66FF867C}">
                  <a14:compatExt spid="_x0000_s33818"/>
                </a:ext>
                <a:ext uri="{FF2B5EF4-FFF2-40B4-BE49-F238E27FC236}">
                  <a16:creationId xmlns:a16="http://schemas.microsoft.com/office/drawing/2014/main" id="{00000000-0008-0000-0600-00001A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144</xdr:row>
          <xdr:rowOff>123825</xdr:rowOff>
        </xdr:from>
        <xdr:to>
          <xdr:col>20</xdr:col>
          <xdr:colOff>180975</xdr:colOff>
          <xdr:row>144</xdr:row>
          <xdr:rowOff>361950</xdr:rowOff>
        </xdr:to>
        <xdr:sp macro="" textlink="">
          <xdr:nvSpPr>
            <xdr:cNvPr id="33819" name="Check Box 27" hidden="1">
              <a:extLst>
                <a:ext uri="{63B3BB69-23CF-44E3-9099-C40C66FF867C}">
                  <a14:compatExt spid="_x0000_s33819"/>
                </a:ext>
                <a:ext uri="{FF2B5EF4-FFF2-40B4-BE49-F238E27FC236}">
                  <a16:creationId xmlns:a16="http://schemas.microsoft.com/office/drawing/2014/main" id="{00000000-0008-0000-0600-00001B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174</xdr:row>
          <xdr:rowOff>123825</xdr:rowOff>
        </xdr:from>
        <xdr:to>
          <xdr:col>20</xdr:col>
          <xdr:colOff>180975</xdr:colOff>
          <xdr:row>174</xdr:row>
          <xdr:rowOff>361950</xdr:rowOff>
        </xdr:to>
        <xdr:sp macro="" textlink="">
          <xdr:nvSpPr>
            <xdr:cNvPr id="33820" name="Check Box 28" hidden="1">
              <a:extLst>
                <a:ext uri="{63B3BB69-23CF-44E3-9099-C40C66FF867C}">
                  <a14:compatExt spid="_x0000_s33820"/>
                </a:ext>
                <a:ext uri="{FF2B5EF4-FFF2-40B4-BE49-F238E27FC236}">
                  <a16:creationId xmlns:a16="http://schemas.microsoft.com/office/drawing/2014/main" id="{00000000-0008-0000-0600-00001C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178</xdr:row>
          <xdr:rowOff>123825</xdr:rowOff>
        </xdr:from>
        <xdr:to>
          <xdr:col>20</xdr:col>
          <xdr:colOff>180975</xdr:colOff>
          <xdr:row>178</xdr:row>
          <xdr:rowOff>361950</xdr:rowOff>
        </xdr:to>
        <xdr:sp macro="" textlink="">
          <xdr:nvSpPr>
            <xdr:cNvPr id="33821" name="Check Box 29" hidden="1">
              <a:extLst>
                <a:ext uri="{63B3BB69-23CF-44E3-9099-C40C66FF867C}">
                  <a14:compatExt spid="_x0000_s33821"/>
                </a:ext>
                <a:ext uri="{FF2B5EF4-FFF2-40B4-BE49-F238E27FC236}">
                  <a16:creationId xmlns:a16="http://schemas.microsoft.com/office/drawing/2014/main" id="{00000000-0008-0000-0600-00001D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174</xdr:row>
          <xdr:rowOff>123825</xdr:rowOff>
        </xdr:from>
        <xdr:to>
          <xdr:col>20</xdr:col>
          <xdr:colOff>180975</xdr:colOff>
          <xdr:row>174</xdr:row>
          <xdr:rowOff>361950</xdr:rowOff>
        </xdr:to>
        <xdr:sp macro="" textlink="">
          <xdr:nvSpPr>
            <xdr:cNvPr id="33822" name="Check Box 30" hidden="1">
              <a:extLst>
                <a:ext uri="{63B3BB69-23CF-44E3-9099-C40C66FF867C}">
                  <a14:compatExt spid="_x0000_s33822"/>
                </a:ext>
                <a:ext uri="{FF2B5EF4-FFF2-40B4-BE49-F238E27FC236}">
                  <a16:creationId xmlns:a16="http://schemas.microsoft.com/office/drawing/2014/main" id="{00000000-0008-0000-0600-00001E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178</xdr:row>
          <xdr:rowOff>123825</xdr:rowOff>
        </xdr:from>
        <xdr:to>
          <xdr:col>20</xdr:col>
          <xdr:colOff>180975</xdr:colOff>
          <xdr:row>178</xdr:row>
          <xdr:rowOff>361950</xdr:rowOff>
        </xdr:to>
        <xdr:sp macro="" textlink="">
          <xdr:nvSpPr>
            <xdr:cNvPr id="33823" name="Check Box 31" hidden="1">
              <a:extLst>
                <a:ext uri="{63B3BB69-23CF-44E3-9099-C40C66FF867C}">
                  <a14:compatExt spid="_x0000_s33823"/>
                </a:ext>
                <a:ext uri="{FF2B5EF4-FFF2-40B4-BE49-F238E27FC236}">
                  <a16:creationId xmlns:a16="http://schemas.microsoft.com/office/drawing/2014/main" id="{00000000-0008-0000-0600-00001F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174</xdr:row>
          <xdr:rowOff>123825</xdr:rowOff>
        </xdr:from>
        <xdr:to>
          <xdr:col>20</xdr:col>
          <xdr:colOff>180975</xdr:colOff>
          <xdr:row>174</xdr:row>
          <xdr:rowOff>361950</xdr:rowOff>
        </xdr:to>
        <xdr:sp macro="" textlink="">
          <xdr:nvSpPr>
            <xdr:cNvPr id="33824" name="Check Box 32" hidden="1">
              <a:extLst>
                <a:ext uri="{63B3BB69-23CF-44E3-9099-C40C66FF867C}">
                  <a14:compatExt spid="_x0000_s33824"/>
                </a:ext>
                <a:ext uri="{FF2B5EF4-FFF2-40B4-BE49-F238E27FC236}">
                  <a16:creationId xmlns:a16="http://schemas.microsoft.com/office/drawing/2014/main" id="{00000000-0008-0000-0600-000020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178</xdr:row>
          <xdr:rowOff>123825</xdr:rowOff>
        </xdr:from>
        <xdr:to>
          <xdr:col>20</xdr:col>
          <xdr:colOff>180975</xdr:colOff>
          <xdr:row>178</xdr:row>
          <xdr:rowOff>361950</xdr:rowOff>
        </xdr:to>
        <xdr:sp macro="" textlink="">
          <xdr:nvSpPr>
            <xdr:cNvPr id="33825" name="Check Box 33" hidden="1">
              <a:extLst>
                <a:ext uri="{63B3BB69-23CF-44E3-9099-C40C66FF867C}">
                  <a14:compatExt spid="_x0000_s33825"/>
                </a:ext>
                <a:ext uri="{FF2B5EF4-FFF2-40B4-BE49-F238E27FC236}">
                  <a16:creationId xmlns:a16="http://schemas.microsoft.com/office/drawing/2014/main" id="{00000000-0008-0000-0600-000021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174</xdr:row>
          <xdr:rowOff>123825</xdr:rowOff>
        </xdr:from>
        <xdr:to>
          <xdr:col>20</xdr:col>
          <xdr:colOff>180975</xdr:colOff>
          <xdr:row>174</xdr:row>
          <xdr:rowOff>361950</xdr:rowOff>
        </xdr:to>
        <xdr:sp macro="" textlink="">
          <xdr:nvSpPr>
            <xdr:cNvPr id="33826" name="Check Box 34" hidden="1">
              <a:extLst>
                <a:ext uri="{63B3BB69-23CF-44E3-9099-C40C66FF867C}">
                  <a14:compatExt spid="_x0000_s33826"/>
                </a:ext>
                <a:ext uri="{FF2B5EF4-FFF2-40B4-BE49-F238E27FC236}">
                  <a16:creationId xmlns:a16="http://schemas.microsoft.com/office/drawing/2014/main" id="{00000000-0008-0000-0600-000022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178</xdr:row>
          <xdr:rowOff>123825</xdr:rowOff>
        </xdr:from>
        <xdr:to>
          <xdr:col>20</xdr:col>
          <xdr:colOff>180975</xdr:colOff>
          <xdr:row>178</xdr:row>
          <xdr:rowOff>361950</xdr:rowOff>
        </xdr:to>
        <xdr:sp macro="" textlink="">
          <xdr:nvSpPr>
            <xdr:cNvPr id="33827" name="Check Box 35" hidden="1">
              <a:extLst>
                <a:ext uri="{63B3BB69-23CF-44E3-9099-C40C66FF867C}">
                  <a14:compatExt spid="_x0000_s33827"/>
                </a:ext>
                <a:ext uri="{FF2B5EF4-FFF2-40B4-BE49-F238E27FC236}">
                  <a16:creationId xmlns:a16="http://schemas.microsoft.com/office/drawing/2014/main" id="{00000000-0008-0000-0600-000023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208</xdr:row>
          <xdr:rowOff>123825</xdr:rowOff>
        </xdr:from>
        <xdr:to>
          <xdr:col>20</xdr:col>
          <xdr:colOff>180975</xdr:colOff>
          <xdr:row>208</xdr:row>
          <xdr:rowOff>361950</xdr:rowOff>
        </xdr:to>
        <xdr:sp macro="" textlink="">
          <xdr:nvSpPr>
            <xdr:cNvPr id="33828" name="Check Box 36" hidden="1">
              <a:extLst>
                <a:ext uri="{63B3BB69-23CF-44E3-9099-C40C66FF867C}">
                  <a14:compatExt spid="_x0000_s33828"/>
                </a:ext>
                <a:ext uri="{FF2B5EF4-FFF2-40B4-BE49-F238E27FC236}">
                  <a16:creationId xmlns:a16="http://schemas.microsoft.com/office/drawing/2014/main" id="{00000000-0008-0000-0600-000024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212</xdr:row>
          <xdr:rowOff>123825</xdr:rowOff>
        </xdr:from>
        <xdr:to>
          <xdr:col>20</xdr:col>
          <xdr:colOff>180975</xdr:colOff>
          <xdr:row>212</xdr:row>
          <xdr:rowOff>361950</xdr:rowOff>
        </xdr:to>
        <xdr:sp macro="" textlink="">
          <xdr:nvSpPr>
            <xdr:cNvPr id="33829" name="Check Box 37" hidden="1">
              <a:extLst>
                <a:ext uri="{63B3BB69-23CF-44E3-9099-C40C66FF867C}">
                  <a14:compatExt spid="_x0000_s33829"/>
                </a:ext>
                <a:ext uri="{FF2B5EF4-FFF2-40B4-BE49-F238E27FC236}">
                  <a16:creationId xmlns:a16="http://schemas.microsoft.com/office/drawing/2014/main" id="{00000000-0008-0000-0600-000025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208</xdr:row>
          <xdr:rowOff>123825</xdr:rowOff>
        </xdr:from>
        <xdr:to>
          <xdr:col>20</xdr:col>
          <xdr:colOff>180975</xdr:colOff>
          <xdr:row>208</xdr:row>
          <xdr:rowOff>361950</xdr:rowOff>
        </xdr:to>
        <xdr:sp macro="" textlink="">
          <xdr:nvSpPr>
            <xdr:cNvPr id="33830" name="Check Box 38" hidden="1">
              <a:extLst>
                <a:ext uri="{63B3BB69-23CF-44E3-9099-C40C66FF867C}">
                  <a14:compatExt spid="_x0000_s33830"/>
                </a:ext>
                <a:ext uri="{FF2B5EF4-FFF2-40B4-BE49-F238E27FC236}">
                  <a16:creationId xmlns:a16="http://schemas.microsoft.com/office/drawing/2014/main" id="{00000000-0008-0000-0600-000026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212</xdr:row>
          <xdr:rowOff>123825</xdr:rowOff>
        </xdr:from>
        <xdr:to>
          <xdr:col>20</xdr:col>
          <xdr:colOff>180975</xdr:colOff>
          <xdr:row>212</xdr:row>
          <xdr:rowOff>361950</xdr:rowOff>
        </xdr:to>
        <xdr:sp macro="" textlink="">
          <xdr:nvSpPr>
            <xdr:cNvPr id="33831" name="Check Box 39" hidden="1">
              <a:extLst>
                <a:ext uri="{63B3BB69-23CF-44E3-9099-C40C66FF867C}">
                  <a14:compatExt spid="_x0000_s33831"/>
                </a:ext>
                <a:ext uri="{FF2B5EF4-FFF2-40B4-BE49-F238E27FC236}">
                  <a16:creationId xmlns:a16="http://schemas.microsoft.com/office/drawing/2014/main" id="{00000000-0008-0000-0600-000027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208</xdr:row>
          <xdr:rowOff>123825</xdr:rowOff>
        </xdr:from>
        <xdr:to>
          <xdr:col>20</xdr:col>
          <xdr:colOff>180975</xdr:colOff>
          <xdr:row>208</xdr:row>
          <xdr:rowOff>361950</xdr:rowOff>
        </xdr:to>
        <xdr:sp macro="" textlink="">
          <xdr:nvSpPr>
            <xdr:cNvPr id="33832" name="Check Box 40" hidden="1">
              <a:extLst>
                <a:ext uri="{63B3BB69-23CF-44E3-9099-C40C66FF867C}">
                  <a14:compatExt spid="_x0000_s33832"/>
                </a:ext>
                <a:ext uri="{FF2B5EF4-FFF2-40B4-BE49-F238E27FC236}">
                  <a16:creationId xmlns:a16="http://schemas.microsoft.com/office/drawing/2014/main" id="{00000000-0008-0000-0600-000028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212</xdr:row>
          <xdr:rowOff>123825</xdr:rowOff>
        </xdr:from>
        <xdr:to>
          <xdr:col>20</xdr:col>
          <xdr:colOff>180975</xdr:colOff>
          <xdr:row>212</xdr:row>
          <xdr:rowOff>361950</xdr:rowOff>
        </xdr:to>
        <xdr:sp macro="" textlink="">
          <xdr:nvSpPr>
            <xdr:cNvPr id="33833" name="Check Box 41" hidden="1">
              <a:extLst>
                <a:ext uri="{63B3BB69-23CF-44E3-9099-C40C66FF867C}">
                  <a14:compatExt spid="_x0000_s33833"/>
                </a:ext>
                <a:ext uri="{FF2B5EF4-FFF2-40B4-BE49-F238E27FC236}">
                  <a16:creationId xmlns:a16="http://schemas.microsoft.com/office/drawing/2014/main" id="{00000000-0008-0000-0600-000029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208</xdr:row>
          <xdr:rowOff>123825</xdr:rowOff>
        </xdr:from>
        <xdr:to>
          <xdr:col>20</xdr:col>
          <xdr:colOff>180975</xdr:colOff>
          <xdr:row>208</xdr:row>
          <xdr:rowOff>361950</xdr:rowOff>
        </xdr:to>
        <xdr:sp macro="" textlink="">
          <xdr:nvSpPr>
            <xdr:cNvPr id="33834" name="Check Box 42" hidden="1">
              <a:extLst>
                <a:ext uri="{63B3BB69-23CF-44E3-9099-C40C66FF867C}">
                  <a14:compatExt spid="_x0000_s33834"/>
                </a:ext>
                <a:ext uri="{FF2B5EF4-FFF2-40B4-BE49-F238E27FC236}">
                  <a16:creationId xmlns:a16="http://schemas.microsoft.com/office/drawing/2014/main" id="{00000000-0008-0000-0600-00002A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212</xdr:row>
          <xdr:rowOff>123825</xdr:rowOff>
        </xdr:from>
        <xdr:to>
          <xdr:col>20</xdr:col>
          <xdr:colOff>180975</xdr:colOff>
          <xdr:row>212</xdr:row>
          <xdr:rowOff>361950</xdr:rowOff>
        </xdr:to>
        <xdr:sp macro="" textlink="">
          <xdr:nvSpPr>
            <xdr:cNvPr id="33835" name="Check Box 43" hidden="1">
              <a:extLst>
                <a:ext uri="{63B3BB69-23CF-44E3-9099-C40C66FF867C}">
                  <a14:compatExt spid="_x0000_s33835"/>
                </a:ext>
                <a:ext uri="{FF2B5EF4-FFF2-40B4-BE49-F238E27FC236}">
                  <a16:creationId xmlns:a16="http://schemas.microsoft.com/office/drawing/2014/main" id="{00000000-0008-0000-0600-00002B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208</xdr:row>
          <xdr:rowOff>123825</xdr:rowOff>
        </xdr:from>
        <xdr:to>
          <xdr:col>20</xdr:col>
          <xdr:colOff>180975</xdr:colOff>
          <xdr:row>208</xdr:row>
          <xdr:rowOff>361950</xdr:rowOff>
        </xdr:to>
        <xdr:sp macro="" textlink="">
          <xdr:nvSpPr>
            <xdr:cNvPr id="33836" name="Check Box 44" hidden="1">
              <a:extLst>
                <a:ext uri="{63B3BB69-23CF-44E3-9099-C40C66FF867C}">
                  <a14:compatExt spid="_x0000_s33836"/>
                </a:ext>
                <a:ext uri="{FF2B5EF4-FFF2-40B4-BE49-F238E27FC236}">
                  <a16:creationId xmlns:a16="http://schemas.microsoft.com/office/drawing/2014/main" id="{00000000-0008-0000-0600-00002C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212</xdr:row>
          <xdr:rowOff>123825</xdr:rowOff>
        </xdr:from>
        <xdr:to>
          <xdr:col>20</xdr:col>
          <xdr:colOff>180975</xdr:colOff>
          <xdr:row>212</xdr:row>
          <xdr:rowOff>361950</xdr:rowOff>
        </xdr:to>
        <xdr:sp macro="" textlink="">
          <xdr:nvSpPr>
            <xdr:cNvPr id="33837" name="Check Box 45" hidden="1">
              <a:extLst>
                <a:ext uri="{63B3BB69-23CF-44E3-9099-C40C66FF867C}">
                  <a14:compatExt spid="_x0000_s33837"/>
                </a:ext>
                <a:ext uri="{FF2B5EF4-FFF2-40B4-BE49-F238E27FC236}">
                  <a16:creationId xmlns:a16="http://schemas.microsoft.com/office/drawing/2014/main" id="{00000000-0008-0000-0600-00002D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246</xdr:row>
          <xdr:rowOff>123825</xdr:rowOff>
        </xdr:from>
        <xdr:to>
          <xdr:col>20</xdr:col>
          <xdr:colOff>180975</xdr:colOff>
          <xdr:row>246</xdr:row>
          <xdr:rowOff>361950</xdr:rowOff>
        </xdr:to>
        <xdr:sp macro="" textlink="">
          <xdr:nvSpPr>
            <xdr:cNvPr id="33838" name="Check Box 46" hidden="1">
              <a:extLst>
                <a:ext uri="{63B3BB69-23CF-44E3-9099-C40C66FF867C}">
                  <a14:compatExt spid="_x0000_s33838"/>
                </a:ext>
                <a:ext uri="{FF2B5EF4-FFF2-40B4-BE49-F238E27FC236}">
                  <a16:creationId xmlns:a16="http://schemas.microsoft.com/office/drawing/2014/main" id="{00000000-0008-0000-0600-00002E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250</xdr:row>
          <xdr:rowOff>123825</xdr:rowOff>
        </xdr:from>
        <xdr:to>
          <xdr:col>20</xdr:col>
          <xdr:colOff>180975</xdr:colOff>
          <xdr:row>250</xdr:row>
          <xdr:rowOff>361950</xdr:rowOff>
        </xdr:to>
        <xdr:sp macro="" textlink="">
          <xdr:nvSpPr>
            <xdr:cNvPr id="33839" name="Check Box 47" hidden="1">
              <a:extLst>
                <a:ext uri="{63B3BB69-23CF-44E3-9099-C40C66FF867C}">
                  <a14:compatExt spid="_x0000_s33839"/>
                </a:ext>
                <a:ext uri="{FF2B5EF4-FFF2-40B4-BE49-F238E27FC236}">
                  <a16:creationId xmlns:a16="http://schemas.microsoft.com/office/drawing/2014/main" id="{00000000-0008-0000-0600-00002F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246</xdr:row>
          <xdr:rowOff>123825</xdr:rowOff>
        </xdr:from>
        <xdr:to>
          <xdr:col>20</xdr:col>
          <xdr:colOff>180975</xdr:colOff>
          <xdr:row>246</xdr:row>
          <xdr:rowOff>361950</xdr:rowOff>
        </xdr:to>
        <xdr:sp macro="" textlink="">
          <xdr:nvSpPr>
            <xdr:cNvPr id="33840" name="Check Box 48" hidden="1">
              <a:extLst>
                <a:ext uri="{63B3BB69-23CF-44E3-9099-C40C66FF867C}">
                  <a14:compatExt spid="_x0000_s33840"/>
                </a:ext>
                <a:ext uri="{FF2B5EF4-FFF2-40B4-BE49-F238E27FC236}">
                  <a16:creationId xmlns:a16="http://schemas.microsoft.com/office/drawing/2014/main" id="{00000000-0008-0000-0600-000030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250</xdr:row>
          <xdr:rowOff>123825</xdr:rowOff>
        </xdr:from>
        <xdr:to>
          <xdr:col>20</xdr:col>
          <xdr:colOff>180975</xdr:colOff>
          <xdr:row>250</xdr:row>
          <xdr:rowOff>361950</xdr:rowOff>
        </xdr:to>
        <xdr:sp macro="" textlink="">
          <xdr:nvSpPr>
            <xdr:cNvPr id="33841" name="Check Box 49" hidden="1">
              <a:extLst>
                <a:ext uri="{63B3BB69-23CF-44E3-9099-C40C66FF867C}">
                  <a14:compatExt spid="_x0000_s33841"/>
                </a:ext>
                <a:ext uri="{FF2B5EF4-FFF2-40B4-BE49-F238E27FC236}">
                  <a16:creationId xmlns:a16="http://schemas.microsoft.com/office/drawing/2014/main" id="{00000000-0008-0000-0600-000031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246</xdr:row>
          <xdr:rowOff>123825</xdr:rowOff>
        </xdr:from>
        <xdr:to>
          <xdr:col>20</xdr:col>
          <xdr:colOff>180975</xdr:colOff>
          <xdr:row>246</xdr:row>
          <xdr:rowOff>361950</xdr:rowOff>
        </xdr:to>
        <xdr:sp macro="" textlink="">
          <xdr:nvSpPr>
            <xdr:cNvPr id="33842" name="Check Box 50" hidden="1">
              <a:extLst>
                <a:ext uri="{63B3BB69-23CF-44E3-9099-C40C66FF867C}">
                  <a14:compatExt spid="_x0000_s33842"/>
                </a:ext>
                <a:ext uri="{FF2B5EF4-FFF2-40B4-BE49-F238E27FC236}">
                  <a16:creationId xmlns:a16="http://schemas.microsoft.com/office/drawing/2014/main" id="{00000000-0008-0000-0600-000032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250</xdr:row>
          <xdr:rowOff>123825</xdr:rowOff>
        </xdr:from>
        <xdr:to>
          <xdr:col>20</xdr:col>
          <xdr:colOff>180975</xdr:colOff>
          <xdr:row>250</xdr:row>
          <xdr:rowOff>361950</xdr:rowOff>
        </xdr:to>
        <xdr:sp macro="" textlink="">
          <xdr:nvSpPr>
            <xdr:cNvPr id="33843" name="Check Box 51" hidden="1">
              <a:extLst>
                <a:ext uri="{63B3BB69-23CF-44E3-9099-C40C66FF867C}">
                  <a14:compatExt spid="_x0000_s33843"/>
                </a:ext>
                <a:ext uri="{FF2B5EF4-FFF2-40B4-BE49-F238E27FC236}">
                  <a16:creationId xmlns:a16="http://schemas.microsoft.com/office/drawing/2014/main" id="{00000000-0008-0000-0600-000033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246</xdr:row>
          <xdr:rowOff>123825</xdr:rowOff>
        </xdr:from>
        <xdr:to>
          <xdr:col>20</xdr:col>
          <xdr:colOff>180975</xdr:colOff>
          <xdr:row>246</xdr:row>
          <xdr:rowOff>361950</xdr:rowOff>
        </xdr:to>
        <xdr:sp macro="" textlink="">
          <xdr:nvSpPr>
            <xdr:cNvPr id="33844" name="Check Box 52" hidden="1">
              <a:extLst>
                <a:ext uri="{63B3BB69-23CF-44E3-9099-C40C66FF867C}">
                  <a14:compatExt spid="_x0000_s33844"/>
                </a:ext>
                <a:ext uri="{FF2B5EF4-FFF2-40B4-BE49-F238E27FC236}">
                  <a16:creationId xmlns:a16="http://schemas.microsoft.com/office/drawing/2014/main" id="{00000000-0008-0000-0600-000034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250</xdr:row>
          <xdr:rowOff>123825</xdr:rowOff>
        </xdr:from>
        <xdr:to>
          <xdr:col>20</xdr:col>
          <xdr:colOff>180975</xdr:colOff>
          <xdr:row>250</xdr:row>
          <xdr:rowOff>361950</xdr:rowOff>
        </xdr:to>
        <xdr:sp macro="" textlink="">
          <xdr:nvSpPr>
            <xdr:cNvPr id="33845" name="Check Box 53" hidden="1">
              <a:extLst>
                <a:ext uri="{63B3BB69-23CF-44E3-9099-C40C66FF867C}">
                  <a14:compatExt spid="_x0000_s33845"/>
                </a:ext>
                <a:ext uri="{FF2B5EF4-FFF2-40B4-BE49-F238E27FC236}">
                  <a16:creationId xmlns:a16="http://schemas.microsoft.com/office/drawing/2014/main" id="{00000000-0008-0000-0600-000035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246</xdr:row>
          <xdr:rowOff>123825</xdr:rowOff>
        </xdr:from>
        <xdr:to>
          <xdr:col>20</xdr:col>
          <xdr:colOff>180975</xdr:colOff>
          <xdr:row>246</xdr:row>
          <xdr:rowOff>361950</xdr:rowOff>
        </xdr:to>
        <xdr:sp macro="" textlink="">
          <xdr:nvSpPr>
            <xdr:cNvPr id="33846" name="Check Box 54" hidden="1">
              <a:extLst>
                <a:ext uri="{63B3BB69-23CF-44E3-9099-C40C66FF867C}">
                  <a14:compatExt spid="_x0000_s33846"/>
                </a:ext>
                <a:ext uri="{FF2B5EF4-FFF2-40B4-BE49-F238E27FC236}">
                  <a16:creationId xmlns:a16="http://schemas.microsoft.com/office/drawing/2014/main" id="{00000000-0008-0000-0600-000036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250</xdr:row>
          <xdr:rowOff>123825</xdr:rowOff>
        </xdr:from>
        <xdr:to>
          <xdr:col>20</xdr:col>
          <xdr:colOff>180975</xdr:colOff>
          <xdr:row>250</xdr:row>
          <xdr:rowOff>361950</xdr:rowOff>
        </xdr:to>
        <xdr:sp macro="" textlink="">
          <xdr:nvSpPr>
            <xdr:cNvPr id="33847" name="Check Box 55" hidden="1">
              <a:extLst>
                <a:ext uri="{63B3BB69-23CF-44E3-9099-C40C66FF867C}">
                  <a14:compatExt spid="_x0000_s33847"/>
                </a:ext>
                <a:ext uri="{FF2B5EF4-FFF2-40B4-BE49-F238E27FC236}">
                  <a16:creationId xmlns:a16="http://schemas.microsoft.com/office/drawing/2014/main" id="{00000000-0008-0000-0600-000037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246</xdr:row>
          <xdr:rowOff>123825</xdr:rowOff>
        </xdr:from>
        <xdr:to>
          <xdr:col>20</xdr:col>
          <xdr:colOff>180975</xdr:colOff>
          <xdr:row>246</xdr:row>
          <xdr:rowOff>361950</xdr:rowOff>
        </xdr:to>
        <xdr:sp macro="" textlink="">
          <xdr:nvSpPr>
            <xdr:cNvPr id="33848" name="Check Box 56" hidden="1">
              <a:extLst>
                <a:ext uri="{63B3BB69-23CF-44E3-9099-C40C66FF867C}">
                  <a14:compatExt spid="_x0000_s33848"/>
                </a:ext>
                <a:ext uri="{FF2B5EF4-FFF2-40B4-BE49-F238E27FC236}">
                  <a16:creationId xmlns:a16="http://schemas.microsoft.com/office/drawing/2014/main" id="{00000000-0008-0000-0600-000038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250</xdr:row>
          <xdr:rowOff>123825</xdr:rowOff>
        </xdr:from>
        <xdr:to>
          <xdr:col>20</xdr:col>
          <xdr:colOff>180975</xdr:colOff>
          <xdr:row>250</xdr:row>
          <xdr:rowOff>361950</xdr:rowOff>
        </xdr:to>
        <xdr:sp macro="" textlink="">
          <xdr:nvSpPr>
            <xdr:cNvPr id="33849" name="Check Box 57" hidden="1">
              <a:extLst>
                <a:ext uri="{63B3BB69-23CF-44E3-9099-C40C66FF867C}">
                  <a14:compatExt spid="_x0000_s33849"/>
                </a:ext>
                <a:ext uri="{FF2B5EF4-FFF2-40B4-BE49-F238E27FC236}">
                  <a16:creationId xmlns:a16="http://schemas.microsoft.com/office/drawing/2014/main" id="{00000000-0008-0000-0600-000039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72</xdr:row>
          <xdr:rowOff>123825</xdr:rowOff>
        </xdr:from>
        <xdr:to>
          <xdr:col>20</xdr:col>
          <xdr:colOff>180975</xdr:colOff>
          <xdr:row>72</xdr:row>
          <xdr:rowOff>361950</xdr:rowOff>
        </xdr:to>
        <xdr:sp macro="" textlink="">
          <xdr:nvSpPr>
            <xdr:cNvPr id="33850" name="Check Box 58" hidden="1">
              <a:extLst>
                <a:ext uri="{63B3BB69-23CF-44E3-9099-C40C66FF867C}">
                  <a14:compatExt spid="_x0000_s33850"/>
                </a:ext>
                <a:ext uri="{FF2B5EF4-FFF2-40B4-BE49-F238E27FC236}">
                  <a16:creationId xmlns:a16="http://schemas.microsoft.com/office/drawing/2014/main" id="{00000000-0008-0000-0600-00003A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76</xdr:row>
          <xdr:rowOff>123825</xdr:rowOff>
        </xdr:from>
        <xdr:to>
          <xdr:col>20</xdr:col>
          <xdr:colOff>180975</xdr:colOff>
          <xdr:row>76</xdr:row>
          <xdr:rowOff>361950</xdr:rowOff>
        </xdr:to>
        <xdr:sp macro="" textlink="">
          <xdr:nvSpPr>
            <xdr:cNvPr id="33851" name="Check Box 59" hidden="1">
              <a:extLst>
                <a:ext uri="{63B3BB69-23CF-44E3-9099-C40C66FF867C}">
                  <a14:compatExt spid="_x0000_s33851"/>
                </a:ext>
                <a:ext uri="{FF2B5EF4-FFF2-40B4-BE49-F238E27FC236}">
                  <a16:creationId xmlns:a16="http://schemas.microsoft.com/office/drawing/2014/main" id="{00000000-0008-0000-0600-00003B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106</xdr:row>
          <xdr:rowOff>123825</xdr:rowOff>
        </xdr:from>
        <xdr:to>
          <xdr:col>20</xdr:col>
          <xdr:colOff>180975</xdr:colOff>
          <xdr:row>106</xdr:row>
          <xdr:rowOff>361950</xdr:rowOff>
        </xdr:to>
        <xdr:sp macro="" textlink="">
          <xdr:nvSpPr>
            <xdr:cNvPr id="33852" name="Check Box 60" hidden="1">
              <a:extLst>
                <a:ext uri="{63B3BB69-23CF-44E3-9099-C40C66FF867C}">
                  <a14:compatExt spid="_x0000_s33852"/>
                </a:ext>
                <a:ext uri="{FF2B5EF4-FFF2-40B4-BE49-F238E27FC236}">
                  <a16:creationId xmlns:a16="http://schemas.microsoft.com/office/drawing/2014/main" id="{00000000-0008-0000-0600-00003C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110</xdr:row>
          <xdr:rowOff>123825</xdr:rowOff>
        </xdr:from>
        <xdr:to>
          <xdr:col>20</xdr:col>
          <xdr:colOff>180975</xdr:colOff>
          <xdr:row>110</xdr:row>
          <xdr:rowOff>361950</xdr:rowOff>
        </xdr:to>
        <xdr:sp macro="" textlink="">
          <xdr:nvSpPr>
            <xdr:cNvPr id="33853" name="Check Box 61" hidden="1">
              <a:extLst>
                <a:ext uri="{63B3BB69-23CF-44E3-9099-C40C66FF867C}">
                  <a14:compatExt spid="_x0000_s33853"/>
                </a:ext>
                <a:ext uri="{FF2B5EF4-FFF2-40B4-BE49-F238E27FC236}">
                  <a16:creationId xmlns:a16="http://schemas.microsoft.com/office/drawing/2014/main" id="{00000000-0008-0000-0600-00003D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106</xdr:row>
          <xdr:rowOff>123825</xdr:rowOff>
        </xdr:from>
        <xdr:to>
          <xdr:col>20</xdr:col>
          <xdr:colOff>180975</xdr:colOff>
          <xdr:row>106</xdr:row>
          <xdr:rowOff>361950</xdr:rowOff>
        </xdr:to>
        <xdr:sp macro="" textlink="">
          <xdr:nvSpPr>
            <xdr:cNvPr id="33854" name="Check Box 62" hidden="1">
              <a:extLst>
                <a:ext uri="{63B3BB69-23CF-44E3-9099-C40C66FF867C}">
                  <a14:compatExt spid="_x0000_s33854"/>
                </a:ext>
                <a:ext uri="{FF2B5EF4-FFF2-40B4-BE49-F238E27FC236}">
                  <a16:creationId xmlns:a16="http://schemas.microsoft.com/office/drawing/2014/main" id="{00000000-0008-0000-0600-00003E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110</xdr:row>
          <xdr:rowOff>123825</xdr:rowOff>
        </xdr:from>
        <xdr:to>
          <xdr:col>20</xdr:col>
          <xdr:colOff>180975</xdr:colOff>
          <xdr:row>110</xdr:row>
          <xdr:rowOff>361950</xdr:rowOff>
        </xdr:to>
        <xdr:sp macro="" textlink="">
          <xdr:nvSpPr>
            <xdr:cNvPr id="33855" name="Check Box 63" hidden="1">
              <a:extLst>
                <a:ext uri="{63B3BB69-23CF-44E3-9099-C40C66FF867C}">
                  <a14:compatExt spid="_x0000_s33855"/>
                </a:ext>
                <a:ext uri="{FF2B5EF4-FFF2-40B4-BE49-F238E27FC236}">
                  <a16:creationId xmlns:a16="http://schemas.microsoft.com/office/drawing/2014/main" id="{00000000-0008-0000-0600-00003F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106</xdr:row>
          <xdr:rowOff>123825</xdr:rowOff>
        </xdr:from>
        <xdr:to>
          <xdr:col>20</xdr:col>
          <xdr:colOff>180975</xdr:colOff>
          <xdr:row>106</xdr:row>
          <xdr:rowOff>361950</xdr:rowOff>
        </xdr:to>
        <xdr:sp macro="" textlink="">
          <xdr:nvSpPr>
            <xdr:cNvPr id="33856" name="Check Box 64" hidden="1">
              <a:extLst>
                <a:ext uri="{63B3BB69-23CF-44E3-9099-C40C66FF867C}">
                  <a14:compatExt spid="_x0000_s33856"/>
                </a:ext>
                <a:ext uri="{FF2B5EF4-FFF2-40B4-BE49-F238E27FC236}">
                  <a16:creationId xmlns:a16="http://schemas.microsoft.com/office/drawing/2014/main" id="{00000000-0008-0000-0600-000040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110</xdr:row>
          <xdr:rowOff>123825</xdr:rowOff>
        </xdr:from>
        <xdr:to>
          <xdr:col>20</xdr:col>
          <xdr:colOff>180975</xdr:colOff>
          <xdr:row>110</xdr:row>
          <xdr:rowOff>361950</xdr:rowOff>
        </xdr:to>
        <xdr:sp macro="" textlink="">
          <xdr:nvSpPr>
            <xdr:cNvPr id="33857" name="Check Box 65" hidden="1">
              <a:extLst>
                <a:ext uri="{63B3BB69-23CF-44E3-9099-C40C66FF867C}">
                  <a14:compatExt spid="_x0000_s33857"/>
                </a:ext>
                <a:ext uri="{FF2B5EF4-FFF2-40B4-BE49-F238E27FC236}">
                  <a16:creationId xmlns:a16="http://schemas.microsoft.com/office/drawing/2014/main" id="{00000000-0008-0000-0600-000041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140</xdr:row>
          <xdr:rowOff>123825</xdr:rowOff>
        </xdr:from>
        <xdr:to>
          <xdr:col>20</xdr:col>
          <xdr:colOff>180975</xdr:colOff>
          <xdr:row>140</xdr:row>
          <xdr:rowOff>361950</xdr:rowOff>
        </xdr:to>
        <xdr:sp macro="" textlink="">
          <xdr:nvSpPr>
            <xdr:cNvPr id="33858" name="Check Box 66" hidden="1">
              <a:extLst>
                <a:ext uri="{63B3BB69-23CF-44E3-9099-C40C66FF867C}">
                  <a14:compatExt spid="_x0000_s33858"/>
                </a:ext>
                <a:ext uri="{FF2B5EF4-FFF2-40B4-BE49-F238E27FC236}">
                  <a16:creationId xmlns:a16="http://schemas.microsoft.com/office/drawing/2014/main" id="{00000000-0008-0000-0600-000042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144</xdr:row>
          <xdr:rowOff>123825</xdr:rowOff>
        </xdr:from>
        <xdr:to>
          <xdr:col>20</xdr:col>
          <xdr:colOff>180975</xdr:colOff>
          <xdr:row>144</xdr:row>
          <xdr:rowOff>361950</xdr:rowOff>
        </xdr:to>
        <xdr:sp macro="" textlink="">
          <xdr:nvSpPr>
            <xdr:cNvPr id="33859" name="Check Box 67" hidden="1">
              <a:extLst>
                <a:ext uri="{63B3BB69-23CF-44E3-9099-C40C66FF867C}">
                  <a14:compatExt spid="_x0000_s33859"/>
                </a:ext>
                <a:ext uri="{FF2B5EF4-FFF2-40B4-BE49-F238E27FC236}">
                  <a16:creationId xmlns:a16="http://schemas.microsoft.com/office/drawing/2014/main" id="{00000000-0008-0000-0600-000043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140</xdr:row>
          <xdr:rowOff>123825</xdr:rowOff>
        </xdr:from>
        <xdr:to>
          <xdr:col>20</xdr:col>
          <xdr:colOff>180975</xdr:colOff>
          <xdr:row>140</xdr:row>
          <xdr:rowOff>361950</xdr:rowOff>
        </xdr:to>
        <xdr:sp macro="" textlink="">
          <xdr:nvSpPr>
            <xdr:cNvPr id="33860" name="Check Box 68" hidden="1">
              <a:extLst>
                <a:ext uri="{63B3BB69-23CF-44E3-9099-C40C66FF867C}">
                  <a14:compatExt spid="_x0000_s33860"/>
                </a:ext>
                <a:ext uri="{FF2B5EF4-FFF2-40B4-BE49-F238E27FC236}">
                  <a16:creationId xmlns:a16="http://schemas.microsoft.com/office/drawing/2014/main" id="{00000000-0008-0000-0600-000044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144</xdr:row>
          <xdr:rowOff>123825</xdr:rowOff>
        </xdr:from>
        <xdr:to>
          <xdr:col>20</xdr:col>
          <xdr:colOff>180975</xdr:colOff>
          <xdr:row>144</xdr:row>
          <xdr:rowOff>361950</xdr:rowOff>
        </xdr:to>
        <xdr:sp macro="" textlink="">
          <xdr:nvSpPr>
            <xdr:cNvPr id="33861" name="Check Box 69" hidden="1">
              <a:extLst>
                <a:ext uri="{63B3BB69-23CF-44E3-9099-C40C66FF867C}">
                  <a14:compatExt spid="_x0000_s33861"/>
                </a:ext>
                <a:ext uri="{FF2B5EF4-FFF2-40B4-BE49-F238E27FC236}">
                  <a16:creationId xmlns:a16="http://schemas.microsoft.com/office/drawing/2014/main" id="{00000000-0008-0000-0600-000045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140</xdr:row>
          <xdr:rowOff>123825</xdr:rowOff>
        </xdr:from>
        <xdr:to>
          <xdr:col>20</xdr:col>
          <xdr:colOff>180975</xdr:colOff>
          <xdr:row>140</xdr:row>
          <xdr:rowOff>361950</xdr:rowOff>
        </xdr:to>
        <xdr:sp macro="" textlink="">
          <xdr:nvSpPr>
            <xdr:cNvPr id="33862" name="Check Box 70" hidden="1">
              <a:extLst>
                <a:ext uri="{63B3BB69-23CF-44E3-9099-C40C66FF867C}">
                  <a14:compatExt spid="_x0000_s33862"/>
                </a:ext>
                <a:ext uri="{FF2B5EF4-FFF2-40B4-BE49-F238E27FC236}">
                  <a16:creationId xmlns:a16="http://schemas.microsoft.com/office/drawing/2014/main" id="{00000000-0008-0000-0600-000046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144</xdr:row>
          <xdr:rowOff>123825</xdr:rowOff>
        </xdr:from>
        <xdr:to>
          <xdr:col>20</xdr:col>
          <xdr:colOff>180975</xdr:colOff>
          <xdr:row>144</xdr:row>
          <xdr:rowOff>361950</xdr:rowOff>
        </xdr:to>
        <xdr:sp macro="" textlink="">
          <xdr:nvSpPr>
            <xdr:cNvPr id="33863" name="Check Box 71" hidden="1">
              <a:extLst>
                <a:ext uri="{63B3BB69-23CF-44E3-9099-C40C66FF867C}">
                  <a14:compatExt spid="_x0000_s33863"/>
                </a:ext>
                <a:ext uri="{FF2B5EF4-FFF2-40B4-BE49-F238E27FC236}">
                  <a16:creationId xmlns:a16="http://schemas.microsoft.com/office/drawing/2014/main" id="{00000000-0008-0000-0600-000047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140</xdr:row>
          <xdr:rowOff>123825</xdr:rowOff>
        </xdr:from>
        <xdr:to>
          <xdr:col>20</xdr:col>
          <xdr:colOff>180975</xdr:colOff>
          <xdr:row>140</xdr:row>
          <xdr:rowOff>361950</xdr:rowOff>
        </xdr:to>
        <xdr:sp macro="" textlink="">
          <xdr:nvSpPr>
            <xdr:cNvPr id="33864" name="Check Box 72" hidden="1">
              <a:extLst>
                <a:ext uri="{63B3BB69-23CF-44E3-9099-C40C66FF867C}">
                  <a14:compatExt spid="_x0000_s33864"/>
                </a:ext>
                <a:ext uri="{FF2B5EF4-FFF2-40B4-BE49-F238E27FC236}">
                  <a16:creationId xmlns:a16="http://schemas.microsoft.com/office/drawing/2014/main" id="{00000000-0008-0000-0600-000048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144</xdr:row>
          <xdr:rowOff>123825</xdr:rowOff>
        </xdr:from>
        <xdr:to>
          <xdr:col>20</xdr:col>
          <xdr:colOff>180975</xdr:colOff>
          <xdr:row>144</xdr:row>
          <xdr:rowOff>361950</xdr:rowOff>
        </xdr:to>
        <xdr:sp macro="" textlink="">
          <xdr:nvSpPr>
            <xdr:cNvPr id="33865" name="Check Box 73" hidden="1">
              <a:extLst>
                <a:ext uri="{63B3BB69-23CF-44E3-9099-C40C66FF867C}">
                  <a14:compatExt spid="_x0000_s33865"/>
                </a:ext>
                <a:ext uri="{FF2B5EF4-FFF2-40B4-BE49-F238E27FC236}">
                  <a16:creationId xmlns:a16="http://schemas.microsoft.com/office/drawing/2014/main" id="{00000000-0008-0000-0600-000049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140</xdr:row>
          <xdr:rowOff>123825</xdr:rowOff>
        </xdr:from>
        <xdr:to>
          <xdr:col>20</xdr:col>
          <xdr:colOff>180975</xdr:colOff>
          <xdr:row>140</xdr:row>
          <xdr:rowOff>361950</xdr:rowOff>
        </xdr:to>
        <xdr:sp macro="" textlink="">
          <xdr:nvSpPr>
            <xdr:cNvPr id="33866" name="Check Box 74" hidden="1">
              <a:extLst>
                <a:ext uri="{63B3BB69-23CF-44E3-9099-C40C66FF867C}">
                  <a14:compatExt spid="_x0000_s33866"/>
                </a:ext>
                <a:ext uri="{FF2B5EF4-FFF2-40B4-BE49-F238E27FC236}">
                  <a16:creationId xmlns:a16="http://schemas.microsoft.com/office/drawing/2014/main" id="{00000000-0008-0000-0600-00004A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144</xdr:row>
          <xdr:rowOff>123825</xdr:rowOff>
        </xdr:from>
        <xdr:to>
          <xdr:col>20</xdr:col>
          <xdr:colOff>180975</xdr:colOff>
          <xdr:row>144</xdr:row>
          <xdr:rowOff>361950</xdr:rowOff>
        </xdr:to>
        <xdr:sp macro="" textlink="">
          <xdr:nvSpPr>
            <xdr:cNvPr id="33867" name="Check Box 75" hidden="1">
              <a:extLst>
                <a:ext uri="{63B3BB69-23CF-44E3-9099-C40C66FF867C}">
                  <a14:compatExt spid="_x0000_s33867"/>
                </a:ext>
                <a:ext uri="{FF2B5EF4-FFF2-40B4-BE49-F238E27FC236}">
                  <a16:creationId xmlns:a16="http://schemas.microsoft.com/office/drawing/2014/main" id="{00000000-0008-0000-0600-00004B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140</xdr:row>
          <xdr:rowOff>123825</xdr:rowOff>
        </xdr:from>
        <xdr:to>
          <xdr:col>20</xdr:col>
          <xdr:colOff>180975</xdr:colOff>
          <xdr:row>140</xdr:row>
          <xdr:rowOff>361950</xdr:rowOff>
        </xdr:to>
        <xdr:sp macro="" textlink="">
          <xdr:nvSpPr>
            <xdr:cNvPr id="33868" name="Check Box 76" hidden="1">
              <a:extLst>
                <a:ext uri="{63B3BB69-23CF-44E3-9099-C40C66FF867C}">
                  <a14:compatExt spid="_x0000_s33868"/>
                </a:ext>
                <a:ext uri="{FF2B5EF4-FFF2-40B4-BE49-F238E27FC236}">
                  <a16:creationId xmlns:a16="http://schemas.microsoft.com/office/drawing/2014/main" id="{00000000-0008-0000-0600-00004C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144</xdr:row>
          <xdr:rowOff>123825</xdr:rowOff>
        </xdr:from>
        <xdr:to>
          <xdr:col>20</xdr:col>
          <xdr:colOff>180975</xdr:colOff>
          <xdr:row>144</xdr:row>
          <xdr:rowOff>361950</xdr:rowOff>
        </xdr:to>
        <xdr:sp macro="" textlink="">
          <xdr:nvSpPr>
            <xdr:cNvPr id="33869" name="Check Box 77" hidden="1">
              <a:extLst>
                <a:ext uri="{63B3BB69-23CF-44E3-9099-C40C66FF867C}">
                  <a14:compatExt spid="_x0000_s33869"/>
                </a:ext>
                <a:ext uri="{FF2B5EF4-FFF2-40B4-BE49-F238E27FC236}">
                  <a16:creationId xmlns:a16="http://schemas.microsoft.com/office/drawing/2014/main" id="{00000000-0008-0000-0600-00004D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174</xdr:row>
          <xdr:rowOff>123825</xdr:rowOff>
        </xdr:from>
        <xdr:to>
          <xdr:col>20</xdr:col>
          <xdr:colOff>180975</xdr:colOff>
          <xdr:row>174</xdr:row>
          <xdr:rowOff>361950</xdr:rowOff>
        </xdr:to>
        <xdr:sp macro="" textlink="">
          <xdr:nvSpPr>
            <xdr:cNvPr id="33870" name="Check Box 78" hidden="1">
              <a:extLst>
                <a:ext uri="{63B3BB69-23CF-44E3-9099-C40C66FF867C}">
                  <a14:compatExt spid="_x0000_s33870"/>
                </a:ext>
                <a:ext uri="{FF2B5EF4-FFF2-40B4-BE49-F238E27FC236}">
                  <a16:creationId xmlns:a16="http://schemas.microsoft.com/office/drawing/2014/main" id="{00000000-0008-0000-0600-00004E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178</xdr:row>
          <xdr:rowOff>123825</xdr:rowOff>
        </xdr:from>
        <xdr:to>
          <xdr:col>20</xdr:col>
          <xdr:colOff>180975</xdr:colOff>
          <xdr:row>178</xdr:row>
          <xdr:rowOff>361950</xdr:rowOff>
        </xdr:to>
        <xdr:sp macro="" textlink="">
          <xdr:nvSpPr>
            <xdr:cNvPr id="33871" name="Check Box 79" hidden="1">
              <a:extLst>
                <a:ext uri="{63B3BB69-23CF-44E3-9099-C40C66FF867C}">
                  <a14:compatExt spid="_x0000_s33871"/>
                </a:ext>
                <a:ext uri="{FF2B5EF4-FFF2-40B4-BE49-F238E27FC236}">
                  <a16:creationId xmlns:a16="http://schemas.microsoft.com/office/drawing/2014/main" id="{00000000-0008-0000-0600-00004F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174</xdr:row>
          <xdr:rowOff>123825</xdr:rowOff>
        </xdr:from>
        <xdr:to>
          <xdr:col>20</xdr:col>
          <xdr:colOff>180975</xdr:colOff>
          <xdr:row>174</xdr:row>
          <xdr:rowOff>361950</xdr:rowOff>
        </xdr:to>
        <xdr:sp macro="" textlink="">
          <xdr:nvSpPr>
            <xdr:cNvPr id="33872" name="Check Box 80" hidden="1">
              <a:extLst>
                <a:ext uri="{63B3BB69-23CF-44E3-9099-C40C66FF867C}">
                  <a14:compatExt spid="_x0000_s33872"/>
                </a:ext>
                <a:ext uri="{FF2B5EF4-FFF2-40B4-BE49-F238E27FC236}">
                  <a16:creationId xmlns:a16="http://schemas.microsoft.com/office/drawing/2014/main" id="{00000000-0008-0000-0600-000050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178</xdr:row>
          <xdr:rowOff>123825</xdr:rowOff>
        </xdr:from>
        <xdr:to>
          <xdr:col>20</xdr:col>
          <xdr:colOff>180975</xdr:colOff>
          <xdr:row>178</xdr:row>
          <xdr:rowOff>361950</xdr:rowOff>
        </xdr:to>
        <xdr:sp macro="" textlink="">
          <xdr:nvSpPr>
            <xdr:cNvPr id="33873" name="Check Box 81" hidden="1">
              <a:extLst>
                <a:ext uri="{63B3BB69-23CF-44E3-9099-C40C66FF867C}">
                  <a14:compatExt spid="_x0000_s33873"/>
                </a:ext>
                <a:ext uri="{FF2B5EF4-FFF2-40B4-BE49-F238E27FC236}">
                  <a16:creationId xmlns:a16="http://schemas.microsoft.com/office/drawing/2014/main" id="{00000000-0008-0000-0600-000051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174</xdr:row>
          <xdr:rowOff>123825</xdr:rowOff>
        </xdr:from>
        <xdr:to>
          <xdr:col>20</xdr:col>
          <xdr:colOff>180975</xdr:colOff>
          <xdr:row>174</xdr:row>
          <xdr:rowOff>361950</xdr:rowOff>
        </xdr:to>
        <xdr:sp macro="" textlink="">
          <xdr:nvSpPr>
            <xdr:cNvPr id="33874" name="Check Box 82" hidden="1">
              <a:extLst>
                <a:ext uri="{63B3BB69-23CF-44E3-9099-C40C66FF867C}">
                  <a14:compatExt spid="_x0000_s33874"/>
                </a:ext>
                <a:ext uri="{FF2B5EF4-FFF2-40B4-BE49-F238E27FC236}">
                  <a16:creationId xmlns:a16="http://schemas.microsoft.com/office/drawing/2014/main" id="{00000000-0008-0000-0600-000052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178</xdr:row>
          <xdr:rowOff>123825</xdr:rowOff>
        </xdr:from>
        <xdr:to>
          <xdr:col>20</xdr:col>
          <xdr:colOff>180975</xdr:colOff>
          <xdr:row>178</xdr:row>
          <xdr:rowOff>361950</xdr:rowOff>
        </xdr:to>
        <xdr:sp macro="" textlink="">
          <xdr:nvSpPr>
            <xdr:cNvPr id="33875" name="Check Box 83" hidden="1">
              <a:extLst>
                <a:ext uri="{63B3BB69-23CF-44E3-9099-C40C66FF867C}">
                  <a14:compatExt spid="_x0000_s33875"/>
                </a:ext>
                <a:ext uri="{FF2B5EF4-FFF2-40B4-BE49-F238E27FC236}">
                  <a16:creationId xmlns:a16="http://schemas.microsoft.com/office/drawing/2014/main" id="{00000000-0008-0000-0600-000053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174</xdr:row>
          <xdr:rowOff>123825</xdr:rowOff>
        </xdr:from>
        <xdr:to>
          <xdr:col>20</xdr:col>
          <xdr:colOff>180975</xdr:colOff>
          <xdr:row>174</xdr:row>
          <xdr:rowOff>361950</xdr:rowOff>
        </xdr:to>
        <xdr:sp macro="" textlink="">
          <xdr:nvSpPr>
            <xdr:cNvPr id="33876" name="Check Box 84" hidden="1">
              <a:extLst>
                <a:ext uri="{63B3BB69-23CF-44E3-9099-C40C66FF867C}">
                  <a14:compatExt spid="_x0000_s33876"/>
                </a:ext>
                <a:ext uri="{FF2B5EF4-FFF2-40B4-BE49-F238E27FC236}">
                  <a16:creationId xmlns:a16="http://schemas.microsoft.com/office/drawing/2014/main" id="{00000000-0008-0000-0600-000054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178</xdr:row>
          <xdr:rowOff>123825</xdr:rowOff>
        </xdr:from>
        <xdr:to>
          <xdr:col>20</xdr:col>
          <xdr:colOff>180975</xdr:colOff>
          <xdr:row>178</xdr:row>
          <xdr:rowOff>361950</xdr:rowOff>
        </xdr:to>
        <xdr:sp macro="" textlink="">
          <xdr:nvSpPr>
            <xdr:cNvPr id="33877" name="Check Box 85" hidden="1">
              <a:extLst>
                <a:ext uri="{63B3BB69-23CF-44E3-9099-C40C66FF867C}">
                  <a14:compatExt spid="_x0000_s33877"/>
                </a:ext>
                <a:ext uri="{FF2B5EF4-FFF2-40B4-BE49-F238E27FC236}">
                  <a16:creationId xmlns:a16="http://schemas.microsoft.com/office/drawing/2014/main" id="{00000000-0008-0000-0600-000055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174</xdr:row>
          <xdr:rowOff>123825</xdr:rowOff>
        </xdr:from>
        <xdr:to>
          <xdr:col>20</xdr:col>
          <xdr:colOff>180975</xdr:colOff>
          <xdr:row>174</xdr:row>
          <xdr:rowOff>361950</xdr:rowOff>
        </xdr:to>
        <xdr:sp macro="" textlink="">
          <xdr:nvSpPr>
            <xdr:cNvPr id="33878" name="Check Box 86" hidden="1">
              <a:extLst>
                <a:ext uri="{63B3BB69-23CF-44E3-9099-C40C66FF867C}">
                  <a14:compatExt spid="_x0000_s33878"/>
                </a:ext>
                <a:ext uri="{FF2B5EF4-FFF2-40B4-BE49-F238E27FC236}">
                  <a16:creationId xmlns:a16="http://schemas.microsoft.com/office/drawing/2014/main" id="{00000000-0008-0000-0600-000056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178</xdr:row>
          <xdr:rowOff>123825</xdr:rowOff>
        </xdr:from>
        <xdr:to>
          <xdr:col>20</xdr:col>
          <xdr:colOff>180975</xdr:colOff>
          <xdr:row>178</xdr:row>
          <xdr:rowOff>361950</xdr:rowOff>
        </xdr:to>
        <xdr:sp macro="" textlink="">
          <xdr:nvSpPr>
            <xdr:cNvPr id="33879" name="Check Box 87" hidden="1">
              <a:extLst>
                <a:ext uri="{63B3BB69-23CF-44E3-9099-C40C66FF867C}">
                  <a14:compatExt spid="_x0000_s33879"/>
                </a:ext>
                <a:ext uri="{FF2B5EF4-FFF2-40B4-BE49-F238E27FC236}">
                  <a16:creationId xmlns:a16="http://schemas.microsoft.com/office/drawing/2014/main" id="{00000000-0008-0000-0600-000057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174</xdr:row>
          <xdr:rowOff>123825</xdr:rowOff>
        </xdr:from>
        <xdr:to>
          <xdr:col>20</xdr:col>
          <xdr:colOff>180975</xdr:colOff>
          <xdr:row>174</xdr:row>
          <xdr:rowOff>361950</xdr:rowOff>
        </xdr:to>
        <xdr:sp macro="" textlink="">
          <xdr:nvSpPr>
            <xdr:cNvPr id="33880" name="Check Box 88" hidden="1">
              <a:extLst>
                <a:ext uri="{63B3BB69-23CF-44E3-9099-C40C66FF867C}">
                  <a14:compatExt spid="_x0000_s33880"/>
                </a:ext>
                <a:ext uri="{FF2B5EF4-FFF2-40B4-BE49-F238E27FC236}">
                  <a16:creationId xmlns:a16="http://schemas.microsoft.com/office/drawing/2014/main" id="{00000000-0008-0000-0600-000058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178</xdr:row>
          <xdr:rowOff>123825</xdr:rowOff>
        </xdr:from>
        <xdr:to>
          <xdr:col>20</xdr:col>
          <xdr:colOff>180975</xdr:colOff>
          <xdr:row>178</xdr:row>
          <xdr:rowOff>361950</xdr:rowOff>
        </xdr:to>
        <xdr:sp macro="" textlink="">
          <xdr:nvSpPr>
            <xdr:cNvPr id="33881" name="Check Box 89" hidden="1">
              <a:extLst>
                <a:ext uri="{63B3BB69-23CF-44E3-9099-C40C66FF867C}">
                  <a14:compatExt spid="_x0000_s33881"/>
                </a:ext>
                <a:ext uri="{FF2B5EF4-FFF2-40B4-BE49-F238E27FC236}">
                  <a16:creationId xmlns:a16="http://schemas.microsoft.com/office/drawing/2014/main" id="{00000000-0008-0000-0600-000059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174</xdr:row>
          <xdr:rowOff>123825</xdr:rowOff>
        </xdr:from>
        <xdr:to>
          <xdr:col>20</xdr:col>
          <xdr:colOff>180975</xdr:colOff>
          <xdr:row>174</xdr:row>
          <xdr:rowOff>361950</xdr:rowOff>
        </xdr:to>
        <xdr:sp macro="" textlink="">
          <xdr:nvSpPr>
            <xdr:cNvPr id="33882" name="Check Box 90" hidden="1">
              <a:extLst>
                <a:ext uri="{63B3BB69-23CF-44E3-9099-C40C66FF867C}">
                  <a14:compatExt spid="_x0000_s33882"/>
                </a:ext>
                <a:ext uri="{FF2B5EF4-FFF2-40B4-BE49-F238E27FC236}">
                  <a16:creationId xmlns:a16="http://schemas.microsoft.com/office/drawing/2014/main" id="{00000000-0008-0000-0600-00005A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178</xdr:row>
          <xdr:rowOff>123825</xdr:rowOff>
        </xdr:from>
        <xdr:to>
          <xdr:col>20</xdr:col>
          <xdr:colOff>180975</xdr:colOff>
          <xdr:row>178</xdr:row>
          <xdr:rowOff>361950</xdr:rowOff>
        </xdr:to>
        <xdr:sp macro="" textlink="">
          <xdr:nvSpPr>
            <xdr:cNvPr id="33883" name="Check Box 91" hidden="1">
              <a:extLst>
                <a:ext uri="{63B3BB69-23CF-44E3-9099-C40C66FF867C}">
                  <a14:compatExt spid="_x0000_s33883"/>
                </a:ext>
                <a:ext uri="{FF2B5EF4-FFF2-40B4-BE49-F238E27FC236}">
                  <a16:creationId xmlns:a16="http://schemas.microsoft.com/office/drawing/2014/main" id="{00000000-0008-0000-0600-00005B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174</xdr:row>
          <xdr:rowOff>123825</xdr:rowOff>
        </xdr:from>
        <xdr:to>
          <xdr:col>20</xdr:col>
          <xdr:colOff>180975</xdr:colOff>
          <xdr:row>174</xdr:row>
          <xdr:rowOff>361950</xdr:rowOff>
        </xdr:to>
        <xdr:sp macro="" textlink="">
          <xdr:nvSpPr>
            <xdr:cNvPr id="33884" name="Check Box 92" hidden="1">
              <a:extLst>
                <a:ext uri="{63B3BB69-23CF-44E3-9099-C40C66FF867C}">
                  <a14:compatExt spid="_x0000_s33884"/>
                </a:ext>
                <a:ext uri="{FF2B5EF4-FFF2-40B4-BE49-F238E27FC236}">
                  <a16:creationId xmlns:a16="http://schemas.microsoft.com/office/drawing/2014/main" id="{00000000-0008-0000-0600-00005C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178</xdr:row>
          <xdr:rowOff>123825</xdr:rowOff>
        </xdr:from>
        <xdr:to>
          <xdr:col>20</xdr:col>
          <xdr:colOff>180975</xdr:colOff>
          <xdr:row>178</xdr:row>
          <xdr:rowOff>361950</xdr:rowOff>
        </xdr:to>
        <xdr:sp macro="" textlink="">
          <xdr:nvSpPr>
            <xdr:cNvPr id="33885" name="Check Box 93" hidden="1">
              <a:extLst>
                <a:ext uri="{63B3BB69-23CF-44E3-9099-C40C66FF867C}">
                  <a14:compatExt spid="_x0000_s33885"/>
                </a:ext>
                <a:ext uri="{FF2B5EF4-FFF2-40B4-BE49-F238E27FC236}">
                  <a16:creationId xmlns:a16="http://schemas.microsoft.com/office/drawing/2014/main" id="{00000000-0008-0000-0600-00005D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174</xdr:row>
          <xdr:rowOff>123825</xdr:rowOff>
        </xdr:from>
        <xdr:to>
          <xdr:col>20</xdr:col>
          <xdr:colOff>180975</xdr:colOff>
          <xdr:row>174</xdr:row>
          <xdr:rowOff>361950</xdr:rowOff>
        </xdr:to>
        <xdr:sp macro="" textlink="">
          <xdr:nvSpPr>
            <xdr:cNvPr id="33886" name="Check Box 94" hidden="1">
              <a:extLst>
                <a:ext uri="{63B3BB69-23CF-44E3-9099-C40C66FF867C}">
                  <a14:compatExt spid="_x0000_s33886"/>
                </a:ext>
                <a:ext uri="{FF2B5EF4-FFF2-40B4-BE49-F238E27FC236}">
                  <a16:creationId xmlns:a16="http://schemas.microsoft.com/office/drawing/2014/main" id="{00000000-0008-0000-0600-00005E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178</xdr:row>
          <xdr:rowOff>123825</xdr:rowOff>
        </xdr:from>
        <xdr:to>
          <xdr:col>20</xdr:col>
          <xdr:colOff>180975</xdr:colOff>
          <xdr:row>178</xdr:row>
          <xdr:rowOff>361950</xdr:rowOff>
        </xdr:to>
        <xdr:sp macro="" textlink="">
          <xdr:nvSpPr>
            <xdr:cNvPr id="33887" name="Check Box 95" hidden="1">
              <a:extLst>
                <a:ext uri="{63B3BB69-23CF-44E3-9099-C40C66FF867C}">
                  <a14:compatExt spid="_x0000_s33887"/>
                </a:ext>
                <a:ext uri="{FF2B5EF4-FFF2-40B4-BE49-F238E27FC236}">
                  <a16:creationId xmlns:a16="http://schemas.microsoft.com/office/drawing/2014/main" id="{00000000-0008-0000-0600-00005F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174</xdr:row>
          <xdr:rowOff>123825</xdr:rowOff>
        </xdr:from>
        <xdr:to>
          <xdr:col>20</xdr:col>
          <xdr:colOff>180975</xdr:colOff>
          <xdr:row>174</xdr:row>
          <xdr:rowOff>361950</xdr:rowOff>
        </xdr:to>
        <xdr:sp macro="" textlink="">
          <xdr:nvSpPr>
            <xdr:cNvPr id="33888" name="Check Box 96" hidden="1">
              <a:extLst>
                <a:ext uri="{63B3BB69-23CF-44E3-9099-C40C66FF867C}">
                  <a14:compatExt spid="_x0000_s33888"/>
                </a:ext>
                <a:ext uri="{FF2B5EF4-FFF2-40B4-BE49-F238E27FC236}">
                  <a16:creationId xmlns:a16="http://schemas.microsoft.com/office/drawing/2014/main" id="{00000000-0008-0000-0600-000060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178</xdr:row>
          <xdr:rowOff>123825</xdr:rowOff>
        </xdr:from>
        <xdr:to>
          <xdr:col>20</xdr:col>
          <xdr:colOff>180975</xdr:colOff>
          <xdr:row>178</xdr:row>
          <xdr:rowOff>361950</xdr:rowOff>
        </xdr:to>
        <xdr:sp macro="" textlink="">
          <xdr:nvSpPr>
            <xdr:cNvPr id="33889" name="Check Box 97" hidden="1">
              <a:extLst>
                <a:ext uri="{63B3BB69-23CF-44E3-9099-C40C66FF867C}">
                  <a14:compatExt spid="_x0000_s33889"/>
                </a:ext>
                <a:ext uri="{FF2B5EF4-FFF2-40B4-BE49-F238E27FC236}">
                  <a16:creationId xmlns:a16="http://schemas.microsoft.com/office/drawing/2014/main" id="{00000000-0008-0000-0600-000061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208</xdr:row>
          <xdr:rowOff>123825</xdr:rowOff>
        </xdr:from>
        <xdr:to>
          <xdr:col>20</xdr:col>
          <xdr:colOff>180975</xdr:colOff>
          <xdr:row>208</xdr:row>
          <xdr:rowOff>361950</xdr:rowOff>
        </xdr:to>
        <xdr:sp macro="" textlink="">
          <xdr:nvSpPr>
            <xdr:cNvPr id="33890" name="Check Box 98" hidden="1">
              <a:extLst>
                <a:ext uri="{63B3BB69-23CF-44E3-9099-C40C66FF867C}">
                  <a14:compatExt spid="_x0000_s33890"/>
                </a:ext>
                <a:ext uri="{FF2B5EF4-FFF2-40B4-BE49-F238E27FC236}">
                  <a16:creationId xmlns:a16="http://schemas.microsoft.com/office/drawing/2014/main" id="{00000000-0008-0000-0600-000062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212</xdr:row>
          <xdr:rowOff>123825</xdr:rowOff>
        </xdr:from>
        <xdr:to>
          <xdr:col>20</xdr:col>
          <xdr:colOff>180975</xdr:colOff>
          <xdr:row>212</xdr:row>
          <xdr:rowOff>361950</xdr:rowOff>
        </xdr:to>
        <xdr:sp macro="" textlink="">
          <xdr:nvSpPr>
            <xdr:cNvPr id="33891" name="Check Box 99" hidden="1">
              <a:extLst>
                <a:ext uri="{63B3BB69-23CF-44E3-9099-C40C66FF867C}">
                  <a14:compatExt spid="_x0000_s33891"/>
                </a:ext>
                <a:ext uri="{FF2B5EF4-FFF2-40B4-BE49-F238E27FC236}">
                  <a16:creationId xmlns:a16="http://schemas.microsoft.com/office/drawing/2014/main" id="{00000000-0008-0000-0600-000063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208</xdr:row>
          <xdr:rowOff>123825</xdr:rowOff>
        </xdr:from>
        <xdr:to>
          <xdr:col>20</xdr:col>
          <xdr:colOff>180975</xdr:colOff>
          <xdr:row>208</xdr:row>
          <xdr:rowOff>361950</xdr:rowOff>
        </xdr:to>
        <xdr:sp macro="" textlink="">
          <xdr:nvSpPr>
            <xdr:cNvPr id="33892" name="Check Box 100" hidden="1">
              <a:extLst>
                <a:ext uri="{63B3BB69-23CF-44E3-9099-C40C66FF867C}">
                  <a14:compatExt spid="_x0000_s33892"/>
                </a:ext>
                <a:ext uri="{FF2B5EF4-FFF2-40B4-BE49-F238E27FC236}">
                  <a16:creationId xmlns:a16="http://schemas.microsoft.com/office/drawing/2014/main" id="{00000000-0008-0000-0600-000064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212</xdr:row>
          <xdr:rowOff>123825</xdr:rowOff>
        </xdr:from>
        <xdr:to>
          <xdr:col>20</xdr:col>
          <xdr:colOff>180975</xdr:colOff>
          <xdr:row>212</xdr:row>
          <xdr:rowOff>361950</xdr:rowOff>
        </xdr:to>
        <xdr:sp macro="" textlink="">
          <xdr:nvSpPr>
            <xdr:cNvPr id="33893" name="Check Box 101" hidden="1">
              <a:extLst>
                <a:ext uri="{63B3BB69-23CF-44E3-9099-C40C66FF867C}">
                  <a14:compatExt spid="_x0000_s33893"/>
                </a:ext>
                <a:ext uri="{FF2B5EF4-FFF2-40B4-BE49-F238E27FC236}">
                  <a16:creationId xmlns:a16="http://schemas.microsoft.com/office/drawing/2014/main" id="{00000000-0008-0000-0600-000065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208</xdr:row>
          <xdr:rowOff>123825</xdr:rowOff>
        </xdr:from>
        <xdr:to>
          <xdr:col>20</xdr:col>
          <xdr:colOff>180975</xdr:colOff>
          <xdr:row>208</xdr:row>
          <xdr:rowOff>361950</xdr:rowOff>
        </xdr:to>
        <xdr:sp macro="" textlink="">
          <xdr:nvSpPr>
            <xdr:cNvPr id="33894" name="Check Box 102" hidden="1">
              <a:extLst>
                <a:ext uri="{63B3BB69-23CF-44E3-9099-C40C66FF867C}">
                  <a14:compatExt spid="_x0000_s33894"/>
                </a:ext>
                <a:ext uri="{FF2B5EF4-FFF2-40B4-BE49-F238E27FC236}">
                  <a16:creationId xmlns:a16="http://schemas.microsoft.com/office/drawing/2014/main" id="{00000000-0008-0000-0600-000066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212</xdr:row>
          <xdr:rowOff>123825</xdr:rowOff>
        </xdr:from>
        <xdr:to>
          <xdr:col>20</xdr:col>
          <xdr:colOff>180975</xdr:colOff>
          <xdr:row>212</xdr:row>
          <xdr:rowOff>361950</xdr:rowOff>
        </xdr:to>
        <xdr:sp macro="" textlink="">
          <xdr:nvSpPr>
            <xdr:cNvPr id="33895" name="Check Box 103" hidden="1">
              <a:extLst>
                <a:ext uri="{63B3BB69-23CF-44E3-9099-C40C66FF867C}">
                  <a14:compatExt spid="_x0000_s33895"/>
                </a:ext>
                <a:ext uri="{FF2B5EF4-FFF2-40B4-BE49-F238E27FC236}">
                  <a16:creationId xmlns:a16="http://schemas.microsoft.com/office/drawing/2014/main" id="{00000000-0008-0000-0600-000067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208</xdr:row>
          <xdr:rowOff>123825</xdr:rowOff>
        </xdr:from>
        <xdr:to>
          <xdr:col>20</xdr:col>
          <xdr:colOff>180975</xdr:colOff>
          <xdr:row>208</xdr:row>
          <xdr:rowOff>361950</xdr:rowOff>
        </xdr:to>
        <xdr:sp macro="" textlink="">
          <xdr:nvSpPr>
            <xdr:cNvPr id="33896" name="Check Box 104" hidden="1">
              <a:extLst>
                <a:ext uri="{63B3BB69-23CF-44E3-9099-C40C66FF867C}">
                  <a14:compatExt spid="_x0000_s33896"/>
                </a:ext>
                <a:ext uri="{FF2B5EF4-FFF2-40B4-BE49-F238E27FC236}">
                  <a16:creationId xmlns:a16="http://schemas.microsoft.com/office/drawing/2014/main" id="{00000000-0008-0000-0600-000068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212</xdr:row>
          <xdr:rowOff>123825</xdr:rowOff>
        </xdr:from>
        <xdr:to>
          <xdr:col>20</xdr:col>
          <xdr:colOff>180975</xdr:colOff>
          <xdr:row>212</xdr:row>
          <xdr:rowOff>361950</xdr:rowOff>
        </xdr:to>
        <xdr:sp macro="" textlink="">
          <xdr:nvSpPr>
            <xdr:cNvPr id="33897" name="Check Box 105" hidden="1">
              <a:extLst>
                <a:ext uri="{63B3BB69-23CF-44E3-9099-C40C66FF867C}">
                  <a14:compatExt spid="_x0000_s33897"/>
                </a:ext>
                <a:ext uri="{FF2B5EF4-FFF2-40B4-BE49-F238E27FC236}">
                  <a16:creationId xmlns:a16="http://schemas.microsoft.com/office/drawing/2014/main" id="{00000000-0008-0000-0600-000069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208</xdr:row>
          <xdr:rowOff>123825</xdr:rowOff>
        </xdr:from>
        <xdr:to>
          <xdr:col>20</xdr:col>
          <xdr:colOff>180975</xdr:colOff>
          <xdr:row>208</xdr:row>
          <xdr:rowOff>361950</xdr:rowOff>
        </xdr:to>
        <xdr:sp macro="" textlink="">
          <xdr:nvSpPr>
            <xdr:cNvPr id="33898" name="Check Box 106" hidden="1">
              <a:extLst>
                <a:ext uri="{63B3BB69-23CF-44E3-9099-C40C66FF867C}">
                  <a14:compatExt spid="_x0000_s33898"/>
                </a:ext>
                <a:ext uri="{FF2B5EF4-FFF2-40B4-BE49-F238E27FC236}">
                  <a16:creationId xmlns:a16="http://schemas.microsoft.com/office/drawing/2014/main" id="{00000000-0008-0000-0600-00006A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212</xdr:row>
          <xdr:rowOff>123825</xdr:rowOff>
        </xdr:from>
        <xdr:to>
          <xdr:col>20</xdr:col>
          <xdr:colOff>180975</xdr:colOff>
          <xdr:row>212</xdr:row>
          <xdr:rowOff>361950</xdr:rowOff>
        </xdr:to>
        <xdr:sp macro="" textlink="">
          <xdr:nvSpPr>
            <xdr:cNvPr id="33899" name="Check Box 107" hidden="1">
              <a:extLst>
                <a:ext uri="{63B3BB69-23CF-44E3-9099-C40C66FF867C}">
                  <a14:compatExt spid="_x0000_s33899"/>
                </a:ext>
                <a:ext uri="{FF2B5EF4-FFF2-40B4-BE49-F238E27FC236}">
                  <a16:creationId xmlns:a16="http://schemas.microsoft.com/office/drawing/2014/main" id="{00000000-0008-0000-0600-00006B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208</xdr:row>
          <xdr:rowOff>123825</xdr:rowOff>
        </xdr:from>
        <xdr:to>
          <xdr:col>20</xdr:col>
          <xdr:colOff>180975</xdr:colOff>
          <xdr:row>208</xdr:row>
          <xdr:rowOff>361950</xdr:rowOff>
        </xdr:to>
        <xdr:sp macro="" textlink="">
          <xdr:nvSpPr>
            <xdr:cNvPr id="33900" name="Check Box 108" hidden="1">
              <a:extLst>
                <a:ext uri="{63B3BB69-23CF-44E3-9099-C40C66FF867C}">
                  <a14:compatExt spid="_x0000_s33900"/>
                </a:ext>
                <a:ext uri="{FF2B5EF4-FFF2-40B4-BE49-F238E27FC236}">
                  <a16:creationId xmlns:a16="http://schemas.microsoft.com/office/drawing/2014/main" id="{00000000-0008-0000-0600-00006C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212</xdr:row>
          <xdr:rowOff>123825</xdr:rowOff>
        </xdr:from>
        <xdr:to>
          <xdr:col>20</xdr:col>
          <xdr:colOff>180975</xdr:colOff>
          <xdr:row>212</xdr:row>
          <xdr:rowOff>361950</xdr:rowOff>
        </xdr:to>
        <xdr:sp macro="" textlink="">
          <xdr:nvSpPr>
            <xdr:cNvPr id="33901" name="Check Box 109" hidden="1">
              <a:extLst>
                <a:ext uri="{63B3BB69-23CF-44E3-9099-C40C66FF867C}">
                  <a14:compatExt spid="_x0000_s33901"/>
                </a:ext>
                <a:ext uri="{FF2B5EF4-FFF2-40B4-BE49-F238E27FC236}">
                  <a16:creationId xmlns:a16="http://schemas.microsoft.com/office/drawing/2014/main" id="{00000000-0008-0000-0600-00006D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208</xdr:row>
          <xdr:rowOff>123825</xdr:rowOff>
        </xdr:from>
        <xdr:to>
          <xdr:col>20</xdr:col>
          <xdr:colOff>180975</xdr:colOff>
          <xdr:row>208</xdr:row>
          <xdr:rowOff>361950</xdr:rowOff>
        </xdr:to>
        <xdr:sp macro="" textlink="">
          <xdr:nvSpPr>
            <xdr:cNvPr id="33902" name="Check Box 110" hidden="1">
              <a:extLst>
                <a:ext uri="{63B3BB69-23CF-44E3-9099-C40C66FF867C}">
                  <a14:compatExt spid="_x0000_s33902"/>
                </a:ext>
                <a:ext uri="{FF2B5EF4-FFF2-40B4-BE49-F238E27FC236}">
                  <a16:creationId xmlns:a16="http://schemas.microsoft.com/office/drawing/2014/main" id="{00000000-0008-0000-0600-00006E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212</xdr:row>
          <xdr:rowOff>123825</xdr:rowOff>
        </xdr:from>
        <xdr:to>
          <xdr:col>20</xdr:col>
          <xdr:colOff>180975</xdr:colOff>
          <xdr:row>212</xdr:row>
          <xdr:rowOff>361950</xdr:rowOff>
        </xdr:to>
        <xdr:sp macro="" textlink="">
          <xdr:nvSpPr>
            <xdr:cNvPr id="33903" name="Check Box 111" hidden="1">
              <a:extLst>
                <a:ext uri="{63B3BB69-23CF-44E3-9099-C40C66FF867C}">
                  <a14:compatExt spid="_x0000_s33903"/>
                </a:ext>
                <a:ext uri="{FF2B5EF4-FFF2-40B4-BE49-F238E27FC236}">
                  <a16:creationId xmlns:a16="http://schemas.microsoft.com/office/drawing/2014/main" id="{00000000-0008-0000-0600-00006F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208</xdr:row>
          <xdr:rowOff>123825</xdr:rowOff>
        </xdr:from>
        <xdr:to>
          <xdr:col>20</xdr:col>
          <xdr:colOff>180975</xdr:colOff>
          <xdr:row>208</xdr:row>
          <xdr:rowOff>361950</xdr:rowOff>
        </xdr:to>
        <xdr:sp macro="" textlink="">
          <xdr:nvSpPr>
            <xdr:cNvPr id="33904" name="Check Box 112" hidden="1">
              <a:extLst>
                <a:ext uri="{63B3BB69-23CF-44E3-9099-C40C66FF867C}">
                  <a14:compatExt spid="_x0000_s33904"/>
                </a:ext>
                <a:ext uri="{FF2B5EF4-FFF2-40B4-BE49-F238E27FC236}">
                  <a16:creationId xmlns:a16="http://schemas.microsoft.com/office/drawing/2014/main" id="{00000000-0008-0000-0600-000070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212</xdr:row>
          <xdr:rowOff>123825</xdr:rowOff>
        </xdr:from>
        <xdr:to>
          <xdr:col>20</xdr:col>
          <xdr:colOff>180975</xdr:colOff>
          <xdr:row>212</xdr:row>
          <xdr:rowOff>361950</xdr:rowOff>
        </xdr:to>
        <xdr:sp macro="" textlink="">
          <xdr:nvSpPr>
            <xdr:cNvPr id="33905" name="Check Box 113" hidden="1">
              <a:extLst>
                <a:ext uri="{63B3BB69-23CF-44E3-9099-C40C66FF867C}">
                  <a14:compatExt spid="_x0000_s33905"/>
                </a:ext>
                <a:ext uri="{FF2B5EF4-FFF2-40B4-BE49-F238E27FC236}">
                  <a16:creationId xmlns:a16="http://schemas.microsoft.com/office/drawing/2014/main" id="{00000000-0008-0000-0600-000071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208</xdr:row>
          <xdr:rowOff>123825</xdr:rowOff>
        </xdr:from>
        <xdr:to>
          <xdr:col>20</xdr:col>
          <xdr:colOff>180975</xdr:colOff>
          <xdr:row>208</xdr:row>
          <xdr:rowOff>361950</xdr:rowOff>
        </xdr:to>
        <xdr:sp macro="" textlink="">
          <xdr:nvSpPr>
            <xdr:cNvPr id="33906" name="Check Box 114" hidden="1">
              <a:extLst>
                <a:ext uri="{63B3BB69-23CF-44E3-9099-C40C66FF867C}">
                  <a14:compatExt spid="_x0000_s33906"/>
                </a:ext>
                <a:ext uri="{FF2B5EF4-FFF2-40B4-BE49-F238E27FC236}">
                  <a16:creationId xmlns:a16="http://schemas.microsoft.com/office/drawing/2014/main" id="{00000000-0008-0000-0600-000072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212</xdr:row>
          <xdr:rowOff>123825</xdr:rowOff>
        </xdr:from>
        <xdr:to>
          <xdr:col>20</xdr:col>
          <xdr:colOff>180975</xdr:colOff>
          <xdr:row>212</xdr:row>
          <xdr:rowOff>361950</xdr:rowOff>
        </xdr:to>
        <xdr:sp macro="" textlink="">
          <xdr:nvSpPr>
            <xdr:cNvPr id="33907" name="Check Box 115" hidden="1">
              <a:extLst>
                <a:ext uri="{63B3BB69-23CF-44E3-9099-C40C66FF867C}">
                  <a14:compatExt spid="_x0000_s33907"/>
                </a:ext>
                <a:ext uri="{FF2B5EF4-FFF2-40B4-BE49-F238E27FC236}">
                  <a16:creationId xmlns:a16="http://schemas.microsoft.com/office/drawing/2014/main" id="{00000000-0008-0000-0600-000073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208</xdr:row>
          <xdr:rowOff>123825</xdr:rowOff>
        </xdr:from>
        <xdr:to>
          <xdr:col>20</xdr:col>
          <xdr:colOff>180975</xdr:colOff>
          <xdr:row>208</xdr:row>
          <xdr:rowOff>361950</xdr:rowOff>
        </xdr:to>
        <xdr:sp macro="" textlink="">
          <xdr:nvSpPr>
            <xdr:cNvPr id="33908" name="Check Box 116" hidden="1">
              <a:extLst>
                <a:ext uri="{63B3BB69-23CF-44E3-9099-C40C66FF867C}">
                  <a14:compatExt spid="_x0000_s33908"/>
                </a:ext>
                <a:ext uri="{FF2B5EF4-FFF2-40B4-BE49-F238E27FC236}">
                  <a16:creationId xmlns:a16="http://schemas.microsoft.com/office/drawing/2014/main" id="{00000000-0008-0000-0600-000074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212</xdr:row>
          <xdr:rowOff>123825</xdr:rowOff>
        </xdr:from>
        <xdr:to>
          <xdr:col>20</xdr:col>
          <xdr:colOff>180975</xdr:colOff>
          <xdr:row>212</xdr:row>
          <xdr:rowOff>361950</xdr:rowOff>
        </xdr:to>
        <xdr:sp macro="" textlink="">
          <xdr:nvSpPr>
            <xdr:cNvPr id="33909" name="Check Box 117" hidden="1">
              <a:extLst>
                <a:ext uri="{63B3BB69-23CF-44E3-9099-C40C66FF867C}">
                  <a14:compatExt spid="_x0000_s33909"/>
                </a:ext>
                <a:ext uri="{FF2B5EF4-FFF2-40B4-BE49-F238E27FC236}">
                  <a16:creationId xmlns:a16="http://schemas.microsoft.com/office/drawing/2014/main" id="{00000000-0008-0000-0600-000075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208</xdr:row>
          <xdr:rowOff>123825</xdr:rowOff>
        </xdr:from>
        <xdr:to>
          <xdr:col>20</xdr:col>
          <xdr:colOff>180975</xdr:colOff>
          <xdr:row>208</xdr:row>
          <xdr:rowOff>361950</xdr:rowOff>
        </xdr:to>
        <xdr:sp macro="" textlink="">
          <xdr:nvSpPr>
            <xdr:cNvPr id="33910" name="Check Box 118" hidden="1">
              <a:extLst>
                <a:ext uri="{63B3BB69-23CF-44E3-9099-C40C66FF867C}">
                  <a14:compatExt spid="_x0000_s33910"/>
                </a:ext>
                <a:ext uri="{FF2B5EF4-FFF2-40B4-BE49-F238E27FC236}">
                  <a16:creationId xmlns:a16="http://schemas.microsoft.com/office/drawing/2014/main" id="{00000000-0008-0000-0600-000076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212</xdr:row>
          <xdr:rowOff>123825</xdr:rowOff>
        </xdr:from>
        <xdr:to>
          <xdr:col>20</xdr:col>
          <xdr:colOff>180975</xdr:colOff>
          <xdr:row>212</xdr:row>
          <xdr:rowOff>361950</xdr:rowOff>
        </xdr:to>
        <xdr:sp macro="" textlink="">
          <xdr:nvSpPr>
            <xdr:cNvPr id="33911" name="Check Box 119" hidden="1">
              <a:extLst>
                <a:ext uri="{63B3BB69-23CF-44E3-9099-C40C66FF867C}">
                  <a14:compatExt spid="_x0000_s33911"/>
                </a:ext>
                <a:ext uri="{FF2B5EF4-FFF2-40B4-BE49-F238E27FC236}">
                  <a16:creationId xmlns:a16="http://schemas.microsoft.com/office/drawing/2014/main" id="{00000000-0008-0000-0600-000077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208</xdr:row>
          <xdr:rowOff>123825</xdr:rowOff>
        </xdr:from>
        <xdr:to>
          <xdr:col>20</xdr:col>
          <xdr:colOff>180975</xdr:colOff>
          <xdr:row>208</xdr:row>
          <xdr:rowOff>361950</xdr:rowOff>
        </xdr:to>
        <xdr:sp macro="" textlink="">
          <xdr:nvSpPr>
            <xdr:cNvPr id="33912" name="Check Box 120" hidden="1">
              <a:extLst>
                <a:ext uri="{63B3BB69-23CF-44E3-9099-C40C66FF867C}">
                  <a14:compatExt spid="_x0000_s33912"/>
                </a:ext>
                <a:ext uri="{FF2B5EF4-FFF2-40B4-BE49-F238E27FC236}">
                  <a16:creationId xmlns:a16="http://schemas.microsoft.com/office/drawing/2014/main" id="{00000000-0008-0000-0600-000078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212</xdr:row>
          <xdr:rowOff>123825</xdr:rowOff>
        </xdr:from>
        <xdr:to>
          <xdr:col>20</xdr:col>
          <xdr:colOff>180975</xdr:colOff>
          <xdr:row>212</xdr:row>
          <xdr:rowOff>361950</xdr:rowOff>
        </xdr:to>
        <xdr:sp macro="" textlink="">
          <xdr:nvSpPr>
            <xdr:cNvPr id="33913" name="Check Box 121" hidden="1">
              <a:extLst>
                <a:ext uri="{63B3BB69-23CF-44E3-9099-C40C66FF867C}">
                  <a14:compatExt spid="_x0000_s33913"/>
                </a:ext>
                <a:ext uri="{FF2B5EF4-FFF2-40B4-BE49-F238E27FC236}">
                  <a16:creationId xmlns:a16="http://schemas.microsoft.com/office/drawing/2014/main" id="{00000000-0008-0000-0600-000079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208</xdr:row>
          <xdr:rowOff>123825</xdr:rowOff>
        </xdr:from>
        <xdr:to>
          <xdr:col>20</xdr:col>
          <xdr:colOff>180975</xdr:colOff>
          <xdr:row>208</xdr:row>
          <xdr:rowOff>361950</xdr:rowOff>
        </xdr:to>
        <xdr:sp macro="" textlink="">
          <xdr:nvSpPr>
            <xdr:cNvPr id="33914" name="Check Box 122" hidden="1">
              <a:extLst>
                <a:ext uri="{63B3BB69-23CF-44E3-9099-C40C66FF867C}">
                  <a14:compatExt spid="_x0000_s33914"/>
                </a:ext>
                <a:ext uri="{FF2B5EF4-FFF2-40B4-BE49-F238E27FC236}">
                  <a16:creationId xmlns:a16="http://schemas.microsoft.com/office/drawing/2014/main" id="{00000000-0008-0000-0600-00007A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212</xdr:row>
          <xdr:rowOff>123825</xdr:rowOff>
        </xdr:from>
        <xdr:to>
          <xdr:col>20</xdr:col>
          <xdr:colOff>180975</xdr:colOff>
          <xdr:row>212</xdr:row>
          <xdr:rowOff>361950</xdr:rowOff>
        </xdr:to>
        <xdr:sp macro="" textlink="">
          <xdr:nvSpPr>
            <xdr:cNvPr id="33915" name="Check Box 123" hidden="1">
              <a:extLst>
                <a:ext uri="{63B3BB69-23CF-44E3-9099-C40C66FF867C}">
                  <a14:compatExt spid="_x0000_s33915"/>
                </a:ext>
                <a:ext uri="{FF2B5EF4-FFF2-40B4-BE49-F238E27FC236}">
                  <a16:creationId xmlns:a16="http://schemas.microsoft.com/office/drawing/2014/main" id="{00000000-0008-0000-0600-00007B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208</xdr:row>
          <xdr:rowOff>123825</xdr:rowOff>
        </xdr:from>
        <xdr:to>
          <xdr:col>20</xdr:col>
          <xdr:colOff>180975</xdr:colOff>
          <xdr:row>208</xdr:row>
          <xdr:rowOff>361950</xdr:rowOff>
        </xdr:to>
        <xdr:sp macro="" textlink="">
          <xdr:nvSpPr>
            <xdr:cNvPr id="33916" name="Check Box 124" hidden="1">
              <a:extLst>
                <a:ext uri="{63B3BB69-23CF-44E3-9099-C40C66FF867C}">
                  <a14:compatExt spid="_x0000_s33916"/>
                </a:ext>
                <a:ext uri="{FF2B5EF4-FFF2-40B4-BE49-F238E27FC236}">
                  <a16:creationId xmlns:a16="http://schemas.microsoft.com/office/drawing/2014/main" id="{00000000-0008-0000-0600-00007C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212</xdr:row>
          <xdr:rowOff>123825</xdr:rowOff>
        </xdr:from>
        <xdr:to>
          <xdr:col>20</xdr:col>
          <xdr:colOff>180975</xdr:colOff>
          <xdr:row>212</xdr:row>
          <xdr:rowOff>361950</xdr:rowOff>
        </xdr:to>
        <xdr:sp macro="" textlink="">
          <xdr:nvSpPr>
            <xdr:cNvPr id="33917" name="Check Box 125" hidden="1">
              <a:extLst>
                <a:ext uri="{63B3BB69-23CF-44E3-9099-C40C66FF867C}">
                  <a14:compatExt spid="_x0000_s33917"/>
                </a:ext>
                <a:ext uri="{FF2B5EF4-FFF2-40B4-BE49-F238E27FC236}">
                  <a16:creationId xmlns:a16="http://schemas.microsoft.com/office/drawing/2014/main" id="{00000000-0008-0000-0600-00007D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208</xdr:row>
          <xdr:rowOff>123825</xdr:rowOff>
        </xdr:from>
        <xdr:to>
          <xdr:col>20</xdr:col>
          <xdr:colOff>180975</xdr:colOff>
          <xdr:row>208</xdr:row>
          <xdr:rowOff>361950</xdr:rowOff>
        </xdr:to>
        <xdr:sp macro="" textlink="">
          <xdr:nvSpPr>
            <xdr:cNvPr id="33918" name="Check Box 126" hidden="1">
              <a:extLst>
                <a:ext uri="{63B3BB69-23CF-44E3-9099-C40C66FF867C}">
                  <a14:compatExt spid="_x0000_s33918"/>
                </a:ext>
                <a:ext uri="{FF2B5EF4-FFF2-40B4-BE49-F238E27FC236}">
                  <a16:creationId xmlns:a16="http://schemas.microsoft.com/office/drawing/2014/main" id="{00000000-0008-0000-0600-00007E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212</xdr:row>
          <xdr:rowOff>123825</xdr:rowOff>
        </xdr:from>
        <xdr:to>
          <xdr:col>20</xdr:col>
          <xdr:colOff>180975</xdr:colOff>
          <xdr:row>212</xdr:row>
          <xdr:rowOff>361950</xdr:rowOff>
        </xdr:to>
        <xdr:sp macro="" textlink="">
          <xdr:nvSpPr>
            <xdr:cNvPr id="33919" name="Check Box 127" hidden="1">
              <a:extLst>
                <a:ext uri="{63B3BB69-23CF-44E3-9099-C40C66FF867C}">
                  <a14:compatExt spid="_x0000_s33919"/>
                </a:ext>
                <a:ext uri="{FF2B5EF4-FFF2-40B4-BE49-F238E27FC236}">
                  <a16:creationId xmlns:a16="http://schemas.microsoft.com/office/drawing/2014/main" id="{00000000-0008-0000-0600-00007F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246</xdr:row>
          <xdr:rowOff>123825</xdr:rowOff>
        </xdr:from>
        <xdr:to>
          <xdr:col>20</xdr:col>
          <xdr:colOff>180975</xdr:colOff>
          <xdr:row>246</xdr:row>
          <xdr:rowOff>361950</xdr:rowOff>
        </xdr:to>
        <xdr:sp macro="" textlink="">
          <xdr:nvSpPr>
            <xdr:cNvPr id="33920" name="Check Box 128" hidden="1">
              <a:extLst>
                <a:ext uri="{63B3BB69-23CF-44E3-9099-C40C66FF867C}">
                  <a14:compatExt spid="_x0000_s33920"/>
                </a:ext>
                <a:ext uri="{FF2B5EF4-FFF2-40B4-BE49-F238E27FC236}">
                  <a16:creationId xmlns:a16="http://schemas.microsoft.com/office/drawing/2014/main" id="{00000000-0008-0000-0600-000080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250</xdr:row>
          <xdr:rowOff>123825</xdr:rowOff>
        </xdr:from>
        <xdr:to>
          <xdr:col>20</xdr:col>
          <xdr:colOff>180975</xdr:colOff>
          <xdr:row>250</xdr:row>
          <xdr:rowOff>361950</xdr:rowOff>
        </xdr:to>
        <xdr:sp macro="" textlink="">
          <xdr:nvSpPr>
            <xdr:cNvPr id="33921" name="Check Box 129" hidden="1">
              <a:extLst>
                <a:ext uri="{63B3BB69-23CF-44E3-9099-C40C66FF867C}">
                  <a14:compatExt spid="_x0000_s33921"/>
                </a:ext>
                <a:ext uri="{FF2B5EF4-FFF2-40B4-BE49-F238E27FC236}">
                  <a16:creationId xmlns:a16="http://schemas.microsoft.com/office/drawing/2014/main" id="{00000000-0008-0000-0600-000081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246</xdr:row>
          <xdr:rowOff>123825</xdr:rowOff>
        </xdr:from>
        <xdr:to>
          <xdr:col>20</xdr:col>
          <xdr:colOff>180975</xdr:colOff>
          <xdr:row>246</xdr:row>
          <xdr:rowOff>361950</xdr:rowOff>
        </xdr:to>
        <xdr:sp macro="" textlink="">
          <xdr:nvSpPr>
            <xdr:cNvPr id="33922" name="Check Box 130" hidden="1">
              <a:extLst>
                <a:ext uri="{63B3BB69-23CF-44E3-9099-C40C66FF867C}">
                  <a14:compatExt spid="_x0000_s33922"/>
                </a:ext>
                <a:ext uri="{FF2B5EF4-FFF2-40B4-BE49-F238E27FC236}">
                  <a16:creationId xmlns:a16="http://schemas.microsoft.com/office/drawing/2014/main" id="{00000000-0008-0000-0600-000082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250</xdr:row>
          <xdr:rowOff>123825</xdr:rowOff>
        </xdr:from>
        <xdr:to>
          <xdr:col>20</xdr:col>
          <xdr:colOff>180975</xdr:colOff>
          <xdr:row>250</xdr:row>
          <xdr:rowOff>361950</xdr:rowOff>
        </xdr:to>
        <xdr:sp macro="" textlink="">
          <xdr:nvSpPr>
            <xdr:cNvPr id="33923" name="Check Box 131" hidden="1">
              <a:extLst>
                <a:ext uri="{63B3BB69-23CF-44E3-9099-C40C66FF867C}">
                  <a14:compatExt spid="_x0000_s33923"/>
                </a:ext>
                <a:ext uri="{FF2B5EF4-FFF2-40B4-BE49-F238E27FC236}">
                  <a16:creationId xmlns:a16="http://schemas.microsoft.com/office/drawing/2014/main" id="{00000000-0008-0000-0600-000083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246</xdr:row>
          <xdr:rowOff>123825</xdr:rowOff>
        </xdr:from>
        <xdr:to>
          <xdr:col>20</xdr:col>
          <xdr:colOff>180975</xdr:colOff>
          <xdr:row>246</xdr:row>
          <xdr:rowOff>361950</xdr:rowOff>
        </xdr:to>
        <xdr:sp macro="" textlink="">
          <xdr:nvSpPr>
            <xdr:cNvPr id="33924" name="Check Box 132" hidden="1">
              <a:extLst>
                <a:ext uri="{63B3BB69-23CF-44E3-9099-C40C66FF867C}">
                  <a14:compatExt spid="_x0000_s33924"/>
                </a:ext>
                <a:ext uri="{FF2B5EF4-FFF2-40B4-BE49-F238E27FC236}">
                  <a16:creationId xmlns:a16="http://schemas.microsoft.com/office/drawing/2014/main" id="{00000000-0008-0000-0600-000084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250</xdr:row>
          <xdr:rowOff>123825</xdr:rowOff>
        </xdr:from>
        <xdr:to>
          <xdr:col>20</xdr:col>
          <xdr:colOff>180975</xdr:colOff>
          <xdr:row>250</xdr:row>
          <xdr:rowOff>361950</xdr:rowOff>
        </xdr:to>
        <xdr:sp macro="" textlink="">
          <xdr:nvSpPr>
            <xdr:cNvPr id="33925" name="Check Box 133" hidden="1">
              <a:extLst>
                <a:ext uri="{63B3BB69-23CF-44E3-9099-C40C66FF867C}">
                  <a14:compatExt spid="_x0000_s33925"/>
                </a:ext>
                <a:ext uri="{FF2B5EF4-FFF2-40B4-BE49-F238E27FC236}">
                  <a16:creationId xmlns:a16="http://schemas.microsoft.com/office/drawing/2014/main" id="{00000000-0008-0000-0600-000085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246</xdr:row>
          <xdr:rowOff>123825</xdr:rowOff>
        </xdr:from>
        <xdr:to>
          <xdr:col>20</xdr:col>
          <xdr:colOff>180975</xdr:colOff>
          <xdr:row>246</xdr:row>
          <xdr:rowOff>361950</xdr:rowOff>
        </xdr:to>
        <xdr:sp macro="" textlink="">
          <xdr:nvSpPr>
            <xdr:cNvPr id="33926" name="Check Box 134" hidden="1">
              <a:extLst>
                <a:ext uri="{63B3BB69-23CF-44E3-9099-C40C66FF867C}">
                  <a14:compatExt spid="_x0000_s33926"/>
                </a:ext>
                <a:ext uri="{FF2B5EF4-FFF2-40B4-BE49-F238E27FC236}">
                  <a16:creationId xmlns:a16="http://schemas.microsoft.com/office/drawing/2014/main" id="{00000000-0008-0000-0600-000086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250</xdr:row>
          <xdr:rowOff>123825</xdr:rowOff>
        </xdr:from>
        <xdr:to>
          <xdr:col>20</xdr:col>
          <xdr:colOff>180975</xdr:colOff>
          <xdr:row>250</xdr:row>
          <xdr:rowOff>361950</xdr:rowOff>
        </xdr:to>
        <xdr:sp macro="" textlink="">
          <xdr:nvSpPr>
            <xdr:cNvPr id="33927" name="Check Box 135" hidden="1">
              <a:extLst>
                <a:ext uri="{63B3BB69-23CF-44E3-9099-C40C66FF867C}">
                  <a14:compatExt spid="_x0000_s33927"/>
                </a:ext>
                <a:ext uri="{FF2B5EF4-FFF2-40B4-BE49-F238E27FC236}">
                  <a16:creationId xmlns:a16="http://schemas.microsoft.com/office/drawing/2014/main" id="{00000000-0008-0000-0600-000087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246</xdr:row>
          <xdr:rowOff>123825</xdr:rowOff>
        </xdr:from>
        <xdr:to>
          <xdr:col>20</xdr:col>
          <xdr:colOff>180975</xdr:colOff>
          <xdr:row>246</xdr:row>
          <xdr:rowOff>361950</xdr:rowOff>
        </xdr:to>
        <xdr:sp macro="" textlink="">
          <xdr:nvSpPr>
            <xdr:cNvPr id="33928" name="Check Box 136" hidden="1">
              <a:extLst>
                <a:ext uri="{63B3BB69-23CF-44E3-9099-C40C66FF867C}">
                  <a14:compatExt spid="_x0000_s33928"/>
                </a:ext>
                <a:ext uri="{FF2B5EF4-FFF2-40B4-BE49-F238E27FC236}">
                  <a16:creationId xmlns:a16="http://schemas.microsoft.com/office/drawing/2014/main" id="{00000000-0008-0000-0600-000088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250</xdr:row>
          <xdr:rowOff>123825</xdr:rowOff>
        </xdr:from>
        <xdr:to>
          <xdr:col>20</xdr:col>
          <xdr:colOff>180975</xdr:colOff>
          <xdr:row>250</xdr:row>
          <xdr:rowOff>361950</xdr:rowOff>
        </xdr:to>
        <xdr:sp macro="" textlink="">
          <xdr:nvSpPr>
            <xdr:cNvPr id="33929" name="Check Box 137" hidden="1">
              <a:extLst>
                <a:ext uri="{63B3BB69-23CF-44E3-9099-C40C66FF867C}">
                  <a14:compatExt spid="_x0000_s33929"/>
                </a:ext>
                <a:ext uri="{FF2B5EF4-FFF2-40B4-BE49-F238E27FC236}">
                  <a16:creationId xmlns:a16="http://schemas.microsoft.com/office/drawing/2014/main" id="{00000000-0008-0000-0600-000089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246</xdr:row>
          <xdr:rowOff>123825</xdr:rowOff>
        </xdr:from>
        <xdr:to>
          <xdr:col>20</xdr:col>
          <xdr:colOff>180975</xdr:colOff>
          <xdr:row>246</xdr:row>
          <xdr:rowOff>361950</xdr:rowOff>
        </xdr:to>
        <xdr:sp macro="" textlink="">
          <xdr:nvSpPr>
            <xdr:cNvPr id="33930" name="Check Box 138" hidden="1">
              <a:extLst>
                <a:ext uri="{63B3BB69-23CF-44E3-9099-C40C66FF867C}">
                  <a14:compatExt spid="_x0000_s33930"/>
                </a:ext>
                <a:ext uri="{FF2B5EF4-FFF2-40B4-BE49-F238E27FC236}">
                  <a16:creationId xmlns:a16="http://schemas.microsoft.com/office/drawing/2014/main" id="{00000000-0008-0000-0600-00008A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250</xdr:row>
          <xdr:rowOff>123825</xdr:rowOff>
        </xdr:from>
        <xdr:to>
          <xdr:col>20</xdr:col>
          <xdr:colOff>180975</xdr:colOff>
          <xdr:row>250</xdr:row>
          <xdr:rowOff>361950</xdr:rowOff>
        </xdr:to>
        <xdr:sp macro="" textlink="">
          <xdr:nvSpPr>
            <xdr:cNvPr id="33931" name="Check Box 139" hidden="1">
              <a:extLst>
                <a:ext uri="{63B3BB69-23CF-44E3-9099-C40C66FF867C}">
                  <a14:compatExt spid="_x0000_s33931"/>
                </a:ext>
                <a:ext uri="{FF2B5EF4-FFF2-40B4-BE49-F238E27FC236}">
                  <a16:creationId xmlns:a16="http://schemas.microsoft.com/office/drawing/2014/main" id="{00000000-0008-0000-0600-00008B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246</xdr:row>
          <xdr:rowOff>123825</xdr:rowOff>
        </xdr:from>
        <xdr:to>
          <xdr:col>20</xdr:col>
          <xdr:colOff>180975</xdr:colOff>
          <xdr:row>246</xdr:row>
          <xdr:rowOff>361950</xdr:rowOff>
        </xdr:to>
        <xdr:sp macro="" textlink="">
          <xdr:nvSpPr>
            <xdr:cNvPr id="33932" name="Check Box 140" hidden="1">
              <a:extLst>
                <a:ext uri="{63B3BB69-23CF-44E3-9099-C40C66FF867C}">
                  <a14:compatExt spid="_x0000_s33932"/>
                </a:ext>
                <a:ext uri="{FF2B5EF4-FFF2-40B4-BE49-F238E27FC236}">
                  <a16:creationId xmlns:a16="http://schemas.microsoft.com/office/drawing/2014/main" id="{00000000-0008-0000-0600-00008C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250</xdr:row>
          <xdr:rowOff>123825</xdr:rowOff>
        </xdr:from>
        <xdr:to>
          <xdr:col>20</xdr:col>
          <xdr:colOff>180975</xdr:colOff>
          <xdr:row>250</xdr:row>
          <xdr:rowOff>361950</xdr:rowOff>
        </xdr:to>
        <xdr:sp macro="" textlink="">
          <xdr:nvSpPr>
            <xdr:cNvPr id="33933" name="Check Box 141" hidden="1">
              <a:extLst>
                <a:ext uri="{63B3BB69-23CF-44E3-9099-C40C66FF867C}">
                  <a14:compatExt spid="_x0000_s33933"/>
                </a:ext>
                <a:ext uri="{FF2B5EF4-FFF2-40B4-BE49-F238E27FC236}">
                  <a16:creationId xmlns:a16="http://schemas.microsoft.com/office/drawing/2014/main" id="{00000000-0008-0000-0600-00008D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246</xdr:row>
          <xdr:rowOff>123825</xdr:rowOff>
        </xdr:from>
        <xdr:to>
          <xdr:col>20</xdr:col>
          <xdr:colOff>180975</xdr:colOff>
          <xdr:row>246</xdr:row>
          <xdr:rowOff>361950</xdr:rowOff>
        </xdr:to>
        <xdr:sp macro="" textlink="">
          <xdr:nvSpPr>
            <xdr:cNvPr id="33934" name="Check Box 142" hidden="1">
              <a:extLst>
                <a:ext uri="{63B3BB69-23CF-44E3-9099-C40C66FF867C}">
                  <a14:compatExt spid="_x0000_s33934"/>
                </a:ext>
                <a:ext uri="{FF2B5EF4-FFF2-40B4-BE49-F238E27FC236}">
                  <a16:creationId xmlns:a16="http://schemas.microsoft.com/office/drawing/2014/main" id="{00000000-0008-0000-0600-00008E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250</xdr:row>
          <xdr:rowOff>123825</xdr:rowOff>
        </xdr:from>
        <xdr:to>
          <xdr:col>20</xdr:col>
          <xdr:colOff>180975</xdr:colOff>
          <xdr:row>250</xdr:row>
          <xdr:rowOff>361950</xdr:rowOff>
        </xdr:to>
        <xdr:sp macro="" textlink="">
          <xdr:nvSpPr>
            <xdr:cNvPr id="33935" name="Check Box 143" hidden="1">
              <a:extLst>
                <a:ext uri="{63B3BB69-23CF-44E3-9099-C40C66FF867C}">
                  <a14:compatExt spid="_x0000_s33935"/>
                </a:ext>
                <a:ext uri="{FF2B5EF4-FFF2-40B4-BE49-F238E27FC236}">
                  <a16:creationId xmlns:a16="http://schemas.microsoft.com/office/drawing/2014/main" id="{00000000-0008-0000-0600-00008F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246</xdr:row>
          <xdr:rowOff>123825</xdr:rowOff>
        </xdr:from>
        <xdr:to>
          <xdr:col>20</xdr:col>
          <xdr:colOff>180975</xdr:colOff>
          <xdr:row>246</xdr:row>
          <xdr:rowOff>361950</xdr:rowOff>
        </xdr:to>
        <xdr:sp macro="" textlink="">
          <xdr:nvSpPr>
            <xdr:cNvPr id="33936" name="Check Box 144" hidden="1">
              <a:extLst>
                <a:ext uri="{63B3BB69-23CF-44E3-9099-C40C66FF867C}">
                  <a14:compatExt spid="_x0000_s33936"/>
                </a:ext>
                <a:ext uri="{FF2B5EF4-FFF2-40B4-BE49-F238E27FC236}">
                  <a16:creationId xmlns:a16="http://schemas.microsoft.com/office/drawing/2014/main" id="{00000000-0008-0000-0600-000090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250</xdr:row>
          <xdr:rowOff>123825</xdr:rowOff>
        </xdr:from>
        <xdr:to>
          <xdr:col>20</xdr:col>
          <xdr:colOff>180975</xdr:colOff>
          <xdr:row>250</xdr:row>
          <xdr:rowOff>361950</xdr:rowOff>
        </xdr:to>
        <xdr:sp macro="" textlink="">
          <xdr:nvSpPr>
            <xdr:cNvPr id="33937" name="Check Box 145" hidden="1">
              <a:extLst>
                <a:ext uri="{63B3BB69-23CF-44E3-9099-C40C66FF867C}">
                  <a14:compatExt spid="_x0000_s33937"/>
                </a:ext>
                <a:ext uri="{FF2B5EF4-FFF2-40B4-BE49-F238E27FC236}">
                  <a16:creationId xmlns:a16="http://schemas.microsoft.com/office/drawing/2014/main" id="{00000000-0008-0000-0600-000091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246</xdr:row>
          <xdr:rowOff>123825</xdr:rowOff>
        </xdr:from>
        <xdr:to>
          <xdr:col>20</xdr:col>
          <xdr:colOff>180975</xdr:colOff>
          <xdr:row>246</xdr:row>
          <xdr:rowOff>361950</xdr:rowOff>
        </xdr:to>
        <xdr:sp macro="" textlink="">
          <xdr:nvSpPr>
            <xdr:cNvPr id="33938" name="Check Box 146" hidden="1">
              <a:extLst>
                <a:ext uri="{63B3BB69-23CF-44E3-9099-C40C66FF867C}">
                  <a14:compatExt spid="_x0000_s33938"/>
                </a:ext>
                <a:ext uri="{FF2B5EF4-FFF2-40B4-BE49-F238E27FC236}">
                  <a16:creationId xmlns:a16="http://schemas.microsoft.com/office/drawing/2014/main" id="{00000000-0008-0000-0600-000092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250</xdr:row>
          <xdr:rowOff>123825</xdr:rowOff>
        </xdr:from>
        <xdr:to>
          <xdr:col>20</xdr:col>
          <xdr:colOff>180975</xdr:colOff>
          <xdr:row>250</xdr:row>
          <xdr:rowOff>361950</xdr:rowOff>
        </xdr:to>
        <xdr:sp macro="" textlink="">
          <xdr:nvSpPr>
            <xdr:cNvPr id="33939" name="Check Box 147" hidden="1">
              <a:extLst>
                <a:ext uri="{63B3BB69-23CF-44E3-9099-C40C66FF867C}">
                  <a14:compatExt spid="_x0000_s33939"/>
                </a:ext>
                <a:ext uri="{FF2B5EF4-FFF2-40B4-BE49-F238E27FC236}">
                  <a16:creationId xmlns:a16="http://schemas.microsoft.com/office/drawing/2014/main" id="{00000000-0008-0000-0600-000093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246</xdr:row>
          <xdr:rowOff>123825</xdr:rowOff>
        </xdr:from>
        <xdr:to>
          <xdr:col>20</xdr:col>
          <xdr:colOff>180975</xdr:colOff>
          <xdr:row>246</xdr:row>
          <xdr:rowOff>361950</xdr:rowOff>
        </xdr:to>
        <xdr:sp macro="" textlink="">
          <xdr:nvSpPr>
            <xdr:cNvPr id="33940" name="Check Box 148" hidden="1">
              <a:extLst>
                <a:ext uri="{63B3BB69-23CF-44E3-9099-C40C66FF867C}">
                  <a14:compatExt spid="_x0000_s33940"/>
                </a:ext>
                <a:ext uri="{FF2B5EF4-FFF2-40B4-BE49-F238E27FC236}">
                  <a16:creationId xmlns:a16="http://schemas.microsoft.com/office/drawing/2014/main" id="{00000000-0008-0000-0600-000094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250</xdr:row>
          <xdr:rowOff>123825</xdr:rowOff>
        </xdr:from>
        <xdr:to>
          <xdr:col>20</xdr:col>
          <xdr:colOff>180975</xdr:colOff>
          <xdr:row>250</xdr:row>
          <xdr:rowOff>361950</xdr:rowOff>
        </xdr:to>
        <xdr:sp macro="" textlink="">
          <xdr:nvSpPr>
            <xdr:cNvPr id="33941" name="Check Box 149" hidden="1">
              <a:extLst>
                <a:ext uri="{63B3BB69-23CF-44E3-9099-C40C66FF867C}">
                  <a14:compatExt spid="_x0000_s33941"/>
                </a:ext>
                <a:ext uri="{FF2B5EF4-FFF2-40B4-BE49-F238E27FC236}">
                  <a16:creationId xmlns:a16="http://schemas.microsoft.com/office/drawing/2014/main" id="{00000000-0008-0000-0600-000095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246</xdr:row>
          <xdr:rowOff>123825</xdr:rowOff>
        </xdr:from>
        <xdr:to>
          <xdr:col>20</xdr:col>
          <xdr:colOff>180975</xdr:colOff>
          <xdr:row>246</xdr:row>
          <xdr:rowOff>361950</xdr:rowOff>
        </xdr:to>
        <xdr:sp macro="" textlink="">
          <xdr:nvSpPr>
            <xdr:cNvPr id="33942" name="Check Box 150" hidden="1">
              <a:extLst>
                <a:ext uri="{63B3BB69-23CF-44E3-9099-C40C66FF867C}">
                  <a14:compatExt spid="_x0000_s33942"/>
                </a:ext>
                <a:ext uri="{FF2B5EF4-FFF2-40B4-BE49-F238E27FC236}">
                  <a16:creationId xmlns:a16="http://schemas.microsoft.com/office/drawing/2014/main" id="{00000000-0008-0000-0600-000096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250</xdr:row>
          <xdr:rowOff>123825</xdr:rowOff>
        </xdr:from>
        <xdr:to>
          <xdr:col>20</xdr:col>
          <xdr:colOff>180975</xdr:colOff>
          <xdr:row>250</xdr:row>
          <xdr:rowOff>361950</xdr:rowOff>
        </xdr:to>
        <xdr:sp macro="" textlink="">
          <xdr:nvSpPr>
            <xdr:cNvPr id="33943" name="Check Box 151" hidden="1">
              <a:extLst>
                <a:ext uri="{63B3BB69-23CF-44E3-9099-C40C66FF867C}">
                  <a14:compatExt spid="_x0000_s33943"/>
                </a:ext>
                <a:ext uri="{FF2B5EF4-FFF2-40B4-BE49-F238E27FC236}">
                  <a16:creationId xmlns:a16="http://schemas.microsoft.com/office/drawing/2014/main" id="{00000000-0008-0000-0600-000097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246</xdr:row>
          <xdr:rowOff>123825</xdr:rowOff>
        </xdr:from>
        <xdr:to>
          <xdr:col>20</xdr:col>
          <xdr:colOff>180975</xdr:colOff>
          <xdr:row>246</xdr:row>
          <xdr:rowOff>361950</xdr:rowOff>
        </xdr:to>
        <xdr:sp macro="" textlink="">
          <xdr:nvSpPr>
            <xdr:cNvPr id="33944" name="Check Box 152" hidden="1">
              <a:extLst>
                <a:ext uri="{63B3BB69-23CF-44E3-9099-C40C66FF867C}">
                  <a14:compatExt spid="_x0000_s33944"/>
                </a:ext>
                <a:ext uri="{FF2B5EF4-FFF2-40B4-BE49-F238E27FC236}">
                  <a16:creationId xmlns:a16="http://schemas.microsoft.com/office/drawing/2014/main" id="{00000000-0008-0000-0600-000098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250</xdr:row>
          <xdr:rowOff>123825</xdr:rowOff>
        </xdr:from>
        <xdr:to>
          <xdr:col>20</xdr:col>
          <xdr:colOff>180975</xdr:colOff>
          <xdr:row>250</xdr:row>
          <xdr:rowOff>361950</xdr:rowOff>
        </xdr:to>
        <xdr:sp macro="" textlink="">
          <xdr:nvSpPr>
            <xdr:cNvPr id="33945" name="Check Box 153" hidden="1">
              <a:extLst>
                <a:ext uri="{63B3BB69-23CF-44E3-9099-C40C66FF867C}">
                  <a14:compatExt spid="_x0000_s33945"/>
                </a:ext>
                <a:ext uri="{FF2B5EF4-FFF2-40B4-BE49-F238E27FC236}">
                  <a16:creationId xmlns:a16="http://schemas.microsoft.com/office/drawing/2014/main" id="{00000000-0008-0000-0600-000099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246</xdr:row>
          <xdr:rowOff>123825</xdr:rowOff>
        </xdr:from>
        <xdr:to>
          <xdr:col>20</xdr:col>
          <xdr:colOff>180975</xdr:colOff>
          <xdr:row>246</xdr:row>
          <xdr:rowOff>361950</xdr:rowOff>
        </xdr:to>
        <xdr:sp macro="" textlink="">
          <xdr:nvSpPr>
            <xdr:cNvPr id="33946" name="Check Box 154" hidden="1">
              <a:extLst>
                <a:ext uri="{63B3BB69-23CF-44E3-9099-C40C66FF867C}">
                  <a14:compatExt spid="_x0000_s33946"/>
                </a:ext>
                <a:ext uri="{FF2B5EF4-FFF2-40B4-BE49-F238E27FC236}">
                  <a16:creationId xmlns:a16="http://schemas.microsoft.com/office/drawing/2014/main" id="{00000000-0008-0000-0600-00009A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250</xdr:row>
          <xdr:rowOff>123825</xdr:rowOff>
        </xdr:from>
        <xdr:to>
          <xdr:col>20</xdr:col>
          <xdr:colOff>180975</xdr:colOff>
          <xdr:row>250</xdr:row>
          <xdr:rowOff>361950</xdr:rowOff>
        </xdr:to>
        <xdr:sp macro="" textlink="">
          <xdr:nvSpPr>
            <xdr:cNvPr id="33947" name="Check Box 155" hidden="1">
              <a:extLst>
                <a:ext uri="{63B3BB69-23CF-44E3-9099-C40C66FF867C}">
                  <a14:compatExt spid="_x0000_s33947"/>
                </a:ext>
                <a:ext uri="{FF2B5EF4-FFF2-40B4-BE49-F238E27FC236}">
                  <a16:creationId xmlns:a16="http://schemas.microsoft.com/office/drawing/2014/main" id="{00000000-0008-0000-0600-00009B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246</xdr:row>
          <xdr:rowOff>123825</xdr:rowOff>
        </xdr:from>
        <xdr:to>
          <xdr:col>20</xdr:col>
          <xdr:colOff>180975</xdr:colOff>
          <xdr:row>246</xdr:row>
          <xdr:rowOff>361950</xdr:rowOff>
        </xdr:to>
        <xdr:sp macro="" textlink="">
          <xdr:nvSpPr>
            <xdr:cNvPr id="33948" name="Check Box 156" hidden="1">
              <a:extLst>
                <a:ext uri="{63B3BB69-23CF-44E3-9099-C40C66FF867C}">
                  <a14:compatExt spid="_x0000_s33948"/>
                </a:ext>
                <a:ext uri="{FF2B5EF4-FFF2-40B4-BE49-F238E27FC236}">
                  <a16:creationId xmlns:a16="http://schemas.microsoft.com/office/drawing/2014/main" id="{00000000-0008-0000-0600-00009C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250</xdr:row>
          <xdr:rowOff>123825</xdr:rowOff>
        </xdr:from>
        <xdr:to>
          <xdr:col>20</xdr:col>
          <xdr:colOff>180975</xdr:colOff>
          <xdr:row>250</xdr:row>
          <xdr:rowOff>361950</xdr:rowOff>
        </xdr:to>
        <xdr:sp macro="" textlink="">
          <xdr:nvSpPr>
            <xdr:cNvPr id="33949" name="Check Box 157" hidden="1">
              <a:extLst>
                <a:ext uri="{63B3BB69-23CF-44E3-9099-C40C66FF867C}">
                  <a14:compatExt spid="_x0000_s33949"/>
                </a:ext>
                <a:ext uri="{FF2B5EF4-FFF2-40B4-BE49-F238E27FC236}">
                  <a16:creationId xmlns:a16="http://schemas.microsoft.com/office/drawing/2014/main" id="{00000000-0008-0000-0600-00009D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246</xdr:row>
          <xdr:rowOff>123825</xdr:rowOff>
        </xdr:from>
        <xdr:to>
          <xdr:col>20</xdr:col>
          <xdr:colOff>180975</xdr:colOff>
          <xdr:row>246</xdr:row>
          <xdr:rowOff>361950</xdr:rowOff>
        </xdr:to>
        <xdr:sp macro="" textlink="">
          <xdr:nvSpPr>
            <xdr:cNvPr id="33950" name="Check Box 158" hidden="1">
              <a:extLst>
                <a:ext uri="{63B3BB69-23CF-44E3-9099-C40C66FF867C}">
                  <a14:compatExt spid="_x0000_s33950"/>
                </a:ext>
                <a:ext uri="{FF2B5EF4-FFF2-40B4-BE49-F238E27FC236}">
                  <a16:creationId xmlns:a16="http://schemas.microsoft.com/office/drawing/2014/main" id="{00000000-0008-0000-0600-00009E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250</xdr:row>
          <xdr:rowOff>123825</xdr:rowOff>
        </xdr:from>
        <xdr:to>
          <xdr:col>20</xdr:col>
          <xdr:colOff>180975</xdr:colOff>
          <xdr:row>250</xdr:row>
          <xdr:rowOff>361950</xdr:rowOff>
        </xdr:to>
        <xdr:sp macro="" textlink="">
          <xdr:nvSpPr>
            <xdr:cNvPr id="33951" name="Check Box 159" hidden="1">
              <a:extLst>
                <a:ext uri="{63B3BB69-23CF-44E3-9099-C40C66FF867C}">
                  <a14:compatExt spid="_x0000_s33951"/>
                </a:ext>
                <a:ext uri="{FF2B5EF4-FFF2-40B4-BE49-F238E27FC236}">
                  <a16:creationId xmlns:a16="http://schemas.microsoft.com/office/drawing/2014/main" id="{00000000-0008-0000-0600-00009F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246</xdr:row>
          <xdr:rowOff>123825</xdr:rowOff>
        </xdr:from>
        <xdr:to>
          <xdr:col>20</xdr:col>
          <xdr:colOff>180975</xdr:colOff>
          <xdr:row>246</xdr:row>
          <xdr:rowOff>361950</xdr:rowOff>
        </xdr:to>
        <xdr:sp macro="" textlink="">
          <xdr:nvSpPr>
            <xdr:cNvPr id="33952" name="Check Box 160" hidden="1">
              <a:extLst>
                <a:ext uri="{63B3BB69-23CF-44E3-9099-C40C66FF867C}">
                  <a14:compatExt spid="_x0000_s33952"/>
                </a:ext>
                <a:ext uri="{FF2B5EF4-FFF2-40B4-BE49-F238E27FC236}">
                  <a16:creationId xmlns:a16="http://schemas.microsoft.com/office/drawing/2014/main" id="{00000000-0008-0000-0600-0000A0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250</xdr:row>
          <xdr:rowOff>123825</xdr:rowOff>
        </xdr:from>
        <xdr:to>
          <xdr:col>20</xdr:col>
          <xdr:colOff>180975</xdr:colOff>
          <xdr:row>250</xdr:row>
          <xdr:rowOff>361950</xdr:rowOff>
        </xdr:to>
        <xdr:sp macro="" textlink="">
          <xdr:nvSpPr>
            <xdr:cNvPr id="33953" name="Check Box 161" hidden="1">
              <a:extLst>
                <a:ext uri="{63B3BB69-23CF-44E3-9099-C40C66FF867C}">
                  <a14:compatExt spid="_x0000_s33953"/>
                </a:ext>
                <a:ext uri="{FF2B5EF4-FFF2-40B4-BE49-F238E27FC236}">
                  <a16:creationId xmlns:a16="http://schemas.microsoft.com/office/drawing/2014/main" id="{00000000-0008-0000-0600-0000A1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246</xdr:row>
          <xdr:rowOff>123825</xdr:rowOff>
        </xdr:from>
        <xdr:to>
          <xdr:col>20</xdr:col>
          <xdr:colOff>180975</xdr:colOff>
          <xdr:row>246</xdr:row>
          <xdr:rowOff>361950</xdr:rowOff>
        </xdr:to>
        <xdr:sp macro="" textlink="">
          <xdr:nvSpPr>
            <xdr:cNvPr id="33954" name="Check Box 162" hidden="1">
              <a:extLst>
                <a:ext uri="{63B3BB69-23CF-44E3-9099-C40C66FF867C}">
                  <a14:compatExt spid="_x0000_s33954"/>
                </a:ext>
                <a:ext uri="{FF2B5EF4-FFF2-40B4-BE49-F238E27FC236}">
                  <a16:creationId xmlns:a16="http://schemas.microsoft.com/office/drawing/2014/main" id="{00000000-0008-0000-0600-0000A2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250</xdr:row>
          <xdr:rowOff>123825</xdr:rowOff>
        </xdr:from>
        <xdr:to>
          <xdr:col>20</xdr:col>
          <xdr:colOff>180975</xdr:colOff>
          <xdr:row>250</xdr:row>
          <xdr:rowOff>361950</xdr:rowOff>
        </xdr:to>
        <xdr:sp macro="" textlink="">
          <xdr:nvSpPr>
            <xdr:cNvPr id="33955" name="Check Box 163" hidden="1">
              <a:extLst>
                <a:ext uri="{63B3BB69-23CF-44E3-9099-C40C66FF867C}">
                  <a14:compatExt spid="_x0000_s33955"/>
                </a:ext>
                <a:ext uri="{FF2B5EF4-FFF2-40B4-BE49-F238E27FC236}">
                  <a16:creationId xmlns:a16="http://schemas.microsoft.com/office/drawing/2014/main" id="{00000000-0008-0000-0600-0000A3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246</xdr:row>
          <xdr:rowOff>123825</xdr:rowOff>
        </xdr:from>
        <xdr:to>
          <xdr:col>20</xdr:col>
          <xdr:colOff>180975</xdr:colOff>
          <xdr:row>246</xdr:row>
          <xdr:rowOff>361950</xdr:rowOff>
        </xdr:to>
        <xdr:sp macro="" textlink="">
          <xdr:nvSpPr>
            <xdr:cNvPr id="33956" name="Check Box 164" hidden="1">
              <a:extLst>
                <a:ext uri="{63B3BB69-23CF-44E3-9099-C40C66FF867C}">
                  <a14:compatExt spid="_x0000_s33956"/>
                </a:ext>
                <a:ext uri="{FF2B5EF4-FFF2-40B4-BE49-F238E27FC236}">
                  <a16:creationId xmlns:a16="http://schemas.microsoft.com/office/drawing/2014/main" id="{00000000-0008-0000-0600-0000A4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250</xdr:row>
          <xdr:rowOff>123825</xdr:rowOff>
        </xdr:from>
        <xdr:to>
          <xdr:col>20</xdr:col>
          <xdr:colOff>180975</xdr:colOff>
          <xdr:row>250</xdr:row>
          <xdr:rowOff>361950</xdr:rowOff>
        </xdr:to>
        <xdr:sp macro="" textlink="">
          <xdr:nvSpPr>
            <xdr:cNvPr id="33957" name="Check Box 165" hidden="1">
              <a:extLst>
                <a:ext uri="{63B3BB69-23CF-44E3-9099-C40C66FF867C}">
                  <a14:compatExt spid="_x0000_s33957"/>
                </a:ext>
                <a:ext uri="{FF2B5EF4-FFF2-40B4-BE49-F238E27FC236}">
                  <a16:creationId xmlns:a16="http://schemas.microsoft.com/office/drawing/2014/main" id="{00000000-0008-0000-0600-0000A5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246</xdr:row>
          <xdr:rowOff>123825</xdr:rowOff>
        </xdr:from>
        <xdr:to>
          <xdr:col>20</xdr:col>
          <xdr:colOff>180975</xdr:colOff>
          <xdr:row>246</xdr:row>
          <xdr:rowOff>361950</xdr:rowOff>
        </xdr:to>
        <xdr:sp macro="" textlink="">
          <xdr:nvSpPr>
            <xdr:cNvPr id="33958" name="Check Box 166" hidden="1">
              <a:extLst>
                <a:ext uri="{63B3BB69-23CF-44E3-9099-C40C66FF867C}">
                  <a14:compatExt spid="_x0000_s33958"/>
                </a:ext>
                <a:ext uri="{FF2B5EF4-FFF2-40B4-BE49-F238E27FC236}">
                  <a16:creationId xmlns:a16="http://schemas.microsoft.com/office/drawing/2014/main" id="{00000000-0008-0000-0600-0000A6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250</xdr:row>
          <xdr:rowOff>123825</xdr:rowOff>
        </xdr:from>
        <xdr:to>
          <xdr:col>20</xdr:col>
          <xdr:colOff>180975</xdr:colOff>
          <xdr:row>250</xdr:row>
          <xdr:rowOff>361950</xdr:rowOff>
        </xdr:to>
        <xdr:sp macro="" textlink="">
          <xdr:nvSpPr>
            <xdr:cNvPr id="33959" name="Check Box 167" hidden="1">
              <a:extLst>
                <a:ext uri="{63B3BB69-23CF-44E3-9099-C40C66FF867C}">
                  <a14:compatExt spid="_x0000_s33959"/>
                </a:ext>
                <a:ext uri="{FF2B5EF4-FFF2-40B4-BE49-F238E27FC236}">
                  <a16:creationId xmlns:a16="http://schemas.microsoft.com/office/drawing/2014/main" id="{00000000-0008-0000-0600-0000A7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246</xdr:row>
          <xdr:rowOff>123825</xdr:rowOff>
        </xdr:from>
        <xdr:to>
          <xdr:col>20</xdr:col>
          <xdr:colOff>180975</xdr:colOff>
          <xdr:row>246</xdr:row>
          <xdr:rowOff>361950</xdr:rowOff>
        </xdr:to>
        <xdr:sp macro="" textlink="">
          <xdr:nvSpPr>
            <xdr:cNvPr id="33960" name="Check Box 168" hidden="1">
              <a:extLst>
                <a:ext uri="{63B3BB69-23CF-44E3-9099-C40C66FF867C}">
                  <a14:compatExt spid="_x0000_s33960"/>
                </a:ext>
                <a:ext uri="{FF2B5EF4-FFF2-40B4-BE49-F238E27FC236}">
                  <a16:creationId xmlns:a16="http://schemas.microsoft.com/office/drawing/2014/main" id="{00000000-0008-0000-0600-0000A8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250</xdr:row>
          <xdr:rowOff>123825</xdr:rowOff>
        </xdr:from>
        <xdr:to>
          <xdr:col>20</xdr:col>
          <xdr:colOff>180975</xdr:colOff>
          <xdr:row>250</xdr:row>
          <xdr:rowOff>361950</xdr:rowOff>
        </xdr:to>
        <xdr:sp macro="" textlink="">
          <xdr:nvSpPr>
            <xdr:cNvPr id="33961" name="Check Box 169" hidden="1">
              <a:extLst>
                <a:ext uri="{63B3BB69-23CF-44E3-9099-C40C66FF867C}">
                  <a14:compatExt spid="_x0000_s33961"/>
                </a:ext>
                <a:ext uri="{FF2B5EF4-FFF2-40B4-BE49-F238E27FC236}">
                  <a16:creationId xmlns:a16="http://schemas.microsoft.com/office/drawing/2014/main" id="{00000000-0008-0000-0600-0000A9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13</xdr:col>
      <xdr:colOff>38100</xdr:colOff>
      <xdr:row>12</xdr:row>
      <xdr:rowOff>66675</xdr:rowOff>
    </xdr:from>
    <xdr:to>
      <xdr:col>13</xdr:col>
      <xdr:colOff>123825</xdr:colOff>
      <xdr:row>13</xdr:row>
      <xdr:rowOff>323850</xdr:rowOff>
    </xdr:to>
    <xdr:sp macro="" textlink="">
      <xdr:nvSpPr>
        <xdr:cNvPr id="2" name="右中かっこ 1">
          <a:extLst>
            <a:ext uri="{FF2B5EF4-FFF2-40B4-BE49-F238E27FC236}">
              <a16:creationId xmlns:a16="http://schemas.microsoft.com/office/drawing/2014/main" id="{813E5626-B386-4D76-A71E-E997118144A0}"/>
            </a:ext>
          </a:extLst>
        </xdr:cNvPr>
        <xdr:cNvSpPr/>
      </xdr:nvSpPr>
      <xdr:spPr>
        <a:xfrm>
          <a:off x="3190875" y="4143375"/>
          <a:ext cx="85725" cy="828675"/>
        </a:xfrm>
        <a:prstGeom prst="righ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xdr:col>
      <xdr:colOff>9525</xdr:colOff>
      <xdr:row>19</xdr:row>
      <xdr:rowOff>0</xdr:rowOff>
    </xdr:from>
    <xdr:to>
      <xdr:col>32</xdr:col>
      <xdr:colOff>190500</xdr:colOff>
      <xdr:row>39</xdr:row>
      <xdr:rowOff>0</xdr:rowOff>
    </xdr:to>
    <xdr:cxnSp macro="">
      <xdr:nvCxnSpPr>
        <xdr:cNvPr id="2" name="直線コネクタ 1">
          <a:extLst>
            <a:ext uri="{FF2B5EF4-FFF2-40B4-BE49-F238E27FC236}">
              <a16:creationId xmlns:a16="http://schemas.microsoft.com/office/drawing/2014/main" id="{00000000-0008-0000-1100-000002000000}"/>
            </a:ext>
          </a:extLst>
        </xdr:cNvPr>
        <xdr:cNvCxnSpPr/>
      </xdr:nvCxnSpPr>
      <xdr:spPr bwMode="auto">
        <a:xfrm flipV="1">
          <a:off x="209550" y="4010025"/>
          <a:ext cx="6381750" cy="4400550"/>
        </a:xfrm>
        <a:prstGeom prst="line">
          <a:avLst/>
        </a:prstGeom>
        <a:ln w="6350">
          <a:solidFill>
            <a:sysClr val="windowText" lastClr="000000"/>
          </a:solidFill>
          <a:headEnd type="none" w="med" len="med"/>
          <a:tailEnd type="none" w="med" len="med"/>
        </a:ln>
        <a:extLst>
          <a:ext uri="{53640926-AAD7-44D8-BBD7-CCE9431645EC}">
            <a14:shadowObscured xmlns:a14="http://schemas.microsoft.com/office/drawing/2010/main" val="1"/>
          </a:ext>
        </a:extLst>
      </xdr:spPr>
      <xdr:style>
        <a:lnRef idx="1">
          <a:schemeClr val="dk1"/>
        </a:lnRef>
        <a:fillRef idx="0">
          <a:schemeClr val="dk1"/>
        </a:fillRef>
        <a:effectRef idx="0">
          <a:schemeClr val="dk1"/>
        </a:effectRef>
        <a:fontRef idx="minor">
          <a:schemeClr val="tx1"/>
        </a:fontRef>
      </xdr:style>
    </xdr:cxnSp>
    <xdr:clientData/>
  </xdr:twoCellAnchor>
  <xdr:twoCellAnchor>
    <xdr:from>
      <xdr:col>0</xdr:col>
      <xdr:colOff>198664</xdr:colOff>
      <xdr:row>42</xdr:row>
      <xdr:rowOff>9525</xdr:rowOff>
    </xdr:from>
    <xdr:to>
      <xdr:col>32</xdr:col>
      <xdr:colOff>171450</xdr:colOff>
      <xdr:row>47</xdr:row>
      <xdr:rowOff>200025</xdr:rowOff>
    </xdr:to>
    <xdr:cxnSp macro="">
      <xdr:nvCxnSpPr>
        <xdr:cNvPr id="3" name="直線コネクタ 2">
          <a:extLst>
            <a:ext uri="{FF2B5EF4-FFF2-40B4-BE49-F238E27FC236}">
              <a16:creationId xmlns:a16="http://schemas.microsoft.com/office/drawing/2014/main" id="{00000000-0008-0000-1100-000003000000}"/>
            </a:ext>
          </a:extLst>
        </xdr:cNvPr>
        <xdr:cNvCxnSpPr/>
      </xdr:nvCxnSpPr>
      <xdr:spPr bwMode="auto">
        <a:xfrm flipV="1">
          <a:off x="198664" y="9048750"/>
          <a:ext cx="6373586" cy="1238250"/>
        </a:xfrm>
        <a:prstGeom prst="line">
          <a:avLst/>
        </a:prstGeom>
        <a:ln w="6350">
          <a:solidFill>
            <a:sysClr val="windowText" lastClr="000000"/>
          </a:solidFill>
          <a:headEnd type="none" w="med" len="med"/>
          <a:tailEnd type="none" w="med" len="med"/>
        </a:ln>
        <a:extLst>
          <a:ext uri="{53640926-AAD7-44D8-BBD7-CCE9431645EC}">
            <a14:shadowObscured xmlns:a14="http://schemas.microsoft.com/office/drawing/2010/main" val="1"/>
          </a:ext>
        </a:extLst>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3" Type="http://schemas.openxmlformats.org/officeDocument/2006/relationships/vmlDrawing" Target="../drawings/vmlDrawing1.vml"/><Relationship Id="rId21" Type="http://schemas.openxmlformats.org/officeDocument/2006/relationships/ctrlProp" Target="../ctrlProps/ctrlProp18.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 Type="http://schemas.openxmlformats.org/officeDocument/2006/relationships/drawing" Target="../drawings/drawing1.xml"/><Relationship Id="rId16" Type="http://schemas.openxmlformats.org/officeDocument/2006/relationships/ctrlProp" Target="../ctrlProps/ctrlProp13.xml"/><Relationship Id="rId20" Type="http://schemas.openxmlformats.org/officeDocument/2006/relationships/ctrlProp" Target="../ctrlProps/ctrlProp17.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19" Type="http://schemas.openxmlformats.org/officeDocument/2006/relationships/ctrlProp" Target="../ctrlProps/ctrlProp16.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8" Type="http://schemas.openxmlformats.org/officeDocument/2006/relationships/ctrlProp" Target="../ctrlProps/ctrlProp23.xml"/><Relationship Id="rId3" Type="http://schemas.openxmlformats.org/officeDocument/2006/relationships/vmlDrawing" Target="../drawings/vmlDrawing3.vml"/><Relationship Id="rId7" Type="http://schemas.openxmlformats.org/officeDocument/2006/relationships/ctrlProp" Target="../ctrlProps/ctrlProp22.xml"/><Relationship Id="rId2" Type="http://schemas.openxmlformats.org/officeDocument/2006/relationships/drawing" Target="../drawings/drawing2.xml"/><Relationship Id="rId1" Type="http://schemas.openxmlformats.org/officeDocument/2006/relationships/printerSettings" Target="../printerSettings/printerSettings4.bin"/><Relationship Id="rId6" Type="http://schemas.openxmlformats.org/officeDocument/2006/relationships/ctrlProp" Target="../ctrlProps/ctrlProp21.xml"/><Relationship Id="rId5" Type="http://schemas.openxmlformats.org/officeDocument/2006/relationships/ctrlProp" Target="../ctrlProps/ctrlProp20.xml"/><Relationship Id="rId10" Type="http://schemas.openxmlformats.org/officeDocument/2006/relationships/comments" Target="../comments2.xml"/><Relationship Id="rId4" Type="http://schemas.openxmlformats.org/officeDocument/2006/relationships/ctrlProp" Target="../ctrlProps/ctrlProp19.xml"/><Relationship Id="rId9" Type="http://schemas.openxmlformats.org/officeDocument/2006/relationships/ctrlProp" Target="../ctrlProps/ctrlProp24.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17" Type="http://schemas.openxmlformats.org/officeDocument/2006/relationships/ctrlProp" Target="../ctrlProps/ctrlProp138.xml"/><Relationship Id="rId21" Type="http://schemas.openxmlformats.org/officeDocument/2006/relationships/ctrlProp" Target="../ctrlProps/ctrlProp42.xml"/><Relationship Id="rId42" Type="http://schemas.openxmlformats.org/officeDocument/2006/relationships/ctrlProp" Target="../ctrlProps/ctrlProp63.xml"/><Relationship Id="rId63" Type="http://schemas.openxmlformats.org/officeDocument/2006/relationships/ctrlProp" Target="../ctrlProps/ctrlProp84.xml"/><Relationship Id="rId84" Type="http://schemas.openxmlformats.org/officeDocument/2006/relationships/ctrlProp" Target="../ctrlProps/ctrlProp105.xml"/><Relationship Id="rId138" Type="http://schemas.openxmlformats.org/officeDocument/2006/relationships/ctrlProp" Target="../ctrlProps/ctrlProp159.xml"/><Relationship Id="rId159" Type="http://schemas.openxmlformats.org/officeDocument/2006/relationships/ctrlProp" Target="../ctrlProps/ctrlProp180.xml"/><Relationship Id="rId170" Type="http://schemas.openxmlformats.org/officeDocument/2006/relationships/ctrlProp" Target="../ctrlProps/ctrlProp191.xml"/><Relationship Id="rId107" Type="http://schemas.openxmlformats.org/officeDocument/2006/relationships/ctrlProp" Target="../ctrlProps/ctrlProp128.xml"/><Relationship Id="rId11" Type="http://schemas.openxmlformats.org/officeDocument/2006/relationships/ctrlProp" Target="../ctrlProps/ctrlProp32.xml"/><Relationship Id="rId32" Type="http://schemas.openxmlformats.org/officeDocument/2006/relationships/ctrlProp" Target="../ctrlProps/ctrlProp53.xml"/><Relationship Id="rId53" Type="http://schemas.openxmlformats.org/officeDocument/2006/relationships/ctrlProp" Target="../ctrlProps/ctrlProp74.xml"/><Relationship Id="rId74" Type="http://schemas.openxmlformats.org/officeDocument/2006/relationships/ctrlProp" Target="../ctrlProps/ctrlProp95.xml"/><Relationship Id="rId128" Type="http://schemas.openxmlformats.org/officeDocument/2006/relationships/ctrlProp" Target="../ctrlProps/ctrlProp149.xml"/><Relationship Id="rId149" Type="http://schemas.openxmlformats.org/officeDocument/2006/relationships/ctrlProp" Target="../ctrlProps/ctrlProp170.xml"/><Relationship Id="rId5" Type="http://schemas.openxmlformats.org/officeDocument/2006/relationships/ctrlProp" Target="../ctrlProps/ctrlProp26.xml"/><Relationship Id="rId95" Type="http://schemas.openxmlformats.org/officeDocument/2006/relationships/ctrlProp" Target="../ctrlProps/ctrlProp116.xml"/><Relationship Id="rId160" Type="http://schemas.openxmlformats.org/officeDocument/2006/relationships/ctrlProp" Target="../ctrlProps/ctrlProp181.xml"/><Relationship Id="rId22" Type="http://schemas.openxmlformats.org/officeDocument/2006/relationships/ctrlProp" Target="../ctrlProps/ctrlProp43.xml"/><Relationship Id="rId43" Type="http://schemas.openxmlformats.org/officeDocument/2006/relationships/ctrlProp" Target="../ctrlProps/ctrlProp64.xml"/><Relationship Id="rId64" Type="http://schemas.openxmlformats.org/officeDocument/2006/relationships/ctrlProp" Target="../ctrlProps/ctrlProp85.xml"/><Relationship Id="rId118" Type="http://schemas.openxmlformats.org/officeDocument/2006/relationships/ctrlProp" Target="../ctrlProps/ctrlProp139.xml"/><Relationship Id="rId139" Type="http://schemas.openxmlformats.org/officeDocument/2006/relationships/ctrlProp" Target="../ctrlProps/ctrlProp160.xml"/><Relationship Id="rId85" Type="http://schemas.openxmlformats.org/officeDocument/2006/relationships/ctrlProp" Target="../ctrlProps/ctrlProp106.xml"/><Relationship Id="rId150" Type="http://schemas.openxmlformats.org/officeDocument/2006/relationships/ctrlProp" Target="../ctrlProps/ctrlProp171.xml"/><Relationship Id="rId171" Type="http://schemas.openxmlformats.org/officeDocument/2006/relationships/ctrlProp" Target="../ctrlProps/ctrlProp192.xml"/><Relationship Id="rId12" Type="http://schemas.openxmlformats.org/officeDocument/2006/relationships/ctrlProp" Target="../ctrlProps/ctrlProp33.xml"/><Relationship Id="rId33" Type="http://schemas.openxmlformats.org/officeDocument/2006/relationships/ctrlProp" Target="../ctrlProps/ctrlProp54.xml"/><Relationship Id="rId108" Type="http://schemas.openxmlformats.org/officeDocument/2006/relationships/ctrlProp" Target="../ctrlProps/ctrlProp129.xml"/><Relationship Id="rId129" Type="http://schemas.openxmlformats.org/officeDocument/2006/relationships/ctrlProp" Target="../ctrlProps/ctrlProp150.xml"/><Relationship Id="rId54" Type="http://schemas.openxmlformats.org/officeDocument/2006/relationships/ctrlProp" Target="../ctrlProps/ctrlProp75.xml"/><Relationship Id="rId70" Type="http://schemas.openxmlformats.org/officeDocument/2006/relationships/ctrlProp" Target="../ctrlProps/ctrlProp91.xml"/><Relationship Id="rId75" Type="http://schemas.openxmlformats.org/officeDocument/2006/relationships/ctrlProp" Target="../ctrlProps/ctrlProp96.xml"/><Relationship Id="rId91" Type="http://schemas.openxmlformats.org/officeDocument/2006/relationships/ctrlProp" Target="../ctrlProps/ctrlProp112.xml"/><Relationship Id="rId96" Type="http://schemas.openxmlformats.org/officeDocument/2006/relationships/ctrlProp" Target="../ctrlProps/ctrlProp117.xml"/><Relationship Id="rId140" Type="http://schemas.openxmlformats.org/officeDocument/2006/relationships/ctrlProp" Target="../ctrlProps/ctrlProp161.xml"/><Relationship Id="rId145" Type="http://schemas.openxmlformats.org/officeDocument/2006/relationships/ctrlProp" Target="../ctrlProps/ctrlProp166.xml"/><Relationship Id="rId161" Type="http://schemas.openxmlformats.org/officeDocument/2006/relationships/ctrlProp" Target="../ctrlProps/ctrlProp182.xml"/><Relationship Id="rId166" Type="http://schemas.openxmlformats.org/officeDocument/2006/relationships/ctrlProp" Target="../ctrlProps/ctrlProp187.xml"/><Relationship Id="rId1" Type="http://schemas.openxmlformats.org/officeDocument/2006/relationships/printerSettings" Target="../printerSettings/printerSettings7.bin"/><Relationship Id="rId6" Type="http://schemas.openxmlformats.org/officeDocument/2006/relationships/ctrlProp" Target="../ctrlProps/ctrlProp27.xml"/><Relationship Id="rId23" Type="http://schemas.openxmlformats.org/officeDocument/2006/relationships/ctrlProp" Target="../ctrlProps/ctrlProp44.xml"/><Relationship Id="rId28" Type="http://schemas.openxmlformats.org/officeDocument/2006/relationships/ctrlProp" Target="../ctrlProps/ctrlProp49.xml"/><Relationship Id="rId49" Type="http://schemas.openxmlformats.org/officeDocument/2006/relationships/ctrlProp" Target="../ctrlProps/ctrlProp70.xml"/><Relationship Id="rId114" Type="http://schemas.openxmlformats.org/officeDocument/2006/relationships/ctrlProp" Target="../ctrlProps/ctrlProp135.xml"/><Relationship Id="rId119" Type="http://schemas.openxmlformats.org/officeDocument/2006/relationships/ctrlProp" Target="../ctrlProps/ctrlProp140.xml"/><Relationship Id="rId44" Type="http://schemas.openxmlformats.org/officeDocument/2006/relationships/ctrlProp" Target="../ctrlProps/ctrlProp65.xml"/><Relationship Id="rId60" Type="http://schemas.openxmlformats.org/officeDocument/2006/relationships/ctrlProp" Target="../ctrlProps/ctrlProp81.xml"/><Relationship Id="rId65" Type="http://schemas.openxmlformats.org/officeDocument/2006/relationships/ctrlProp" Target="../ctrlProps/ctrlProp86.xml"/><Relationship Id="rId81" Type="http://schemas.openxmlformats.org/officeDocument/2006/relationships/ctrlProp" Target="../ctrlProps/ctrlProp102.xml"/><Relationship Id="rId86" Type="http://schemas.openxmlformats.org/officeDocument/2006/relationships/ctrlProp" Target="../ctrlProps/ctrlProp107.xml"/><Relationship Id="rId130" Type="http://schemas.openxmlformats.org/officeDocument/2006/relationships/ctrlProp" Target="../ctrlProps/ctrlProp151.xml"/><Relationship Id="rId135" Type="http://schemas.openxmlformats.org/officeDocument/2006/relationships/ctrlProp" Target="../ctrlProps/ctrlProp156.xml"/><Relationship Id="rId151" Type="http://schemas.openxmlformats.org/officeDocument/2006/relationships/ctrlProp" Target="../ctrlProps/ctrlProp172.xml"/><Relationship Id="rId156" Type="http://schemas.openxmlformats.org/officeDocument/2006/relationships/ctrlProp" Target="../ctrlProps/ctrlProp177.xml"/><Relationship Id="rId13" Type="http://schemas.openxmlformats.org/officeDocument/2006/relationships/ctrlProp" Target="../ctrlProps/ctrlProp34.xml"/><Relationship Id="rId18" Type="http://schemas.openxmlformats.org/officeDocument/2006/relationships/ctrlProp" Target="../ctrlProps/ctrlProp39.xml"/><Relationship Id="rId39" Type="http://schemas.openxmlformats.org/officeDocument/2006/relationships/ctrlProp" Target="../ctrlProps/ctrlProp60.xml"/><Relationship Id="rId109" Type="http://schemas.openxmlformats.org/officeDocument/2006/relationships/ctrlProp" Target="../ctrlProps/ctrlProp130.xml"/><Relationship Id="rId34" Type="http://schemas.openxmlformats.org/officeDocument/2006/relationships/ctrlProp" Target="../ctrlProps/ctrlProp55.xml"/><Relationship Id="rId50" Type="http://schemas.openxmlformats.org/officeDocument/2006/relationships/ctrlProp" Target="../ctrlProps/ctrlProp71.xml"/><Relationship Id="rId55" Type="http://schemas.openxmlformats.org/officeDocument/2006/relationships/ctrlProp" Target="../ctrlProps/ctrlProp76.xml"/><Relationship Id="rId76" Type="http://schemas.openxmlformats.org/officeDocument/2006/relationships/ctrlProp" Target="../ctrlProps/ctrlProp97.xml"/><Relationship Id="rId97" Type="http://schemas.openxmlformats.org/officeDocument/2006/relationships/ctrlProp" Target="../ctrlProps/ctrlProp118.xml"/><Relationship Id="rId104" Type="http://schemas.openxmlformats.org/officeDocument/2006/relationships/ctrlProp" Target="../ctrlProps/ctrlProp125.xml"/><Relationship Id="rId120" Type="http://schemas.openxmlformats.org/officeDocument/2006/relationships/ctrlProp" Target="../ctrlProps/ctrlProp141.xml"/><Relationship Id="rId125" Type="http://schemas.openxmlformats.org/officeDocument/2006/relationships/ctrlProp" Target="../ctrlProps/ctrlProp146.xml"/><Relationship Id="rId141" Type="http://schemas.openxmlformats.org/officeDocument/2006/relationships/ctrlProp" Target="../ctrlProps/ctrlProp162.xml"/><Relationship Id="rId146" Type="http://schemas.openxmlformats.org/officeDocument/2006/relationships/ctrlProp" Target="../ctrlProps/ctrlProp167.xml"/><Relationship Id="rId167" Type="http://schemas.openxmlformats.org/officeDocument/2006/relationships/ctrlProp" Target="../ctrlProps/ctrlProp188.xml"/><Relationship Id="rId7" Type="http://schemas.openxmlformats.org/officeDocument/2006/relationships/ctrlProp" Target="../ctrlProps/ctrlProp28.xml"/><Relationship Id="rId71" Type="http://schemas.openxmlformats.org/officeDocument/2006/relationships/ctrlProp" Target="../ctrlProps/ctrlProp92.xml"/><Relationship Id="rId92" Type="http://schemas.openxmlformats.org/officeDocument/2006/relationships/ctrlProp" Target="../ctrlProps/ctrlProp113.xml"/><Relationship Id="rId162" Type="http://schemas.openxmlformats.org/officeDocument/2006/relationships/ctrlProp" Target="../ctrlProps/ctrlProp183.xml"/><Relationship Id="rId2" Type="http://schemas.openxmlformats.org/officeDocument/2006/relationships/drawing" Target="../drawings/drawing3.xml"/><Relationship Id="rId29" Type="http://schemas.openxmlformats.org/officeDocument/2006/relationships/ctrlProp" Target="../ctrlProps/ctrlProp50.xml"/><Relationship Id="rId24" Type="http://schemas.openxmlformats.org/officeDocument/2006/relationships/ctrlProp" Target="../ctrlProps/ctrlProp45.xml"/><Relationship Id="rId40" Type="http://schemas.openxmlformats.org/officeDocument/2006/relationships/ctrlProp" Target="../ctrlProps/ctrlProp61.xml"/><Relationship Id="rId45" Type="http://schemas.openxmlformats.org/officeDocument/2006/relationships/ctrlProp" Target="../ctrlProps/ctrlProp66.xml"/><Relationship Id="rId66" Type="http://schemas.openxmlformats.org/officeDocument/2006/relationships/ctrlProp" Target="../ctrlProps/ctrlProp87.xml"/><Relationship Id="rId87" Type="http://schemas.openxmlformats.org/officeDocument/2006/relationships/ctrlProp" Target="../ctrlProps/ctrlProp108.xml"/><Relationship Id="rId110" Type="http://schemas.openxmlformats.org/officeDocument/2006/relationships/ctrlProp" Target="../ctrlProps/ctrlProp131.xml"/><Relationship Id="rId115" Type="http://schemas.openxmlformats.org/officeDocument/2006/relationships/ctrlProp" Target="../ctrlProps/ctrlProp136.xml"/><Relationship Id="rId131" Type="http://schemas.openxmlformats.org/officeDocument/2006/relationships/ctrlProp" Target="../ctrlProps/ctrlProp152.xml"/><Relationship Id="rId136" Type="http://schemas.openxmlformats.org/officeDocument/2006/relationships/ctrlProp" Target="../ctrlProps/ctrlProp157.xml"/><Relationship Id="rId157" Type="http://schemas.openxmlformats.org/officeDocument/2006/relationships/ctrlProp" Target="../ctrlProps/ctrlProp178.xml"/><Relationship Id="rId61" Type="http://schemas.openxmlformats.org/officeDocument/2006/relationships/ctrlProp" Target="../ctrlProps/ctrlProp82.xml"/><Relationship Id="rId82" Type="http://schemas.openxmlformats.org/officeDocument/2006/relationships/ctrlProp" Target="../ctrlProps/ctrlProp103.xml"/><Relationship Id="rId152" Type="http://schemas.openxmlformats.org/officeDocument/2006/relationships/ctrlProp" Target="../ctrlProps/ctrlProp173.xml"/><Relationship Id="rId19" Type="http://schemas.openxmlformats.org/officeDocument/2006/relationships/ctrlProp" Target="../ctrlProps/ctrlProp40.xml"/><Relationship Id="rId14" Type="http://schemas.openxmlformats.org/officeDocument/2006/relationships/ctrlProp" Target="../ctrlProps/ctrlProp35.xml"/><Relationship Id="rId30" Type="http://schemas.openxmlformats.org/officeDocument/2006/relationships/ctrlProp" Target="../ctrlProps/ctrlProp51.xml"/><Relationship Id="rId35" Type="http://schemas.openxmlformats.org/officeDocument/2006/relationships/ctrlProp" Target="../ctrlProps/ctrlProp56.xml"/><Relationship Id="rId56" Type="http://schemas.openxmlformats.org/officeDocument/2006/relationships/ctrlProp" Target="../ctrlProps/ctrlProp77.xml"/><Relationship Id="rId77" Type="http://schemas.openxmlformats.org/officeDocument/2006/relationships/ctrlProp" Target="../ctrlProps/ctrlProp98.xml"/><Relationship Id="rId100" Type="http://schemas.openxmlformats.org/officeDocument/2006/relationships/ctrlProp" Target="../ctrlProps/ctrlProp121.xml"/><Relationship Id="rId105" Type="http://schemas.openxmlformats.org/officeDocument/2006/relationships/ctrlProp" Target="../ctrlProps/ctrlProp126.xml"/><Relationship Id="rId126" Type="http://schemas.openxmlformats.org/officeDocument/2006/relationships/ctrlProp" Target="../ctrlProps/ctrlProp147.xml"/><Relationship Id="rId147" Type="http://schemas.openxmlformats.org/officeDocument/2006/relationships/ctrlProp" Target="../ctrlProps/ctrlProp168.xml"/><Relationship Id="rId168" Type="http://schemas.openxmlformats.org/officeDocument/2006/relationships/ctrlProp" Target="../ctrlProps/ctrlProp189.xml"/><Relationship Id="rId8" Type="http://schemas.openxmlformats.org/officeDocument/2006/relationships/ctrlProp" Target="../ctrlProps/ctrlProp29.xml"/><Relationship Id="rId51" Type="http://schemas.openxmlformats.org/officeDocument/2006/relationships/ctrlProp" Target="../ctrlProps/ctrlProp72.xml"/><Relationship Id="rId72" Type="http://schemas.openxmlformats.org/officeDocument/2006/relationships/ctrlProp" Target="../ctrlProps/ctrlProp93.xml"/><Relationship Id="rId93" Type="http://schemas.openxmlformats.org/officeDocument/2006/relationships/ctrlProp" Target="../ctrlProps/ctrlProp114.xml"/><Relationship Id="rId98" Type="http://schemas.openxmlformats.org/officeDocument/2006/relationships/ctrlProp" Target="../ctrlProps/ctrlProp119.xml"/><Relationship Id="rId121" Type="http://schemas.openxmlformats.org/officeDocument/2006/relationships/ctrlProp" Target="../ctrlProps/ctrlProp142.xml"/><Relationship Id="rId142" Type="http://schemas.openxmlformats.org/officeDocument/2006/relationships/ctrlProp" Target="../ctrlProps/ctrlProp163.xml"/><Relationship Id="rId163" Type="http://schemas.openxmlformats.org/officeDocument/2006/relationships/ctrlProp" Target="../ctrlProps/ctrlProp184.xml"/><Relationship Id="rId3" Type="http://schemas.openxmlformats.org/officeDocument/2006/relationships/vmlDrawing" Target="../drawings/vmlDrawing4.vml"/><Relationship Id="rId25" Type="http://schemas.openxmlformats.org/officeDocument/2006/relationships/ctrlProp" Target="../ctrlProps/ctrlProp46.xml"/><Relationship Id="rId46" Type="http://schemas.openxmlformats.org/officeDocument/2006/relationships/ctrlProp" Target="../ctrlProps/ctrlProp67.xml"/><Relationship Id="rId67" Type="http://schemas.openxmlformats.org/officeDocument/2006/relationships/ctrlProp" Target="../ctrlProps/ctrlProp88.xml"/><Relationship Id="rId116" Type="http://schemas.openxmlformats.org/officeDocument/2006/relationships/ctrlProp" Target="../ctrlProps/ctrlProp137.xml"/><Relationship Id="rId137" Type="http://schemas.openxmlformats.org/officeDocument/2006/relationships/ctrlProp" Target="../ctrlProps/ctrlProp158.xml"/><Relationship Id="rId158" Type="http://schemas.openxmlformats.org/officeDocument/2006/relationships/ctrlProp" Target="../ctrlProps/ctrlProp179.xml"/><Relationship Id="rId20" Type="http://schemas.openxmlformats.org/officeDocument/2006/relationships/ctrlProp" Target="../ctrlProps/ctrlProp41.xml"/><Relationship Id="rId41" Type="http://schemas.openxmlformats.org/officeDocument/2006/relationships/ctrlProp" Target="../ctrlProps/ctrlProp62.xml"/><Relationship Id="rId62" Type="http://schemas.openxmlformats.org/officeDocument/2006/relationships/ctrlProp" Target="../ctrlProps/ctrlProp83.xml"/><Relationship Id="rId83" Type="http://schemas.openxmlformats.org/officeDocument/2006/relationships/ctrlProp" Target="../ctrlProps/ctrlProp104.xml"/><Relationship Id="rId88" Type="http://schemas.openxmlformats.org/officeDocument/2006/relationships/ctrlProp" Target="../ctrlProps/ctrlProp109.xml"/><Relationship Id="rId111" Type="http://schemas.openxmlformats.org/officeDocument/2006/relationships/ctrlProp" Target="../ctrlProps/ctrlProp132.xml"/><Relationship Id="rId132" Type="http://schemas.openxmlformats.org/officeDocument/2006/relationships/ctrlProp" Target="../ctrlProps/ctrlProp153.xml"/><Relationship Id="rId153" Type="http://schemas.openxmlformats.org/officeDocument/2006/relationships/ctrlProp" Target="../ctrlProps/ctrlProp174.xml"/><Relationship Id="rId15" Type="http://schemas.openxmlformats.org/officeDocument/2006/relationships/ctrlProp" Target="../ctrlProps/ctrlProp36.xml"/><Relationship Id="rId36" Type="http://schemas.openxmlformats.org/officeDocument/2006/relationships/ctrlProp" Target="../ctrlProps/ctrlProp57.xml"/><Relationship Id="rId57" Type="http://schemas.openxmlformats.org/officeDocument/2006/relationships/ctrlProp" Target="../ctrlProps/ctrlProp78.xml"/><Relationship Id="rId106" Type="http://schemas.openxmlformats.org/officeDocument/2006/relationships/ctrlProp" Target="../ctrlProps/ctrlProp127.xml"/><Relationship Id="rId127" Type="http://schemas.openxmlformats.org/officeDocument/2006/relationships/ctrlProp" Target="../ctrlProps/ctrlProp148.xml"/><Relationship Id="rId10" Type="http://schemas.openxmlformats.org/officeDocument/2006/relationships/ctrlProp" Target="../ctrlProps/ctrlProp31.xml"/><Relationship Id="rId31" Type="http://schemas.openxmlformats.org/officeDocument/2006/relationships/ctrlProp" Target="../ctrlProps/ctrlProp52.xml"/><Relationship Id="rId52" Type="http://schemas.openxmlformats.org/officeDocument/2006/relationships/ctrlProp" Target="../ctrlProps/ctrlProp73.xml"/><Relationship Id="rId73" Type="http://schemas.openxmlformats.org/officeDocument/2006/relationships/ctrlProp" Target="../ctrlProps/ctrlProp94.xml"/><Relationship Id="rId78" Type="http://schemas.openxmlformats.org/officeDocument/2006/relationships/ctrlProp" Target="../ctrlProps/ctrlProp99.xml"/><Relationship Id="rId94" Type="http://schemas.openxmlformats.org/officeDocument/2006/relationships/ctrlProp" Target="../ctrlProps/ctrlProp115.xml"/><Relationship Id="rId99" Type="http://schemas.openxmlformats.org/officeDocument/2006/relationships/ctrlProp" Target="../ctrlProps/ctrlProp120.xml"/><Relationship Id="rId101" Type="http://schemas.openxmlformats.org/officeDocument/2006/relationships/ctrlProp" Target="../ctrlProps/ctrlProp122.xml"/><Relationship Id="rId122" Type="http://schemas.openxmlformats.org/officeDocument/2006/relationships/ctrlProp" Target="../ctrlProps/ctrlProp143.xml"/><Relationship Id="rId143" Type="http://schemas.openxmlformats.org/officeDocument/2006/relationships/ctrlProp" Target="../ctrlProps/ctrlProp164.xml"/><Relationship Id="rId148" Type="http://schemas.openxmlformats.org/officeDocument/2006/relationships/ctrlProp" Target="../ctrlProps/ctrlProp169.xml"/><Relationship Id="rId164" Type="http://schemas.openxmlformats.org/officeDocument/2006/relationships/ctrlProp" Target="../ctrlProps/ctrlProp185.xml"/><Relationship Id="rId169" Type="http://schemas.openxmlformats.org/officeDocument/2006/relationships/ctrlProp" Target="../ctrlProps/ctrlProp190.xml"/><Relationship Id="rId4" Type="http://schemas.openxmlformats.org/officeDocument/2006/relationships/ctrlProp" Target="../ctrlProps/ctrlProp25.xml"/><Relationship Id="rId9" Type="http://schemas.openxmlformats.org/officeDocument/2006/relationships/ctrlProp" Target="../ctrlProps/ctrlProp30.xml"/><Relationship Id="rId26" Type="http://schemas.openxmlformats.org/officeDocument/2006/relationships/ctrlProp" Target="../ctrlProps/ctrlProp47.xml"/><Relationship Id="rId47" Type="http://schemas.openxmlformats.org/officeDocument/2006/relationships/ctrlProp" Target="../ctrlProps/ctrlProp68.xml"/><Relationship Id="rId68" Type="http://schemas.openxmlformats.org/officeDocument/2006/relationships/ctrlProp" Target="../ctrlProps/ctrlProp89.xml"/><Relationship Id="rId89" Type="http://schemas.openxmlformats.org/officeDocument/2006/relationships/ctrlProp" Target="../ctrlProps/ctrlProp110.xml"/><Relationship Id="rId112" Type="http://schemas.openxmlformats.org/officeDocument/2006/relationships/ctrlProp" Target="../ctrlProps/ctrlProp133.xml"/><Relationship Id="rId133" Type="http://schemas.openxmlformats.org/officeDocument/2006/relationships/ctrlProp" Target="../ctrlProps/ctrlProp154.xml"/><Relationship Id="rId154" Type="http://schemas.openxmlformats.org/officeDocument/2006/relationships/ctrlProp" Target="../ctrlProps/ctrlProp175.xml"/><Relationship Id="rId16" Type="http://schemas.openxmlformats.org/officeDocument/2006/relationships/ctrlProp" Target="../ctrlProps/ctrlProp37.xml"/><Relationship Id="rId37" Type="http://schemas.openxmlformats.org/officeDocument/2006/relationships/ctrlProp" Target="../ctrlProps/ctrlProp58.xml"/><Relationship Id="rId58" Type="http://schemas.openxmlformats.org/officeDocument/2006/relationships/ctrlProp" Target="../ctrlProps/ctrlProp79.xml"/><Relationship Id="rId79" Type="http://schemas.openxmlformats.org/officeDocument/2006/relationships/ctrlProp" Target="../ctrlProps/ctrlProp100.xml"/><Relationship Id="rId102" Type="http://schemas.openxmlformats.org/officeDocument/2006/relationships/ctrlProp" Target="../ctrlProps/ctrlProp123.xml"/><Relationship Id="rId123" Type="http://schemas.openxmlformats.org/officeDocument/2006/relationships/ctrlProp" Target="../ctrlProps/ctrlProp144.xml"/><Relationship Id="rId144" Type="http://schemas.openxmlformats.org/officeDocument/2006/relationships/ctrlProp" Target="../ctrlProps/ctrlProp165.xml"/><Relationship Id="rId90" Type="http://schemas.openxmlformats.org/officeDocument/2006/relationships/ctrlProp" Target="../ctrlProps/ctrlProp111.xml"/><Relationship Id="rId165" Type="http://schemas.openxmlformats.org/officeDocument/2006/relationships/ctrlProp" Target="../ctrlProps/ctrlProp186.xml"/><Relationship Id="rId27" Type="http://schemas.openxmlformats.org/officeDocument/2006/relationships/ctrlProp" Target="../ctrlProps/ctrlProp48.xml"/><Relationship Id="rId48" Type="http://schemas.openxmlformats.org/officeDocument/2006/relationships/ctrlProp" Target="../ctrlProps/ctrlProp69.xml"/><Relationship Id="rId69" Type="http://schemas.openxmlformats.org/officeDocument/2006/relationships/ctrlProp" Target="../ctrlProps/ctrlProp90.xml"/><Relationship Id="rId113" Type="http://schemas.openxmlformats.org/officeDocument/2006/relationships/ctrlProp" Target="../ctrlProps/ctrlProp134.xml"/><Relationship Id="rId134" Type="http://schemas.openxmlformats.org/officeDocument/2006/relationships/ctrlProp" Target="../ctrlProps/ctrlProp155.xml"/><Relationship Id="rId80" Type="http://schemas.openxmlformats.org/officeDocument/2006/relationships/ctrlProp" Target="../ctrlProps/ctrlProp101.xml"/><Relationship Id="rId155" Type="http://schemas.openxmlformats.org/officeDocument/2006/relationships/ctrlProp" Target="../ctrlProps/ctrlProp176.xml"/><Relationship Id="rId17" Type="http://schemas.openxmlformats.org/officeDocument/2006/relationships/ctrlProp" Target="../ctrlProps/ctrlProp38.xml"/><Relationship Id="rId38" Type="http://schemas.openxmlformats.org/officeDocument/2006/relationships/ctrlProp" Target="../ctrlProps/ctrlProp59.xml"/><Relationship Id="rId59" Type="http://schemas.openxmlformats.org/officeDocument/2006/relationships/ctrlProp" Target="../ctrlProps/ctrlProp80.xml"/><Relationship Id="rId103" Type="http://schemas.openxmlformats.org/officeDocument/2006/relationships/ctrlProp" Target="../ctrlProps/ctrlProp124.xml"/><Relationship Id="rId124" Type="http://schemas.openxmlformats.org/officeDocument/2006/relationships/ctrlProp" Target="../ctrlProps/ctrlProp145.x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pageSetUpPr fitToPage="1"/>
  </sheetPr>
  <dimension ref="A1:H35"/>
  <sheetViews>
    <sheetView showGridLines="0" topLeftCell="A3" zoomScaleNormal="100" workbookViewId="0">
      <selection activeCell="A3" sqref="A3"/>
    </sheetView>
  </sheetViews>
  <sheetFormatPr defaultColWidth="9" defaultRowHeight="15.75"/>
  <cols>
    <col min="1" max="1" width="3.375" style="2" customWidth="1"/>
    <col min="2" max="2" width="4.875" style="2" customWidth="1"/>
    <col min="3" max="3" width="23.625" style="2" customWidth="1"/>
    <col min="4" max="4" width="26.625" style="2" customWidth="1"/>
    <col min="5" max="5" width="19.25" style="2" customWidth="1"/>
    <col min="6" max="6" width="12.625" style="2" customWidth="1"/>
    <col min="7" max="7" width="17.375" style="2" customWidth="1"/>
    <col min="8" max="16384" width="9" style="2"/>
  </cols>
  <sheetData>
    <row r="1" spans="1:8">
      <c r="A1" s="2" t="s">
        <v>0</v>
      </c>
    </row>
    <row r="2" spans="1:8" ht="19.5">
      <c r="A2" s="196" t="s">
        <v>1</v>
      </c>
      <c r="B2" s="196"/>
      <c r="C2" s="196"/>
      <c r="D2" s="196"/>
      <c r="E2" s="196"/>
      <c r="F2" s="196"/>
      <c r="G2" s="32"/>
      <c r="H2" s="32"/>
    </row>
    <row r="4" spans="1:8">
      <c r="A4" s="12" t="s">
        <v>2</v>
      </c>
      <c r="B4" s="2" t="s">
        <v>203</v>
      </c>
    </row>
    <row r="5" spans="1:8">
      <c r="A5" s="12"/>
      <c r="B5" s="20" t="s">
        <v>204</v>
      </c>
    </row>
    <row r="6" spans="1:8">
      <c r="A6" s="12" t="s">
        <v>2</v>
      </c>
      <c r="B6" s="2" t="s">
        <v>343</v>
      </c>
    </row>
    <row r="7" spans="1:8">
      <c r="A7" s="12" t="s">
        <v>246</v>
      </c>
      <c r="B7" s="2" t="s">
        <v>256</v>
      </c>
    </row>
    <row r="8" spans="1:8" s="14" customFormat="1">
      <c r="A8" s="13" t="s">
        <v>2</v>
      </c>
      <c r="B8" s="194" t="s">
        <v>205</v>
      </c>
      <c r="C8" s="194"/>
      <c r="D8" s="194"/>
      <c r="E8" s="194"/>
      <c r="F8" s="194"/>
      <c r="G8" s="194"/>
      <c r="H8" s="194"/>
    </row>
    <row r="9" spans="1:8" s="14" customFormat="1">
      <c r="A9" s="13" t="s">
        <v>2</v>
      </c>
      <c r="B9" s="194" t="s">
        <v>3</v>
      </c>
      <c r="C9" s="194"/>
      <c r="D9" s="194"/>
      <c r="E9" s="194"/>
      <c r="F9" s="194"/>
      <c r="G9" s="194"/>
      <c r="H9" s="194"/>
    </row>
    <row r="10" spans="1:8">
      <c r="C10" s="15" t="s">
        <v>4</v>
      </c>
      <c r="D10" s="2" t="s">
        <v>5</v>
      </c>
    </row>
    <row r="11" spans="1:8">
      <c r="C11" s="3"/>
    </row>
    <row r="12" spans="1:8">
      <c r="C12" s="16" t="s">
        <v>6</v>
      </c>
      <c r="D12" s="2" t="s">
        <v>7</v>
      </c>
    </row>
    <row r="13" spans="1:8">
      <c r="C13" s="3"/>
    </row>
    <row r="14" spans="1:8">
      <c r="C14" s="17" t="s">
        <v>8</v>
      </c>
      <c r="D14" s="2" t="s">
        <v>9</v>
      </c>
    </row>
    <row r="15" spans="1:8">
      <c r="C15" s="3"/>
    </row>
    <row r="16" spans="1:8">
      <c r="C16" s="18" t="s">
        <v>10</v>
      </c>
      <c r="D16" s="2" t="s">
        <v>11</v>
      </c>
    </row>
    <row r="18" spans="2:5">
      <c r="B18" s="2" t="s">
        <v>12</v>
      </c>
      <c r="C18" s="1"/>
    </row>
    <row r="19" spans="2:5">
      <c r="C19" s="195" t="s">
        <v>13</v>
      </c>
      <c r="D19" s="195"/>
      <c r="E19" s="21" t="s">
        <v>14</v>
      </c>
    </row>
    <row r="20" spans="2:5">
      <c r="C20" s="192" t="s">
        <v>15</v>
      </c>
      <c r="D20" s="192"/>
      <c r="E20" s="19" t="s">
        <v>16</v>
      </c>
    </row>
    <row r="21" spans="2:5">
      <c r="C21" s="190" t="s">
        <v>389</v>
      </c>
      <c r="D21" s="191"/>
      <c r="E21" s="19" t="s">
        <v>206</v>
      </c>
    </row>
    <row r="22" spans="2:5">
      <c r="C22" s="190" t="s">
        <v>391</v>
      </c>
      <c r="D22" s="191"/>
      <c r="E22" s="19" t="s">
        <v>207</v>
      </c>
    </row>
    <row r="23" spans="2:5" hidden="1">
      <c r="C23" s="190" t="s">
        <v>291</v>
      </c>
      <c r="D23" s="191"/>
      <c r="E23" s="19" t="s">
        <v>208</v>
      </c>
    </row>
    <row r="24" spans="2:5">
      <c r="C24" s="190" t="s">
        <v>292</v>
      </c>
      <c r="D24" s="191"/>
      <c r="E24" s="19" t="s">
        <v>207</v>
      </c>
    </row>
    <row r="25" spans="2:5">
      <c r="C25" s="192" t="s">
        <v>293</v>
      </c>
      <c r="D25" s="192"/>
      <c r="E25" s="19" t="s">
        <v>17</v>
      </c>
    </row>
    <row r="26" spans="2:5">
      <c r="C26" s="192" t="s">
        <v>294</v>
      </c>
      <c r="D26" s="192"/>
      <c r="E26" s="19" t="s">
        <v>17</v>
      </c>
    </row>
    <row r="27" spans="2:5" ht="18.75">
      <c r="C27" s="190" t="s">
        <v>295</v>
      </c>
      <c r="D27" s="193"/>
      <c r="E27" s="19" t="s">
        <v>17</v>
      </c>
    </row>
    <row r="28" spans="2:5">
      <c r="C28" s="192" t="s">
        <v>404</v>
      </c>
      <c r="D28" s="192"/>
      <c r="E28" s="19" t="s">
        <v>17</v>
      </c>
    </row>
    <row r="29" spans="2:5">
      <c r="C29" s="190" t="s">
        <v>405</v>
      </c>
      <c r="D29" s="191"/>
      <c r="E29" s="19" t="s">
        <v>17</v>
      </c>
    </row>
    <row r="30" spans="2:5">
      <c r="C30" s="190" t="s">
        <v>406</v>
      </c>
      <c r="D30" s="191"/>
      <c r="E30" s="19" t="s">
        <v>17</v>
      </c>
    </row>
    <row r="31" spans="2:5">
      <c r="C31" s="190" t="s">
        <v>407</v>
      </c>
      <c r="D31" s="191"/>
      <c r="E31" s="19" t="s">
        <v>284</v>
      </c>
    </row>
    <row r="32" spans="2:5" hidden="1">
      <c r="C32" s="190" t="s">
        <v>209</v>
      </c>
      <c r="D32" s="191"/>
      <c r="E32" s="22" t="s">
        <v>212</v>
      </c>
    </row>
    <row r="33" spans="3:5" hidden="1">
      <c r="C33" s="192" t="s">
        <v>210</v>
      </c>
      <c r="D33" s="192"/>
      <c r="E33" s="22" t="s">
        <v>247</v>
      </c>
    </row>
    <row r="34" spans="3:5" hidden="1">
      <c r="C34" s="192" t="s">
        <v>211</v>
      </c>
      <c r="D34" s="192"/>
      <c r="E34" s="22" t="s">
        <v>248</v>
      </c>
    </row>
    <row r="35" spans="3:5">
      <c r="C35" s="20" t="s">
        <v>344</v>
      </c>
    </row>
  </sheetData>
  <mergeCells count="19">
    <mergeCell ref="C33:D33"/>
    <mergeCell ref="C34:D34"/>
    <mergeCell ref="C25:D25"/>
    <mergeCell ref="C26:D26"/>
    <mergeCell ref="C32:D32"/>
    <mergeCell ref="C31:D31"/>
    <mergeCell ref="C20:D20"/>
    <mergeCell ref="B8:H8"/>
    <mergeCell ref="B9:H9"/>
    <mergeCell ref="C19:D19"/>
    <mergeCell ref="A2:F2"/>
    <mergeCell ref="C21:D21"/>
    <mergeCell ref="C22:D22"/>
    <mergeCell ref="C23:D23"/>
    <mergeCell ref="C24:D24"/>
    <mergeCell ref="C30:D30"/>
    <mergeCell ref="C29:D29"/>
    <mergeCell ref="C28:D28"/>
    <mergeCell ref="C27:D27"/>
  </mergeCells>
  <phoneticPr fontId="3"/>
  <pageMargins left="0.70866141732283472" right="0.70866141732283472" top="0.74803149606299213" bottom="0.74803149606299213" header="0.31496062992125984" footer="0.31496062992125984"/>
  <pageSetup paperSize="9" scale="88" orientation="portrait" r:id="rId1"/>
  <headerFooter>
    <oddHeader>&amp;C&amp;12&amp;K00-023（完了実績報告用）</oddHead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1E81A7-6C0D-44FF-A55D-E2C7E7395DF4}">
  <sheetPr codeName="Sheet11">
    <pageSetUpPr fitToPage="1"/>
  </sheetPr>
  <dimension ref="A1:AI50"/>
  <sheetViews>
    <sheetView showGridLines="0" view="pageBreakPreview" topLeftCell="A5" zoomScaleNormal="100" zoomScaleSheetLayoutView="100" workbookViewId="0">
      <selection activeCell="B16" sqref="B16:AG16"/>
    </sheetView>
  </sheetViews>
  <sheetFormatPr defaultColWidth="2.625" defaultRowHeight="13.5"/>
  <cols>
    <col min="1" max="34" width="2.625" style="60"/>
    <col min="35" max="35" width="10.5" style="60" bestFit="1" customWidth="1"/>
    <col min="36" max="16384" width="2.625" style="60"/>
  </cols>
  <sheetData>
    <row r="1" spans="1:35" ht="16.5" customHeight="1">
      <c r="A1" s="95"/>
      <c r="B1" s="96" t="s">
        <v>403</v>
      </c>
    </row>
    <row r="2" spans="1:35" ht="18" customHeight="1">
      <c r="B2" s="96" t="s">
        <v>98</v>
      </c>
    </row>
    <row r="3" spans="1:35" ht="17.25">
      <c r="A3" s="129" t="s">
        <v>131</v>
      </c>
      <c r="B3" s="130"/>
      <c r="C3" s="130"/>
      <c r="D3" s="130"/>
      <c r="E3" s="130"/>
      <c r="F3" s="130"/>
      <c r="G3" s="130"/>
      <c r="H3" s="129"/>
      <c r="I3" s="131"/>
      <c r="J3" s="131"/>
      <c r="K3" s="131"/>
      <c r="L3" s="131"/>
      <c r="M3" s="131"/>
      <c r="N3" s="131"/>
      <c r="O3" s="131"/>
      <c r="P3" s="131"/>
      <c r="Q3" s="131"/>
      <c r="R3" s="131"/>
      <c r="S3" s="131"/>
      <c r="T3" s="131"/>
      <c r="U3" s="131"/>
      <c r="V3" s="131"/>
      <c r="W3" s="718" t="s">
        <v>170</v>
      </c>
      <c r="X3" s="718"/>
      <c r="Y3" s="718"/>
      <c r="Z3" s="718"/>
      <c r="AA3" s="718"/>
      <c r="AB3" s="719">
        <f>'【別紙1-1】実施報告書_企業概要'!$K$6</f>
        <v>0</v>
      </c>
      <c r="AC3" s="720"/>
      <c r="AD3" s="720"/>
      <c r="AE3" s="720"/>
      <c r="AF3" s="720"/>
      <c r="AG3" s="721"/>
    </row>
    <row r="4" spans="1:35" ht="16.5" customHeight="1">
      <c r="A4" s="129"/>
      <c r="B4" s="129"/>
      <c r="C4" s="129"/>
      <c r="D4" s="129"/>
      <c r="E4" s="129"/>
      <c r="F4" s="129"/>
      <c r="G4" s="129"/>
      <c r="H4" s="129"/>
      <c r="I4" s="131"/>
      <c r="J4" s="131"/>
      <c r="K4" s="131"/>
      <c r="L4" s="131"/>
      <c r="M4" s="131"/>
      <c r="N4" s="131"/>
      <c r="O4" s="131"/>
      <c r="P4" s="131"/>
      <c r="Q4" s="131"/>
      <c r="R4" s="131"/>
      <c r="S4" s="131"/>
      <c r="T4" s="131"/>
      <c r="U4" s="131"/>
      <c r="V4" s="131"/>
      <c r="W4" s="131"/>
      <c r="X4" s="131"/>
      <c r="Y4" s="131"/>
      <c r="Z4" s="131"/>
      <c r="AA4" s="131"/>
      <c r="AB4" s="131"/>
      <c r="AC4" s="131"/>
      <c r="AD4" s="131"/>
      <c r="AE4" s="131"/>
      <c r="AF4" s="131"/>
      <c r="AG4" s="132"/>
    </row>
    <row r="5" spans="1:35">
      <c r="A5" s="722" t="s">
        <v>359</v>
      </c>
      <c r="B5" s="722"/>
      <c r="C5" s="722"/>
      <c r="D5" s="722"/>
      <c r="E5" s="722"/>
      <c r="F5" s="722"/>
      <c r="G5" s="722"/>
      <c r="H5" s="722"/>
      <c r="I5" s="722"/>
      <c r="J5" s="722"/>
      <c r="K5" s="722"/>
      <c r="L5" s="722"/>
      <c r="M5" s="722"/>
      <c r="N5" s="722"/>
      <c r="O5" s="722"/>
      <c r="P5" s="722"/>
      <c r="Q5" s="722"/>
      <c r="R5" s="722"/>
      <c r="S5" s="722"/>
      <c r="T5" s="722"/>
      <c r="U5" s="722"/>
      <c r="V5" s="722"/>
      <c r="W5" s="722"/>
      <c r="X5" s="722"/>
      <c r="Y5" s="722"/>
      <c r="Z5" s="722"/>
      <c r="AA5" s="722"/>
      <c r="AB5" s="722"/>
      <c r="AC5" s="722"/>
      <c r="AD5" s="722"/>
      <c r="AE5" s="722"/>
      <c r="AF5" s="722"/>
      <c r="AG5" s="722"/>
    </row>
    <row r="6" spans="1:35">
      <c r="A6" s="723" t="s">
        <v>401</v>
      </c>
      <c r="B6" s="724"/>
      <c r="C6" s="724"/>
      <c r="D6" s="724"/>
      <c r="E6" s="724"/>
      <c r="F6" s="724"/>
      <c r="G6" s="724"/>
      <c r="H6" s="724"/>
      <c r="I6" s="724"/>
      <c r="J6" s="724"/>
      <c r="K6" s="724"/>
      <c r="L6" s="724"/>
      <c r="M6" s="724"/>
      <c r="N6" s="724"/>
      <c r="O6" s="724"/>
      <c r="P6" s="724"/>
      <c r="Q6" s="724"/>
      <c r="R6" s="724"/>
      <c r="S6" s="724"/>
      <c r="T6" s="724"/>
      <c r="U6" s="724"/>
      <c r="V6" s="724"/>
      <c r="W6" s="724"/>
      <c r="X6" s="724"/>
      <c r="Y6" s="724"/>
      <c r="Z6" s="724"/>
      <c r="AA6" s="724"/>
      <c r="AB6" s="724"/>
      <c r="AC6" s="724"/>
      <c r="AD6" s="724"/>
      <c r="AE6" s="724"/>
      <c r="AF6" s="724"/>
      <c r="AG6" s="724"/>
    </row>
    <row r="7" spans="1:35" ht="17.100000000000001" customHeight="1">
      <c r="A7" s="133"/>
      <c r="B7" s="725"/>
      <c r="C7" s="726"/>
      <c r="D7" s="726"/>
      <c r="E7" s="726"/>
      <c r="F7" s="726"/>
      <c r="G7" s="726"/>
      <c r="H7" s="726"/>
      <c r="I7" s="134"/>
      <c r="J7" s="134"/>
      <c r="K7" s="134"/>
      <c r="L7" s="134"/>
      <c r="M7" s="134"/>
      <c r="N7" s="134"/>
      <c r="O7" s="134"/>
      <c r="P7" s="134"/>
      <c r="Q7" s="134"/>
      <c r="R7" s="134"/>
      <c r="S7" s="134"/>
      <c r="T7" s="134"/>
      <c r="U7" s="134"/>
      <c r="V7" s="134"/>
      <c r="W7" s="134"/>
      <c r="X7" s="134"/>
      <c r="Y7" s="134"/>
      <c r="Z7" s="134"/>
      <c r="AA7" s="134"/>
      <c r="AB7" s="134"/>
      <c r="AC7" s="134"/>
      <c r="AD7" s="134"/>
      <c r="AE7" s="134"/>
      <c r="AF7" s="134"/>
      <c r="AG7" s="134"/>
    </row>
    <row r="8" spans="1:35" ht="17.100000000000001" customHeight="1">
      <c r="A8" s="133"/>
      <c r="B8" s="725" t="s">
        <v>360</v>
      </c>
      <c r="C8" s="726"/>
      <c r="D8" s="726"/>
      <c r="E8" s="726"/>
      <c r="F8" s="726"/>
      <c r="G8" s="726"/>
      <c r="H8" s="726"/>
      <c r="I8" s="134"/>
      <c r="J8" s="134"/>
      <c r="K8" s="134"/>
      <c r="L8" s="134"/>
      <c r="M8" s="134"/>
      <c r="N8" s="134"/>
      <c r="O8" s="134"/>
      <c r="P8" s="134"/>
      <c r="Q8" s="134"/>
      <c r="R8" s="134"/>
      <c r="S8" s="134"/>
      <c r="T8" s="134"/>
      <c r="U8" s="134"/>
      <c r="V8" s="134"/>
      <c r="W8" s="134"/>
      <c r="X8" s="134"/>
      <c r="Y8" s="134"/>
      <c r="Z8" s="134"/>
      <c r="AA8" s="134"/>
      <c r="AB8" s="134"/>
      <c r="AC8" s="134"/>
      <c r="AD8" s="134"/>
      <c r="AE8" s="134"/>
      <c r="AF8" s="134"/>
      <c r="AG8" s="134"/>
    </row>
    <row r="9" spans="1:35" ht="17.100000000000001" customHeight="1">
      <c r="A9" s="129"/>
      <c r="B9" s="754" t="s">
        <v>99</v>
      </c>
      <c r="C9" s="755"/>
      <c r="D9" s="755"/>
      <c r="E9" s="755"/>
      <c r="F9" s="755"/>
      <c r="G9" s="755"/>
      <c r="H9" s="755"/>
      <c r="I9" s="758" t="s">
        <v>361</v>
      </c>
      <c r="J9" s="755"/>
      <c r="K9" s="755"/>
      <c r="L9" s="755"/>
      <c r="M9" s="755"/>
      <c r="N9" s="755"/>
      <c r="O9" s="759" t="s">
        <v>362</v>
      </c>
      <c r="P9" s="755"/>
      <c r="Q9" s="755"/>
      <c r="R9" s="755"/>
      <c r="S9" s="755"/>
      <c r="T9" s="755"/>
      <c r="U9" s="755"/>
      <c r="V9" s="758" t="s">
        <v>467</v>
      </c>
      <c r="W9" s="755"/>
      <c r="X9" s="755"/>
      <c r="Y9" s="755"/>
      <c r="Z9" s="755"/>
      <c r="AA9" s="755"/>
      <c r="AB9" s="754" t="s">
        <v>363</v>
      </c>
      <c r="AC9" s="754"/>
      <c r="AD9" s="754"/>
      <c r="AE9" s="754"/>
      <c r="AF9" s="754"/>
      <c r="AG9" s="754"/>
    </row>
    <row r="10" spans="1:35" ht="17.100000000000001" customHeight="1">
      <c r="A10" s="129"/>
      <c r="B10" s="756"/>
      <c r="C10" s="756"/>
      <c r="D10" s="756"/>
      <c r="E10" s="756"/>
      <c r="F10" s="756"/>
      <c r="G10" s="756"/>
      <c r="H10" s="756"/>
      <c r="I10" s="756"/>
      <c r="J10" s="756"/>
      <c r="K10" s="756"/>
      <c r="L10" s="756"/>
      <c r="M10" s="756"/>
      <c r="N10" s="756"/>
      <c r="O10" s="756"/>
      <c r="P10" s="756"/>
      <c r="Q10" s="756"/>
      <c r="R10" s="756"/>
      <c r="S10" s="756"/>
      <c r="T10" s="756"/>
      <c r="U10" s="756"/>
      <c r="V10" s="756"/>
      <c r="W10" s="756"/>
      <c r="X10" s="756"/>
      <c r="Y10" s="756"/>
      <c r="Z10" s="756"/>
      <c r="AA10" s="756"/>
      <c r="AB10" s="760"/>
      <c r="AC10" s="760"/>
      <c r="AD10" s="760"/>
      <c r="AE10" s="760"/>
      <c r="AF10" s="760"/>
      <c r="AG10" s="760"/>
    </row>
    <row r="11" spans="1:35" ht="17.100000000000001" customHeight="1">
      <c r="A11" s="129"/>
      <c r="B11" s="757"/>
      <c r="C11" s="757"/>
      <c r="D11" s="757"/>
      <c r="E11" s="757"/>
      <c r="F11" s="757"/>
      <c r="G11" s="757"/>
      <c r="H11" s="757"/>
      <c r="I11" s="757"/>
      <c r="J11" s="757"/>
      <c r="K11" s="757"/>
      <c r="L11" s="757"/>
      <c r="M11" s="757"/>
      <c r="N11" s="757"/>
      <c r="O11" s="757"/>
      <c r="P11" s="757"/>
      <c r="Q11" s="757"/>
      <c r="R11" s="757"/>
      <c r="S11" s="757"/>
      <c r="T11" s="757"/>
      <c r="U11" s="757"/>
      <c r="V11" s="757"/>
      <c r="W11" s="757"/>
      <c r="X11" s="757"/>
      <c r="Y11" s="757"/>
      <c r="Z11" s="757"/>
      <c r="AA11" s="757"/>
      <c r="AB11" s="761"/>
      <c r="AC11" s="761"/>
      <c r="AD11" s="761"/>
      <c r="AE11" s="761"/>
      <c r="AF11" s="761"/>
      <c r="AG11" s="761"/>
    </row>
    <row r="12" spans="1:35" ht="17.100000000000001" customHeight="1">
      <c r="A12" s="129"/>
      <c r="B12" s="762"/>
      <c r="C12" s="763"/>
      <c r="D12" s="763"/>
      <c r="E12" s="763"/>
      <c r="F12" s="763"/>
      <c r="G12" s="763"/>
      <c r="H12" s="764"/>
      <c r="I12" s="762"/>
      <c r="J12" s="763"/>
      <c r="K12" s="763"/>
      <c r="L12" s="763"/>
      <c r="M12" s="763"/>
      <c r="N12" s="764"/>
      <c r="O12" s="794">
        <f>B12-I12</f>
        <v>0</v>
      </c>
      <c r="P12" s="795"/>
      <c r="Q12" s="795"/>
      <c r="R12" s="795"/>
      <c r="S12" s="795"/>
      <c r="T12" s="795"/>
      <c r="U12" s="796"/>
      <c r="V12" s="794">
        <f>H40</f>
        <v>0</v>
      </c>
      <c r="W12" s="795"/>
      <c r="X12" s="795"/>
      <c r="Y12" s="795"/>
      <c r="Z12" s="795"/>
      <c r="AA12" s="796"/>
      <c r="AB12" s="804"/>
      <c r="AC12" s="805"/>
      <c r="AD12" s="805"/>
      <c r="AE12" s="805"/>
      <c r="AF12" s="805"/>
      <c r="AG12" s="806"/>
    </row>
    <row r="13" spans="1:35" ht="33" customHeight="1">
      <c r="A13" s="129"/>
      <c r="B13" s="807" t="s">
        <v>364</v>
      </c>
      <c r="C13" s="808"/>
      <c r="D13" s="808"/>
      <c r="E13" s="808"/>
      <c r="F13" s="808"/>
      <c r="G13" s="808"/>
      <c r="H13" s="809"/>
      <c r="I13" s="807" t="s">
        <v>365</v>
      </c>
      <c r="J13" s="808"/>
      <c r="K13" s="808"/>
      <c r="L13" s="808"/>
      <c r="M13" s="808"/>
      <c r="N13" s="809"/>
      <c r="O13" s="824" t="s">
        <v>398</v>
      </c>
      <c r="P13" s="825"/>
      <c r="Q13" s="825"/>
      <c r="R13" s="825"/>
      <c r="S13" s="825"/>
      <c r="T13" s="825"/>
      <c r="U13" s="826"/>
      <c r="V13" s="807" t="s">
        <v>366</v>
      </c>
      <c r="W13" s="816"/>
      <c r="X13" s="816"/>
      <c r="Y13" s="816"/>
      <c r="Z13" s="816"/>
      <c r="AA13" s="817"/>
      <c r="AB13" s="807" t="s">
        <v>367</v>
      </c>
      <c r="AC13" s="808"/>
      <c r="AD13" s="808"/>
      <c r="AE13" s="808"/>
      <c r="AF13" s="808"/>
      <c r="AG13" s="809"/>
    </row>
    <row r="14" spans="1:35" ht="17.100000000000001" customHeight="1">
      <c r="A14" s="129"/>
      <c r="B14" s="810"/>
      <c r="C14" s="811"/>
      <c r="D14" s="811"/>
      <c r="E14" s="811"/>
      <c r="F14" s="811"/>
      <c r="G14" s="811"/>
      <c r="H14" s="812"/>
      <c r="I14" s="810"/>
      <c r="J14" s="811"/>
      <c r="K14" s="811"/>
      <c r="L14" s="811"/>
      <c r="M14" s="811"/>
      <c r="N14" s="812"/>
      <c r="O14" s="827" t="s">
        <v>399</v>
      </c>
      <c r="P14" s="828"/>
      <c r="Q14" s="828"/>
      <c r="R14" s="829" t="str" cm="1">
        <f t="array" ref="R14">_xlfn.IFS('【別紙1-1】実施報告書_企業概要'!K11="中小企業", 1/2,'【別紙1-1】実施報告書_企業概要'!K11="中小企業以外", 1/3,'【別紙1-1】実施報告書_企業概要'!K11="必ず選択して下さい", "")</f>
        <v/>
      </c>
      <c r="S14" s="829"/>
      <c r="T14" s="829"/>
      <c r="U14" s="830"/>
      <c r="V14" s="818"/>
      <c r="W14" s="819"/>
      <c r="X14" s="819"/>
      <c r="Y14" s="819"/>
      <c r="Z14" s="819"/>
      <c r="AA14" s="820"/>
      <c r="AB14" s="810"/>
      <c r="AC14" s="811"/>
      <c r="AD14" s="811"/>
      <c r="AE14" s="811"/>
      <c r="AF14" s="811"/>
      <c r="AG14" s="812"/>
      <c r="AI14" s="111"/>
    </row>
    <row r="15" spans="1:35" ht="17.100000000000001" customHeight="1">
      <c r="A15" s="129"/>
      <c r="B15" s="813"/>
      <c r="C15" s="814"/>
      <c r="D15" s="814"/>
      <c r="E15" s="814"/>
      <c r="F15" s="814"/>
      <c r="G15" s="814"/>
      <c r="H15" s="815"/>
      <c r="I15" s="813"/>
      <c r="J15" s="814"/>
      <c r="K15" s="814"/>
      <c r="L15" s="814"/>
      <c r="M15" s="814"/>
      <c r="N15" s="815"/>
      <c r="O15" s="135"/>
      <c r="P15" s="136"/>
      <c r="Q15" s="136"/>
      <c r="R15" s="136"/>
      <c r="S15" s="136"/>
      <c r="T15" s="136"/>
      <c r="U15" s="137"/>
      <c r="V15" s="821"/>
      <c r="W15" s="822"/>
      <c r="X15" s="822"/>
      <c r="Y15" s="822"/>
      <c r="Z15" s="822"/>
      <c r="AA15" s="823"/>
      <c r="AB15" s="813"/>
      <c r="AC15" s="814"/>
      <c r="AD15" s="814"/>
      <c r="AE15" s="814"/>
      <c r="AF15" s="814"/>
      <c r="AG15" s="815"/>
      <c r="AI15" s="110"/>
    </row>
    <row r="16" spans="1:35" ht="17.100000000000001" customHeight="1">
      <c r="A16" s="129"/>
      <c r="B16" s="791">
        <f>IF($V$12&gt;$AB$12,$AB$12,$V$12)</f>
        <v>0</v>
      </c>
      <c r="C16" s="792"/>
      <c r="D16" s="792"/>
      <c r="E16" s="792"/>
      <c r="F16" s="792"/>
      <c r="G16" s="792"/>
      <c r="H16" s="793"/>
      <c r="I16" s="791">
        <f>IF($O$12&gt;$B$16,$B$16,$O$12)</f>
        <v>0</v>
      </c>
      <c r="J16" s="792"/>
      <c r="K16" s="792"/>
      <c r="L16" s="792"/>
      <c r="M16" s="792"/>
      <c r="N16" s="793"/>
      <c r="O16" s="794">
        <f>IF(I16="",0,IF(R14="",0,ROUNDDOWN(I16*R14,-3)))</f>
        <v>0</v>
      </c>
      <c r="P16" s="795"/>
      <c r="Q16" s="795"/>
      <c r="R16" s="795"/>
      <c r="S16" s="795"/>
      <c r="T16" s="795"/>
      <c r="U16" s="796"/>
      <c r="V16" s="797"/>
      <c r="W16" s="798"/>
      <c r="X16" s="798"/>
      <c r="Y16" s="798"/>
      <c r="Z16" s="798"/>
      <c r="AA16" s="799"/>
      <c r="AB16" s="800" t="str">
        <f>IF(O16=0,"",V16-O16)</f>
        <v/>
      </c>
      <c r="AC16" s="801"/>
      <c r="AD16" s="801"/>
      <c r="AE16" s="801"/>
      <c r="AF16" s="801"/>
      <c r="AG16" s="802"/>
      <c r="AI16" s="110"/>
    </row>
    <row r="17" spans="1:35" ht="17.100000000000001" customHeight="1">
      <c r="A17" s="129"/>
      <c r="B17" s="803" t="s">
        <v>469</v>
      </c>
      <c r="C17" s="803"/>
      <c r="D17" s="803"/>
      <c r="E17" s="803"/>
      <c r="F17" s="803"/>
      <c r="G17" s="803"/>
      <c r="H17" s="803"/>
      <c r="I17" s="803"/>
      <c r="J17" s="803"/>
      <c r="K17" s="803"/>
      <c r="L17" s="803"/>
      <c r="M17" s="803"/>
      <c r="N17" s="803"/>
      <c r="O17" s="803"/>
      <c r="P17" s="803"/>
      <c r="Q17" s="803"/>
      <c r="R17" s="803"/>
      <c r="S17" s="803"/>
      <c r="T17" s="803"/>
      <c r="U17" s="803"/>
      <c r="V17" s="803"/>
      <c r="W17" s="803"/>
      <c r="X17" s="803"/>
      <c r="Y17" s="803"/>
      <c r="Z17" s="803"/>
      <c r="AA17" s="803"/>
      <c r="AB17" s="803"/>
      <c r="AC17" s="803"/>
      <c r="AD17" s="803"/>
      <c r="AE17" s="803"/>
      <c r="AF17" s="803"/>
      <c r="AG17" s="803"/>
    </row>
    <row r="18" spans="1:35" ht="16.5" customHeight="1">
      <c r="A18" s="129"/>
      <c r="B18" s="729" t="s">
        <v>368</v>
      </c>
      <c r="C18" s="729"/>
      <c r="D18" s="729"/>
      <c r="E18" s="729"/>
      <c r="F18" s="729"/>
      <c r="G18" s="729"/>
      <c r="H18" s="741" t="s">
        <v>369</v>
      </c>
      <c r="I18" s="742"/>
      <c r="J18" s="742"/>
      <c r="K18" s="742"/>
      <c r="L18" s="742"/>
      <c r="M18" s="743"/>
      <c r="N18" s="747" t="s">
        <v>370</v>
      </c>
      <c r="O18" s="747"/>
      <c r="P18" s="747"/>
      <c r="Q18" s="747"/>
      <c r="R18" s="747"/>
      <c r="S18" s="747"/>
      <c r="T18" s="747"/>
      <c r="U18" s="747"/>
      <c r="V18" s="747"/>
      <c r="W18" s="747"/>
      <c r="X18" s="747"/>
      <c r="Y18" s="747"/>
      <c r="Z18" s="747"/>
      <c r="AA18" s="747"/>
      <c r="AB18" s="747"/>
      <c r="AC18" s="747"/>
      <c r="AD18" s="748"/>
      <c r="AE18" s="741" t="s">
        <v>371</v>
      </c>
      <c r="AF18" s="749"/>
      <c r="AG18" s="750"/>
    </row>
    <row r="19" spans="1:35" ht="17.100000000000001" customHeight="1">
      <c r="A19" s="129"/>
      <c r="B19" s="729"/>
      <c r="C19" s="729"/>
      <c r="D19" s="729"/>
      <c r="E19" s="729"/>
      <c r="F19" s="729"/>
      <c r="G19" s="729"/>
      <c r="H19" s="744"/>
      <c r="I19" s="745"/>
      <c r="J19" s="745"/>
      <c r="K19" s="745"/>
      <c r="L19" s="745"/>
      <c r="M19" s="746"/>
      <c r="N19" s="727" t="s">
        <v>372</v>
      </c>
      <c r="O19" s="727"/>
      <c r="P19" s="727"/>
      <c r="Q19" s="727"/>
      <c r="R19" s="727"/>
      <c r="S19" s="727"/>
      <c r="T19" s="727"/>
      <c r="U19" s="727"/>
      <c r="V19" s="727"/>
      <c r="W19" s="727"/>
      <c r="X19" s="727"/>
      <c r="Y19" s="728"/>
      <c r="Z19" s="729" t="s">
        <v>369</v>
      </c>
      <c r="AA19" s="729"/>
      <c r="AB19" s="729"/>
      <c r="AC19" s="729"/>
      <c r="AD19" s="729"/>
      <c r="AE19" s="751"/>
      <c r="AF19" s="752"/>
      <c r="AG19" s="753"/>
      <c r="AI19" s="98" t="s">
        <v>311</v>
      </c>
    </row>
    <row r="20" spans="1:35" ht="17.100000000000001" customHeight="1">
      <c r="A20" s="129"/>
      <c r="B20" s="730"/>
      <c r="C20" s="731"/>
      <c r="D20" s="731"/>
      <c r="E20" s="731"/>
      <c r="F20" s="731"/>
      <c r="G20" s="732"/>
      <c r="H20" s="733"/>
      <c r="I20" s="734"/>
      <c r="J20" s="734"/>
      <c r="K20" s="734"/>
      <c r="L20" s="734"/>
      <c r="M20" s="138" t="s">
        <v>373</v>
      </c>
      <c r="N20" s="730"/>
      <c r="O20" s="731"/>
      <c r="P20" s="731"/>
      <c r="Q20" s="731"/>
      <c r="R20" s="731"/>
      <c r="S20" s="731"/>
      <c r="T20" s="731"/>
      <c r="U20" s="731"/>
      <c r="V20" s="731"/>
      <c r="W20" s="731"/>
      <c r="X20" s="731"/>
      <c r="Y20" s="732"/>
      <c r="Z20" s="735"/>
      <c r="AA20" s="736"/>
      <c r="AB20" s="736"/>
      <c r="AC20" s="736"/>
      <c r="AD20" s="737"/>
      <c r="AE20" s="738"/>
      <c r="AF20" s="739"/>
      <c r="AG20" s="740"/>
      <c r="AI20" s="98" t="s">
        <v>296</v>
      </c>
    </row>
    <row r="21" spans="1:35" ht="17.100000000000001" customHeight="1">
      <c r="A21" s="129"/>
      <c r="B21" s="765"/>
      <c r="C21" s="766"/>
      <c r="D21" s="766"/>
      <c r="E21" s="766"/>
      <c r="F21" s="766"/>
      <c r="G21" s="767"/>
      <c r="H21" s="768"/>
      <c r="I21" s="769"/>
      <c r="J21" s="769"/>
      <c r="K21" s="769"/>
      <c r="L21" s="770"/>
      <c r="M21" s="139" t="s">
        <v>75</v>
      </c>
      <c r="N21" s="765"/>
      <c r="O21" s="766"/>
      <c r="P21" s="766"/>
      <c r="Q21" s="766"/>
      <c r="R21" s="766"/>
      <c r="S21" s="766"/>
      <c r="T21" s="766"/>
      <c r="U21" s="766"/>
      <c r="V21" s="766"/>
      <c r="W21" s="766"/>
      <c r="X21" s="766"/>
      <c r="Y21" s="767"/>
      <c r="Z21" s="768"/>
      <c r="AA21" s="769"/>
      <c r="AB21" s="769"/>
      <c r="AC21" s="769"/>
      <c r="AD21" s="771"/>
      <c r="AE21" s="772"/>
      <c r="AF21" s="773"/>
      <c r="AG21" s="774"/>
      <c r="AI21" s="98" t="s">
        <v>297</v>
      </c>
    </row>
    <row r="22" spans="1:35" ht="17.100000000000001" customHeight="1">
      <c r="A22" s="129"/>
      <c r="B22" s="765"/>
      <c r="C22" s="766"/>
      <c r="D22" s="766"/>
      <c r="E22" s="766"/>
      <c r="F22" s="766"/>
      <c r="G22" s="767"/>
      <c r="H22" s="768"/>
      <c r="I22" s="769"/>
      <c r="J22" s="769"/>
      <c r="K22" s="769"/>
      <c r="L22" s="770"/>
      <c r="M22" s="139" t="s">
        <v>75</v>
      </c>
      <c r="N22" s="765"/>
      <c r="O22" s="766"/>
      <c r="P22" s="766"/>
      <c r="Q22" s="766"/>
      <c r="R22" s="766"/>
      <c r="S22" s="766"/>
      <c r="T22" s="766"/>
      <c r="U22" s="766"/>
      <c r="V22" s="766"/>
      <c r="W22" s="766"/>
      <c r="X22" s="766"/>
      <c r="Y22" s="767"/>
      <c r="Z22" s="768"/>
      <c r="AA22" s="769"/>
      <c r="AB22" s="769"/>
      <c r="AC22" s="769"/>
      <c r="AD22" s="771"/>
      <c r="AE22" s="772"/>
      <c r="AF22" s="775"/>
      <c r="AG22" s="776"/>
      <c r="AI22" s="98" t="s">
        <v>298</v>
      </c>
    </row>
    <row r="23" spans="1:35" ht="17.100000000000001" customHeight="1">
      <c r="A23" s="129"/>
      <c r="B23" s="765"/>
      <c r="C23" s="766"/>
      <c r="D23" s="766"/>
      <c r="E23" s="766"/>
      <c r="F23" s="766"/>
      <c r="G23" s="767"/>
      <c r="H23" s="768"/>
      <c r="I23" s="769"/>
      <c r="J23" s="769"/>
      <c r="K23" s="769"/>
      <c r="L23" s="770"/>
      <c r="M23" s="139" t="s">
        <v>120</v>
      </c>
      <c r="N23" s="765"/>
      <c r="O23" s="766"/>
      <c r="P23" s="766"/>
      <c r="Q23" s="766"/>
      <c r="R23" s="766"/>
      <c r="S23" s="766"/>
      <c r="T23" s="766"/>
      <c r="U23" s="766"/>
      <c r="V23" s="766"/>
      <c r="W23" s="766"/>
      <c r="X23" s="766"/>
      <c r="Y23" s="767"/>
      <c r="Z23" s="768"/>
      <c r="AA23" s="769"/>
      <c r="AB23" s="769"/>
      <c r="AC23" s="769"/>
      <c r="AD23" s="771"/>
      <c r="AE23" s="772"/>
      <c r="AF23" s="775"/>
      <c r="AG23" s="776"/>
      <c r="AI23" s="98"/>
    </row>
    <row r="24" spans="1:35" ht="17.100000000000001" customHeight="1">
      <c r="A24" s="129"/>
      <c r="B24" s="765"/>
      <c r="C24" s="766"/>
      <c r="D24" s="766"/>
      <c r="E24" s="766"/>
      <c r="F24" s="766"/>
      <c r="G24" s="767"/>
      <c r="H24" s="768"/>
      <c r="I24" s="769"/>
      <c r="J24" s="769"/>
      <c r="K24" s="769"/>
      <c r="L24" s="770"/>
      <c r="M24" s="139" t="s">
        <v>120</v>
      </c>
      <c r="N24" s="765"/>
      <c r="O24" s="766"/>
      <c r="P24" s="766"/>
      <c r="Q24" s="766"/>
      <c r="R24" s="766"/>
      <c r="S24" s="766"/>
      <c r="T24" s="766"/>
      <c r="U24" s="766"/>
      <c r="V24" s="766"/>
      <c r="W24" s="766"/>
      <c r="X24" s="766"/>
      <c r="Y24" s="767"/>
      <c r="Z24" s="768"/>
      <c r="AA24" s="769"/>
      <c r="AB24" s="769"/>
      <c r="AC24" s="769"/>
      <c r="AD24" s="771"/>
      <c r="AE24" s="772"/>
      <c r="AF24" s="775"/>
      <c r="AG24" s="776"/>
      <c r="AI24" s="98" t="s">
        <v>299</v>
      </c>
    </row>
    <row r="25" spans="1:35" ht="17.100000000000001" customHeight="1">
      <c r="A25" s="129"/>
      <c r="B25" s="765"/>
      <c r="C25" s="766"/>
      <c r="D25" s="766"/>
      <c r="E25" s="766"/>
      <c r="F25" s="766"/>
      <c r="G25" s="767"/>
      <c r="H25" s="768"/>
      <c r="I25" s="769"/>
      <c r="J25" s="769"/>
      <c r="K25" s="769"/>
      <c r="L25" s="770"/>
      <c r="M25" s="139" t="s">
        <v>120</v>
      </c>
      <c r="N25" s="765"/>
      <c r="O25" s="766"/>
      <c r="P25" s="766"/>
      <c r="Q25" s="766"/>
      <c r="R25" s="766"/>
      <c r="S25" s="766"/>
      <c r="T25" s="766"/>
      <c r="U25" s="766"/>
      <c r="V25" s="766"/>
      <c r="W25" s="766"/>
      <c r="X25" s="766"/>
      <c r="Y25" s="767"/>
      <c r="Z25" s="768"/>
      <c r="AA25" s="769"/>
      <c r="AB25" s="769"/>
      <c r="AC25" s="769"/>
      <c r="AD25" s="771"/>
      <c r="AE25" s="772"/>
      <c r="AF25" s="775"/>
      <c r="AG25" s="776"/>
      <c r="AI25" s="98" t="s">
        <v>297</v>
      </c>
    </row>
    <row r="26" spans="1:35" ht="17.100000000000001" customHeight="1">
      <c r="A26" s="129"/>
      <c r="B26" s="765"/>
      <c r="C26" s="766"/>
      <c r="D26" s="766"/>
      <c r="E26" s="766"/>
      <c r="F26" s="766"/>
      <c r="G26" s="767"/>
      <c r="H26" s="768"/>
      <c r="I26" s="769"/>
      <c r="J26" s="769"/>
      <c r="K26" s="769"/>
      <c r="L26" s="770"/>
      <c r="M26" s="139" t="s">
        <v>120</v>
      </c>
      <c r="N26" s="765"/>
      <c r="O26" s="766"/>
      <c r="P26" s="766"/>
      <c r="Q26" s="766"/>
      <c r="R26" s="766"/>
      <c r="S26" s="766"/>
      <c r="T26" s="766"/>
      <c r="U26" s="766"/>
      <c r="V26" s="766"/>
      <c r="W26" s="766"/>
      <c r="X26" s="766"/>
      <c r="Y26" s="767"/>
      <c r="Z26" s="768"/>
      <c r="AA26" s="769"/>
      <c r="AB26" s="769"/>
      <c r="AC26" s="769"/>
      <c r="AD26" s="771"/>
      <c r="AE26" s="772"/>
      <c r="AF26" s="773"/>
      <c r="AG26" s="774"/>
      <c r="AI26" s="98" t="s">
        <v>300</v>
      </c>
    </row>
    <row r="27" spans="1:35" ht="17.100000000000001" customHeight="1">
      <c r="A27" s="129"/>
      <c r="B27" s="765"/>
      <c r="C27" s="766"/>
      <c r="D27" s="766"/>
      <c r="E27" s="766"/>
      <c r="F27" s="766"/>
      <c r="G27" s="767"/>
      <c r="H27" s="768"/>
      <c r="I27" s="769"/>
      <c r="J27" s="769"/>
      <c r="K27" s="769"/>
      <c r="L27" s="770"/>
      <c r="M27" s="139" t="s">
        <v>120</v>
      </c>
      <c r="N27" s="765"/>
      <c r="O27" s="766"/>
      <c r="P27" s="766"/>
      <c r="Q27" s="766"/>
      <c r="R27" s="766"/>
      <c r="S27" s="766"/>
      <c r="T27" s="766"/>
      <c r="U27" s="766"/>
      <c r="V27" s="766"/>
      <c r="W27" s="766"/>
      <c r="X27" s="766"/>
      <c r="Y27" s="767"/>
      <c r="Z27" s="768"/>
      <c r="AA27" s="769"/>
      <c r="AB27" s="769"/>
      <c r="AC27" s="769"/>
      <c r="AD27" s="771"/>
      <c r="AE27" s="772"/>
      <c r="AF27" s="773"/>
      <c r="AG27" s="774"/>
      <c r="AI27" s="98"/>
    </row>
    <row r="28" spans="1:35" ht="17.100000000000001" customHeight="1">
      <c r="A28" s="129"/>
      <c r="B28" s="765"/>
      <c r="C28" s="766"/>
      <c r="D28" s="766"/>
      <c r="E28" s="766"/>
      <c r="F28" s="766"/>
      <c r="G28" s="767"/>
      <c r="H28" s="768"/>
      <c r="I28" s="769"/>
      <c r="J28" s="769"/>
      <c r="K28" s="769"/>
      <c r="L28" s="770"/>
      <c r="M28" s="139" t="s">
        <v>27</v>
      </c>
      <c r="N28" s="765"/>
      <c r="O28" s="766"/>
      <c r="P28" s="766"/>
      <c r="Q28" s="766"/>
      <c r="R28" s="766"/>
      <c r="S28" s="766"/>
      <c r="T28" s="766"/>
      <c r="U28" s="766"/>
      <c r="V28" s="766"/>
      <c r="W28" s="766"/>
      <c r="X28" s="766"/>
      <c r="Y28" s="767"/>
      <c r="Z28" s="768"/>
      <c r="AA28" s="769"/>
      <c r="AB28" s="769"/>
      <c r="AC28" s="769"/>
      <c r="AD28" s="771"/>
      <c r="AE28" s="772"/>
      <c r="AF28" s="773"/>
      <c r="AG28" s="774"/>
      <c r="AI28" s="99" t="s">
        <v>301</v>
      </c>
    </row>
    <row r="29" spans="1:35" ht="17.100000000000001" customHeight="1">
      <c r="A29" s="129"/>
      <c r="B29" s="765"/>
      <c r="C29" s="766"/>
      <c r="D29" s="766"/>
      <c r="E29" s="766"/>
      <c r="F29" s="766"/>
      <c r="G29" s="767"/>
      <c r="H29" s="768"/>
      <c r="I29" s="769"/>
      <c r="J29" s="769"/>
      <c r="K29" s="769"/>
      <c r="L29" s="770"/>
      <c r="M29" s="139" t="s">
        <v>120</v>
      </c>
      <c r="N29" s="765"/>
      <c r="O29" s="766"/>
      <c r="P29" s="766"/>
      <c r="Q29" s="766"/>
      <c r="R29" s="766"/>
      <c r="S29" s="766"/>
      <c r="T29" s="766"/>
      <c r="U29" s="766"/>
      <c r="V29" s="766"/>
      <c r="W29" s="766"/>
      <c r="X29" s="766"/>
      <c r="Y29" s="767"/>
      <c r="Z29" s="768"/>
      <c r="AA29" s="769"/>
      <c r="AB29" s="769"/>
      <c r="AC29" s="769"/>
      <c r="AD29" s="771"/>
      <c r="AE29" s="772"/>
      <c r="AF29" s="775"/>
      <c r="AG29" s="776"/>
      <c r="AI29" s="99" t="s">
        <v>302</v>
      </c>
    </row>
    <row r="30" spans="1:35" ht="17.100000000000001" customHeight="1">
      <c r="A30" s="129"/>
      <c r="B30" s="765"/>
      <c r="C30" s="766"/>
      <c r="D30" s="766"/>
      <c r="E30" s="766"/>
      <c r="F30" s="766"/>
      <c r="G30" s="767"/>
      <c r="H30" s="768"/>
      <c r="I30" s="769"/>
      <c r="J30" s="769"/>
      <c r="K30" s="769"/>
      <c r="L30" s="770"/>
      <c r="M30" s="139" t="s">
        <v>373</v>
      </c>
      <c r="N30" s="765"/>
      <c r="O30" s="766"/>
      <c r="P30" s="766"/>
      <c r="Q30" s="766"/>
      <c r="R30" s="766"/>
      <c r="S30" s="766"/>
      <c r="T30" s="766"/>
      <c r="U30" s="766"/>
      <c r="V30" s="766"/>
      <c r="W30" s="766"/>
      <c r="X30" s="766"/>
      <c r="Y30" s="767"/>
      <c r="Z30" s="768"/>
      <c r="AA30" s="769"/>
      <c r="AB30" s="769"/>
      <c r="AC30" s="769"/>
      <c r="AD30" s="771"/>
      <c r="AE30" s="772"/>
      <c r="AF30" s="775"/>
      <c r="AG30" s="776"/>
      <c r="AI30" s="99" t="s">
        <v>303</v>
      </c>
    </row>
    <row r="31" spans="1:35" ht="17.100000000000001" customHeight="1">
      <c r="A31" s="129"/>
      <c r="B31" s="765"/>
      <c r="C31" s="766"/>
      <c r="D31" s="766"/>
      <c r="E31" s="766"/>
      <c r="F31" s="766"/>
      <c r="G31" s="767"/>
      <c r="H31" s="768"/>
      <c r="I31" s="769"/>
      <c r="J31" s="769"/>
      <c r="K31" s="769"/>
      <c r="L31" s="770"/>
      <c r="M31" s="139" t="s">
        <v>373</v>
      </c>
      <c r="N31" s="765"/>
      <c r="O31" s="766"/>
      <c r="P31" s="766"/>
      <c r="Q31" s="766"/>
      <c r="R31" s="766"/>
      <c r="S31" s="766"/>
      <c r="T31" s="766"/>
      <c r="U31" s="766"/>
      <c r="V31" s="766"/>
      <c r="W31" s="766"/>
      <c r="X31" s="766"/>
      <c r="Y31" s="767"/>
      <c r="Z31" s="768"/>
      <c r="AA31" s="769"/>
      <c r="AB31" s="769"/>
      <c r="AC31" s="769"/>
      <c r="AD31" s="770"/>
      <c r="AE31" s="772"/>
      <c r="AF31" s="775"/>
      <c r="AG31" s="776"/>
      <c r="AI31" s="99" t="s">
        <v>304</v>
      </c>
    </row>
    <row r="32" spans="1:35" ht="17.100000000000001" customHeight="1">
      <c r="A32" s="129"/>
      <c r="B32" s="765"/>
      <c r="C32" s="766"/>
      <c r="D32" s="766"/>
      <c r="E32" s="766"/>
      <c r="F32" s="766"/>
      <c r="G32" s="767"/>
      <c r="H32" s="768"/>
      <c r="I32" s="769"/>
      <c r="J32" s="769"/>
      <c r="K32" s="769"/>
      <c r="L32" s="770"/>
      <c r="M32" s="139" t="s">
        <v>373</v>
      </c>
      <c r="N32" s="765"/>
      <c r="O32" s="766"/>
      <c r="P32" s="766"/>
      <c r="Q32" s="766"/>
      <c r="R32" s="766"/>
      <c r="S32" s="766"/>
      <c r="T32" s="766"/>
      <c r="U32" s="766"/>
      <c r="V32" s="766"/>
      <c r="W32" s="766"/>
      <c r="X32" s="766"/>
      <c r="Y32" s="767"/>
      <c r="Z32" s="768"/>
      <c r="AA32" s="769"/>
      <c r="AB32" s="769"/>
      <c r="AC32" s="769"/>
      <c r="AD32" s="771"/>
      <c r="AE32" s="772"/>
      <c r="AF32" s="775"/>
      <c r="AG32" s="776"/>
      <c r="AI32" s="99" t="s">
        <v>305</v>
      </c>
    </row>
    <row r="33" spans="1:35" ht="17.100000000000001" customHeight="1">
      <c r="A33" s="129"/>
      <c r="B33" s="765"/>
      <c r="C33" s="766"/>
      <c r="D33" s="766"/>
      <c r="E33" s="766"/>
      <c r="F33" s="766"/>
      <c r="G33" s="767"/>
      <c r="H33" s="768"/>
      <c r="I33" s="769"/>
      <c r="J33" s="769"/>
      <c r="K33" s="769"/>
      <c r="L33" s="770"/>
      <c r="M33" s="139" t="s">
        <v>373</v>
      </c>
      <c r="N33" s="765"/>
      <c r="O33" s="766"/>
      <c r="P33" s="766"/>
      <c r="Q33" s="766"/>
      <c r="R33" s="766"/>
      <c r="S33" s="766"/>
      <c r="T33" s="766"/>
      <c r="U33" s="766"/>
      <c r="V33" s="766"/>
      <c r="W33" s="766"/>
      <c r="X33" s="766"/>
      <c r="Y33" s="767"/>
      <c r="Z33" s="768"/>
      <c r="AA33" s="769"/>
      <c r="AB33" s="769"/>
      <c r="AC33" s="769"/>
      <c r="AD33" s="771"/>
      <c r="AE33" s="772"/>
      <c r="AF33" s="777"/>
      <c r="AG33" s="778"/>
      <c r="AI33" s="99" t="s">
        <v>306</v>
      </c>
    </row>
    <row r="34" spans="1:35" ht="17.100000000000001" customHeight="1">
      <c r="A34" s="129"/>
      <c r="B34" s="765"/>
      <c r="C34" s="766"/>
      <c r="D34" s="766"/>
      <c r="E34" s="766"/>
      <c r="F34" s="766"/>
      <c r="G34" s="767"/>
      <c r="H34" s="768"/>
      <c r="I34" s="769"/>
      <c r="J34" s="769"/>
      <c r="K34" s="769"/>
      <c r="L34" s="770"/>
      <c r="M34" s="139" t="s">
        <v>373</v>
      </c>
      <c r="N34" s="765"/>
      <c r="O34" s="766"/>
      <c r="P34" s="766"/>
      <c r="Q34" s="766"/>
      <c r="R34" s="766"/>
      <c r="S34" s="766"/>
      <c r="T34" s="766"/>
      <c r="U34" s="766"/>
      <c r="V34" s="766"/>
      <c r="W34" s="766"/>
      <c r="X34" s="766"/>
      <c r="Y34" s="767"/>
      <c r="Z34" s="768"/>
      <c r="AA34" s="769"/>
      <c r="AB34" s="769"/>
      <c r="AC34" s="769"/>
      <c r="AD34" s="771"/>
      <c r="AE34" s="772"/>
      <c r="AF34" s="773"/>
      <c r="AG34" s="774"/>
      <c r="AI34" s="99"/>
    </row>
    <row r="35" spans="1:35" ht="17.100000000000001" customHeight="1">
      <c r="A35" s="129"/>
      <c r="B35" s="765"/>
      <c r="C35" s="766"/>
      <c r="D35" s="766"/>
      <c r="E35" s="766"/>
      <c r="F35" s="766"/>
      <c r="G35" s="767"/>
      <c r="H35" s="768"/>
      <c r="I35" s="769"/>
      <c r="J35" s="769"/>
      <c r="K35" s="769"/>
      <c r="L35" s="770"/>
      <c r="M35" s="139" t="s">
        <v>373</v>
      </c>
      <c r="N35" s="765"/>
      <c r="O35" s="766"/>
      <c r="P35" s="766"/>
      <c r="Q35" s="766"/>
      <c r="R35" s="766"/>
      <c r="S35" s="766"/>
      <c r="T35" s="766"/>
      <c r="U35" s="766"/>
      <c r="V35" s="766"/>
      <c r="W35" s="766"/>
      <c r="X35" s="766"/>
      <c r="Y35" s="767"/>
      <c r="Z35" s="768"/>
      <c r="AA35" s="769"/>
      <c r="AB35" s="769"/>
      <c r="AC35" s="769"/>
      <c r="AD35" s="771"/>
      <c r="AE35" s="772"/>
      <c r="AF35" s="773"/>
      <c r="AG35" s="774"/>
      <c r="AI35" s="99" t="s">
        <v>307</v>
      </c>
    </row>
    <row r="36" spans="1:35" ht="17.100000000000001" customHeight="1">
      <c r="A36" s="129"/>
      <c r="B36" s="765"/>
      <c r="C36" s="766"/>
      <c r="D36" s="766"/>
      <c r="E36" s="766"/>
      <c r="F36" s="766"/>
      <c r="G36" s="767"/>
      <c r="H36" s="768"/>
      <c r="I36" s="769"/>
      <c r="J36" s="769"/>
      <c r="K36" s="769"/>
      <c r="L36" s="770"/>
      <c r="M36" s="140" t="s">
        <v>373</v>
      </c>
      <c r="N36" s="765"/>
      <c r="O36" s="766"/>
      <c r="P36" s="766"/>
      <c r="Q36" s="766"/>
      <c r="R36" s="766"/>
      <c r="S36" s="766"/>
      <c r="T36" s="766"/>
      <c r="U36" s="766"/>
      <c r="V36" s="766"/>
      <c r="W36" s="766"/>
      <c r="X36" s="766"/>
      <c r="Y36" s="767"/>
      <c r="Z36" s="768"/>
      <c r="AA36" s="769"/>
      <c r="AB36" s="769"/>
      <c r="AC36" s="769"/>
      <c r="AD36" s="771"/>
      <c r="AE36" s="772"/>
      <c r="AF36" s="773"/>
      <c r="AG36" s="774"/>
      <c r="AI36" s="99"/>
    </row>
    <row r="37" spans="1:35" ht="17.100000000000001" customHeight="1">
      <c r="A37" s="129"/>
      <c r="B37" s="765"/>
      <c r="C37" s="766"/>
      <c r="D37" s="766"/>
      <c r="E37" s="766"/>
      <c r="F37" s="766"/>
      <c r="G37" s="767"/>
      <c r="H37" s="768"/>
      <c r="I37" s="769"/>
      <c r="J37" s="769"/>
      <c r="K37" s="769"/>
      <c r="L37" s="770"/>
      <c r="M37" s="140" t="s">
        <v>373</v>
      </c>
      <c r="N37" s="765"/>
      <c r="O37" s="766"/>
      <c r="P37" s="766"/>
      <c r="Q37" s="766"/>
      <c r="R37" s="766"/>
      <c r="S37" s="766"/>
      <c r="T37" s="766"/>
      <c r="U37" s="766"/>
      <c r="V37" s="766"/>
      <c r="W37" s="766"/>
      <c r="X37" s="766"/>
      <c r="Y37" s="767"/>
      <c r="Z37" s="768"/>
      <c r="AA37" s="769"/>
      <c r="AB37" s="769"/>
      <c r="AC37" s="769"/>
      <c r="AD37" s="771"/>
      <c r="AE37" s="772"/>
      <c r="AF37" s="773"/>
      <c r="AG37" s="774"/>
      <c r="AI37" s="99" t="s">
        <v>308</v>
      </c>
    </row>
    <row r="38" spans="1:35" ht="17.100000000000001" customHeight="1">
      <c r="A38" s="129"/>
      <c r="B38" s="765"/>
      <c r="C38" s="766"/>
      <c r="D38" s="766"/>
      <c r="E38" s="766"/>
      <c r="F38" s="766"/>
      <c r="G38" s="767"/>
      <c r="H38" s="768"/>
      <c r="I38" s="769"/>
      <c r="J38" s="769"/>
      <c r="K38" s="769"/>
      <c r="L38" s="770"/>
      <c r="M38" s="140" t="s">
        <v>373</v>
      </c>
      <c r="N38" s="765"/>
      <c r="O38" s="766"/>
      <c r="P38" s="766"/>
      <c r="Q38" s="766"/>
      <c r="R38" s="766"/>
      <c r="S38" s="766"/>
      <c r="T38" s="766"/>
      <c r="U38" s="766"/>
      <c r="V38" s="766"/>
      <c r="W38" s="766"/>
      <c r="X38" s="766"/>
      <c r="Y38" s="767"/>
      <c r="Z38" s="768"/>
      <c r="AA38" s="769"/>
      <c r="AB38" s="769"/>
      <c r="AC38" s="769"/>
      <c r="AD38" s="771"/>
      <c r="AE38" s="772"/>
      <c r="AF38" s="773"/>
      <c r="AG38" s="774"/>
      <c r="AI38" s="99" t="s">
        <v>309</v>
      </c>
    </row>
    <row r="39" spans="1:35" ht="17.100000000000001" customHeight="1">
      <c r="A39" s="129"/>
      <c r="B39" s="765"/>
      <c r="C39" s="766"/>
      <c r="D39" s="766"/>
      <c r="E39" s="766"/>
      <c r="F39" s="766"/>
      <c r="G39" s="767"/>
      <c r="H39" s="768"/>
      <c r="I39" s="769"/>
      <c r="J39" s="769"/>
      <c r="K39" s="769"/>
      <c r="L39" s="770"/>
      <c r="M39" s="140" t="s">
        <v>373</v>
      </c>
      <c r="N39" s="765"/>
      <c r="O39" s="766"/>
      <c r="P39" s="766"/>
      <c r="Q39" s="766"/>
      <c r="R39" s="766"/>
      <c r="S39" s="766"/>
      <c r="T39" s="766"/>
      <c r="U39" s="766"/>
      <c r="V39" s="766"/>
      <c r="W39" s="766"/>
      <c r="X39" s="766"/>
      <c r="Y39" s="767"/>
      <c r="Z39" s="768"/>
      <c r="AA39" s="769"/>
      <c r="AB39" s="769"/>
      <c r="AC39" s="769"/>
      <c r="AD39" s="771"/>
      <c r="AE39" s="772"/>
      <c r="AF39" s="773"/>
      <c r="AG39" s="774"/>
      <c r="AI39" s="99" t="s">
        <v>310</v>
      </c>
    </row>
    <row r="40" spans="1:35" ht="17.100000000000001" customHeight="1">
      <c r="A40" s="129"/>
      <c r="B40" s="729" t="s">
        <v>374</v>
      </c>
      <c r="C40" s="729"/>
      <c r="D40" s="729"/>
      <c r="E40" s="729"/>
      <c r="F40" s="729"/>
      <c r="G40" s="729"/>
      <c r="H40" s="779">
        <f>SUM(H20:L39)</f>
        <v>0</v>
      </c>
      <c r="I40" s="779"/>
      <c r="J40" s="779"/>
      <c r="K40" s="779"/>
      <c r="L40" s="779"/>
      <c r="M40" s="141" t="s">
        <v>373</v>
      </c>
      <c r="N40" s="831"/>
      <c r="O40" s="831"/>
      <c r="P40" s="831"/>
      <c r="Q40" s="831"/>
      <c r="R40" s="831"/>
      <c r="S40" s="831"/>
      <c r="T40" s="831"/>
      <c r="U40" s="831"/>
      <c r="V40" s="831"/>
      <c r="W40" s="831"/>
      <c r="X40" s="831"/>
      <c r="Y40" s="831"/>
      <c r="Z40" s="832"/>
      <c r="AA40" s="832"/>
      <c r="AB40" s="832"/>
      <c r="AC40" s="832"/>
      <c r="AD40" s="832"/>
      <c r="AE40" s="788"/>
      <c r="AF40" s="789"/>
      <c r="AG40" s="790"/>
      <c r="AI40" s="99"/>
    </row>
    <row r="41" spans="1:35" ht="17.100000000000001" customHeight="1">
      <c r="A41" s="129"/>
      <c r="B41" s="142" t="s">
        <v>463</v>
      </c>
      <c r="C41" s="142"/>
      <c r="D41" s="142"/>
      <c r="E41" s="142"/>
      <c r="F41" s="142"/>
      <c r="G41" s="142"/>
      <c r="H41" s="142"/>
      <c r="I41" s="142"/>
      <c r="J41" s="142"/>
      <c r="K41" s="142"/>
      <c r="L41" s="142"/>
      <c r="M41" s="142"/>
      <c r="N41" s="142"/>
      <c r="O41" s="142"/>
      <c r="P41" s="142"/>
      <c r="Q41" s="142"/>
      <c r="R41" s="142"/>
      <c r="S41" s="142"/>
      <c r="T41" s="142"/>
      <c r="U41" s="142"/>
      <c r="V41" s="142"/>
      <c r="W41" s="142"/>
      <c r="X41" s="142"/>
      <c r="Y41" s="142"/>
      <c r="Z41" s="142"/>
      <c r="AA41" s="142"/>
      <c r="AB41" s="142"/>
      <c r="AC41" s="142"/>
      <c r="AD41" s="142"/>
      <c r="AE41" s="142"/>
      <c r="AF41" s="142"/>
      <c r="AG41" s="142"/>
    </row>
    <row r="42" spans="1:35" ht="17.100000000000001" customHeight="1">
      <c r="A42" s="129"/>
      <c r="B42" s="729" t="s">
        <v>375</v>
      </c>
      <c r="C42" s="729"/>
      <c r="D42" s="729"/>
      <c r="E42" s="729"/>
      <c r="F42" s="729"/>
      <c r="G42" s="729"/>
      <c r="H42" s="729"/>
      <c r="I42" s="729" t="s">
        <v>376</v>
      </c>
      <c r="J42" s="729"/>
      <c r="K42" s="729"/>
      <c r="L42" s="729"/>
      <c r="M42" s="729"/>
      <c r="N42" s="729"/>
      <c r="O42" s="729"/>
      <c r="P42" s="729"/>
      <c r="Q42" s="729" t="s">
        <v>377</v>
      </c>
      <c r="R42" s="729"/>
      <c r="S42" s="729"/>
      <c r="T42" s="729" t="s">
        <v>378</v>
      </c>
      <c r="U42" s="729"/>
      <c r="V42" s="729"/>
      <c r="W42" s="729"/>
      <c r="X42" s="729"/>
      <c r="Y42" s="729" t="s">
        <v>369</v>
      </c>
      <c r="Z42" s="729"/>
      <c r="AA42" s="729"/>
      <c r="AB42" s="729"/>
      <c r="AC42" s="729"/>
      <c r="AD42" s="788" t="s">
        <v>379</v>
      </c>
      <c r="AE42" s="789"/>
      <c r="AF42" s="789"/>
      <c r="AG42" s="790"/>
    </row>
    <row r="43" spans="1:35" ht="17.100000000000001" customHeight="1">
      <c r="A43" s="129"/>
      <c r="B43" s="783"/>
      <c r="C43" s="783"/>
      <c r="D43" s="783"/>
      <c r="E43" s="783"/>
      <c r="F43" s="783"/>
      <c r="G43" s="783"/>
      <c r="H43" s="783"/>
      <c r="I43" s="783"/>
      <c r="J43" s="783"/>
      <c r="K43" s="783"/>
      <c r="L43" s="783"/>
      <c r="M43" s="783"/>
      <c r="N43" s="783"/>
      <c r="O43" s="783"/>
      <c r="P43" s="783"/>
      <c r="Q43" s="784"/>
      <c r="R43" s="784"/>
      <c r="S43" s="784"/>
      <c r="T43" s="785"/>
      <c r="U43" s="785"/>
      <c r="V43" s="785"/>
      <c r="W43" s="785"/>
      <c r="X43" s="785"/>
      <c r="Y43" s="779">
        <f t="shared" ref="Y43:Y48" si="0">Q43*T43</f>
        <v>0</v>
      </c>
      <c r="Z43" s="779"/>
      <c r="AA43" s="779"/>
      <c r="AB43" s="779"/>
      <c r="AC43" s="779"/>
      <c r="AD43" s="780"/>
      <c r="AE43" s="786"/>
      <c r="AF43" s="786"/>
      <c r="AG43" s="787"/>
      <c r="AH43" s="60" t="s">
        <v>464</v>
      </c>
    </row>
    <row r="44" spans="1:35" ht="17.100000000000001" customHeight="1">
      <c r="A44" s="129"/>
      <c r="B44" s="783"/>
      <c r="C44" s="783"/>
      <c r="D44" s="783"/>
      <c r="E44" s="783"/>
      <c r="F44" s="783"/>
      <c r="G44" s="783"/>
      <c r="H44" s="783"/>
      <c r="I44" s="783"/>
      <c r="J44" s="783"/>
      <c r="K44" s="783"/>
      <c r="L44" s="783"/>
      <c r="M44" s="783"/>
      <c r="N44" s="783"/>
      <c r="O44" s="783"/>
      <c r="P44" s="783"/>
      <c r="Q44" s="784"/>
      <c r="R44" s="784"/>
      <c r="S44" s="784"/>
      <c r="T44" s="785"/>
      <c r="U44" s="785"/>
      <c r="V44" s="785"/>
      <c r="W44" s="785"/>
      <c r="X44" s="785"/>
      <c r="Y44" s="779">
        <f t="shared" si="0"/>
        <v>0</v>
      </c>
      <c r="Z44" s="779"/>
      <c r="AA44" s="779"/>
      <c r="AB44" s="779"/>
      <c r="AC44" s="779"/>
      <c r="AD44" s="780"/>
      <c r="AE44" s="781"/>
      <c r="AF44" s="781"/>
      <c r="AG44" s="782"/>
      <c r="AI44" s="60" t="s">
        <v>288</v>
      </c>
    </row>
    <row r="45" spans="1:35" ht="17.100000000000001" customHeight="1">
      <c r="A45" s="129"/>
      <c r="B45" s="783"/>
      <c r="C45" s="783"/>
      <c r="D45" s="783"/>
      <c r="E45" s="783"/>
      <c r="F45" s="783"/>
      <c r="G45" s="783"/>
      <c r="H45" s="783"/>
      <c r="I45" s="783"/>
      <c r="J45" s="783"/>
      <c r="K45" s="783"/>
      <c r="L45" s="783"/>
      <c r="M45" s="783"/>
      <c r="N45" s="783"/>
      <c r="O45" s="783"/>
      <c r="P45" s="783"/>
      <c r="Q45" s="784"/>
      <c r="R45" s="784"/>
      <c r="S45" s="784"/>
      <c r="T45" s="785"/>
      <c r="U45" s="785"/>
      <c r="V45" s="785"/>
      <c r="W45" s="785"/>
      <c r="X45" s="785"/>
      <c r="Y45" s="779">
        <f t="shared" si="0"/>
        <v>0</v>
      </c>
      <c r="Z45" s="779"/>
      <c r="AA45" s="779"/>
      <c r="AB45" s="779"/>
      <c r="AC45" s="779"/>
      <c r="AD45" s="780"/>
      <c r="AE45" s="781"/>
      <c r="AF45" s="781"/>
      <c r="AG45" s="782"/>
    </row>
    <row r="46" spans="1:35" ht="17.100000000000001" customHeight="1">
      <c r="A46" s="129"/>
      <c r="B46" s="783"/>
      <c r="C46" s="783"/>
      <c r="D46" s="783"/>
      <c r="E46" s="783"/>
      <c r="F46" s="783"/>
      <c r="G46" s="783"/>
      <c r="H46" s="783"/>
      <c r="I46" s="783"/>
      <c r="J46" s="783"/>
      <c r="K46" s="783"/>
      <c r="L46" s="783"/>
      <c r="M46" s="783"/>
      <c r="N46" s="783"/>
      <c r="O46" s="783"/>
      <c r="P46" s="783"/>
      <c r="Q46" s="784"/>
      <c r="R46" s="784"/>
      <c r="S46" s="784"/>
      <c r="T46" s="785"/>
      <c r="U46" s="785"/>
      <c r="V46" s="785"/>
      <c r="W46" s="785"/>
      <c r="X46" s="785"/>
      <c r="Y46" s="779">
        <f t="shared" si="0"/>
        <v>0</v>
      </c>
      <c r="Z46" s="779"/>
      <c r="AA46" s="779"/>
      <c r="AB46" s="779"/>
      <c r="AC46" s="779"/>
      <c r="AD46" s="780"/>
      <c r="AE46" s="781"/>
      <c r="AF46" s="781"/>
      <c r="AG46" s="782"/>
    </row>
    <row r="47" spans="1:35">
      <c r="A47" s="129"/>
      <c r="B47" s="783"/>
      <c r="C47" s="783"/>
      <c r="D47" s="783"/>
      <c r="E47" s="783"/>
      <c r="F47" s="783"/>
      <c r="G47" s="783"/>
      <c r="H47" s="783"/>
      <c r="I47" s="783"/>
      <c r="J47" s="783"/>
      <c r="K47" s="783"/>
      <c r="L47" s="783"/>
      <c r="M47" s="783"/>
      <c r="N47" s="783"/>
      <c r="O47" s="783"/>
      <c r="P47" s="783"/>
      <c r="Q47" s="784"/>
      <c r="R47" s="784"/>
      <c r="S47" s="784"/>
      <c r="T47" s="785"/>
      <c r="U47" s="785"/>
      <c r="V47" s="785"/>
      <c r="W47" s="785"/>
      <c r="X47" s="785"/>
      <c r="Y47" s="779">
        <f t="shared" si="0"/>
        <v>0</v>
      </c>
      <c r="Z47" s="779"/>
      <c r="AA47" s="779"/>
      <c r="AB47" s="779"/>
      <c r="AC47" s="779"/>
      <c r="AD47" s="780"/>
      <c r="AE47" s="781"/>
      <c r="AF47" s="781"/>
      <c r="AG47" s="782"/>
    </row>
    <row r="48" spans="1:35">
      <c r="A48" s="129"/>
      <c r="B48" s="783"/>
      <c r="C48" s="783"/>
      <c r="D48" s="783"/>
      <c r="E48" s="783"/>
      <c r="F48" s="783"/>
      <c r="G48" s="783"/>
      <c r="H48" s="783"/>
      <c r="I48" s="783"/>
      <c r="J48" s="783"/>
      <c r="K48" s="783"/>
      <c r="L48" s="783"/>
      <c r="M48" s="783"/>
      <c r="N48" s="783"/>
      <c r="O48" s="783"/>
      <c r="P48" s="783"/>
      <c r="Q48" s="784"/>
      <c r="R48" s="784"/>
      <c r="S48" s="784"/>
      <c r="T48" s="785"/>
      <c r="U48" s="785"/>
      <c r="V48" s="785"/>
      <c r="W48" s="785"/>
      <c r="X48" s="785"/>
      <c r="Y48" s="779">
        <f t="shared" si="0"/>
        <v>0</v>
      </c>
      <c r="Z48" s="779"/>
      <c r="AA48" s="779"/>
      <c r="AB48" s="779"/>
      <c r="AC48" s="779"/>
      <c r="AD48" s="780"/>
      <c r="AE48" s="781"/>
      <c r="AF48" s="781"/>
      <c r="AG48" s="782"/>
    </row>
    <row r="49" spans="1:33">
      <c r="A49" s="129"/>
      <c r="B49" s="833" t="s">
        <v>100</v>
      </c>
      <c r="C49" s="833"/>
      <c r="D49" s="833"/>
      <c r="E49" s="833"/>
      <c r="F49" s="833"/>
      <c r="G49" s="833"/>
      <c r="H49" s="833"/>
      <c r="I49" s="833"/>
      <c r="J49" s="833"/>
      <c r="K49" s="833"/>
      <c r="L49" s="833"/>
      <c r="M49" s="833"/>
      <c r="N49" s="833"/>
      <c r="O49" s="833"/>
      <c r="P49" s="833"/>
      <c r="Q49" s="833"/>
      <c r="R49" s="833"/>
      <c r="S49" s="833"/>
      <c r="T49" s="833"/>
      <c r="U49" s="833"/>
      <c r="V49" s="833"/>
      <c r="W49" s="833"/>
      <c r="X49" s="833"/>
      <c r="Y49" s="833"/>
      <c r="Z49" s="833"/>
      <c r="AA49" s="833"/>
      <c r="AB49" s="833"/>
      <c r="AC49" s="833"/>
      <c r="AD49" s="833"/>
      <c r="AE49" s="833"/>
      <c r="AF49" s="833"/>
      <c r="AG49" s="833"/>
    </row>
    <row r="50" spans="1:33">
      <c r="A50" s="129"/>
      <c r="B50" s="834" t="s">
        <v>101</v>
      </c>
      <c r="C50" s="834"/>
      <c r="D50" s="834"/>
      <c r="E50" s="834"/>
      <c r="F50" s="834"/>
      <c r="G50" s="834"/>
      <c r="H50" s="834"/>
      <c r="I50" s="834"/>
      <c r="J50" s="834"/>
      <c r="K50" s="834"/>
      <c r="L50" s="834"/>
      <c r="M50" s="834"/>
      <c r="N50" s="834"/>
      <c r="O50" s="834"/>
      <c r="P50" s="834"/>
      <c r="Q50" s="834"/>
      <c r="R50" s="834"/>
      <c r="S50" s="834"/>
      <c r="T50" s="834"/>
      <c r="U50" s="834"/>
      <c r="V50" s="834"/>
      <c r="W50" s="834"/>
      <c r="X50" s="834"/>
      <c r="Y50" s="834"/>
      <c r="Z50" s="834"/>
      <c r="AA50" s="834"/>
      <c r="AB50" s="834"/>
      <c r="AC50" s="834"/>
      <c r="AD50" s="834"/>
      <c r="AE50" s="834"/>
      <c r="AF50" s="834"/>
      <c r="AG50" s="834"/>
    </row>
  </sheetData>
  <sheetProtection algorithmName="SHA-512" hashValue="u9RZBngpx7K1acX0rq9AyaNS/PfkU4zCRPPmCgeiijgYhLhSXZh6Zkl/qEtAM4/FfbHgKE0hoECV0WdKBt3kVQ==" saltValue="hqmrnYhOiTTsDNrMQXCyZg==" spinCount="100000" sheet="1" formatCells="0" formatColumns="0" formatRows="0" insertRows="0"/>
  <mergeCells count="184">
    <mergeCell ref="B13:H15"/>
    <mergeCell ref="I13:N15"/>
    <mergeCell ref="V13:AA15"/>
    <mergeCell ref="AB13:AG15"/>
    <mergeCell ref="W3:AA3"/>
    <mergeCell ref="AB3:AG3"/>
    <mergeCell ref="A5:AG5"/>
    <mergeCell ref="A6:AG6"/>
    <mergeCell ref="B8:H8"/>
    <mergeCell ref="B9:H11"/>
    <mergeCell ref="I9:N11"/>
    <mergeCell ref="O9:U11"/>
    <mergeCell ref="V9:AA11"/>
    <mergeCell ref="AB9:AG11"/>
    <mergeCell ref="B12:H12"/>
    <mergeCell ref="I12:N12"/>
    <mergeCell ref="O12:U12"/>
    <mergeCell ref="V12:AA12"/>
    <mergeCell ref="AB12:AG12"/>
    <mergeCell ref="O13:U13"/>
    <mergeCell ref="O14:Q14"/>
    <mergeCell ref="R14:U14"/>
    <mergeCell ref="B7:H7"/>
    <mergeCell ref="B16:H16"/>
    <mergeCell ref="I16:N16"/>
    <mergeCell ref="O16:U16"/>
    <mergeCell ref="V16:AA16"/>
    <mergeCell ref="AB16:AG16"/>
    <mergeCell ref="B21:G21"/>
    <mergeCell ref="H21:L21"/>
    <mergeCell ref="N21:Y21"/>
    <mergeCell ref="Z21:AD21"/>
    <mergeCell ref="AE21:AG21"/>
    <mergeCell ref="Z19:AD19"/>
    <mergeCell ref="B20:G20"/>
    <mergeCell ref="H20:L20"/>
    <mergeCell ref="N20:Y20"/>
    <mergeCell ref="Z20:AD20"/>
    <mergeCell ref="AE20:AG20"/>
    <mergeCell ref="B17:AG17"/>
    <mergeCell ref="B18:G19"/>
    <mergeCell ref="H18:M19"/>
    <mergeCell ref="N18:AD18"/>
    <mergeCell ref="AE18:AG19"/>
    <mergeCell ref="N19:Y19"/>
    <mergeCell ref="B22:G22"/>
    <mergeCell ref="H22:L22"/>
    <mergeCell ref="N22:Y22"/>
    <mergeCell ref="Z22:AD22"/>
    <mergeCell ref="AE22:AG22"/>
    <mergeCell ref="B23:G23"/>
    <mergeCell ref="H23:L23"/>
    <mergeCell ref="N23:Y23"/>
    <mergeCell ref="Z23:AD23"/>
    <mergeCell ref="AE23:AG23"/>
    <mergeCell ref="B24:G24"/>
    <mergeCell ref="H24:L24"/>
    <mergeCell ref="N24:Y24"/>
    <mergeCell ref="Z24:AD24"/>
    <mergeCell ref="AE24:AG24"/>
    <mergeCell ref="B25:G25"/>
    <mergeCell ref="H25:L25"/>
    <mergeCell ref="N25:Y25"/>
    <mergeCell ref="Z25:AD25"/>
    <mergeCell ref="AE25:AG25"/>
    <mergeCell ref="B26:G26"/>
    <mergeCell ref="H26:L26"/>
    <mergeCell ref="N26:Y26"/>
    <mergeCell ref="Z26:AD26"/>
    <mergeCell ref="AE26:AG26"/>
    <mergeCell ref="B27:G27"/>
    <mergeCell ref="H27:L27"/>
    <mergeCell ref="N27:Y27"/>
    <mergeCell ref="Z27:AD27"/>
    <mergeCell ref="AE27:AG27"/>
    <mergeCell ref="B28:G28"/>
    <mergeCell ref="H28:L28"/>
    <mergeCell ref="N28:Y28"/>
    <mergeCell ref="Z28:AD28"/>
    <mergeCell ref="AE28:AG28"/>
    <mergeCell ref="B29:G29"/>
    <mergeCell ref="H29:L29"/>
    <mergeCell ref="N29:Y29"/>
    <mergeCell ref="Z29:AD29"/>
    <mergeCell ref="AE29:AG29"/>
    <mergeCell ref="B30:G30"/>
    <mergeCell ref="H30:L30"/>
    <mergeCell ref="N30:Y30"/>
    <mergeCell ref="Z30:AD30"/>
    <mergeCell ref="AE30:AG30"/>
    <mergeCell ref="B31:G31"/>
    <mergeCell ref="H31:L31"/>
    <mergeCell ref="N31:Y31"/>
    <mergeCell ref="Z31:AD31"/>
    <mergeCell ref="AE31:AG31"/>
    <mergeCell ref="B32:G32"/>
    <mergeCell ref="H32:L32"/>
    <mergeCell ref="N32:Y32"/>
    <mergeCell ref="Z32:AD32"/>
    <mergeCell ref="AE32:AG32"/>
    <mergeCell ref="B33:G33"/>
    <mergeCell ref="H33:L33"/>
    <mergeCell ref="N33:Y33"/>
    <mergeCell ref="Z33:AD33"/>
    <mergeCell ref="AE33:AG33"/>
    <mergeCell ref="B34:G34"/>
    <mergeCell ref="H34:L34"/>
    <mergeCell ref="N34:Y34"/>
    <mergeCell ref="Z34:AD34"/>
    <mergeCell ref="AE34:AG34"/>
    <mergeCell ref="B35:G35"/>
    <mergeCell ref="H35:L35"/>
    <mergeCell ref="N35:Y35"/>
    <mergeCell ref="Z35:AD35"/>
    <mergeCell ref="AE35:AG35"/>
    <mergeCell ref="B36:G36"/>
    <mergeCell ref="H36:L36"/>
    <mergeCell ref="N36:Y36"/>
    <mergeCell ref="Z36:AD36"/>
    <mergeCell ref="AE36:AG36"/>
    <mergeCell ref="B37:G37"/>
    <mergeCell ref="H37:L37"/>
    <mergeCell ref="N37:Y37"/>
    <mergeCell ref="Z37:AD37"/>
    <mergeCell ref="AE37:AG37"/>
    <mergeCell ref="B38:G38"/>
    <mergeCell ref="H38:L38"/>
    <mergeCell ref="N38:Y38"/>
    <mergeCell ref="Z38:AD38"/>
    <mergeCell ref="AE38:AG38"/>
    <mergeCell ref="B39:G39"/>
    <mergeCell ref="H39:L39"/>
    <mergeCell ref="N39:Y39"/>
    <mergeCell ref="Z39:AD39"/>
    <mergeCell ref="AE39:AG39"/>
    <mergeCell ref="B40:G40"/>
    <mergeCell ref="H40:L40"/>
    <mergeCell ref="N40:Y40"/>
    <mergeCell ref="Z40:AD40"/>
    <mergeCell ref="AE40:AG40"/>
    <mergeCell ref="B42:H42"/>
    <mergeCell ref="I42:P42"/>
    <mergeCell ref="Q42:S42"/>
    <mergeCell ref="T42:X42"/>
    <mergeCell ref="Y42:AC42"/>
    <mergeCell ref="B44:H44"/>
    <mergeCell ref="I44:P44"/>
    <mergeCell ref="Q44:S44"/>
    <mergeCell ref="T44:X44"/>
    <mergeCell ref="Y44:AC44"/>
    <mergeCell ref="AD44:AG44"/>
    <mergeCell ref="AD42:AG42"/>
    <mergeCell ref="B43:H43"/>
    <mergeCell ref="I43:P43"/>
    <mergeCell ref="Q43:S43"/>
    <mergeCell ref="T43:X43"/>
    <mergeCell ref="Y43:AC43"/>
    <mergeCell ref="AD43:AG43"/>
    <mergeCell ref="B46:H46"/>
    <mergeCell ref="I46:P46"/>
    <mergeCell ref="Q46:S46"/>
    <mergeCell ref="T46:X46"/>
    <mergeCell ref="Y46:AC46"/>
    <mergeCell ref="AD46:AG46"/>
    <mergeCell ref="B45:H45"/>
    <mergeCell ref="I45:P45"/>
    <mergeCell ref="Q45:S45"/>
    <mergeCell ref="T45:X45"/>
    <mergeCell ref="Y45:AC45"/>
    <mergeCell ref="AD45:AG45"/>
    <mergeCell ref="B49:AG49"/>
    <mergeCell ref="B50:AG50"/>
    <mergeCell ref="B48:H48"/>
    <mergeCell ref="I48:P48"/>
    <mergeCell ref="Q48:S48"/>
    <mergeCell ref="T48:X48"/>
    <mergeCell ref="Y48:AC48"/>
    <mergeCell ref="AD48:AG48"/>
    <mergeCell ref="B47:H47"/>
    <mergeCell ref="I47:P47"/>
    <mergeCell ref="Q47:S47"/>
    <mergeCell ref="T47:X47"/>
    <mergeCell ref="Y47:AC47"/>
    <mergeCell ref="AD47:AG47"/>
  </mergeCells>
  <phoneticPr fontId="3"/>
  <dataValidations count="2">
    <dataValidation type="whole" operator="greaterThanOrEqual" allowBlank="1" showInputMessage="1" showErrorMessage="1" sqref="JB10:JH10 SX10:TD10 ACT10:ACZ10 AMP10:AMV10 AWL10:AWR10 BGH10:BGN10 BQD10:BQJ10 BZZ10:CAF10 CJV10:CKB10 CTR10:CTX10 DDN10:DDT10 DNJ10:DNP10 DXF10:DXL10 EHB10:EHH10 EQX10:ERD10 FAT10:FAZ10 FKP10:FKV10 FUL10:FUR10 GEH10:GEN10 GOD10:GOJ10 GXZ10:GYF10 HHV10:HIB10 HRR10:HRX10 IBN10:IBT10 ILJ10:ILP10 IVF10:IVL10 JFB10:JFH10 JOX10:JPD10 JYT10:JYZ10 KIP10:KIV10 KSL10:KSR10 LCH10:LCN10 LMD10:LMJ10 LVZ10:LWF10 MFV10:MGB10 MPR10:MPX10 MZN10:MZT10 NJJ10:NJP10 NTF10:NTL10 ODB10:ODH10 OMX10:OND10 OWT10:OWZ10 PGP10:PGV10 PQL10:PQR10 QAH10:QAN10 QKD10:QKJ10 QTZ10:QUF10 RDV10:REB10 RNR10:RNX10 RXN10:RXT10 SHJ10:SHP10 SRF10:SRL10 TBB10:TBH10 TKX10:TLD10 TUT10:TUZ10 UEP10:UEV10 UOL10:UOR10 UYH10:UYN10 VID10:VIJ10 VRZ10:VSF10 WBV10:WCB10 WLR10:WLX10 WVN10:WVT10 F65500:L65500 JB65500:JH65500 SX65500:TD65500 ACT65500:ACZ65500 AMP65500:AMV65500 AWL65500:AWR65500 BGH65500:BGN65500 BQD65500:BQJ65500 BZZ65500:CAF65500 CJV65500:CKB65500 CTR65500:CTX65500 DDN65500:DDT65500 DNJ65500:DNP65500 DXF65500:DXL65500 EHB65500:EHH65500 EQX65500:ERD65500 FAT65500:FAZ65500 FKP65500:FKV65500 FUL65500:FUR65500 GEH65500:GEN65500 GOD65500:GOJ65500 GXZ65500:GYF65500 HHV65500:HIB65500 HRR65500:HRX65500 IBN65500:IBT65500 ILJ65500:ILP65500 IVF65500:IVL65500 JFB65500:JFH65500 JOX65500:JPD65500 JYT65500:JYZ65500 KIP65500:KIV65500 KSL65500:KSR65500 LCH65500:LCN65500 LMD65500:LMJ65500 LVZ65500:LWF65500 MFV65500:MGB65500 MPR65500:MPX65500 MZN65500:MZT65500 NJJ65500:NJP65500 NTF65500:NTL65500 ODB65500:ODH65500 OMX65500:OND65500 OWT65500:OWZ65500 PGP65500:PGV65500 PQL65500:PQR65500 QAH65500:QAN65500 QKD65500:QKJ65500 QTZ65500:QUF65500 RDV65500:REB65500 RNR65500:RNX65500 RXN65500:RXT65500 SHJ65500:SHP65500 SRF65500:SRL65500 TBB65500:TBH65500 TKX65500:TLD65500 TUT65500:TUZ65500 UEP65500:UEV65500 UOL65500:UOR65500 UYH65500:UYN65500 VID65500:VIJ65500 VRZ65500:VSF65500 WBV65500:WCB65500 WLR65500:WLX65500 WVN65500:WVT65500 F131036:L131036 JB131036:JH131036 SX131036:TD131036 ACT131036:ACZ131036 AMP131036:AMV131036 AWL131036:AWR131036 BGH131036:BGN131036 BQD131036:BQJ131036 BZZ131036:CAF131036 CJV131036:CKB131036 CTR131036:CTX131036 DDN131036:DDT131036 DNJ131036:DNP131036 DXF131036:DXL131036 EHB131036:EHH131036 EQX131036:ERD131036 FAT131036:FAZ131036 FKP131036:FKV131036 FUL131036:FUR131036 GEH131036:GEN131036 GOD131036:GOJ131036 GXZ131036:GYF131036 HHV131036:HIB131036 HRR131036:HRX131036 IBN131036:IBT131036 ILJ131036:ILP131036 IVF131036:IVL131036 JFB131036:JFH131036 JOX131036:JPD131036 JYT131036:JYZ131036 KIP131036:KIV131036 KSL131036:KSR131036 LCH131036:LCN131036 LMD131036:LMJ131036 LVZ131036:LWF131036 MFV131036:MGB131036 MPR131036:MPX131036 MZN131036:MZT131036 NJJ131036:NJP131036 NTF131036:NTL131036 ODB131036:ODH131036 OMX131036:OND131036 OWT131036:OWZ131036 PGP131036:PGV131036 PQL131036:PQR131036 QAH131036:QAN131036 QKD131036:QKJ131036 QTZ131036:QUF131036 RDV131036:REB131036 RNR131036:RNX131036 RXN131036:RXT131036 SHJ131036:SHP131036 SRF131036:SRL131036 TBB131036:TBH131036 TKX131036:TLD131036 TUT131036:TUZ131036 UEP131036:UEV131036 UOL131036:UOR131036 UYH131036:UYN131036 VID131036:VIJ131036 VRZ131036:VSF131036 WBV131036:WCB131036 WLR131036:WLX131036 WVN131036:WVT131036 F196572:L196572 JB196572:JH196572 SX196572:TD196572 ACT196572:ACZ196572 AMP196572:AMV196572 AWL196572:AWR196572 BGH196572:BGN196572 BQD196572:BQJ196572 BZZ196572:CAF196572 CJV196572:CKB196572 CTR196572:CTX196572 DDN196572:DDT196572 DNJ196572:DNP196572 DXF196572:DXL196572 EHB196572:EHH196572 EQX196572:ERD196572 FAT196572:FAZ196572 FKP196572:FKV196572 FUL196572:FUR196572 GEH196572:GEN196572 GOD196572:GOJ196572 GXZ196572:GYF196572 HHV196572:HIB196572 HRR196572:HRX196572 IBN196572:IBT196572 ILJ196572:ILP196572 IVF196572:IVL196572 JFB196572:JFH196572 JOX196572:JPD196572 JYT196572:JYZ196572 KIP196572:KIV196572 KSL196572:KSR196572 LCH196572:LCN196572 LMD196572:LMJ196572 LVZ196572:LWF196572 MFV196572:MGB196572 MPR196572:MPX196572 MZN196572:MZT196572 NJJ196572:NJP196572 NTF196572:NTL196572 ODB196572:ODH196572 OMX196572:OND196572 OWT196572:OWZ196572 PGP196572:PGV196572 PQL196572:PQR196572 QAH196572:QAN196572 QKD196572:QKJ196572 QTZ196572:QUF196572 RDV196572:REB196572 RNR196572:RNX196572 RXN196572:RXT196572 SHJ196572:SHP196572 SRF196572:SRL196572 TBB196572:TBH196572 TKX196572:TLD196572 TUT196572:TUZ196572 UEP196572:UEV196572 UOL196572:UOR196572 UYH196572:UYN196572 VID196572:VIJ196572 VRZ196572:VSF196572 WBV196572:WCB196572 WLR196572:WLX196572 WVN196572:WVT196572 F262108:L262108 JB262108:JH262108 SX262108:TD262108 ACT262108:ACZ262108 AMP262108:AMV262108 AWL262108:AWR262108 BGH262108:BGN262108 BQD262108:BQJ262108 BZZ262108:CAF262108 CJV262108:CKB262108 CTR262108:CTX262108 DDN262108:DDT262108 DNJ262108:DNP262108 DXF262108:DXL262108 EHB262108:EHH262108 EQX262108:ERD262108 FAT262108:FAZ262108 FKP262108:FKV262108 FUL262108:FUR262108 GEH262108:GEN262108 GOD262108:GOJ262108 GXZ262108:GYF262108 HHV262108:HIB262108 HRR262108:HRX262108 IBN262108:IBT262108 ILJ262108:ILP262108 IVF262108:IVL262108 JFB262108:JFH262108 JOX262108:JPD262108 JYT262108:JYZ262108 KIP262108:KIV262108 KSL262108:KSR262108 LCH262108:LCN262108 LMD262108:LMJ262108 LVZ262108:LWF262108 MFV262108:MGB262108 MPR262108:MPX262108 MZN262108:MZT262108 NJJ262108:NJP262108 NTF262108:NTL262108 ODB262108:ODH262108 OMX262108:OND262108 OWT262108:OWZ262108 PGP262108:PGV262108 PQL262108:PQR262108 QAH262108:QAN262108 QKD262108:QKJ262108 QTZ262108:QUF262108 RDV262108:REB262108 RNR262108:RNX262108 RXN262108:RXT262108 SHJ262108:SHP262108 SRF262108:SRL262108 TBB262108:TBH262108 TKX262108:TLD262108 TUT262108:TUZ262108 UEP262108:UEV262108 UOL262108:UOR262108 UYH262108:UYN262108 VID262108:VIJ262108 VRZ262108:VSF262108 WBV262108:WCB262108 WLR262108:WLX262108 WVN262108:WVT262108 F327644:L327644 JB327644:JH327644 SX327644:TD327644 ACT327644:ACZ327644 AMP327644:AMV327644 AWL327644:AWR327644 BGH327644:BGN327644 BQD327644:BQJ327644 BZZ327644:CAF327644 CJV327644:CKB327644 CTR327644:CTX327644 DDN327644:DDT327644 DNJ327644:DNP327644 DXF327644:DXL327644 EHB327644:EHH327644 EQX327644:ERD327644 FAT327644:FAZ327644 FKP327644:FKV327644 FUL327644:FUR327644 GEH327644:GEN327644 GOD327644:GOJ327644 GXZ327644:GYF327644 HHV327644:HIB327644 HRR327644:HRX327644 IBN327644:IBT327644 ILJ327644:ILP327644 IVF327644:IVL327644 JFB327644:JFH327644 JOX327644:JPD327644 JYT327644:JYZ327644 KIP327644:KIV327644 KSL327644:KSR327644 LCH327644:LCN327644 LMD327644:LMJ327644 LVZ327644:LWF327644 MFV327644:MGB327644 MPR327644:MPX327644 MZN327644:MZT327644 NJJ327644:NJP327644 NTF327644:NTL327644 ODB327644:ODH327644 OMX327644:OND327644 OWT327644:OWZ327644 PGP327644:PGV327644 PQL327644:PQR327644 QAH327644:QAN327644 QKD327644:QKJ327644 QTZ327644:QUF327644 RDV327644:REB327644 RNR327644:RNX327644 RXN327644:RXT327644 SHJ327644:SHP327644 SRF327644:SRL327644 TBB327644:TBH327644 TKX327644:TLD327644 TUT327644:TUZ327644 UEP327644:UEV327644 UOL327644:UOR327644 UYH327644:UYN327644 VID327644:VIJ327644 VRZ327644:VSF327644 WBV327644:WCB327644 WLR327644:WLX327644 WVN327644:WVT327644 F393180:L393180 JB393180:JH393180 SX393180:TD393180 ACT393180:ACZ393180 AMP393180:AMV393180 AWL393180:AWR393180 BGH393180:BGN393180 BQD393180:BQJ393180 BZZ393180:CAF393180 CJV393180:CKB393180 CTR393180:CTX393180 DDN393180:DDT393180 DNJ393180:DNP393180 DXF393180:DXL393180 EHB393180:EHH393180 EQX393180:ERD393180 FAT393180:FAZ393180 FKP393180:FKV393180 FUL393180:FUR393180 GEH393180:GEN393180 GOD393180:GOJ393180 GXZ393180:GYF393180 HHV393180:HIB393180 HRR393180:HRX393180 IBN393180:IBT393180 ILJ393180:ILP393180 IVF393180:IVL393180 JFB393180:JFH393180 JOX393180:JPD393180 JYT393180:JYZ393180 KIP393180:KIV393180 KSL393180:KSR393180 LCH393180:LCN393180 LMD393180:LMJ393180 LVZ393180:LWF393180 MFV393180:MGB393180 MPR393180:MPX393180 MZN393180:MZT393180 NJJ393180:NJP393180 NTF393180:NTL393180 ODB393180:ODH393180 OMX393180:OND393180 OWT393180:OWZ393180 PGP393180:PGV393180 PQL393180:PQR393180 QAH393180:QAN393180 QKD393180:QKJ393180 QTZ393180:QUF393180 RDV393180:REB393180 RNR393180:RNX393180 RXN393180:RXT393180 SHJ393180:SHP393180 SRF393180:SRL393180 TBB393180:TBH393180 TKX393180:TLD393180 TUT393180:TUZ393180 UEP393180:UEV393180 UOL393180:UOR393180 UYH393180:UYN393180 VID393180:VIJ393180 VRZ393180:VSF393180 WBV393180:WCB393180 WLR393180:WLX393180 WVN393180:WVT393180 F458716:L458716 JB458716:JH458716 SX458716:TD458716 ACT458716:ACZ458716 AMP458716:AMV458716 AWL458716:AWR458716 BGH458716:BGN458716 BQD458716:BQJ458716 BZZ458716:CAF458716 CJV458716:CKB458716 CTR458716:CTX458716 DDN458716:DDT458716 DNJ458716:DNP458716 DXF458716:DXL458716 EHB458716:EHH458716 EQX458716:ERD458716 FAT458716:FAZ458716 FKP458716:FKV458716 FUL458716:FUR458716 GEH458716:GEN458716 GOD458716:GOJ458716 GXZ458716:GYF458716 HHV458716:HIB458716 HRR458716:HRX458716 IBN458716:IBT458716 ILJ458716:ILP458716 IVF458716:IVL458716 JFB458716:JFH458716 JOX458716:JPD458716 JYT458716:JYZ458716 KIP458716:KIV458716 KSL458716:KSR458716 LCH458716:LCN458716 LMD458716:LMJ458716 LVZ458716:LWF458716 MFV458716:MGB458716 MPR458716:MPX458716 MZN458716:MZT458716 NJJ458716:NJP458716 NTF458716:NTL458716 ODB458716:ODH458716 OMX458716:OND458716 OWT458716:OWZ458716 PGP458716:PGV458716 PQL458716:PQR458716 QAH458716:QAN458716 QKD458716:QKJ458716 QTZ458716:QUF458716 RDV458716:REB458716 RNR458716:RNX458716 RXN458716:RXT458716 SHJ458716:SHP458716 SRF458716:SRL458716 TBB458716:TBH458716 TKX458716:TLD458716 TUT458716:TUZ458716 UEP458716:UEV458716 UOL458716:UOR458716 UYH458716:UYN458716 VID458716:VIJ458716 VRZ458716:VSF458716 WBV458716:WCB458716 WLR458716:WLX458716 WVN458716:WVT458716 F524252:L524252 JB524252:JH524252 SX524252:TD524252 ACT524252:ACZ524252 AMP524252:AMV524252 AWL524252:AWR524252 BGH524252:BGN524252 BQD524252:BQJ524252 BZZ524252:CAF524252 CJV524252:CKB524252 CTR524252:CTX524252 DDN524252:DDT524252 DNJ524252:DNP524252 DXF524252:DXL524252 EHB524252:EHH524252 EQX524252:ERD524252 FAT524252:FAZ524252 FKP524252:FKV524252 FUL524252:FUR524252 GEH524252:GEN524252 GOD524252:GOJ524252 GXZ524252:GYF524252 HHV524252:HIB524252 HRR524252:HRX524252 IBN524252:IBT524252 ILJ524252:ILP524252 IVF524252:IVL524252 JFB524252:JFH524252 JOX524252:JPD524252 JYT524252:JYZ524252 KIP524252:KIV524252 KSL524252:KSR524252 LCH524252:LCN524252 LMD524252:LMJ524252 LVZ524252:LWF524252 MFV524252:MGB524252 MPR524252:MPX524252 MZN524252:MZT524252 NJJ524252:NJP524252 NTF524252:NTL524252 ODB524252:ODH524252 OMX524252:OND524252 OWT524252:OWZ524252 PGP524252:PGV524252 PQL524252:PQR524252 QAH524252:QAN524252 QKD524252:QKJ524252 QTZ524252:QUF524252 RDV524252:REB524252 RNR524252:RNX524252 RXN524252:RXT524252 SHJ524252:SHP524252 SRF524252:SRL524252 TBB524252:TBH524252 TKX524252:TLD524252 TUT524252:TUZ524252 UEP524252:UEV524252 UOL524252:UOR524252 UYH524252:UYN524252 VID524252:VIJ524252 VRZ524252:VSF524252 WBV524252:WCB524252 WLR524252:WLX524252 WVN524252:WVT524252 F589788:L589788 JB589788:JH589788 SX589788:TD589788 ACT589788:ACZ589788 AMP589788:AMV589788 AWL589788:AWR589788 BGH589788:BGN589788 BQD589788:BQJ589788 BZZ589788:CAF589788 CJV589788:CKB589788 CTR589788:CTX589788 DDN589788:DDT589788 DNJ589788:DNP589788 DXF589788:DXL589788 EHB589788:EHH589788 EQX589788:ERD589788 FAT589788:FAZ589788 FKP589788:FKV589788 FUL589788:FUR589788 GEH589788:GEN589788 GOD589788:GOJ589788 GXZ589788:GYF589788 HHV589788:HIB589788 HRR589788:HRX589788 IBN589788:IBT589788 ILJ589788:ILP589788 IVF589788:IVL589788 JFB589788:JFH589788 JOX589788:JPD589788 JYT589788:JYZ589788 KIP589788:KIV589788 KSL589788:KSR589788 LCH589788:LCN589788 LMD589788:LMJ589788 LVZ589788:LWF589788 MFV589788:MGB589788 MPR589788:MPX589788 MZN589788:MZT589788 NJJ589788:NJP589788 NTF589788:NTL589788 ODB589788:ODH589788 OMX589788:OND589788 OWT589788:OWZ589788 PGP589788:PGV589788 PQL589788:PQR589788 QAH589788:QAN589788 QKD589788:QKJ589788 QTZ589788:QUF589788 RDV589788:REB589788 RNR589788:RNX589788 RXN589788:RXT589788 SHJ589788:SHP589788 SRF589788:SRL589788 TBB589788:TBH589788 TKX589788:TLD589788 TUT589788:TUZ589788 UEP589788:UEV589788 UOL589788:UOR589788 UYH589788:UYN589788 VID589788:VIJ589788 VRZ589788:VSF589788 WBV589788:WCB589788 WLR589788:WLX589788 WVN589788:WVT589788 F655324:L655324 JB655324:JH655324 SX655324:TD655324 ACT655324:ACZ655324 AMP655324:AMV655324 AWL655324:AWR655324 BGH655324:BGN655324 BQD655324:BQJ655324 BZZ655324:CAF655324 CJV655324:CKB655324 CTR655324:CTX655324 DDN655324:DDT655324 DNJ655324:DNP655324 DXF655324:DXL655324 EHB655324:EHH655324 EQX655324:ERD655324 FAT655324:FAZ655324 FKP655324:FKV655324 FUL655324:FUR655324 GEH655324:GEN655324 GOD655324:GOJ655324 GXZ655324:GYF655324 HHV655324:HIB655324 HRR655324:HRX655324 IBN655324:IBT655324 ILJ655324:ILP655324 IVF655324:IVL655324 JFB655324:JFH655324 JOX655324:JPD655324 JYT655324:JYZ655324 KIP655324:KIV655324 KSL655324:KSR655324 LCH655324:LCN655324 LMD655324:LMJ655324 LVZ655324:LWF655324 MFV655324:MGB655324 MPR655324:MPX655324 MZN655324:MZT655324 NJJ655324:NJP655324 NTF655324:NTL655324 ODB655324:ODH655324 OMX655324:OND655324 OWT655324:OWZ655324 PGP655324:PGV655324 PQL655324:PQR655324 QAH655324:QAN655324 QKD655324:QKJ655324 QTZ655324:QUF655324 RDV655324:REB655324 RNR655324:RNX655324 RXN655324:RXT655324 SHJ655324:SHP655324 SRF655324:SRL655324 TBB655324:TBH655324 TKX655324:TLD655324 TUT655324:TUZ655324 UEP655324:UEV655324 UOL655324:UOR655324 UYH655324:UYN655324 VID655324:VIJ655324 VRZ655324:VSF655324 WBV655324:WCB655324 WLR655324:WLX655324 WVN655324:WVT655324 F720860:L720860 JB720860:JH720860 SX720860:TD720860 ACT720860:ACZ720860 AMP720860:AMV720860 AWL720860:AWR720860 BGH720860:BGN720860 BQD720860:BQJ720860 BZZ720860:CAF720860 CJV720860:CKB720860 CTR720860:CTX720860 DDN720860:DDT720860 DNJ720860:DNP720860 DXF720860:DXL720860 EHB720860:EHH720860 EQX720860:ERD720860 FAT720860:FAZ720860 FKP720860:FKV720860 FUL720860:FUR720860 GEH720860:GEN720860 GOD720860:GOJ720860 GXZ720860:GYF720860 HHV720860:HIB720860 HRR720860:HRX720860 IBN720860:IBT720860 ILJ720860:ILP720860 IVF720860:IVL720860 JFB720860:JFH720860 JOX720860:JPD720860 JYT720860:JYZ720860 KIP720860:KIV720860 KSL720860:KSR720860 LCH720860:LCN720860 LMD720860:LMJ720860 LVZ720860:LWF720860 MFV720860:MGB720860 MPR720860:MPX720860 MZN720860:MZT720860 NJJ720860:NJP720860 NTF720860:NTL720860 ODB720860:ODH720860 OMX720860:OND720860 OWT720860:OWZ720860 PGP720860:PGV720860 PQL720860:PQR720860 QAH720860:QAN720860 QKD720860:QKJ720860 QTZ720860:QUF720860 RDV720860:REB720860 RNR720860:RNX720860 RXN720860:RXT720860 SHJ720860:SHP720860 SRF720860:SRL720860 TBB720860:TBH720860 TKX720860:TLD720860 TUT720860:TUZ720860 UEP720860:UEV720860 UOL720860:UOR720860 UYH720860:UYN720860 VID720860:VIJ720860 VRZ720860:VSF720860 WBV720860:WCB720860 WLR720860:WLX720860 WVN720860:WVT720860 F786396:L786396 JB786396:JH786396 SX786396:TD786396 ACT786396:ACZ786396 AMP786396:AMV786396 AWL786396:AWR786396 BGH786396:BGN786396 BQD786396:BQJ786396 BZZ786396:CAF786396 CJV786396:CKB786396 CTR786396:CTX786396 DDN786396:DDT786396 DNJ786396:DNP786396 DXF786396:DXL786396 EHB786396:EHH786396 EQX786396:ERD786396 FAT786396:FAZ786396 FKP786396:FKV786396 FUL786396:FUR786396 GEH786396:GEN786396 GOD786396:GOJ786396 GXZ786396:GYF786396 HHV786396:HIB786396 HRR786396:HRX786396 IBN786396:IBT786396 ILJ786396:ILP786396 IVF786396:IVL786396 JFB786396:JFH786396 JOX786396:JPD786396 JYT786396:JYZ786396 KIP786396:KIV786396 KSL786396:KSR786396 LCH786396:LCN786396 LMD786396:LMJ786396 LVZ786396:LWF786396 MFV786396:MGB786396 MPR786396:MPX786396 MZN786396:MZT786396 NJJ786396:NJP786396 NTF786396:NTL786396 ODB786396:ODH786396 OMX786396:OND786396 OWT786396:OWZ786396 PGP786396:PGV786396 PQL786396:PQR786396 QAH786396:QAN786396 QKD786396:QKJ786396 QTZ786396:QUF786396 RDV786396:REB786396 RNR786396:RNX786396 RXN786396:RXT786396 SHJ786396:SHP786396 SRF786396:SRL786396 TBB786396:TBH786396 TKX786396:TLD786396 TUT786396:TUZ786396 UEP786396:UEV786396 UOL786396:UOR786396 UYH786396:UYN786396 VID786396:VIJ786396 VRZ786396:VSF786396 WBV786396:WCB786396 WLR786396:WLX786396 WVN786396:WVT786396 F851932:L851932 JB851932:JH851932 SX851932:TD851932 ACT851932:ACZ851932 AMP851932:AMV851932 AWL851932:AWR851932 BGH851932:BGN851932 BQD851932:BQJ851932 BZZ851932:CAF851932 CJV851932:CKB851932 CTR851932:CTX851932 DDN851932:DDT851932 DNJ851932:DNP851932 DXF851932:DXL851932 EHB851932:EHH851932 EQX851932:ERD851932 FAT851932:FAZ851932 FKP851932:FKV851932 FUL851932:FUR851932 GEH851932:GEN851932 GOD851932:GOJ851932 GXZ851932:GYF851932 HHV851932:HIB851932 HRR851932:HRX851932 IBN851932:IBT851932 ILJ851932:ILP851932 IVF851932:IVL851932 JFB851932:JFH851932 JOX851932:JPD851932 JYT851932:JYZ851932 KIP851932:KIV851932 KSL851932:KSR851932 LCH851932:LCN851932 LMD851932:LMJ851932 LVZ851932:LWF851932 MFV851932:MGB851932 MPR851932:MPX851932 MZN851932:MZT851932 NJJ851932:NJP851932 NTF851932:NTL851932 ODB851932:ODH851932 OMX851932:OND851932 OWT851932:OWZ851932 PGP851932:PGV851932 PQL851932:PQR851932 QAH851932:QAN851932 QKD851932:QKJ851932 QTZ851932:QUF851932 RDV851932:REB851932 RNR851932:RNX851932 RXN851932:RXT851932 SHJ851932:SHP851932 SRF851932:SRL851932 TBB851932:TBH851932 TKX851932:TLD851932 TUT851932:TUZ851932 UEP851932:UEV851932 UOL851932:UOR851932 UYH851932:UYN851932 VID851932:VIJ851932 VRZ851932:VSF851932 WBV851932:WCB851932 WLR851932:WLX851932 WVN851932:WVT851932 F917468:L917468 JB917468:JH917468 SX917468:TD917468 ACT917468:ACZ917468 AMP917468:AMV917468 AWL917468:AWR917468 BGH917468:BGN917468 BQD917468:BQJ917468 BZZ917468:CAF917468 CJV917468:CKB917468 CTR917468:CTX917468 DDN917468:DDT917468 DNJ917468:DNP917468 DXF917468:DXL917468 EHB917468:EHH917468 EQX917468:ERD917468 FAT917468:FAZ917468 FKP917468:FKV917468 FUL917468:FUR917468 GEH917468:GEN917468 GOD917468:GOJ917468 GXZ917468:GYF917468 HHV917468:HIB917468 HRR917468:HRX917468 IBN917468:IBT917468 ILJ917468:ILP917468 IVF917468:IVL917468 JFB917468:JFH917468 JOX917468:JPD917468 JYT917468:JYZ917468 KIP917468:KIV917468 KSL917468:KSR917468 LCH917468:LCN917468 LMD917468:LMJ917468 LVZ917468:LWF917468 MFV917468:MGB917468 MPR917468:MPX917468 MZN917468:MZT917468 NJJ917468:NJP917468 NTF917468:NTL917468 ODB917468:ODH917468 OMX917468:OND917468 OWT917468:OWZ917468 PGP917468:PGV917468 PQL917468:PQR917468 QAH917468:QAN917468 QKD917468:QKJ917468 QTZ917468:QUF917468 RDV917468:REB917468 RNR917468:RNX917468 RXN917468:RXT917468 SHJ917468:SHP917468 SRF917468:SRL917468 TBB917468:TBH917468 TKX917468:TLD917468 TUT917468:TUZ917468 UEP917468:UEV917468 UOL917468:UOR917468 UYH917468:UYN917468 VID917468:VIJ917468 VRZ917468:VSF917468 WBV917468:WCB917468 WLR917468:WLX917468 WVN917468:WVT917468 F983004:L983004 JB983004:JH983004 SX983004:TD983004 ACT983004:ACZ983004 AMP983004:AMV983004 AWL983004:AWR983004 BGH983004:BGN983004 BQD983004:BQJ983004 BZZ983004:CAF983004 CJV983004:CKB983004 CTR983004:CTX983004 DDN983004:DDT983004 DNJ983004:DNP983004 DXF983004:DXL983004 EHB983004:EHH983004 EQX983004:ERD983004 FAT983004:FAZ983004 FKP983004:FKV983004 FUL983004:FUR983004 GEH983004:GEN983004 GOD983004:GOJ983004 GXZ983004:GYF983004 HHV983004:HIB983004 HRR983004:HRX983004 IBN983004:IBT983004 ILJ983004:ILP983004 IVF983004:IVL983004 JFB983004:JFH983004 JOX983004:JPD983004 JYT983004:JYZ983004 KIP983004:KIV983004 KSL983004:KSR983004 LCH983004:LCN983004 LMD983004:LMJ983004 LVZ983004:LWF983004 MFV983004:MGB983004 MPR983004:MPX983004 MZN983004:MZT983004 NJJ983004:NJP983004 NTF983004:NTL983004 ODB983004:ODH983004 OMX983004:OND983004 OWT983004:OWZ983004 PGP983004:PGV983004 PQL983004:PQR983004 QAH983004:QAN983004 QKD983004:QKJ983004 QTZ983004:QUF983004 RDV983004:REB983004 RNR983004:RNX983004 RXN983004:RXT983004 SHJ983004:SHP983004 SRF983004:SRL983004 TBB983004:TBH983004 TKX983004:TLD983004 TUT983004:TUZ983004 UEP983004:UEV983004 UOL983004:UOR983004 UYH983004:UYN983004 VID983004:VIJ983004 VRZ983004:VSF983004 WBV983004:WCB983004 WLR983004:WLX983004 WVN983004:WVT983004 K65508:R65529 JG65508:JN65529 TC65508:TJ65529 ACY65508:ADF65529 AMU65508:ANB65529 AWQ65508:AWX65529 BGM65508:BGT65529 BQI65508:BQP65529 CAE65508:CAL65529 CKA65508:CKH65529 CTW65508:CUD65529 DDS65508:DDZ65529 DNO65508:DNV65529 DXK65508:DXR65529 EHG65508:EHN65529 ERC65508:ERJ65529 FAY65508:FBF65529 FKU65508:FLB65529 FUQ65508:FUX65529 GEM65508:GET65529 GOI65508:GOP65529 GYE65508:GYL65529 HIA65508:HIH65529 HRW65508:HSD65529 IBS65508:IBZ65529 ILO65508:ILV65529 IVK65508:IVR65529 JFG65508:JFN65529 JPC65508:JPJ65529 JYY65508:JZF65529 KIU65508:KJB65529 KSQ65508:KSX65529 LCM65508:LCT65529 LMI65508:LMP65529 LWE65508:LWL65529 MGA65508:MGH65529 MPW65508:MQD65529 MZS65508:MZZ65529 NJO65508:NJV65529 NTK65508:NTR65529 ODG65508:ODN65529 ONC65508:ONJ65529 OWY65508:OXF65529 PGU65508:PHB65529 PQQ65508:PQX65529 QAM65508:QAT65529 QKI65508:QKP65529 QUE65508:QUL65529 REA65508:REH65529 RNW65508:ROD65529 RXS65508:RXZ65529 SHO65508:SHV65529 SRK65508:SRR65529 TBG65508:TBN65529 TLC65508:TLJ65529 TUY65508:TVF65529 UEU65508:UFB65529 UOQ65508:UOX65529 UYM65508:UYT65529 VII65508:VIP65529 VSE65508:VSL65529 WCA65508:WCH65529 WLW65508:WMD65529 WVS65508:WVZ65529 K131044:R131065 JG131044:JN131065 TC131044:TJ131065 ACY131044:ADF131065 AMU131044:ANB131065 AWQ131044:AWX131065 BGM131044:BGT131065 BQI131044:BQP131065 CAE131044:CAL131065 CKA131044:CKH131065 CTW131044:CUD131065 DDS131044:DDZ131065 DNO131044:DNV131065 DXK131044:DXR131065 EHG131044:EHN131065 ERC131044:ERJ131065 FAY131044:FBF131065 FKU131044:FLB131065 FUQ131044:FUX131065 GEM131044:GET131065 GOI131044:GOP131065 GYE131044:GYL131065 HIA131044:HIH131065 HRW131044:HSD131065 IBS131044:IBZ131065 ILO131044:ILV131065 IVK131044:IVR131065 JFG131044:JFN131065 JPC131044:JPJ131065 JYY131044:JZF131065 KIU131044:KJB131065 KSQ131044:KSX131065 LCM131044:LCT131065 LMI131044:LMP131065 LWE131044:LWL131065 MGA131044:MGH131065 MPW131044:MQD131065 MZS131044:MZZ131065 NJO131044:NJV131065 NTK131044:NTR131065 ODG131044:ODN131065 ONC131044:ONJ131065 OWY131044:OXF131065 PGU131044:PHB131065 PQQ131044:PQX131065 QAM131044:QAT131065 QKI131044:QKP131065 QUE131044:QUL131065 REA131044:REH131065 RNW131044:ROD131065 RXS131044:RXZ131065 SHO131044:SHV131065 SRK131044:SRR131065 TBG131044:TBN131065 TLC131044:TLJ131065 TUY131044:TVF131065 UEU131044:UFB131065 UOQ131044:UOX131065 UYM131044:UYT131065 VII131044:VIP131065 VSE131044:VSL131065 WCA131044:WCH131065 WLW131044:WMD131065 WVS131044:WVZ131065 K196580:R196601 JG196580:JN196601 TC196580:TJ196601 ACY196580:ADF196601 AMU196580:ANB196601 AWQ196580:AWX196601 BGM196580:BGT196601 BQI196580:BQP196601 CAE196580:CAL196601 CKA196580:CKH196601 CTW196580:CUD196601 DDS196580:DDZ196601 DNO196580:DNV196601 DXK196580:DXR196601 EHG196580:EHN196601 ERC196580:ERJ196601 FAY196580:FBF196601 FKU196580:FLB196601 FUQ196580:FUX196601 GEM196580:GET196601 GOI196580:GOP196601 GYE196580:GYL196601 HIA196580:HIH196601 HRW196580:HSD196601 IBS196580:IBZ196601 ILO196580:ILV196601 IVK196580:IVR196601 JFG196580:JFN196601 JPC196580:JPJ196601 JYY196580:JZF196601 KIU196580:KJB196601 KSQ196580:KSX196601 LCM196580:LCT196601 LMI196580:LMP196601 LWE196580:LWL196601 MGA196580:MGH196601 MPW196580:MQD196601 MZS196580:MZZ196601 NJO196580:NJV196601 NTK196580:NTR196601 ODG196580:ODN196601 ONC196580:ONJ196601 OWY196580:OXF196601 PGU196580:PHB196601 PQQ196580:PQX196601 QAM196580:QAT196601 QKI196580:QKP196601 QUE196580:QUL196601 REA196580:REH196601 RNW196580:ROD196601 RXS196580:RXZ196601 SHO196580:SHV196601 SRK196580:SRR196601 TBG196580:TBN196601 TLC196580:TLJ196601 TUY196580:TVF196601 UEU196580:UFB196601 UOQ196580:UOX196601 UYM196580:UYT196601 VII196580:VIP196601 VSE196580:VSL196601 WCA196580:WCH196601 WLW196580:WMD196601 WVS196580:WVZ196601 K262116:R262137 JG262116:JN262137 TC262116:TJ262137 ACY262116:ADF262137 AMU262116:ANB262137 AWQ262116:AWX262137 BGM262116:BGT262137 BQI262116:BQP262137 CAE262116:CAL262137 CKA262116:CKH262137 CTW262116:CUD262137 DDS262116:DDZ262137 DNO262116:DNV262137 DXK262116:DXR262137 EHG262116:EHN262137 ERC262116:ERJ262137 FAY262116:FBF262137 FKU262116:FLB262137 FUQ262116:FUX262137 GEM262116:GET262137 GOI262116:GOP262137 GYE262116:GYL262137 HIA262116:HIH262137 HRW262116:HSD262137 IBS262116:IBZ262137 ILO262116:ILV262137 IVK262116:IVR262137 JFG262116:JFN262137 JPC262116:JPJ262137 JYY262116:JZF262137 KIU262116:KJB262137 KSQ262116:KSX262137 LCM262116:LCT262137 LMI262116:LMP262137 LWE262116:LWL262137 MGA262116:MGH262137 MPW262116:MQD262137 MZS262116:MZZ262137 NJO262116:NJV262137 NTK262116:NTR262137 ODG262116:ODN262137 ONC262116:ONJ262137 OWY262116:OXF262137 PGU262116:PHB262137 PQQ262116:PQX262137 QAM262116:QAT262137 QKI262116:QKP262137 QUE262116:QUL262137 REA262116:REH262137 RNW262116:ROD262137 RXS262116:RXZ262137 SHO262116:SHV262137 SRK262116:SRR262137 TBG262116:TBN262137 TLC262116:TLJ262137 TUY262116:TVF262137 UEU262116:UFB262137 UOQ262116:UOX262137 UYM262116:UYT262137 VII262116:VIP262137 VSE262116:VSL262137 WCA262116:WCH262137 WLW262116:WMD262137 WVS262116:WVZ262137 K327652:R327673 JG327652:JN327673 TC327652:TJ327673 ACY327652:ADF327673 AMU327652:ANB327673 AWQ327652:AWX327673 BGM327652:BGT327673 BQI327652:BQP327673 CAE327652:CAL327673 CKA327652:CKH327673 CTW327652:CUD327673 DDS327652:DDZ327673 DNO327652:DNV327673 DXK327652:DXR327673 EHG327652:EHN327673 ERC327652:ERJ327673 FAY327652:FBF327673 FKU327652:FLB327673 FUQ327652:FUX327673 GEM327652:GET327673 GOI327652:GOP327673 GYE327652:GYL327673 HIA327652:HIH327673 HRW327652:HSD327673 IBS327652:IBZ327673 ILO327652:ILV327673 IVK327652:IVR327673 JFG327652:JFN327673 JPC327652:JPJ327673 JYY327652:JZF327673 KIU327652:KJB327673 KSQ327652:KSX327673 LCM327652:LCT327673 LMI327652:LMP327673 LWE327652:LWL327673 MGA327652:MGH327673 MPW327652:MQD327673 MZS327652:MZZ327673 NJO327652:NJV327673 NTK327652:NTR327673 ODG327652:ODN327673 ONC327652:ONJ327673 OWY327652:OXF327673 PGU327652:PHB327673 PQQ327652:PQX327673 QAM327652:QAT327673 QKI327652:QKP327673 QUE327652:QUL327673 REA327652:REH327673 RNW327652:ROD327673 RXS327652:RXZ327673 SHO327652:SHV327673 SRK327652:SRR327673 TBG327652:TBN327673 TLC327652:TLJ327673 TUY327652:TVF327673 UEU327652:UFB327673 UOQ327652:UOX327673 UYM327652:UYT327673 VII327652:VIP327673 VSE327652:VSL327673 WCA327652:WCH327673 WLW327652:WMD327673 WVS327652:WVZ327673 K393188:R393209 JG393188:JN393209 TC393188:TJ393209 ACY393188:ADF393209 AMU393188:ANB393209 AWQ393188:AWX393209 BGM393188:BGT393209 BQI393188:BQP393209 CAE393188:CAL393209 CKA393188:CKH393209 CTW393188:CUD393209 DDS393188:DDZ393209 DNO393188:DNV393209 DXK393188:DXR393209 EHG393188:EHN393209 ERC393188:ERJ393209 FAY393188:FBF393209 FKU393188:FLB393209 FUQ393188:FUX393209 GEM393188:GET393209 GOI393188:GOP393209 GYE393188:GYL393209 HIA393188:HIH393209 HRW393188:HSD393209 IBS393188:IBZ393209 ILO393188:ILV393209 IVK393188:IVR393209 JFG393188:JFN393209 JPC393188:JPJ393209 JYY393188:JZF393209 KIU393188:KJB393209 KSQ393188:KSX393209 LCM393188:LCT393209 LMI393188:LMP393209 LWE393188:LWL393209 MGA393188:MGH393209 MPW393188:MQD393209 MZS393188:MZZ393209 NJO393188:NJV393209 NTK393188:NTR393209 ODG393188:ODN393209 ONC393188:ONJ393209 OWY393188:OXF393209 PGU393188:PHB393209 PQQ393188:PQX393209 QAM393188:QAT393209 QKI393188:QKP393209 QUE393188:QUL393209 REA393188:REH393209 RNW393188:ROD393209 RXS393188:RXZ393209 SHO393188:SHV393209 SRK393188:SRR393209 TBG393188:TBN393209 TLC393188:TLJ393209 TUY393188:TVF393209 UEU393188:UFB393209 UOQ393188:UOX393209 UYM393188:UYT393209 VII393188:VIP393209 VSE393188:VSL393209 WCA393188:WCH393209 WLW393188:WMD393209 WVS393188:WVZ393209 K458724:R458745 JG458724:JN458745 TC458724:TJ458745 ACY458724:ADF458745 AMU458724:ANB458745 AWQ458724:AWX458745 BGM458724:BGT458745 BQI458724:BQP458745 CAE458724:CAL458745 CKA458724:CKH458745 CTW458724:CUD458745 DDS458724:DDZ458745 DNO458724:DNV458745 DXK458724:DXR458745 EHG458724:EHN458745 ERC458724:ERJ458745 FAY458724:FBF458745 FKU458724:FLB458745 FUQ458724:FUX458745 GEM458724:GET458745 GOI458724:GOP458745 GYE458724:GYL458745 HIA458724:HIH458745 HRW458724:HSD458745 IBS458724:IBZ458745 ILO458724:ILV458745 IVK458724:IVR458745 JFG458724:JFN458745 JPC458724:JPJ458745 JYY458724:JZF458745 KIU458724:KJB458745 KSQ458724:KSX458745 LCM458724:LCT458745 LMI458724:LMP458745 LWE458724:LWL458745 MGA458724:MGH458745 MPW458724:MQD458745 MZS458724:MZZ458745 NJO458724:NJV458745 NTK458724:NTR458745 ODG458724:ODN458745 ONC458724:ONJ458745 OWY458724:OXF458745 PGU458724:PHB458745 PQQ458724:PQX458745 QAM458724:QAT458745 QKI458724:QKP458745 QUE458724:QUL458745 REA458724:REH458745 RNW458724:ROD458745 RXS458724:RXZ458745 SHO458724:SHV458745 SRK458724:SRR458745 TBG458724:TBN458745 TLC458724:TLJ458745 TUY458724:TVF458745 UEU458724:UFB458745 UOQ458724:UOX458745 UYM458724:UYT458745 VII458724:VIP458745 VSE458724:VSL458745 WCA458724:WCH458745 WLW458724:WMD458745 WVS458724:WVZ458745 K524260:R524281 JG524260:JN524281 TC524260:TJ524281 ACY524260:ADF524281 AMU524260:ANB524281 AWQ524260:AWX524281 BGM524260:BGT524281 BQI524260:BQP524281 CAE524260:CAL524281 CKA524260:CKH524281 CTW524260:CUD524281 DDS524260:DDZ524281 DNO524260:DNV524281 DXK524260:DXR524281 EHG524260:EHN524281 ERC524260:ERJ524281 FAY524260:FBF524281 FKU524260:FLB524281 FUQ524260:FUX524281 GEM524260:GET524281 GOI524260:GOP524281 GYE524260:GYL524281 HIA524260:HIH524281 HRW524260:HSD524281 IBS524260:IBZ524281 ILO524260:ILV524281 IVK524260:IVR524281 JFG524260:JFN524281 JPC524260:JPJ524281 JYY524260:JZF524281 KIU524260:KJB524281 KSQ524260:KSX524281 LCM524260:LCT524281 LMI524260:LMP524281 LWE524260:LWL524281 MGA524260:MGH524281 MPW524260:MQD524281 MZS524260:MZZ524281 NJO524260:NJV524281 NTK524260:NTR524281 ODG524260:ODN524281 ONC524260:ONJ524281 OWY524260:OXF524281 PGU524260:PHB524281 PQQ524260:PQX524281 QAM524260:QAT524281 QKI524260:QKP524281 QUE524260:QUL524281 REA524260:REH524281 RNW524260:ROD524281 RXS524260:RXZ524281 SHO524260:SHV524281 SRK524260:SRR524281 TBG524260:TBN524281 TLC524260:TLJ524281 TUY524260:TVF524281 UEU524260:UFB524281 UOQ524260:UOX524281 UYM524260:UYT524281 VII524260:VIP524281 VSE524260:VSL524281 WCA524260:WCH524281 WLW524260:WMD524281 WVS524260:WVZ524281 K589796:R589817 JG589796:JN589817 TC589796:TJ589817 ACY589796:ADF589817 AMU589796:ANB589817 AWQ589796:AWX589817 BGM589796:BGT589817 BQI589796:BQP589817 CAE589796:CAL589817 CKA589796:CKH589817 CTW589796:CUD589817 DDS589796:DDZ589817 DNO589796:DNV589817 DXK589796:DXR589817 EHG589796:EHN589817 ERC589796:ERJ589817 FAY589796:FBF589817 FKU589796:FLB589817 FUQ589796:FUX589817 GEM589796:GET589817 GOI589796:GOP589817 GYE589796:GYL589817 HIA589796:HIH589817 HRW589796:HSD589817 IBS589796:IBZ589817 ILO589796:ILV589817 IVK589796:IVR589817 JFG589796:JFN589817 JPC589796:JPJ589817 JYY589796:JZF589817 KIU589796:KJB589817 KSQ589796:KSX589817 LCM589796:LCT589817 LMI589796:LMP589817 LWE589796:LWL589817 MGA589796:MGH589817 MPW589796:MQD589817 MZS589796:MZZ589817 NJO589796:NJV589817 NTK589796:NTR589817 ODG589796:ODN589817 ONC589796:ONJ589817 OWY589796:OXF589817 PGU589796:PHB589817 PQQ589796:PQX589817 QAM589796:QAT589817 QKI589796:QKP589817 QUE589796:QUL589817 REA589796:REH589817 RNW589796:ROD589817 RXS589796:RXZ589817 SHO589796:SHV589817 SRK589796:SRR589817 TBG589796:TBN589817 TLC589796:TLJ589817 TUY589796:TVF589817 UEU589796:UFB589817 UOQ589796:UOX589817 UYM589796:UYT589817 VII589796:VIP589817 VSE589796:VSL589817 WCA589796:WCH589817 WLW589796:WMD589817 WVS589796:WVZ589817 K655332:R655353 JG655332:JN655353 TC655332:TJ655353 ACY655332:ADF655353 AMU655332:ANB655353 AWQ655332:AWX655353 BGM655332:BGT655353 BQI655332:BQP655353 CAE655332:CAL655353 CKA655332:CKH655353 CTW655332:CUD655353 DDS655332:DDZ655353 DNO655332:DNV655353 DXK655332:DXR655353 EHG655332:EHN655353 ERC655332:ERJ655353 FAY655332:FBF655353 FKU655332:FLB655353 FUQ655332:FUX655353 GEM655332:GET655353 GOI655332:GOP655353 GYE655332:GYL655353 HIA655332:HIH655353 HRW655332:HSD655353 IBS655332:IBZ655353 ILO655332:ILV655353 IVK655332:IVR655353 JFG655332:JFN655353 JPC655332:JPJ655353 JYY655332:JZF655353 KIU655332:KJB655353 KSQ655332:KSX655353 LCM655332:LCT655353 LMI655332:LMP655353 LWE655332:LWL655353 MGA655332:MGH655353 MPW655332:MQD655353 MZS655332:MZZ655353 NJO655332:NJV655353 NTK655332:NTR655353 ODG655332:ODN655353 ONC655332:ONJ655353 OWY655332:OXF655353 PGU655332:PHB655353 PQQ655332:PQX655353 QAM655332:QAT655353 QKI655332:QKP655353 QUE655332:QUL655353 REA655332:REH655353 RNW655332:ROD655353 RXS655332:RXZ655353 SHO655332:SHV655353 SRK655332:SRR655353 TBG655332:TBN655353 TLC655332:TLJ655353 TUY655332:TVF655353 UEU655332:UFB655353 UOQ655332:UOX655353 UYM655332:UYT655353 VII655332:VIP655353 VSE655332:VSL655353 WCA655332:WCH655353 WLW655332:WMD655353 WVS655332:WVZ655353 K720868:R720889 JG720868:JN720889 TC720868:TJ720889 ACY720868:ADF720889 AMU720868:ANB720889 AWQ720868:AWX720889 BGM720868:BGT720889 BQI720868:BQP720889 CAE720868:CAL720889 CKA720868:CKH720889 CTW720868:CUD720889 DDS720868:DDZ720889 DNO720868:DNV720889 DXK720868:DXR720889 EHG720868:EHN720889 ERC720868:ERJ720889 FAY720868:FBF720889 FKU720868:FLB720889 FUQ720868:FUX720889 GEM720868:GET720889 GOI720868:GOP720889 GYE720868:GYL720889 HIA720868:HIH720889 HRW720868:HSD720889 IBS720868:IBZ720889 ILO720868:ILV720889 IVK720868:IVR720889 JFG720868:JFN720889 JPC720868:JPJ720889 JYY720868:JZF720889 KIU720868:KJB720889 KSQ720868:KSX720889 LCM720868:LCT720889 LMI720868:LMP720889 LWE720868:LWL720889 MGA720868:MGH720889 MPW720868:MQD720889 MZS720868:MZZ720889 NJO720868:NJV720889 NTK720868:NTR720889 ODG720868:ODN720889 ONC720868:ONJ720889 OWY720868:OXF720889 PGU720868:PHB720889 PQQ720868:PQX720889 QAM720868:QAT720889 QKI720868:QKP720889 QUE720868:QUL720889 REA720868:REH720889 RNW720868:ROD720889 RXS720868:RXZ720889 SHO720868:SHV720889 SRK720868:SRR720889 TBG720868:TBN720889 TLC720868:TLJ720889 TUY720868:TVF720889 UEU720868:UFB720889 UOQ720868:UOX720889 UYM720868:UYT720889 VII720868:VIP720889 VSE720868:VSL720889 WCA720868:WCH720889 WLW720868:WMD720889 WVS720868:WVZ720889 K786404:R786425 JG786404:JN786425 TC786404:TJ786425 ACY786404:ADF786425 AMU786404:ANB786425 AWQ786404:AWX786425 BGM786404:BGT786425 BQI786404:BQP786425 CAE786404:CAL786425 CKA786404:CKH786425 CTW786404:CUD786425 DDS786404:DDZ786425 DNO786404:DNV786425 DXK786404:DXR786425 EHG786404:EHN786425 ERC786404:ERJ786425 FAY786404:FBF786425 FKU786404:FLB786425 FUQ786404:FUX786425 GEM786404:GET786425 GOI786404:GOP786425 GYE786404:GYL786425 HIA786404:HIH786425 HRW786404:HSD786425 IBS786404:IBZ786425 ILO786404:ILV786425 IVK786404:IVR786425 JFG786404:JFN786425 JPC786404:JPJ786425 JYY786404:JZF786425 KIU786404:KJB786425 KSQ786404:KSX786425 LCM786404:LCT786425 LMI786404:LMP786425 LWE786404:LWL786425 MGA786404:MGH786425 MPW786404:MQD786425 MZS786404:MZZ786425 NJO786404:NJV786425 NTK786404:NTR786425 ODG786404:ODN786425 ONC786404:ONJ786425 OWY786404:OXF786425 PGU786404:PHB786425 PQQ786404:PQX786425 QAM786404:QAT786425 QKI786404:QKP786425 QUE786404:QUL786425 REA786404:REH786425 RNW786404:ROD786425 RXS786404:RXZ786425 SHO786404:SHV786425 SRK786404:SRR786425 TBG786404:TBN786425 TLC786404:TLJ786425 TUY786404:TVF786425 UEU786404:UFB786425 UOQ786404:UOX786425 UYM786404:UYT786425 VII786404:VIP786425 VSE786404:VSL786425 WCA786404:WCH786425 WLW786404:WMD786425 WVS786404:WVZ786425 K851940:R851961 JG851940:JN851961 TC851940:TJ851961 ACY851940:ADF851961 AMU851940:ANB851961 AWQ851940:AWX851961 BGM851940:BGT851961 BQI851940:BQP851961 CAE851940:CAL851961 CKA851940:CKH851961 CTW851940:CUD851961 DDS851940:DDZ851961 DNO851940:DNV851961 DXK851940:DXR851961 EHG851940:EHN851961 ERC851940:ERJ851961 FAY851940:FBF851961 FKU851940:FLB851961 FUQ851940:FUX851961 GEM851940:GET851961 GOI851940:GOP851961 GYE851940:GYL851961 HIA851940:HIH851961 HRW851940:HSD851961 IBS851940:IBZ851961 ILO851940:ILV851961 IVK851940:IVR851961 JFG851940:JFN851961 JPC851940:JPJ851961 JYY851940:JZF851961 KIU851940:KJB851961 KSQ851940:KSX851961 LCM851940:LCT851961 LMI851940:LMP851961 LWE851940:LWL851961 MGA851940:MGH851961 MPW851940:MQD851961 MZS851940:MZZ851961 NJO851940:NJV851961 NTK851940:NTR851961 ODG851940:ODN851961 ONC851940:ONJ851961 OWY851940:OXF851961 PGU851940:PHB851961 PQQ851940:PQX851961 QAM851940:QAT851961 QKI851940:QKP851961 QUE851940:QUL851961 REA851940:REH851961 RNW851940:ROD851961 RXS851940:RXZ851961 SHO851940:SHV851961 SRK851940:SRR851961 TBG851940:TBN851961 TLC851940:TLJ851961 TUY851940:TVF851961 UEU851940:UFB851961 UOQ851940:UOX851961 UYM851940:UYT851961 VII851940:VIP851961 VSE851940:VSL851961 WCA851940:WCH851961 WLW851940:WMD851961 WVS851940:WVZ851961 K917476:R917497 JG917476:JN917497 TC917476:TJ917497 ACY917476:ADF917497 AMU917476:ANB917497 AWQ917476:AWX917497 BGM917476:BGT917497 BQI917476:BQP917497 CAE917476:CAL917497 CKA917476:CKH917497 CTW917476:CUD917497 DDS917476:DDZ917497 DNO917476:DNV917497 DXK917476:DXR917497 EHG917476:EHN917497 ERC917476:ERJ917497 FAY917476:FBF917497 FKU917476:FLB917497 FUQ917476:FUX917497 GEM917476:GET917497 GOI917476:GOP917497 GYE917476:GYL917497 HIA917476:HIH917497 HRW917476:HSD917497 IBS917476:IBZ917497 ILO917476:ILV917497 IVK917476:IVR917497 JFG917476:JFN917497 JPC917476:JPJ917497 JYY917476:JZF917497 KIU917476:KJB917497 KSQ917476:KSX917497 LCM917476:LCT917497 LMI917476:LMP917497 LWE917476:LWL917497 MGA917476:MGH917497 MPW917476:MQD917497 MZS917476:MZZ917497 NJO917476:NJV917497 NTK917476:NTR917497 ODG917476:ODN917497 ONC917476:ONJ917497 OWY917476:OXF917497 PGU917476:PHB917497 PQQ917476:PQX917497 QAM917476:QAT917497 QKI917476:QKP917497 QUE917476:QUL917497 REA917476:REH917497 RNW917476:ROD917497 RXS917476:RXZ917497 SHO917476:SHV917497 SRK917476:SRR917497 TBG917476:TBN917497 TLC917476:TLJ917497 TUY917476:TVF917497 UEU917476:UFB917497 UOQ917476:UOX917497 UYM917476:UYT917497 VII917476:VIP917497 VSE917476:VSL917497 WCA917476:WCH917497 WLW917476:WMD917497 WVS917476:WVZ917497 K983012:R983033 JG983012:JN983033 TC983012:TJ983033 ACY983012:ADF983033 AMU983012:ANB983033 AWQ983012:AWX983033 BGM983012:BGT983033 BQI983012:BQP983033 CAE983012:CAL983033 CKA983012:CKH983033 CTW983012:CUD983033 DDS983012:DDZ983033 DNO983012:DNV983033 DXK983012:DXR983033 EHG983012:EHN983033 ERC983012:ERJ983033 FAY983012:FBF983033 FKU983012:FLB983033 FUQ983012:FUX983033 GEM983012:GET983033 GOI983012:GOP983033 GYE983012:GYL983033 HIA983012:HIH983033 HRW983012:HSD983033 IBS983012:IBZ983033 ILO983012:ILV983033 IVK983012:IVR983033 JFG983012:JFN983033 JPC983012:JPJ983033 JYY983012:JZF983033 KIU983012:KJB983033 KSQ983012:KSX983033 LCM983012:LCT983033 LMI983012:LMP983033 LWE983012:LWL983033 MGA983012:MGH983033 MPW983012:MQD983033 MZS983012:MZZ983033 NJO983012:NJV983033 NTK983012:NTR983033 ODG983012:ODN983033 ONC983012:ONJ983033 OWY983012:OXF983033 PGU983012:PHB983033 PQQ983012:PQX983033 QAM983012:QAT983033 QKI983012:QKP983033 QUE983012:QUL983033 REA983012:REH983033 RNW983012:ROD983033 RXS983012:RXZ983033 SHO983012:SHV983033 SRK983012:SRR983033 TBG983012:TBN983033 TLC983012:TLJ983033 TUY983012:TVF983033 UEU983012:UFB983033 UOQ983012:UOX983033 UYM983012:UYT983033 VII983012:VIP983033 VSE983012:VSL983033 WCA983012:WCH983033 WLW983012:WMD983033 WVS983012:WVZ983033 WVN983008:WVT983008 F65504:L65504 JB65504:JH65504 SX65504:TD65504 ACT65504:ACZ65504 AMP65504:AMV65504 AWL65504:AWR65504 BGH65504:BGN65504 BQD65504:BQJ65504 BZZ65504:CAF65504 CJV65504:CKB65504 CTR65504:CTX65504 DDN65504:DDT65504 DNJ65504:DNP65504 DXF65504:DXL65504 EHB65504:EHH65504 EQX65504:ERD65504 FAT65504:FAZ65504 FKP65504:FKV65504 FUL65504:FUR65504 GEH65504:GEN65504 GOD65504:GOJ65504 GXZ65504:GYF65504 HHV65504:HIB65504 HRR65504:HRX65504 IBN65504:IBT65504 ILJ65504:ILP65504 IVF65504:IVL65504 JFB65504:JFH65504 JOX65504:JPD65504 JYT65504:JYZ65504 KIP65504:KIV65504 KSL65504:KSR65504 LCH65504:LCN65504 LMD65504:LMJ65504 LVZ65504:LWF65504 MFV65504:MGB65504 MPR65504:MPX65504 MZN65504:MZT65504 NJJ65504:NJP65504 NTF65504:NTL65504 ODB65504:ODH65504 OMX65504:OND65504 OWT65504:OWZ65504 PGP65504:PGV65504 PQL65504:PQR65504 QAH65504:QAN65504 QKD65504:QKJ65504 QTZ65504:QUF65504 RDV65504:REB65504 RNR65504:RNX65504 RXN65504:RXT65504 SHJ65504:SHP65504 SRF65504:SRL65504 TBB65504:TBH65504 TKX65504:TLD65504 TUT65504:TUZ65504 UEP65504:UEV65504 UOL65504:UOR65504 UYH65504:UYN65504 VID65504:VIJ65504 VRZ65504:VSF65504 WBV65504:WCB65504 WLR65504:WLX65504 WVN65504:WVT65504 F131040:L131040 JB131040:JH131040 SX131040:TD131040 ACT131040:ACZ131040 AMP131040:AMV131040 AWL131040:AWR131040 BGH131040:BGN131040 BQD131040:BQJ131040 BZZ131040:CAF131040 CJV131040:CKB131040 CTR131040:CTX131040 DDN131040:DDT131040 DNJ131040:DNP131040 DXF131040:DXL131040 EHB131040:EHH131040 EQX131040:ERD131040 FAT131040:FAZ131040 FKP131040:FKV131040 FUL131040:FUR131040 GEH131040:GEN131040 GOD131040:GOJ131040 GXZ131040:GYF131040 HHV131040:HIB131040 HRR131040:HRX131040 IBN131040:IBT131040 ILJ131040:ILP131040 IVF131040:IVL131040 JFB131040:JFH131040 JOX131040:JPD131040 JYT131040:JYZ131040 KIP131040:KIV131040 KSL131040:KSR131040 LCH131040:LCN131040 LMD131040:LMJ131040 LVZ131040:LWF131040 MFV131040:MGB131040 MPR131040:MPX131040 MZN131040:MZT131040 NJJ131040:NJP131040 NTF131040:NTL131040 ODB131040:ODH131040 OMX131040:OND131040 OWT131040:OWZ131040 PGP131040:PGV131040 PQL131040:PQR131040 QAH131040:QAN131040 QKD131040:QKJ131040 QTZ131040:QUF131040 RDV131040:REB131040 RNR131040:RNX131040 RXN131040:RXT131040 SHJ131040:SHP131040 SRF131040:SRL131040 TBB131040:TBH131040 TKX131040:TLD131040 TUT131040:TUZ131040 UEP131040:UEV131040 UOL131040:UOR131040 UYH131040:UYN131040 VID131040:VIJ131040 VRZ131040:VSF131040 WBV131040:WCB131040 WLR131040:WLX131040 WVN131040:WVT131040 F196576:L196576 JB196576:JH196576 SX196576:TD196576 ACT196576:ACZ196576 AMP196576:AMV196576 AWL196576:AWR196576 BGH196576:BGN196576 BQD196576:BQJ196576 BZZ196576:CAF196576 CJV196576:CKB196576 CTR196576:CTX196576 DDN196576:DDT196576 DNJ196576:DNP196576 DXF196576:DXL196576 EHB196576:EHH196576 EQX196576:ERD196576 FAT196576:FAZ196576 FKP196576:FKV196576 FUL196576:FUR196576 GEH196576:GEN196576 GOD196576:GOJ196576 GXZ196576:GYF196576 HHV196576:HIB196576 HRR196576:HRX196576 IBN196576:IBT196576 ILJ196576:ILP196576 IVF196576:IVL196576 JFB196576:JFH196576 JOX196576:JPD196576 JYT196576:JYZ196576 KIP196576:KIV196576 KSL196576:KSR196576 LCH196576:LCN196576 LMD196576:LMJ196576 LVZ196576:LWF196576 MFV196576:MGB196576 MPR196576:MPX196576 MZN196576:MZT196576 NJJ196576:NJP196576 NTF196576:NTL196576 ODB196576:ODH196576 OMX196576:OND196576 OWT196576:OWZ196576 PGP196576:PGV196576 PQL196576:PQR196576 QAH196576:QAN196576 QKD196576:QKJ196576 QTZ196576:QUF196576 RDV196576:REB196576 RNR196576:RNX196576 RXN196576:RXT196576 SHJ196576:SHP196576 SRF196576:SRL196576 TBB196576:TBH196576 TKX196576:TLD196576 TUT196576:TUZ196576 UEP196576:UEV196576 UOL196576:UOR196576 UYH196576:UYN196576 VID196576:VIJ196576 VRZ196576:VSF196576 WBV196576:WCB196576 WLR196576:WLX196576 WVN196576:WVT196576 F262112:L262112 JB262112:JH262112 SX262112:TD262112 ACT262112:ACZ262112 AMP262112:AMV262112 AWL262112:AWR262112 BGH262112:BGN262112 BQD262112:BQJ262112 BZZ262112:CAF262112 CJV262112:CKB262112 CTR262112:CTX262112 DDN262112:DDT262112 DNJ262112:DNP262112 DXF262112:DXL262112 EHB262112:EHH262112 EQX262112:ERD262112 FAT262112:FAZ262112 FKP262112:FKV262112 FUL262112:FUR262112 GEH262112:GEN262112 GOD262112:GOJ262112 GXZ262112:GYF262112 HHV262112:HIB262112 HRR262112:HRX262112 IBN262112:IBT262112 ILJ262112:ILP262112 IVF262112:IVL262112 JFB262112:JFH262112 JOX262112:JPD262112 JYT262112:JYZ262112 KIP262112:KIV262112 KSL262112:KSR262112 LCH262112:LCN262112 LMD262112:LMJ262112 LVZ262112:LWF262112 MFV262112:MGB262112 MPR262112:MPX262112 MZN262112:MZT262112 NJJ262112:NJP262112 NTF262112:NTL262112 ODB262112:ODH262112 OMX262112:OND262112 OWT262112:OWZ262112 PGP262112:PGV262112 PQL262112:PQR262112 QAH262112:QAN262112 QKD262112:QKJ262112 QTZ262112:QUF262112 RDV262112:REB262112 RNR262112:RNX262112 RXN262112:RXT262112 SHJ262112:SHP262112 SRF262112:SRL262112 TBB262112:TBH262112 TKX262112:TLD262112 TUT262112:TUZ262112 UEP262112:UEV262112 UOL262112:UOR262112 UYH262112:UYN262112 VID262112:VIJ262112 VRZ262112:VSF262112 WBV262112:WCB262112 WLR262112:WLX262112 WVN262112:WVT262112 F327648:L327648 JB327648:JH327648 SX327648:TD327648 ACT327648:ACZ327648 AMP327648:AMV327648 AWL327648:AWR327648 BGH327648:BGN327648 BQD327648:BQJ327648 BZZ327648:CAF327648 CJV327648:CKB327648 CTR327648:CTX327648 DDN327648:DDT327648 DNJ327648:DNP327648 DXF327648:DXL327648 EHB327648:EHH327648 EQX327648:ERD327648 FAT327648:FAZ327648 FKP327648:FKV327648 FUL327648:FUR327648 GEH327648:GEN327648 GOD327648:GOJ327648 GXZ327648:GYF327648 HHV327648:HIB327648 HRR327648:HRX327648 IBN327648:IBT327648 ILJ327648:ILP327648 IVF327648:IVL327648 JFB327648:JFH327648 JOX327648:JPD327648 JYT327648:JYZ327648 KIP327648:KIV327648 KSL327648:KSR327648 LCH327648:LCN327648 LMD327648:LMJ327648 LVZ327648:LWF327648 MFV327648:MGB327648 MPR327648:MPX327648 MZN327648:MZT327648 NJJ327648:NJP327648 NTF327648:NTL327648 ODB327648:ODH327648 OMX327648:OND327648 OWT327648:OWZ327648 PGP327648:PGV327648 PQL327648:PQR327648 QAH327648:QAN327648 QKD327648:QKJ327648 QTZ327648:QUF327648 RDV327648:REB327648 RNR327648:RNX327648 RXN327648:RXT327648 SHJ327648:SHP327648 SRF327648:SRL327648 TBB327648:TBH327648 TKX327648:TLD327648 TUT327648:TUZ327648 UEP327648:UEV327648 UOL327648:UOR327648 UYH327648:UYN327648 VID327648:VIJ327648 VRZ327648:VSF327648 WBV327648:WCB327648 WLR327648:WLX327648 WVN327648:WVT327648 F393184:L393184 JB393184:JH393184 SX393184:TD393184 ACT393184:ACZ393184 AMP393184:AMV393184 AWL393184:AWR393184 BGH393184:BGN393184 BQD393184:BQJ393184 BZZ393184:CAF393184 CJV393184:CKB393184 CTR393184:CTX393184 DDN393184:DDT393184 DNJ393184:DNP393184 DXF393184:DXL393184 EHB393184:EHH393184 EQX393184:ERD393184 FAT393184:FAZ393184 FKP393184:FKV393184 FUL393184:FUR393184 GEH393184:GEN393184 GOD393184:GOJ393184 GXZ393184:GYF393184 HHV393184:HIB393184 HRR393184:HRX393184 IBN393184:IBT393184 ILJ393184:ILP393184 IVF393184:IVL393184 JFB393184:JFH393184 JOX393184:JPD393184 JYT393184:JYZ393184 KIP393184:KIV393184 KSL393184:KSR393184 LCH393184:LCN393184 LMD393184:LMJ393184 LVZ393184:LWF393184 MFV393184:MGB393184 MPR393184:MPX393184 MZN393184:MZT393184 NJJ393184:NJP393184 NTF393184:NTL393184 ODB393184:ODH393184 OMX393184:OND393184 OWT393184:OWZ393184 PGP393184:PGV393184 PQL393184:PQR393184 QAH393184:QAN393184 QKD393184:QKJ393184 QTZ393184:QUF393184 RDV393184:REB393184 RNR393184:RNX393184 RXN393184:RXT393184 SHJ393184:SHP393184 SRF393184:SRL393184 TBB393184:TBH393184 TKX393184:TLD393184 TUT393184:TUZ393184 UEP393184:UEV393184 UOL393184:UOR393184 UYH393184:UYN393184 VID393184:VIJ393184 VRZ393184:VSF393184 WBV393184:WCB393184 WLR393184:WLX393184 WVN393184:WVT393184 F458720:L458720 JB458720:JH458720 SX458720:TD458720 ACT458720:ACZ458720 AMP458720:AMV458720 AWL458720:AWR458720 BGH458720:BGN458720 BQD458720:BQJ458720 BZZ458720:CAF458720 CJV458720:CKB458720 CTR458720:CTX458720 DDN458720:DDT458720 DNJ458720:DNP458720 DXF458720:DXL458720 EHB458720:EHH458720 EQX458720:ERD458720 FAT458720:FAZ458720 FKP458720:FKV458720 FUL458720:FUR458720 GEH458720:GEN458720 GOD458720:GOJ458720 GXZ458720:GYF458720 HHV458720:HIB458720 HRR458720:HRX458720 IBN458720:IBT458720 ILJ458720:ILP458720 IVF458720:IVL458720 JFB458720:JFH458720 JOX458720:JPD458720 JYT458720:JYZ458720 KIP458720:KIV458720 KSL458720:KSR458720 LCH458720:LCN458720 LMD458720:LMJ458720 LVZ458720:LWF458720 MFV458720:MGB458720 MPR458720:MPX458720 MZN458720:MZT458720 NJJ458720:NJP458720 NTF458720:NTL458720 ODB458720:ODH458720 OMX458720:OND458720 OWT458720:OWZ458720 PGP458720:PGV458720 PQL458720:PQR458720 QAH458720:QAN458720 QKD458720:QKJ458720 QTZ458720:QUF458720 RDV458720:REB458720 RNR458720:RNX458720 RXN458720:RXT458720 SHJ458720:SHP458720 SRF458720:SRL458720 TBB458720:TBH458720 TKX458720:TLD458720 TUT458720:TUZ458720 UEP458720:UEV458720 UOL458720:UOR458720 UYH458720:UYN458720 VID458720:VIJ458720 VRZ458720:VSF458720 WBV458720:WCB458720 WLR458720:WLX458720 WVN458720:WVT458720 F524256:L524256 JB524256:JH524256 SX524256:TD524256 ACT524256:ACZ524256 AMP524256:AMV524256 AWL524256:AWR524256 BGH524256:BGN524256 BQD524256:BQJ524256 BZZ524256:CAF524256 CJV524256:CKB524256 CTR524256:CTX524256 DDN524256:DDT524256 DNJ524256:DNP524256 DXF524256:DXL524256 EHB524256:EHH524256 EQX524256:ERD524256 FAT524256:FAZ524256 FKP524256:FKV524256 FUL524256:FUR524256 GEH524256:GEN524256 GOD524256:GOJ524256 GXZ524256:GYF524256 HHV524256:HIB524256 HRR524256:HRX524256 IBN524256:IBT524256 ILJ524256:ILP524256 IVF524256:IVL524256 JFB524256:JFH524256 JOX524256:JPD524256 JYT524256:JYZ524256 KIP524256:KIV524256 KSL524256:KSR524256 LCH524256:LCN524256 LMD524256:LMJ524256 LVZ524256:LWF524256 MFV524256:MGB524256 MPR524256:MPX524256 MZN524256:MZT524256 NJJ524256:NJP524256 NTF524256:NTL524256 ODB524256:ODH524256 OMX524256:OND524256 OWT524256:OWZ524256 PGP524256:PGV524256 PQL524256:PQR524256 QAH524256:QAN524256 QKD524256:QKJ524256 QTZ524256:QUF524256 RDV524256:REB524256 RNR524256:RNX524256 RXN524256:RXT524256 SHJ524256:SHP524256 SRF524256:SRL524256 TBB524256:TBH524256 TKX524256:TLD524256 TUT524256:TUZ524256 UEP524256:UEV524256 UOL524256:UOR524256 UYH524256:UYN524256 VID524256:VIJ524256 VRZ524256:VSF524256 WBV524256:WCB524256 WLR524256:WLX524256 WVN524256:WVT524256 F589792:L589792 JB589792:JH589792 SX589792:TD589792 ACT589792:ACZ589792 AMP589792:AMV589792 AWL589792:AWR589792 BGH589792:BGN589792 BQD589792:BQJ589792 BZZ589792:CAF589792 CJV589792:CKB589792 CTR589792:CTX589792 DDN589792:DDT589792 DNJ589792:DNP589792 DXF589792:DXL589792 EHB589792:EHH589792 EQX589792:ERD589792 FAT589792:FAZ589792 FKP589792:FKV589792 FUL589792:FUR589792 GEH589792:GEN589792 GOD589792:GOJ589792 GXZ589792:GYF589792 HHV589792:HIB589792 HRR589792:HRX589792 IBN589792:IBT589792 ILJ589792:ILP589792 IVF589792:IVL589792 JFB589792:JFH589792 JOX589792:JPD589792 JYT589792:JYZ589792 KIP589792:KIV589792 KSL589792:KSR589792 LCH589792:LCN589792 LMD589792:LMJ589792 LVZ589792:LWF589792 MFV589792:MGB589792 MPR589792:MPX589792 MZN589792:MZT589792 NJJ589792:NJP589792 NTF589792:NTL589792 ODB589792:ODH589792 OMX589792:OND589792 OWT589792:OWZ589792 PGP589792:PGV589792 PQL589792:PQR589792 QAH589792:QAN589792 QKD589792:QKJ589792 QTZ589792:QUF589792 RDV589792:REB589792 RNR589792:RNX589792 RXN589792:RXT589792 SHJ589792:SHP589792 SRF589792:SRL589792 TBB589792:TBH589792 TKX589792:TLD589792 TUT589792:TUZ589792 UEP589792:UEV589792 UOL589792:UOR589792 UYH589792:UYN589792 VID589792:VIJ589792 VRZ589792:VSF589792 WBV589792:WCB589792 WLR589792:WLX589792 WVN589792:WVT589792 F655328:L655328 JB655328:JH655328 SX655328:TD655328 ACT655328:ACZ655328 AMP655328:AMV655328 AWL655328:AWR655328 BGH655328:BGN655328 BQD655328:BQJ655328 BZZ655328:CAF655328 CJV655328:CKB655328 CTR655328:CTX655328 DDN655328:DDT655328 DNJ655328:DNP655328 DXF655328:DXL655328 EHB655328:EHH655328 EQX655328:ERD655328 FAT655328:FAZ655328 FKP655328:FKV655328 FUL655328:FUR655328 GEH655328:GEN655328 GOD655328:GOJ655328 GXZ655328:GYF655328 HHV655328:HIB655328 HRR655328:HRX655328 IBN655328:IBT655328 ILJ655328:ILP655328 IVF655328:IVL655328 JFB655328:JFH655328 JOX655328:JPD655328 JYT655328:JYZ655328 KIP655328:KIV655328 KSL655328:KSR655328 LCH655328:LCN655328 LMD655328:LMJ655328 LVZ655328:LWF655328 MFV655328:MGB655328 MPR655328:MPX655328 MZN655328:MZT655328 NJJ655328:NJP655328 NTF655328:NTL655328 ODB655328:ODH655328 OMX655328:OND655328 OWT655328:OWZ655328 PGP655328:PGV655328 PQL655328:PQR655328 QAH655328:QAN655328 QKD655328:QKJ655328 QTZ655328:QUF655328 RDV655328:REB655328 RNR655328:RNX655328 RXN655328:RXT655328 SHJ655328:SHP655328 SRF655328:SRL655328 TBB655328:TBH655328 TKX655328:TLD655328 TUT655328:TUZ655328 UEP655328:UEV655328 UOL655328:UOR655328 UYH655328:UYN655328 VID655328:VIJ655328 VRZ655328:VSF655328 WBV655328:WCB655328 WLR655328:WLX655328 WVN655328:WVT655328 F720864:L720864 JB720864:JH720864 SX720864:TD720864 ACT720864:ACZ720864 AMP720864:AMV720864 AWL720864:AWR720864 BGH720864:BGN720864 BQD720864:BQJ720864 BZZ720864:CAF720864 CJV720864:CKB720864 CTR720864:CTX720864 DDN720864:DDT720864 DNJ720864:DNP720864 DXF720864:DXL720864 EHB720864:EHH720864 EQX720864:ERD720864 FAT720864:FAZ720864 FKP720864:FKV720864 FUL720864:FUR720864 GEH720864:GEN720864 GOD720864:GOJ720864 GXZ720864:GYF720864 HHV720864:HIB720864 HRR720864:HRX720864 IBN720864:IBT720864 ILJ720864:ILP720864 IVF720864:IVL720864 JFB720864:JFH720864 JOX720864:JPD720864 JYT720864:JYZ720864 KIP720864:KIV720864 KSL720864:KSR720864 LCH720864:LCN720864 LMD720864:LMJ720864 LVZ720864:LWF720864 MFV720864:MGB720864 MPR720864:MPX720864 MZN720864:MZT720864 NJJ720864:NJP720864 NTF720864:NTL720864 ODB720864:ODH720864 OMX720864:OND720864 OWT720864:OWZ720864 PGP720864:PGV720864 PQL720864:PQR720864 QAH720864:QAN720864 QKD720864:QKJ720864 QTZ720864:QUF720864 RDV720864:REB720864 RNR720864:RNX720864 RXN720864:RXT720864 SHJ720864:SHP720864 SRF720864:SRL720864 TBB720864:TBH720864 TKX720864:TLD720864 TUT720864:TUZ720864 UEP720864:UEV720864 UOL720864:UOR720864 UYH720864:UYN720864 VID720864:VIJ720864 VRZ720864:VSF720864 WBV720864:WCB720864 WLR720864:WLX720864 WVN720864:WVT720864 F786400:L786400 JB786400:JH786400 SX786400:TD786400 ACT786400:ACZ786400 AMP786400:AMV786400 AWL786400:AWR786400 BGH786400:BGN786400 BQD786400:BQJ786400 BZZ786400:CAF786400 CJV786400:CKB786400 CTR786400:CTX786400 DDN786400:DDT786400 DNJ786400:DNP786400 DXF786400:DXL786400 EHB786400:EHH786400 EQX786400:ERD786400 FAT786400:FAZ786400 FKP786400:FKV786400 FUL786400:FUR786400 GEH786400:GEN786400 GOD786400:GOJ786400 GXZ786400:GYF786400 HHV786400:HIB786400 HRR786400:HRX786400 IBN786400:IBT786400 ILJ786400:ILP786400 IVF786400:IVL786400 JFB786400:JFH786400 JOX786400:JPD786400 JYT786400:JYZ786400 KIP786400:KIV786400 KSL786400:KSR786400 LCH786400:LCN786400 LMD786400:LMJ786400 LVZ786400:LWF786400 MFV786400:MGB786400 MPR786400:MPX786400 MZN786400:MZT786400 NJJ786400:NJP786400 NTF786400:NTL786400 ODB786400:ODH786400 OMX786400:OND786400 OWT786400:OWZ786400 PGP786400:PGV786400 PQL786400:PQR786400 QAH786400:QAN786400 QKD786400:QKJ786400 QTZ786400:QUF786400 RDV786400:REB786400 RNR786400:RNX786400 RXN786400:RXT786400 SHJ786400:SHP786400 SRF786400:SRL786400 TBB786400:TBH786400 TKX786400:TLD786400 TUT786400:TUZ786400 UEP786400:UEV786400 UOL786400:UOR786400 UYH786400:UYN786400 VID786400:VIJ786400 VRZ786400:VSF786400 WBV786400:WCB786400 WLR786400:WLX786400 WVN786400:WVT786400 F851936:L851936 JB851936:JH851936 SX851936:TD851936 ACT851936:ACZ851936 AMP851936:AMV851936 AWL851936:AWR851936 BGH851936:BGN851936 BQD851936:BQJ851936 BZZ851936:CAF851936 CJV851936:CKB851936 CTR851936:CTX851936 DDN851936:DDT851936 DNJ851936:DNP851936 DXF851936:DXL851936 EHB851936:EHH851936 EQX851936:ERD851936 FAT851936:FAZ851936 FKP851936:FKV851936 FUL851936:FUR851936 GEH851936:GEN851936 GOD851936:GOJ851936 GXZ851936:GYF851936 HHV851936:HIB851936 HRR851936:HRX851936 IBN851936:IBT851936 ILJ851936:ILP851936 IVF851936:IVL851936 JFB851936:JFH851936 JOX851936:JPD851936 JYT851936:JYZ851936 KIP851936:KIV851936 KSL851936:KSR851936 LCH851936:LCN851936 LMD851936:LMJ851936 LVZ851936:LWF851936 MFV851936:MGB851936 MPR851936:MPX851936 MZN851936:MZT851936 NJJ851936:NJP851936 NTF851936:NTL851936 ODB851936:ODH851936 OMX851936:OND851936 OWT851936:OWZ851936 PGP851936:PGV851936 PQL851936:PQR851936 QAH851936:QAN851936 QKD851936:QKJ851936 QTZ851936:QUF851936 RDV851936:REB851936 RNR851936:RNX851936 RXN851936:RXT851936 SHJ851936:SHP851936 SRF851936:SRL851936 TBB851936:TBH851936 TKX851936:TLD851936 TUT851936:TUZ851936 UEP851936:UEV851936 UOL851936:UOR851936 UYH851936:UYN851936 VID851936:VIJ851936 VRZ851936:VSF851936 WBV851936:WCB851936 WLR851936:WLX851936 WVN851936:WVT851936 F917472:L917472 JB917472:JH917472 SX917472:TD917472 ACT917472:ACZ917472 AMP917472:AMV917472 AWL917472:AWR917472 BGH917472:BGN917472 BQD917472:BQJ917472 BZZ917472:CAF917472 CJV917472:CKB917472 CTR917472:CTX917472 DDN917472:DDT917472 DNJ917472:DNP917472 DXF917472:DXL917472 EHB917472:EHH917472 EQX917472:ERD917472 FAT917472:FAZ917472 FKP917472:FKV917472 FUL917472:FUR917472 GEH917472:GEN917472 GOD917472:GOJ917472 GXZ917472:GYF917472 HHV917472:HIB917472 HRR917472:HRX917472 IBN917472:IBT917472 ILJ917472:ILP917472 IVF917472:IVL917472 JFB917472:JFH917472 JOX917472:JPD917472 JYT917472:JYZ917472 KIP917472:KIV917472 KSL917472:KSR917472 LCH917472:LCN917472 LMD917472:LMJ917472 LVZ917472:LWF917472 MFV917472:MGB917472 MPR917472:MPX917472 MZN917472:MZT917472 NJJ917472:NJP917472 NTF917472:NTL917472 ODB917472:ODH917472 OMX917472:OND917472 OWT917472:OWZ917472 PGP917472:PGV917472 PQL917472:PQR917472 QAH917472:QAN917472 QKD917472:QKJ917472 QTZ917472:QUF917472 RDV917472:REB917472 RNR917472:RNX917472 RXN917472:RXT917472 SHJ917472:SHP917472 SRF917472:SRL917472 TBB917472:TBH917472 TKX917472:TLD917472 TUT917472:TUZ917472 UEP917472:UEV917472 UOL917472:UOR917472 UYH917472:UYN917472 VID917472:VIJ917472 VRZ917472:VSF917472 WBV917472:WCB917472 WLR917472:WLX917472 WVN917472:WVT917472 F983008:L983008 JB983008:JH983008 SX983008:TD983008 ACT983008:ACZ983008 AMP983008:AMV983008 AWL983008:AWR983008 BGH983008:BGN983008 BQD983008:BQJ983008 BZZ983008:CAF983008 CJV983008:CKB983008 CTR983008:CTX983008 DDN983008:DDT983008 DNJ983008:DNP983008 DXF983008:DXL983008 EHB983008:EHH983008 EQX983008:ERD983008 FAT983008:FAZ983008 FKP983008:FKV983008 FUL983008:FUR983008 GEH983008:GEN983008 GOD983008:GOJ983008 GXZ983008:GYF983008 HHV983008:HIB983008 HRR983008:HRX983008 IBN983008:IBT983008 ILJ983008:ILP983008 IVF983008:IVL983008 JFB983008:JFH983008 JOX983008:JPD983008 JYT983008:JYZ983008 KIP983008:KIV983008 KSL983008:KSR983008 LCH983008:LCN983008 LMD983008:LMJ983008 LVZ983008:LWF983008 MFV983008:MGB983008 MPR983008:MPX983008 MZN983008:MZT983008 NJJ983008:NJP983008 NTF983008:NTL983008 ODB983008:ODH983008 OMX983008:OND983008 OWT983008:OWZ983008 PGP983008:PGV983008 PQL983008:PQR983008 QAH983008:QAN983008 QKD983008:QKJ983008 QTZ983008:QUF983008 RDV983008:REB983008 RNR983008:RNX983008 RXN983008:RXT983008 SHJ983008:SHP983008 SRF983008:SRL983008 TBB983008:TBH983008 TKX983008:TLD983008 TUT983008:TUZ983008 UEP983008:UEV983008 UOL983008:UOR983008 UYH983008:UYN983008 VID983008:VIJ983008 VRZ983008:VSF983008 WBV983008:WCB983008 WLR983008:WLX983008 F16:L16 WBV14:WCB46 VRZ14:VSF46 VID14:VIJ46 UYH14:UYN46 UOL14:UOR46 UEP14:UEV46 TUT14:TUZ46 TKX14:TLD46 TBB14:TBH46 SRF14:SRL46 SHJ14:SHP46 RXN14:RXT46 RNR14:RNX46 RDV14:REB46 QTZ14:QUF46 QKD14:QKJ46 QAH14:QAN46 PQL14:PQR46 PGP14:PGV46 OWT14:OWZ46 OMX14:OND46 ODB14:ODH46 NTF14:NTL46 NJJ14:NJP46 MZN14:MZT46 MPR14:MPX46 MFV14:MGB46 LVZ14:LWF46 LMD14:LMJ46 LCH14:LCN46 KSL14:KSR46 KIP14:KIV46 JYT14:JYZ46 JOX14:JPD46 JFB14:JFH46 IVF14:IVL46 ILJ14:ILP46 IBN14:IBT46 HRR14:HRX46 HHV14:HIB46 GXZ14:GYF46 GOD14:GOJ46 GEH14:GEN46 FUL14:FUR46 FKP14:FKV46 FAT14:FAZ46 EQX14:ERD46 EHB14:EHH46 DXF14:DXL46 DNJ14:DNP46 DDN14:DDT46 CTR14:CTX46 CJV14:CKB46 BZZ14:CAF46 BQD14:BQJ46 BGH14:BGN46 AWL14:AWR46 AMP14:AMV46 ACT14:ACZ46 SX14:TD46 JB14:JH46 WVN14:WVT46 WLR14:WLX46" xr:uid="{F6D385D7-4F49-4964-BB12-2D49825CA0F2}">
      <formula1>1</formula1>
    </dataValidation>
    <dataValidation type="whole" operator="greaterThanOrEqual" allowBlank="1" showInputMessage="1" showErrorMessage="1" sqref="WVU983004:WWA983004 JI10:JO10 TE10:TK10 ADA10:ADG10 AMW10:ANC10 AWS10:AWY10 BGO10:BGU10 BQK10:BQQ10 CAG10:CAM10 CKC10:CKI10 CTY10:CUE10 DDU10:DEA10 DNQ10:DNW10 DXM10:DXS10 EHI10:EHO10 ERE10:ERK10 FBA10:FBG10 FKW10:FLC10 FUS10:FUY10 GEO10:GEU10 GOK10:GOQ10 GYG10:GYM10 HIC10:HII10 HRY10:HSE10 IBU10:ICA10 ILQ10:ILW10 IVM10:IVS10 JFI10:JFO10 JPE10:JPK10 JZA10:JZG10 KIW10:KJC10 KSS10:KSY10 LCO10:LCU10 LMK10:LMQ10 LWG10:LWM10 MGC10:MGI10 MPY10:MQE10 MZU10:NAA10 NJQ10:NJW10 NTM10:NTS10 ODI10:ODO10 ONE10:ONK10 OXA10:OXG10 PGW10:PHC10 PQS10:PQY10 QAO10:QAU10 QKK10:QKQ10 QUG10:QUM10 REC10:REI10 RNY10:ROE10 RXU10:RYA10 SHQ10:SHW10 SRM10:SRS10 TBI10:TBO10 TLE10:TLK10 TVA10:TVG10 UEW10:UFC10 UOS10:UOY10 UYO10:UYU10 VIK10:VIQ10 VSG10:VSM10 WCC10:WCI10 WLY10:WME10 WVU10:WWA10 M65500:S65500 JI65500:JO65500 TE65500:TK65500 ADA65500:ADG65500 AMW65500:ANC65500 AWS65500:AWY65500 BGO65500:BGU65500 BQK65500:BQQ65500 CAG65500:CAM65500 CKC65500:CKI65500 CTY65500:CUE65500 DDU65500:DEA65500 DNQ65500:DNW65500 DXM65500:DXS65500 EHI65500:EHO65500 ERE65500:ERK65500 FBA65500:FBG65500 FKW65500:FLC65500 FUS65500:FUY65500 GEO65500:GEU65500 GOK65500:GOQ65500 GYG65500:GYM65500 HIC65500:HII65500 HRY65500:HSE65500 IBU65500:ICA65500 ILQ65500:ILW65500 IVM65500:IVS65500 JFI65500:JFO65500 JPE65500:JPK65500 JZA65500:JZG65500 KIW65500:KJC65500 KSS65500:KSY65500 LCO65500:LCU65500 LMK65500:LMQ65500 LWG65500:LWM65500 MGC65500:MGI65500 MPY65500:MQE65500 MZU65500:NAA65500 NJQ65500:NJW65500 NTM65500:NTS65500 ODI65500:ODO65500 ONE65500:ONK65500 OXA65500:OXG65500 PGW65500:PHC65500 PQS65500:PQY65500 QAO65500:QAU65500 QKK65500:QKQ65500 QUG65500:QUM65500 REC65500:REI65500 RNY65500:ROE65500 RXU65500:RYA65500 SHQ65500:SHW65500 SRM65500:SRS65500 TBI65500:TBO65500 TLE65500:TLK65500 TVA65500:TVG65500 UEW65500:UFC65500 UOS65500:UOY65500 UYO65500:UYU65500 VIK65500:VIQ65500 VSG65500:VSM65500 WCC65500:WCI65500 WLY65500:WME65500 WVU65500:WWA65500 M131036:S131036 JI131036:JO131036 TE131036:TK131036 ADA131036:ADG131036 AMW131036:ANC131036 AWS131036:AWY131036 BGO131036:BGU131036 BQK131036:BQQ131036 CAG131036:CAM131036 CKC131036:CKI131036 CTY131036:CUE131036 DDU131036:DEA131036 DNQ131036:DNW131036 DXM131036:DXS131036 EHI131036:EHO131036 ERE131036:ERK131036 FBA131036:FBG131036 FKW131036:FLC131036 FUS131036:FUY131036 GEO131036:GEU131036 GOK131036:GOQ131036 GYG131036:GYM131036 HIC131036:HII131036 HRY131036:HSE131036 IBU131036:ICA131036 ILQ131036:ILW131036 IVM131036:IVS131036 JFI131036:JFO131036 JPE131036:JPK131036 JZA131036:JZG131036 KIW131036:KJC131036 KSS131036:KSY131036 LCO131036:LCU131036 LMK131036:LMQ131036 LWG131036:LWM131036 MGC131036:MGI131036 MPY131036:MQE131036 MZU131036:NAA131036 NJQ131036:NJW131036 NTM131036:NTS131036 ODI131036:ODO131036 ONE131036:ONK131036 OXA131036:OXG131036 PGW131036:PHC131036 PQS131036:PQY131036 QAO131036:QAU131036 QKK131036:QKQ131036 QUG131036:QUM131036 REC131036:REI131036 RNY131036:ROE131036 RXU131036:RYA131036 SHQ131036:SHW131036 SRM131036:SRS131036 TBI131036:TBO131036 TLE131036:TLK131036 TVA131036:TVG131036 UEW131036:UFC131036 UOS131036:UOY131036 UYO131036:UYU131036 VIK131036:VIQ131036 VSG131036:VSM131036 WCC131036:WCI131036 WLY131036:WME131036 WVU131036:WWA131036 M196572:S196572 JI196572:JO196572 TE196572:TK196572 ADA196572:ADG196572 AMW196572:ANC196572 AWS196572:AWY196572 BGO196572:BGU196572 BQK196572:BQQ196572 CAG196572:CAM196572 CKC196572:CKI196572 CTY196572:CUE196572 DDU196572:DEA196572 DNQ196572:DNW196572 DXM196572:DXS196572 EHI196572:EHO196572 ERE196572:ERK196572 FBA196572:FBG196572 FKW196572:FLC196572 FUS196572:FUY196572 GEO196572:GEU196572 GOK196572:GOQ196572 GYG196572:GYM196572 HIC196572:HII196572 HRY196572:HSE196572 IBU196572:ICA196572 ILQ196572:ILW196572 IVM196572:IVS196572 JFI196572:JFO196572 JPE196572:JPK196572 JZA196572:JZG196572 KIW196572:KJC196572 KSS196572:KSY196572 LCO196572:LCU196572 LMK196572:LMQ196572 LWG196572:LWM196572 MGC196572:MGI196572 MPY196572:MQE196572 MZU196572:NAA196572 NJQ196572:NJW196572 NTM196572:NTS196572 ODI196572:ODO196572 ONE196572:ONK196572 OXA196572:OXG196572 PGW196572:PHC196572 PQS196572:PQY196572 QAO196572:QAU196572 QKK196572:QKQ196572 QUG196572:QUM196572 REC196572:REI196572 RNY196572:ROE196572 RXU196572:RYA196572 SHQ196572:SHW196572 SRM196572:SRS196572 TBI196572:TBO196572 TLE196572:TLK196572 TVA196572:TVG196572 UEW196572:UFC196572 UOS196572:UOY196572 UYO196572:UYU196572 VIK196572:VIQ196572 VSG196572:VSM196572 WCC196572:WCI196572 WLY196572:WME196572 WVU196572:WWA196572 M262108:S262108 JI262108:JO262108 TE262108:TK262108 ADA262108:ADG262108 AMW262108:ANC262108 AWS262108:AWY262108 BGO262108:BGU262108 BQK262108:BQQ262108 CAG262108:CAM262108 CKC262108:CKI262108 CTY262108:CUE262108 DDU262108:DEA262108 DNQ262108:DNW262108 DXM262108:DXS262108 EHI262108:EHO262108 ERE262108:ERK262108 FBA262108:FBG262108 FKW262108:FLC262108 FUS262108:FUY262108 GEO262108:GEU262108 GOK262108:GOQ262108 GYG262108:GYM262108 HIC262108:HII262108 HRY262108:HSE262108 IBU262108:ICA262108 ILQ262108:ILW262108 IVM262108:IVS262108 JFI262108:JFO262108 JPE262108:JPK262108 JZA262108:JZG262108 KIW262108:KJC262108 KSS262108:KSY262108 LCO262108:LCU262108 LMK262108:LMQ262108 LWG262108:LWM262108 MGC262108:MGI262108 MPY262108:MQE262108 MZU262108:NAA262108 NJQ262108:NJW262108 NTM262108:NTS262108 ODI262108:ODO262108 ONE262108:ONK262108 OXA262108:OXG262108 PGW262108:PHC262108 PQS262108:PQY262108 QAO262108:QAU262108 QKK262108:QKQ262108 QUG262108:QUM262108 REC262108:REI262108 RNY262108:ROE262108 RXU262108:RYA262108 SHQ262108:SHW262108 SRM262108:SRS262108 TBI262108:TBO262108 TLE262108:TLK262108 TVA262108:TVG262108 UEW262108:UFC262108 UOS262108:UOY262108 UYO262108:UYU262108 VIK262108:VIQ262108 VSG262108:VSM262108 WCC262108:WCI262108 WLY262108:WME262108 WVU262108:WWA262108 M327644:S327644 JI327644:JO327644 TE327644:TK327644 ADA327644:ADG327644 AMW327644:ANC327644 AWS327644:AWY327644 BGO327644:BGU327644 BQK327644:BQQ327644 CAG327644:CAM327644 CKC327644:CKI327644 CTY327644:CUE327644 DDU327644:DEA327644 DNQ327644:DNW327644 DXM327644:DXS327644 EHI327644:EHO327644 ERE327644:ERK327644 FBA327644:FBG327644 FKW327644:FLC327644 FUS327644:FUY327644 GEO327644:GEU327644 GOK327644:GOQ327644 GYG327644:GYM327644 HIC327644:HII327644 HRY327644:HSE327644 IBU327644:ICA327644 ILQ327644:ILW327644 IVM327644:IVS327644 JFI327644:JFO327644 JPE327644:JPK327644 JZA327644:JZG327644 KIW327644:KJC327644 KSS327644:KSY327644 LCO327644:LCU327644 LMK327644:LMQ327644 LWG327644:LWM327644 MGC327644:MGI327644 MPY327644:MQE327644 MZU327644:NAA327644 NJQ327644:NJW327644 NTM327644:NTS327644 ODI327644:ODO327644 ONE327644:ONK327644 OXA327644:OXG327644 PGW327644:PHC327644 PQS327644:PQY327644 QAO327644:QAU327644 QKK327644:QKQ327644 QUG327644:QUM327644 REC327644:REI327644 RNY327644:ROE327644 RXU327644:RYA327644 SHQ327644:SHW327644 SRM327644:SRS327644 TBI327644:TBO327644 TLE327644:TLK327644 TVA327644:TVG327644 UEW327644:UFC327644 UOS327644:UOY327644 UYO327644:UYU327644 VIK327644:VIQ327644 VSG327644:VSM327644 WCC327644:WCI327644 WLY327644:WME327644 WVU327644:WWA327644 M393180:S393180 JI393180:JO393180 TE393180:TK393180 ADA393180:ADG393180 AMW393180:ANC393180 AWS393180:AWY393180 BGO393180:BGU393180 BQK393180:BQQ393180 CAG393180:CAM393180 CKC393180:CKI393180 CTY393180:CUE393180 DDU393180:DEA393180 DNQ393180:DNW393180 DXM393180:DXS393180 EHI393180:EHO393180 ERE393180:ERK393180 FBA393180:FBG393180 FKW393180:FLC393180 FUS393180:FUY393180 GEO393180:GEU393180 GOK393180:GOQ393180 GYG393180:GYM393180 HIC393180:HII393180 HRY393180:HSE393180 IBU393180:ICA393180 ILQ393180:ILW393180 IVM393180:IVS393180 JFI393180:JFO393180 JPE393180:JPK393180 JZA393180:JZG393180 KIW393180:KJC393180 KSS393180:KSY393180 LCO393180:LCU393180 LMK393180:LMQ393180 LWG393180:LWM393180 MGC393180:MGI393180 MPY393180:MQE393180 MZU393180:NAA393180 NJQ393180:NJW393180 NTM393180:NTS393180 ODI393180:ODO393180 ONE393180:ONK393180 OXA393180:OXG393180 PGW393180:PHC393180 PQS393180:PQY393180 QAO393180:QAU393180 QKK393180:QKQ393180 QUG393180:QUM393180 REC393180:REI393180 RNY393180:ROE393180 RXU393180:RYA393180 SHQ393180:SHW393180 SRM393180:SRS393180 TBI393180:TBO393180 TLE393180:TLK393180 TVA393180:TVG393180 UEW393180:UFC393180 UOS393180:UOY393180 UYO393180:UYU393180 VIK393180:VIQ393180 VSG393180:VSM393180 WCC393180:WCI393180 WLY393180:WME393180 WVU393180:WWA393180 M458716:S458716 JI458716:JO458716 TE458716:TK458716 ADA458716:ADG458716 AMW458716:ANC458716 AWS458716:AWY458716 BGO458716:BGU458716 BQK458716:BQQ458716 CAG458716:CAM458716 CKC458716:CKI458716 CTY458716:CUE458716 DDU458716:DEA458716 DNQ458716:DNW458716 DXM458716:DXS458716 EHI458716:EHO458716 ERE458716:ERK458716 FBA458716:FBG458716 FKW458716:FLC458716 FUS458716:FUY458716 GEO458716:GEU458716 GOK458716:GOQ458716 GYG458716:GYM458716 HIC458716:HII458716 HRY458716:HSE458716 IBU458716:ICA458716 ILQ458716:ILW458716 IVM458716:IVS458716 JFI458716:JFO458716 JPE458716:JPK458716 JZA458716:JZG458716 KIW458716:KJC458716 KSS458716:KSY458716 LCO458716:LCU458716 LMK458716:LMQ458716 LWG458716:LWM458716 MGC458716:MGI458716 MPY458716:MQE458716 MZU458716:NAA458716 NJQ458716:NJW458716 NTM458716:NTS458716 ODI458716:ODO458716 ONE458716:ONK458716 OXA458716:OXG458716 PGW458716:PHC458716 PQS458716:PQY458716 QAO458716:QAU458716 QKK458716:QKQ458716 QUG458716:QUM458716 REC458716:REI458716 RNY458716:ROE458716 RXU458716:RYA458716 SHQ458716:SHW458716 SRM458716:SRS458716 TBI458716:TBO458716 TLE458716:TLK458716 TVA458716:TVG458716 UEW458716:UFC458716 UOS458716:UOY458716 UYO458716:UYU458716 VIK458716:VIQ458716 VSG458716:VSM458716 WCC458716:WCI458716 WLY458716:WME458716 WVU458716:WWA458716 M524252:S524252 JI524252:JO524252 TE524252:TK524252 ADA524252:ADG524252 AMW524252:ANC524252 AWS524252:AWY524252 BGO524252:BGU524252 BQK524252:BQQ524252 CAG524252:CAM524252 CKC524252:CKI524252 CTY524252:CUE524252 DDU524252:DEA524252 DNQ524252:DNW524252 DXM524252:DXS524252 EHI524252:EHO524252 ERE524252:ERK524252 FBA524252:FBG524252 FKW524252:FLC524252 FUS524252:FUY524252 GEO524252:GEU524252 GOK524252:GOQ524252 GYG524252:GYM524252 HIC524252:HII524252 HRY524252:HSE524252 IBU524252:ICA524252 ILQ524252:ILW524252 IVM524252:IVS524252 JFI524252:JFO524252 JPE524252:JPK524252 JZA524252:JZG524252 KIW524252:KJC524252 KSS524252:KSY524252 LCO524252:LCU524252 LMK524252:LMQ524252 LWG524252:LWM524252 MGC524252:MGI524252 MPY524252:MQE524252 MZU524252:NAA524252 NJQ524252:NJW524252 NTM524252:NTS524252 ODI524252:ODO524252 ONE524252:ONK524252 OXA524252:OXG524252 PGW524252:PHC524252 PQS524252:PQY524252 QAO524252:QAU524252 QKK524252:QKQ524252 QUG524252:QUM524252 REC524252:REI524252 RNY524252:ROE524252 RXU524252:RYA524252 SHQ524252:SHW524252 SRM524252:SRS524252 TBI524252:TBO524252 TLE524252:TLK524252 TVA524252:TVG524252 UEW524252:UFC524252 UOS524252:UOY524252 UYO524252:UYU524252 VIK524252:VIQ524252 VSG524252:VSM524252 WCC524252:WCI524252 WLY524252:WME524252 WVU524252:WWA524252 M589788:S589788 JI589788:JO589788 TE589788:TK589788 ADA589788:ADG589788 AMW589788:ANC589788 AWS589788:AWY589788 BGO589788:BGU589788 BQK589788:BQQ589788 CAG589788:CAM589788 CKC589788:CKI589788 CTY589788:CUE589788 DDU589788:DEA589788 DNQ589788:DNW589788 DXM589788:DXS589788 EHI589788:EHO589788 ERE589788:ERK589788 FBA589788:FBG589788 FKW589788:FLC589788 FUS589788:FUY589788 GEO589788:GEU589788 GOK589788:GOQ589788 GYG589788:GYM589788 HIC589788:HII589788 HRY589788:HSE589788 IBU589788:ICA589788 ILQ589788:ILW589788 IVM589788:IVS589788 JFI589788:JFO589788 JPE589788:JPK589788 JZA589788:JZG589788 KIW589788:KJC589788 KSS589788:KSY589788 LCO589788:LCU589788 LMK589788:LMQ589788 LWG589788:LWM589788 MGC589788:MGI589788 MPY589788:MQE589788 MZU589788:NAA589788 NJQ589788:NJW589788 NTM589788:NTS589788 ODI589788:ODO589788 ONE589788:ONK589788 OXA589788:OXG589788 PGW589788:PHC589788 PQS589788:PQY589788 QAO589788:QAU589788 QKK589788:QKQ589788 QUG589788:QUM589788 REC589788:REI589788 RNY589788:ROE589788 RXU589788:RYA589788 SHQ589788:SHW589788 SRM589788:SRS589788 TBI589788:TBO589788 TLE589788:TLK589788 TVA589788:TVG589788 UEW589788:UFC589788 UOS589788:UOY589788 UYO589788:UYU589788 VIK589788:VIQ589788 VSG589788:VSM589788 WCC589788:WCI589788 WLY589788:WME589788 WVU589788:WWA589788 M655324:S655324 JI655324:JO655324 TE655324:TK655324 ADA655324:ADG655324 AMW655324:ANC655324 AWS655324:AWY655324 BGO655324:BGU655324 BQK655324:BQQ655324 CAG655324:CAM655324 CKC655324:CKI655324 CTY655324:CUE655324 DDU655324:DEA655324 DNQ655324:DNW655324 DXM655324:DXS655324 EHI655324:EHO655324 ERE655324:ERK655324 FBA655324:FBG655324 FKW655324:FLC655324 FUS655324:FUY655324 GEO655324:GEU655324 GOK655324:GOQ655324 GYG655324:GYM655324 HIC655324:HII655324 HRY655324:HSE655324 IBU655324:ICA655324 ILQ655324:ILW655324 IVM655324:IVS655324 JFI655324:JFO655324 JPE655324:JPK655324 JZA655324:JZG655324 KIW655324:KJC655324 KSS655324:KSY655324 LCO655324:LCU655324 LMK655324:LMQ655324 LWG655324:LWM655324 MGC655324:MGI655324 MPY655324:MQE655324 MZU655324:NAA655324 NJQ655324:NJW655324 NTM655324:NTS655324 ODI655324:ODO655324 ONE655324:ONK655324 OXA655324:OXG655324 PGW655324:PHC655324 PQS655324:PQY655324 QAO655324:QAU655324 QKK655324:QKQ655324 QUG655324:QUM655324 REC655324:REI655324 RNY655324:ROE655324 RXU655324:RYA655324 SHQ655324:SHW655324 SRM655324:SRS655324 TBI655324:TBO655324 TLE655324:TLK655324 TVA655324:TVG655324 UEW655324:UFC655324 UOS655324:UOY655324 UYO655324:UYU655324 VIK655324:VIQ655324 VSG655324:VSM655324 WCC655324:WCI655324 WLY655324:WME655324 WVU655324:WWA655324 M720860:S720860 JI720860:JO720860 TE720860:TK720860 ADA720860:ADG720860 AMW720860:ANC720860 AWS720860:AWY720860 BGO720860:BGU720860 BQK720860:BQQ720860 CAG720860:CAM720860 CKC720860:CKI720860 CTY720860:CUE720860 DDU720860:DEA720860 DNQ720860:DNW720860 DXM720860:DXS720860 EHI720860:EHO720860 ERE720860:ERK720860 FBA720860:FBG720860 FKW720860:FLC720860 FUS720860:FUY720860 GEO720860:GEU720860 GOK720860:GOQ720860 GYG720860:GYM720860 HIC720860:HII720860 HRY720860:HSE720860 IBU720860:ICA720860 ILQ720860:ILW720860 IVM720860:IVS720860 JFI720860:JFO720860 JPE720860:JPK720860 JZA720860:JZG720860 KIW720860:KJC720860 KSS720860:KSY720860 LCO720860:LCU720860 LMK720860:LMQ720860 LWG720860:LWM720860 MGC720860:MGI720860 MPY720860:MQE720860 MZU720860:NAA720860 NJQ720860:NJW720860 NTM720860:NTS720860 ODI720860:ODO720860 ONE720860:ONK720860 OXA720860:OXG720860 PGW720860:PHC720860 PQS720860:PQY720860 QAO720860:QAU720860 QKK720860:QKQ720860 QUG720860:QUM720860 REC720860:REI720860 RNY720860:ROE720860 RXU720860:RYA720860 SHQ720860:SHW720860 SRM720860:SRS720860 TBI720860:TBO720860 TLE720860:TLK720860 TVA720860:TVG720860 UEW720860:UFC720860 UOS720860:UOY720860 UYO720860:UYU720860 VIK720860:VIQ720860 VSG720860:VSM720860 WCC720860:WCI720860 WLY720860:WME720860 WVU720860:WWA720860 M786396:S786396 JI786396:JO786396 TE786396:TK786396 ADA786396:ADG786396 AMW786396:ANC786396 AWS786396:AWY786396 BGO786396:BGU786396 BQK786396:BQQ786396 CAG786396:CAM786396 CKC786396:CKI786396 CTY786396:CUE786396 DDU786396:DEA786396 DNQ786396:DNW786396 DXM786396:DXS786396 EHI786396:EHO786396 ERE786396:ERK786396 FBA786396:FBG786396 FKW786396:FLC786396 FUS786396:FUY786396 GEO786396:GEU786396 GOK786396:GOQ786396 GYG786396:GYM786396 HIC786396:HII786396 HRY786396:HSE786396 IBU786396:ICA786396 ILQ786396:ILW786396 IVM786396:IVS786396 JFI786396:JFO786396 JPE786396:JPK786396 JZA786396:JZG786396 KIW786396:KJC786396 KSS786396:KSY786396 LCO786396:LCU786396 LMK786396:LMQ786396 LWG786396:LWM786396 MGC786396:MGI786396 MPY786396:MQE786396 MZU786396:NAA786396 NJQ786396:NJW786396 NTM786396:NTS786396 ODI786396:ODO786396 ONE786396:ONK786396 OXA786396:OXG786396 PGW786396:PHC786396 PQS786396:PQY786396 QAO786396:QAU786396 QKK786396:QKQ786396 QUG786396:QUM786396 REC786396:REI786396 RNY786396:ROE786396 RXU786396:RYA786396 SHQ786396:SHW786396 SRM786396:SRS786396 TBI786396:TBO786396 TLE786396:TLK786396 TVA786396:TVG786396 UEW786396:UFC786396 UOS786396:UOY786396 UYO786396:UYU786396 VIK786396:VIQ786396 VSG786396:VSM786396 WCC786396:WCI786396 WLY786396:WME786396 WVU786396:WWA786396 M851932:S851932 JI851932:JO851932 TE851932:TK851932 ADA851932:ADG851932 AMW851932:ANC851932 AWS851932:AWY851932 BGO851932:BGU851932 BQK851932:BQQ851932 CAG851932:CAM851932 CKC851932:CKI851932 CTY851932:CUE851932 DDU851932:DEA851932 DNQ851932:DNW851932 DXM851932:DXS851932 EHI851932:EHO851932 ERE851932:ERK851932 FBA851932:FBG851932 FKW851932:FLC851932 FUS851932:FUY851932 GEO851932:GEU851932 GOK851932:GOQ851932 GYG851932:GYM851932 HIC851932:HII851932 HRY851932:HSE851932 IBU851932:ICA851932 ILQ851932:ILW851932 IVM851932:IVS851932 JFI851932:JFO851932 JPE851932:JPK851932 JZA851932:JZG851932 KIW851932:KJC851932 KSS851932:KSY851932 LCO851932:LCU851932 LMK851932:LMQ851932 LWG851932:LWM851932 MGC851932:MGI851932 MPY851932:MQE851932 MZU851932:NAA851932 NJQ851932:NJW851932 NTM851932:NTS851932 ODI851932:ODO851932 ONE851932:ONK851932 OXA851932:OXG851932 PGW851932:PHC851932 PQS851932:PQY851932 QAO851932:QAU851932 QKK851932:QKQ851932 QUG851932:QUM851932 REC851932:REI851932 RNY851932:ROE851932 RXU851932:RYA851932 SHQ851932:SHW851932 SRM851932:SRS851932 TBI851932:TBO851932 TLE851932:TLK851932 TVA851932:TVG851932 UEW851932:UFC851932 UOS851932:UOY851932 UYO851932:UYU851932 VIK851932:VIQ851932 VSG851932:VSM851932 WCC851932:WCI851932 WLY851932:WME851932 WVU851932:WWA851932 M917468:S917468 JI917468:JO917468 TE917468:TK917468 ADA917468:ADG917468 AMW917468:ANC917468 AWS917468:AWY917468 BGO917468:BGU917468 BQK917468:BQQ917468 CAG917468:CAM917468 CKC917468:CKI917468 CTY917468:CUE917468 DDU917468:DEA917468 DNQ917468:DNW917468 DXM917468:DXS917468 EHI917468:EHO917468 ERE917468:ERK917468 FBA917468:FBG917468 FKW917468:FLC917468 FUS917468:FUY917468 GEO917468:GEU917468 GOK917468:GOQ917468 GYG917468:GYM917468 HIC917468:HII917468 HRY917468:HSE917468 IBU917468:ICA917468 ILQ917468:ILW917468 IVM917468:IVS917468 JFI917468:JFO917468 JPE917468:JPK917468 JZA917468:JZG917468 KIW917468:KJC917468 KSS917468:KSY917468 LCO917468:LCU917468 LMK917468:LMQ917468 LWG917468:LWM917468 MGC917468:MGI917468 MPY917468:MQE917468 MZU917468:NAA917468 NJQ917468:NJW917468 NTM917468:NTS917468 ODI917468:ODO917468 ONE917468:ONK917468 OXA917468:OXG917468 PGW917468:PHC917468 PQS917468:PQY917468 QAO917468:QAU917468 QKK917468:QKQ917468 QUG917468:QUM917468 REC917468:REI917468 RNY917468:ROE917468 RXU917468:RYA917468 SHQ917468:SHW917468 SRM917468:SRS917468 TBI917468:TBO917468 TLE917468:TLK917468 TVA917468:TVG917468 UEW917468:UFC917468 UOS917468:UOY917468 UYO917468:UYU917468 VIK917468:VIQ917468 VSG917468:VSM917468 WCC917468:WCI917468 WLY917468:WME917468 WVU917468:WWA917468 M983004:S983004 JI983004:JO983004 TE983004:TK983004 ADA983004:ADG983004 AMW983004:ANC983004 AWS983004:AWY983004 BGO983004:BGU983004 BQK983004:BQQ983004 CAG983004:CAM983004 CKC983004:CKI983004 CTY983004:CUE983004 DDU983004:DEA983004 DNQ983004:DNW983004 DXM983004:DXS983004 EHI983004:EHO983004 ERE983004:ERK983004 FBA983004:FBG983004 FKW983004:FLC983004 FUS983004:FUY983004 GEO983004:GEU983004 GOK983004:GOQ983004 GYG983004:GYM983004 HIC983004:HII983004 HRY983004:HSE983004 IBU983004:ICA983004 ILQ983004:ILW983004 IVM983004:IVS983004 JFI983004:JFO983004 JPE983004:JPK983004 JZA983004:JZG983004 KIW983004:KJC983004 KSS983004:KSY983004 LCO983004:LCU983004 LMK983004:LMQ983004 LWG983004:LWM983004 MGC983004:MGI983004 MPY983004:MQE983004 MZU983004:NAA983004 NJQ983004:NJW983004 NTM983004:NTS983004 ODI983004:ODO983004 ONE983004:ONK983004 OXA983004:OXG983004 PGW983004:PHC983004 PQS983004:PQY983004 QAO983004:QAU983004 QKK983004:QKQ983004 QUG983004:QUM983004 REC983004:REI983004 RNY983004:ROE983004 RXU983004:RYA983004 SHQ983004:SHW983004 SRM983004:SRS983004 TBI983004:TBO983004 TLE983004:TLK983004 TVA983004:TVG983004 UEW983004:UFC983004 UOS983004:UOY983004 UYO983004:UYU983004 VIK983004:VIQ983004 VSG983004:VSM983004 WCC983004:WCI983004 WLY983004:WME983004" xr:uid="{9C57D081-9594-4B94-8A7A-357CE7705903}">
      <formula1>0</formula1>
    </dataValidation>
  </dataValidations>
  <pageMargins left="0.70866141732283472" right="0.70866141732283472" top="0.74803149606299213" bottom="0.74803149606299213" header="0.31496062992125984" footer="0.31496062992125984"/>
  <pageSetup paperSize="9" scale="91" orientation="portrait" r:id="rId1"/>
  <headerFooter>
    <oddHeader>&amp;C&amp;12&amp;K00-023（完了実績報告用）</oddHeader>
  </headerFooter>
  <colBreaks count="1" manualBreakCount="1">
    <brk id="27" min="2" max="53" man="1"/>
  </col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6DE233-5308-411C-B3EE-4FB28BF40B97}">
  <sheetPr codeName="Sheet12">
    <pageSetUpPr fitToPage="1"/>
  </sheetPr>
  <dimension ref="A1:AQ50"/>
  <sheetViews>
    <sheetView showGridLines="0" view="pageBreakPreview" zoomScaleNormal="100" zoomScaleSheetLayoutView="100" workbookViewId="0">
      <selection activeCell="AO13" sqref="AO13"/>
    </sheetView>
  </sheetViews>
  <sheetFormatPr defaultColWidth="2.625" defaultRowHeight="13.5"/>
  <cols>
    <col min="1" max="34" width="2.625" style="60"/>
    <col min="35" max="35" width="5.5" style="60" bestFit="1" customWidth="1"/>
    <col min="36" max="16384" width="2.625" style="60"/>
  </cols>
  <sheetData>
    <row r="1" spans="1:35" ht="16.5" customHeight="1">
      <c r="B1" s="154" t="s">
        <v>102</v>
      </c>
    </row>
    <row r="2" spans="1:35" ht="18" customHeight="1">
      <c r="B2" s="154" t="s">
        <v>103</v>
      </c>
    </row>
    <row r="3" spans="1:35" ht="17.25">
      <c r="A3" s="60" t="s">
        <v>132</v>
      </c>
      <c r="H3" s="38"/>
      <c r="I3" s="100"/>
      <c r="J3" s="97"/>
      <c r="K3" s="97"/>
      <c r="L3" s="97"/>
      <c r="M3" s="97"/>
      <c r="N3" s="97"/>
      <c r="O3" s="97"/>
      <c r="P3" s="97"/>
      <c r="Q3" s="97"/>
      <c r="R3" s="97"/>
      <c r="S3" s="97"/>
      <c r="T3" s="97"/>
      <c r="U3" s="97"/>
      <c r="V3" s="97"/>
      <c r="W3" s="873" t="s">
        <v>170</v>
      </c>
      <c r="X3" s="873"/>
      <c r="Y3" s="873"/>
      <c r="Z3" s="873"/>
      <c r="AA3" s="873"/>
      <c r="AB3" s="874">
        <f>'【別紙1-1】実施報告書_企業概要'!$K$6</f>
        <v>0</v>
      </c>
      <c r="AC3" s="875"/>
      <c r="AD3" s="875"/>
      <c r="AE3" s="875"/>
      <c r="AF3" s="875"/>
      <c r="AG3" s="876"/>
    </row>
    <row r="4" spans="1:35" ht="18" customHeight="1">
      <c r="H4" s="38"/>
      <c r="I4" s="100"/>
      <c r="J4" s="97"/>
      <c r="K4" s="97"/>
      <c r="L4" s="97"/>
      <c r="M4" s="97"/>
      <c r="N4" s="97"/>
      <c r="O4" s="97"/>
      <c r="P4" s="97"/>
      <c r="Q4" s="97"/>
      <c r="R4" s="97"/>
      <c r="S4" s="97"/>
      <c r="T4" s="97"/>
      <c r="U4" s="97"/>
      <c r="V4" s="97"/>
      <c r="W4" s="101"/>
      <c r="X4" s="155"/>
      <c r="Y4" s="155"/>
      <c r="Z4" s="155"/>
      <c r="AA4" s="155"/>
      <c r="AB4" s="102"/>
      <c r="AC4" s="156"/>
      <c r="AD4" s="156"/>
      <c r="AE4" s="156"/>
      <c r="AF4" s="156"/>
      <c r="AG4" s="156"/>
    </row>
    <row r="5" spans="1:35">
      <c r="A5" s="722" t="s">
        <v>359</v>
      </c>
      <c r="B5" s="722"/>
      <c r="C5" s="722"/>
      <c r="D5" s="722"/>
      <c r="E5" s="722"/>
      <c r="F5" s="722"/>
      <c r="G5" s="722"/>
      <c r="H5" s="722"/>
      <c r="I5" s="722"/>
      <c r="J5" s="722"/>
      <c r="K5" s="722"/>
      <c r="L5" s="722"/>
      <c r="M5" s="722"/>
      <c r="N5" s="722"/>
      <c r="O5" s="722"/>
      <c r="P5" s="722"/>
      <c r="Q5" s="722"/>
      <c r="R5" s="722"/>
      <c r="S5" s="722"/>
      <c r="T5" s="722"/>
      <c r="U5" s="722"/>
      <c r="V5" s="722"/>
      <c r="W5" s="722"/>
      <c r="X5" s="722"/>
      <c r="Y5" s="722"/>
      <c r="Z5" s="722"/>
      <c r="AA5" s="722"/>
      <c r="AB5" s="722"/>
      <c r="AC5" s="722"/>
      <c r="AD5" s="722"/>
      <c r="AE5" s="722"/>
      <c r="AF5" s="722"/>
      <c r="AG5" s="722"/>
    </row>
    <row r="6" spans="1:35">
      <c r="A6" s="723" t="s">
        <v>401</v>
      </c>
      <c r="B6" s="724"/>
      <c r="C6" s="724"/>
      <c r="D6" s="724"/>
      <c r="E6" s="724"/>
      <c r="F6" s="724"/>
      <c r="G6" s="724"/>
      <c r="H6" s="724"/>
      <c r="I6" s="724"/>
      <c r="J6" s="724"/>
      <c r="K6" s="724"/>
      <c r="L6" s="724"/>
      <c r="M6" s="724"/>
      <c r="N6" s="724"/>
      <c r="O6" s="724"/>
      <c r="P6" s="724"/>
      <c r="Q6" s="724"/>
      <c r="R6" s="724"/>
      <c r="S6" s="724"/>
      <c r="T6" s="724"/>
      <c r="U6" s="724"/>
      <c r="V6" s="724"/>
      <c r="W6" s="724"/>
      <c r="X6" s="724"/>
      <c r="Y6" s="724"/>
      <c r="Z6" s="724"/>
      <c r="AA6" s="724"/>
      <c r="AB6" s="724"/>
      <c r="AC6" s="724"/>
      <c r="AD6" s="724"/>
      <c r="AE6" s="724"/>
      <c r="AF6" s="724"/>
      <c r="AG6" s="724"/>
    </row>
    <row r="7" spans="1:35">
      <c r="A7" s="107"/>
      <c r="B7" s="157"/>
      <c r="C7" s="157"/>
      <c r="D7" s="157"/>
      <c r="E7" s="157"/>
      <c r="F7" s="157"/>
      <c r="G7" s="157"/>
      <c r="H7" s="157"/>
      <c r="I7" s="157"/>
      <c r="J7" s="157"/>
      <c r="K7" s="157"/>
      <c r="L7" s="157"/>
      <c r="M7" s="157"/>
      <c r="N7" s="157"/>
      <c r="O7" s="157"/>
      <c r="P7" s="157"/>
      <c r="Q7" s="157"/>
      <c r="R7" s="157"/>
      <c r="S7" s="157"/>
      <c r="T7" s="157"/>
      <c r="U7" s="157"/>
      <c r="V7" s="157"/>
      <c r="W7" s="157"/>
      <c r="X7" s="157"/>
      <c r="Y7" s="157"/>
      <c r="Z7" s="157"/>
      <c r="AA7" s="157"/>
      <c r="AB7" s="157"/>
      <c r="AC7" s="157"/>
      <c r="AD7" s="157"/>
      <c r="AE7" s="157"/>
      <c r="AF7" s="157"/>
      <c r="AG7" s="157"/>
    </row>
    <row r="8" spans="1:35" ht="17.100000000000001" customHeight="1">
      <c r="A8" s="133"/>
      <c r="B8" s="725" t="s">
        <v>360</v>
      </c>
      <c r="C8" s="726"/>
      <c r="D8" s="726"/>
      <c r="E8" s="726"/>
      <c r="F8" s="726"/>
      <c r="G8" s="726"/>
      <c r="H8" s="726"/>
      <c r="I8" s="134"/>
      <c r="J8" s="134"/>
      <c r="K8" s="134"/>
      <c r="L8" s="134"/>
      <c r="M8" s="134"/>
      <c r="N8" s="134"/>
      <c r="O8" s="134"/>
      <c r="P8" s="134"/>
      <c r="Q8" s="134"/>
      <c r="R8" s="134"/>
      <c r="S8" s="134"/>
      <c r="T8" s="134"/>
      <c r="U8" s="134"/>
      <c r="V8" s="134"/>
      <c r="W8" s="134"/>
      <c r="X8" s="134"/>
      <c r="Y8" s="134"/>
      <c r="Z8" s="134"/>
      <c r="AA8" s="134"/>
      <c r="AB8" s="134"/>
      <c r="AC8" s="134"/>
      <c r="AD8" s="134"/>
      <c r="AE8" s="134"/>
      <c r="AF8" s="134"/>
      <c r="AG8" s="134"/>
    </row>
    <row r="9" spans="1:35" ht="17.100000000000001" customHeight="1">
      <c r="A9" s="129"/>
      <c r="B9" s="754" t="s">
        <v>99</v>
      </c>
      <c r="C9" s="755"/>
      <c r="D9" s="755"/>
      <c r="E9" s="755"/>
      <c r="F9" s="755"/>
      <c r="G9" s="755"/>
      <c r="H9" s="755"/>
      <c r="I9" s="758" t="s">
        <v>361</v>
      </c>
      <c r="J9" s="755"/>
      <c r="K9" s="755"/>
      <c r="L9" s="755"/>
      <c r="M9" s="755"/>
      <c r="N9" s="755"/>
      <c r="O9" s="759" t="s">
        <v>362</v>
      </c>
      <c r="P9" s="755"/>
      <c r="Q9" s="755"/>
      <c r="R9" s="755"/>
      <c r="S9" s="755"/>
      <c r="T9" s="755"/>
      <c r="U9" s="755"/>
      <c r="V9" s="758" t="s">
        <v>467</v>
      </c>
      <c r="W9" s="755"/>
      <c r="X9" s="755"/>
      <c r="Y9" s="755"/>
      <c r="Z9" s="755"/>
      <c r="AA9" s="755"/>
      <c r="AB9" s="754" t="s">
        <v>363</v>
      </c>
      <c r="AC9" s="754"/>
      <c r="AD9" s="754"/>
      <c r="AE9" s="754"/>
      <c r="AF9" s="754"/>
      <c r="AG9" s="754"/>
    </row>
    <row r="10" spans="1:35" ht="17.100000000000001" customHeight="1">
      <c r="A10" s="129"/>
      <c r="B10" s="756"/>
      <c r="C10" s="756"/>
      <c r="D10" s="756"/>
      <c r="E10" s="756"/>
      <c r="F10" s="756"/>
      <c r="G10" s="756"/>
      <c r="H10" s="756"/>
      <c r="I10" s="756"/>
      <c r="J10" s="756"/>
      <c r="K10" s="756"/>
      <c r="L10" s="756"/>
      <c r="M10" s="756"/>
      <c r="N10" s="756"/>
      <c r="O10" s="756"/>
      <c r="P10" s="756"/>
      <c r="Q10" s="756"/>
      <c r="R10" s="756"/>
      <c r="S10" s="756"/>
      <c r="T10" s="756"/>
      <c r="U10" s="756"/>
      <c r="V10" s="756"/>
      <c r="W10" s="756"/>
      <c r="X10" s="756"/>
      <c r="Y10" s="756"/>
      <c r="Z10" s="756"/>
      <c r="AA10" s="756"/>
      <c r="AB10" s="760"/>
      <c r="AC10" s="760"/>
      <c r="AD10" s="760"/>
      <c r="AE10" s="760"/>
      <c r="AF10" s="760"/>
      <c r="AG10" s="760"/>
    </row>
    <row r="11" spans="1:35" ht="17.100000000000001" customHeight="1">
      <c r="A11" s="129"/>
      <c r="B11" s="757"/>
      <c r="C11" s="757"/>
      <c r="D11" s="757"/>
      <c r="E11" s="757"/>
      <c r="F11" s="757"/>
      <c r="G11" s="757"/>
      <c r="H11" s="757"/>
      <c r="I11" s="757"/>
      <c r="J11" s="757"/>
      <c r="K11" s="757"/>
      <c r="L11" s="757"/>
      <c r="M11" s="757"/>
      <c r="N11" s="757"/>
      <c r="O11" s="757"/>
      <c r="P11" s="757"/>
      <c r="Q11" s="757"/>
      <c r="R11" s="757"/>
      <c r="S11" s="757"/>
      <c r="T11" s="757"/>
      <c r="U11" s="757"/>
      <c r="V11" s="757"/>
      <c r="W11" s="757"/>
      <c r="X11" s="757"/>
      <c r="Y11" s="757"/>
      <c r="Z11" s="757"/>
      <c r="AA11" s="757"/>
      <c r="AB11" s="761"/>
      <c r="AC11" s="761"/>
      <c r="AD11" s="761"/>
      <c r="AE11" s="761"/>
      <c r="AF11" s="761"/>
      <c r="AG11" s="761"/>
    </row>
    <row r="12" spans="1:35" ht="17.100000000000001" customHeight="1">
      <c r="A12" s="129"/>
      <c r="B12" s="909">
        <f>【別紙２】R７年度経費内訳!B12+【別紙２】R８年度経費内訳!B12+【別紙２】R９年度経費内訳!B12</f>
        <v>0</v>
      </c>
      <c r="C12" s="910"/>
      <c r="D12" s="910"/>
      <c r="E12" s="910"/>
      <c r="F12" s="910"/>
      <c r="G12" s="910"/>
      <c r="H12" s="911"/>
      <c r="I12" s="909">
        <f>【別紙２】R７年度経費内訳!I12+【別紙２】R８年度経費内訳!I12+【別紙２】R９年度経費内訳!I12</f>
        <v>0</v>
      </c>
      <c r="J12" s="910"/>
      <c r="K12" s="910"/>
      <c r="L12" s="910"/>
      <c r="M12" s="910"/>
      <c r="N12" s="911"/>
      <c r="O12" s="906">
        <f>B12-I12</f>
        <v>0</v>
      </c>
      <c r="P12" s="907"/>
      <c r="Q12" s="907"/>
      <c r="R12" s="907"/>
      <c r="S12" s="907"/>
      <c r="T12" s="907"/>
      <c r="U12" s="908"/>
      <c r="V12" s="906">
        <f>IFERROR(【別紙２】R７年度経費内訳!V12+【別紙２】R８年度経費内訳!V12+【別紙２】R９年度経費内訳!V12,"")</f>
        <v>0</v>
      </c>
      <c r="W12" s="907"/>
      <c r="X12" s="907"/>
      <c r="Y12" s="907"/>
      <c r="Z12" s="907"/>
      <c r="AA12" s="908"/>
      <c r="AB12" s="906">
        <f>【別紙２】R７年度経費内訳!AB12+【別紙２】R８年度経費内訳!AB12+【別紙２】R９年度経費内訳!AB12</f>
        <v>0</v>
      </c>
      <c r="AC12" s="907"/>
      <c r="AD12" s="907"/>
      <c r="AE12" s="907"/>
      <c r="AF12" s="907"/>
      <c r="AG12" s="908"/>
    </row>
    <row r="13" spans="1:35" ht="33" customHeight="1">
      <c r="A13" s="129"/>
      <c r="B13" s="912" t="s">
        <v>364</v>
      </c>
      <c r="C13" s="913"/>
      <c r="D13" s="913"/>
      <c r="E13" s="913"/>
      <c r="F13" s="913"/>
      <c r="G13" s="913"/>
      <c r="H13" s="914"/>
      <c r="I13" s="912" t="s">
        <v>365</v>
      </c>
      <c r="J13" s="913"/>
      <c r="K13" s="913"/>
      <c r="L13" s="913"/>
      <c r="M13" s="913"/>
      <c r="N13" s="914"/>
      <c r="O13" s="929" t="s">
        <v>398</v>
      </c>
      <c r="P13" s="930"/>
      <c r="Q13" s="930"/>
      <c r="R13" s="930"/>
      <c r="S13" s="930"/>
      <c r="T13" s="930"/>
      <c r="U13" s="931"/>
      <c r="V13" s="912" t="s">
        <v>366</v>
      </c>
      <c r="W13" s="921"/>
      <c r="X13" s="921"/>
      <c r="Y13" s="921"/>
      <c r="Z13" s="921"/>
      <c r="AA13" s="922"/>
      <c r="AB13" s="912" t="s">
        <v>367</v>
      </c>
      <c r="AC13" s="913"/>
      <c r="AD13" s="913"/>
      <c r="AE13" s="913"/>
      <c r="AF13" s="913"/>
      <c r="AG13" s="914"/>
    </row>
    <row r="14" spans="1:35" ht="17.100000000000001" customHeight="1">
      <c r="A14" s="129"/>
      <c r="B14" s="915"/>
      <c r="C14" s="916"/>
      <c r="D14" s="916"/>
      <c r="E14" s="916"/>
      <c r="F14" s="916"/>
      <c r="G14" s="916"/>
      <c r="H14" s="917"/>
      <c r="I14" s="915"/>
      <c r="J14" s="916"/>
      <c r="K14" s="916"/>
      <c r="L14" s="916"/>
      <c r="M14" s="916"/>
      <c r="N14" s="917"/>
      <c r="O14" s="932" t="s">
        <v>399</v>
      </c>
      <c r="P14" s="933"/>
      <c r="Q14" s="933"/>
      <c r="R14" s="934" t="str">
        <f>IF(【別紙２】R７年度経費内訳!R14&lt;&gt;"",【別紙２】R７年度経費内訳!R14,IF(【別紙２】R８年度経費内訳!R14&lt;&gt;"",【別紙２】R８年度経費内訳!R14,IF(【別紙２】R９年度経費内訳!R14&lt;&gt;"",【別紙２】R９年度経費内訳!R14,"")))</f>
        <v/>
      </c>
      <c r="S14" s="934"/>
      <c r="T14" s="934"/>
      <c r="U14" s="935"/>
      <c r="V14" s="923"/>
      <c r="W14" s="924"/>
      <c r="X14" s="924"/>
      <c r="Y14" s="924"/>
      <c r="Z14" s="924"/>
      <c r="AA14" s="925"/>
      <c r="AB14" s="915"/>
      <c r="AC14" s="916"/>
      <c r="AD14" s="916"/>
      <c r="AE14" s="916"/>
      <c r="AF14" s="916"/>
      <c r="AG14" s="917"/>
      <c r="AI14" s="109"/>
    </row>
    <row r="15" spans="1:35" ht="17.100000000000001" customHeight="1">
      <c r="A15" s="129"/>
      <c r="B15" s="918"/>
      <c r="C15" s="919"/>
      <c r="D15" s="919"/>
      <c r="E15" s="919"/>
      <c r="F15" s="919"/>
      <c r="G15" s="919"/>
      <c r="H15" s="920"/>
      <c r="I15" s="918"/>
      <c r="J15" s="919"/>
      <c r="K15" s="919"/>
      <c r="L15" s="919"/>
      <c r="M15" s="919"/>
      <c r="N15" s="920"/>
      <c r="O15" s="143"/>
      <c r="P15" s="144"/>
      <c r="Q15" s="144"/>
      <c r="R15" s="144"/>
      <c r="S15" s="144"/>
      <c r="T15" s="144"/>
      <c r="U15" s="145"/>
      <c r="V15" s="926"/>
      <c r="W15" s="927"/>
      <c r="X15" s="927"/>
      <c r="Y15" s="927"/>
      <c r="Z15" s="927"/>
      <c r="AA15" s="928"/>
      <c r="AB15" s="918"/>
      <c r="AC15" s="919"/>
      <c r="AD15" s="919"/>
      <c r="AE15" s="919"/>
      <c r="AF15" s="919"/>
      <c r="AG15" s="920"/>
      <c r="AI15" s="110">
        <v>0.5</v>
      </c>
    </row>
    <row r="16" spans="1:35" ht="17.100000000000001" customHeight="1">
      <c r="A16" s="129"/>
      <c r="B16" s="906">
        <f>【別紙２】R７年度経費内訳!B16+【別紙２】R８年度経費内訳!B16+【別紙２】R９年度経費内訳!B16</f>
        <v>0</v>
      </c>
      <c r="C16" s="907"/>
      <c r="D16" s="907"/>
      <c r="E16" s="907"/>
      <c r="F16" s="907"/>
      <c r="G16" s="907"/>
      <c r="H16" s="908"/>
      <c r="I16" s="906">
        <f>【別紙２】R７年度経費内訳!I16+【別紙２】R８年度経費内訳!I16+【別紙２】R９年度経費内訳!I16</f>
        <v>0</v>
      </c>
      <c r="J16" s="907"/>
      <c r="K16" s="907"/>
      <c r="L16" s="907"/>
      <c r="M16" s="907"/>
      <c r="N16" s="908"/>
      <c r="O16" s="906">
        <f>【別紙２】R７年度経費内訳!O16+【別紙２】R８年度経費内訳!O16+【別紙２】R９年度経費内訳!O16</f>
        <v>0</v>
      </c>
      <c r="P16" s="907"/>
      <c r="Q16" s="907"/>
      <c r="R16" s="907"/>
      <c r="S16" s="907"/>
      <c r="T16" s="907"/>
      <c r="U16" s="908"/>
      <c r="V16" s="909">
        <f>【別紙２】R７年度経費内訳!V16+【別紙２】R８年度経費内訳!V16+【別紙２】R９年度経費内訳!V16</f>
        <v>0</v>
      </c>
      <c r="W16" s="910"/>
      <c r="X16" s="910"/>
      <c r="Y16" s="910"/>
      <c r="Z16" s="910"/>
      <c r="AA16" s="911"/>
      <c r="AB16" s="909" t="str">
        <f>IFERROR(IF(O16=0,"",V16-O16),"")</f>
        <v/>
      </c>
      <c r="AC16" s="910"/>
      <c r="AD16" s="910"/>
      <c r="AE16" s="910"/>
      <c r="AF16" s="910"/>
      <c r="AG16" s="911"/>
      <c r="AI16" s="110">
        <v>0.33333333333333331</v>
      </c>
    </row>
    <row r="17" spans="1:43" ht="17.100000000000001" customHeight="1">
      <c r="A17" s="129"/>
      <c r="B17" s="803" t="s">
        <v>469</v>
      </c>
      <c r="C17" s="803"/>
      <c r="D17" s="803"/>
      <c r="E17" s="803"/>
      <c r="F17" s="803"/>
      <c r="G17" s="803"/>
      <c r="H17" s="803"/>
      <c r="I17" s="803"/>
      <c r="J17" s="803"/>
      <c r="K17" s="803"/>
      <c r="L17" s="803"/>
      <c r="M17" s="803"/>
      <c r="N17" s="803"/>
      <c r="O17" s="803"/>
      <c r="P17" s="803"/>
      <c r="Q17" s="803"/>
      <c r="R17" s="803"/>
      <c r="S17" s="803"/>
      <c r="T17" s="803"/>
      <c r="U17" s="803"/>
      <c r="V17" s="803"/>
      <c r="W17" s="803"/>
      <c r="X17" s="803"/>
      <c r="Y17" s="803"/>
      <c r="Z17" s="803"/>
      <c r="AA17" s="803"/>
      <c r="AB17" s="803"/>
      <c r="AC17" s="803"/>
      <c r="AD17" s="803"/>
      <c r="AE17" s="803"/>
      <c r="AF17" s="803"/>
      <c r="AG17" s="803"/>
    </row>
    <row r="18" spans="1:43" ht="17.100000000000001" customHeight="1">
      <c r="B18" s="854" t="s">
        <v>115</v>
      </c>
      <c r="C18" s="854"/>
      <c r="D18" s="854"/>
      <c r="E18" s="854"/>
      <c r="F18" s="854"/>
      <c r="G18" s="854"/>
      <c r="H18" s="877" t="s">
        <v>116</v>
      </c>
      <c r="I18" s="878"/>
      <c r="J18" s="878"/>
      <c r="K18" s="878"/>
      <c r="L18" s="878"/>
      <c r="M18" s="879"/>
      <c r="N18" s="883" t="s">
        <v>117</v>
      </c>
      <c r="O18" s="883"/>
      <c r="P18" s="883"/>
      <c r="Q18" s="883"/>
      <c r="R18" s="883"/>
      <c r="S18" s="883"/>
      <c r="T18" s="883"/>
      <c r="U18" s="883"/>
      <c r="V18" s="883"/>
      <c r="W18" s="883"/>
      <c r="X18" s="883"/>
      <c r="Y18" s="883"/>
      <c r="Z18" s="883"/>
      <c r="AA18" s="883"/>
      <c r="AB18" s="883"/>
      <c r="AC18" s="883"/>
      <c r="AD18" s="884"/>
      <c r="AE18" s="877" t="s">
        <v>118</v>
      </c>
      <c r="AF18" s="885"/>
      <c r="AG18" s="886"/>
    </row>
    <row r="19" spans="1:43" ht="17.100000000000001" customHeight="1">
      <c r="B19" s="854"/>
      <c r="C19" s="854"/>
      <c r="D19" s="854"/>
      <c r="E19" s="854"/>
      <c r="F19" s="854"/>
      <c r="G19" s="854"/>
      <c r="H19" s="880"/>
      <c r="I19" s="881"/>
      <c r="J19" s="881"/>
      <c r="K19" s="881"/>
      <c r="L19" s="881"/>
      <c r="M19" s="882"/>
      <c r="N19" s="890" t="s">
        <v>119</v>
      </c>
      <c r="O19" s="890"/>
      <c r="P19" s="890"/>
      <c r="Q19" s="890"/>
      <c r="R19" s="890"/>
      <c r="S19" s="890"/>
      <c r="T19" s="890"/>
      <c r="U19" s="890"/>
      <c r="V19" s="890"/>
      <c r="W19" s="890"/>
      <c r="X19" s="890"/>
      <c r="Y19" s="891"/>
      <c r="Z19" s="854" t="s">
        <v>116</v>
      </c>
      <c r="AA19" s="854"/>
      <c r="AB19" s="854"/>
      <c r="AC19" s="854"/>
      <c r="AD19" s="854"/>
      <c r="AE19" s="887"/>
      <c r="AF19" s="888"/>
      <c r="AG19" s="889"/>
    </row>
    <row r="20" spans="1:43" ht="17.100000000000001" customHeight="1">
      <c r="B20" s="892"/>
      <c r="C20" s="893"/>
      <c r="D20" s="893"/>
      <c r="E20" s="893"/>
      <c r="F20" s="893"/>
      <c r="G20" s="894"/>
      <c r="H20" s="895"/>
      <c r="I20" s="896"/>
      <c r="J20" s="896"/>
      <c r="K20" s="896"/>
      <c r="L20" s="896"/>
      <c r="M20" s="158" t="s">
        <v>94</v>
      </c>
      <c r="N20" s="897"/>
      <c r="O20" s="898"/>
      <c r="P20" s="898"/>
      <c r="Q20" s="898"/>
      <c r="R20" s="898"/>
      <c r="S20" s="898"/>
      <c r="T20" s="898"/>
      <c r="U20" s="898"/>
      <c r="V20" s="898"/>
      <c r="W20" s="898"/>
      <c r="X20" s="898"/>
      <c r="Y20" s="899"/>
      <c r="Z20" s="900"/>
      <c r="AA20" s="901"/>
      <c r="AB20" s="901"/>
      <c r="AC20" s="901"/>
      <c r="AD20" s="902"/>
      <c r="AE20" s="903"/>
      <c r="AF20" s="904"/>
      <c r="AG20" s="905"/>
    </row>
    <row r="21" spans="1:43" ht="16.5" customHeight="1">
      <c r="B21" s="858"/>
      <c r="C21" s="859"/>
      <c r="D21" s="859"/>
      <c r="E21" s="859"/>
      <c r="F21" s="859"/>
      <c r="G21" s="860"/>
      <c r="H21" s="861"/>
      <c r="I21" s="862"/>
      <c r="J21" s="862"/>
      <c r="K21" s="862"/>
      <c r="L21" s="863"/>
      <c r="M21" s="159" t="s">
        <v>75</v>
      </c>
      <c r="N21" s="864"/>
      <c r="O21" s="865"/>
      <c r="P21" s="865"/>
      <c r="Q21" s="865"/>
      <c r="R21" s="865"/>
      <c r="S21" s="865"/>
      <c r="T21" s="865"/>
      <c r="U21" s="865"/>
      <c r="V21" s="865"/>
      <c r="W21" s="865"/>
      <c r="X21" s="865"/>
      <c r="Y21" s="866"/>
      <c r="Z21" s="861"/>
      <c r="AA21" s="862"/>
      <c r="AB21" s="862"/>
      <c r="AC21" s="862"/>
      <c r="AD21" s="867"/>
      <c r="AE21" s="868"/>
      <c r="AF21" s="869"/>
      <c r="AG21" s="870"/>
    </row>
    <row r="22" spans="1:43" ht="17.100000000000001" customHeight="1">
      <c r="B22" s="858"/>
      <c r="C22" s="859"/>
      <c r="D22" s="859"/>
      <c r="E22" s="859"/>
      <c r="F22" s="859"/>
      <c r="G22" s="860"/>
      <c r="H22" s="861"/>
      <c r="I22" s="862"/>
      <c r="J22" s="862"/>
      <c r="K22" s="862"/>
      <c r="L22" s="863"/>
      <c r="M22" s="159" t="s">
        <v>75</v>
      </c>
      <c r="N22" s="864"/>
      <c r="O22" s="865"/>
      <c r="P22" s="865"/>
      <c r="Q22" s="865"/>
      <c r="R22" s="865"/>
      <c r="S22" s="865"/>
      <c r="T22" s="865"/>
      <c r="U22" s="865"/>
      <c r="V22" s="865"/>
      <c r="W22" s="865"/>
      <c r="X22" s="865"/>
      <c r="Y22" s="866"/>
      <c r="Z22" s="861"/>
      <c r="AA22" s="862"/>
      <c r="AB22" s="862"/>
      <c r="AC22" s="862"/>
      <c r="AD22" s="867"/>
      <c r="AE22" s="868"/>
      <c r="AF22" s="869"/>
      <c r="AG22" s="870"/>
    </row>
    <row r="23" spans="1:43" ht="17.100000000000001" customHeight="1">
      <c r="B23" s="858"/>
      <c r="C23" s="859"/>
      <c r="D23" s="859"/>
      <c r="E23" s="859"/>
      <c r="F23" s="859"/>
      <c r="G23" s="860"/>
      <c r="H23" s="861"/>
      <c r="I23" s="862"/>
      <c r="J23" s="862"/>
      <c r="K23" s="862"/>
      <c r="L23" s="863"/>
      <c r="M23" s="159" t="s">
        <v>120</v>
      </c>
      <c r="N23" s="864"/>
      <c r="O23" s="865"/>
      <c r="P23" s="865"/>
      <c r="Q23" s="865"/>
      <c r="R23" s="865"/>
      <c r="S23" s="865"/>
      <c r="T23" s="865"/>
      <c r="U23" s="865"/>
      <c r="V23" s="865"/>
      <c r="W23" s="865"/>
      <c r="X23" s="865"/>
      <c r="Y23" s="866"/>
      <c r="Z23" s="861"/>
      <c r="AA23" s="862"/>
      <c r="AB23" s="862"/>
      <c r="AC23" s="862"/>
      <c r="AD23" s="867"/>
      <c r="AE23" s="868"/>
      <c r="AF23" s="869"/>
      <c r="AG23" s="870"/>
    </row>
    <row r="24" spans="1:43" ht="17.100000000000001" customHeight="1">
      <c r="B24" s="858"/>
      <c r="C24" s="859"/>
      <c r="D24" s="859"/>
      <c r="E24" s="859"/>
      <c r="F24" s="859"/>
      <c r="G24" s="860"/>
      <c r="H24" s="861"/>
      <c r="I24" s="862"/>
      <c r="J24" s="862"/>
      <c r="K24" s="862"/>
      <c r="L24" s="863"/>
      <c r="M24" s="159" t="s">
        <v>120</v>
      </c>
      <c r="N24" s="864"/>
      <c r="O24" s="865"/>
      <c r="P24" s="865"/>
      <c r="Q24" s="865"/>
      <c r="R24" s="865"/>
      <c r="S24" s="865"/>
      <c r="T24" s="865"/>
      <c r="U24" s="865"/>
      <c r="V24" s="865"/>
      <c r="W24" s="865"/>
      <c r="X24" s="865"/>
      <c r="Y24" s="866"/>
      <c r="Z24" s="861"/>
      <c r="AA24" s="862"/>
      <c r="AB24" s="862"/>
      <c r="AC24" s="862"/>
      <c r="AD24" s="867"/>
      <c r="AE24" s="868"/>
      <c r="AF24" s="869"/>
      <c r="AG24" s="870"/>
    </row>
    <row r="25" spans="1:43" ht="17.100000000000001" customHeight="1">
      <c r="B25" s="858"/>
      <c r="C25" s="859"/>
      <c r="D25" s="859"/>
      <c r="E25" s="859"/>
      <c r="F25" s="859"/>
      <c r="G25" s="860"/>
      <c r="H25" s="861"/>
      <c r="I25" s="862"/>
      <c r="J25" s="862"/>
      <c r="K25" s="862"/>
      <c r="L25" s="863"/>
      <c r="M25" s="159" t="s">
        <v>120</v>
      </c>
      <c r="N25" s="864"/>
      <c r="O25" s="865"/>
      <c r="P25" s="865"/>
      <c r="Q25" s="865"/>
      <c r="R25" s="865"/>
      <c r="S25" s="865"/>
      <c r="T25" s="865"/>
      <c r="U25" s="865"/>
      <c r="V25" s="865"/>
      <c r="W25" s="865"/>
      <c r="X25" s="865"/>
      <c r="Y25" s="866"/>
      <c r="Z25" s="861"/>
      <c r="AA25" s="862"/>
      <c r="AB25" s="862"/>
      <c r="AC25" s="862"/>
      <c r="AD25" s="867"/>
      <c r="AE25" s="868"/>
      <c r="AF25" s="869"/>
      <c r="AG25" s="870"/>
    </row>
    <row r="26" spans="1:43" ht="17.100000000000001" customHeight="1">
      <c r="B26" s="858"/>
      <c r="C26" s="859"/>
      <c r="D26" s="859"/>
      <c r="E26" s="859"/>
      <c r="F26" s="859"/>
      <c r="G26" s="860"/>
      <c r="H26" s="861"/>
      <c r="I26" s="862"/>
      <c r="J26" s="862"/>
      <c r="K26" s="862"/>
      <c r="L26" s="863"/>
      <c r="M26" s="159" t="s">
        <v>120</v>
      </c>
      <c r="N26" s="864"/>
      <c r="O26" s="865"/>
      <c r="P26" s="865"/>
      <c r="Q26" s="865"/>
      <c r="R26" s="865"/>
      <c r="S26" s="865"/>
      <c r="T26" s="865"/>
      <c r="U26" s="865"/>
      <c r="V26" s="865"/>
      <c r="W26" s="865"/>
      <c r="X26" s="865"/>
      <c r="Y26" s="866"/>
      <c r="Z26" s="861"/>
      <c r="AA26" s="862"/>
      <c r="AB26" s="862"/>
      <c r="AC26" s="862"/>
      <c r="AD26" s="867"/>
      <c r="AE26" s="868"/>
      <c r="AF26" s="869"/>
      <c r="AG26" s="870"/>
    </row>
    <row r="27" spans="1:43" ht="17.100000000000001" customHeight="1">
      <c r="B27" s="858"/>
      <c r="C27" s="859"/>
      <c r="D27" s="859"/>
      <c r="E27" s="859"/>
      <c r="F27" s="859"/>
      <c r="G27" s="860"/>
      <c r="H27" s="861"/>
      <c r="I27" s="862"/>
      <c r="J27" s="862"/>
      <c r="K27" s="862"/>
      <c r="L27" s="863"/>
      <c r="M27" s="159" t="s">
        <v>120</v>
      </c>
      <c r="N27" s="864"/>
      <c r="O27" s="865"/>
      <c r="P27" s="865"/>
      <c r="Q27" s="865"/>
      <c r="R27" s="865"/>
      <c r="S27" s="865"/>
      <c r="T27" s="865"/>
      <c r="U27" s="865"/>
      <c r="V27" s="865"/>
      <c r="W27" s="865"/>
      <c r="X27" s="865"/>
      <c r="Y27" s="866"/>
      <c r="Z27" s="861"/>
      <c r="AA27" s="862"/>
      <c r="AB27" s="862"/>
      <c r="AC27" s="862"/>
      <c r="AD27" s="867"/>
      <c r="AE27" s="868"/>
      <c r="AF27" s="869"/>
      <c r="AG27" s="870"/>
    </row>
    <row r="28" spans="1:43" ht="17.100000000000001" customHeight="1">
      <c r="B28" s="858"/>
      <c r="C28" s="859"/>
      <c r="D28" s="859"/>
      <c r="E28" s="859"/>
      <c r="F28" s="859"/>
      <c r="G28" s="860"/>
      <c r="H28" s="861"/>
      <c r="I28" s="862"/>
      <c r="J28" s="862"/>
      <c r="K28" s="862"/>
      <c r="L28" s="863"/>
      <c r="M28" s="159" t="s">
        <v>27</v>
      </c>
      <c r="N28" s="864"/>
      <c r="O28" s="865"/>
      <c r="P28" s="865"/>
      <c r="Q28" s="865"/>
      <c r="R28" s="865"/>
      <c r="S28" s="865"/>
      <c r="T28" s="865"/>
      <c r="U28" s="865"/>
      <c r="V28" s="865"/>
      <c r="W28" s="865"/>
      <c r="X28" s="865"/>
      <c r="Y28" s="866"/>
      <c r="Z28" s="861"/>
      <c r="AA28" s="862"/>
      <c r="AB28" s="862"/>
      <c r="AC28" s="862"/>
      <c r="AD28" s="867"/>
      <c r="AE28" s="868"/>
      <c r="AF28" s="869"/>
      <c r="AG28" s="870"/>
    </row>
    <row r="29" spans="1:43" ht="17.100000000000001" customHeight="1">
      <c r="B29" s="858"/>
      <c r="C29" s="859"/>
      <c r="D29" s="859"/>
      <c r="E29" s="859"/>
      <c r="F29" s="859"/>
      <c r="G29" s="860"/>
      <c r="H29" s="861"/>
      <c r="I29" s="862"/>
      <c r="J29" s="862"/>
      <c r="K29" s="862"/>
      <c r="L29" s="863"/>
      <c r="M29" s="159" t="s">
        <v>120</v>
      </c>
      <c r="N29" s="864"/>
      <c r="O29" s="865"/>
      <c r="P29" s="865"/>
      <c r="Q29" s="865"/>
      <c r="R29" s="865"/>
      <c r="S29" s="865"/>
      <c r="T29" s="865"/>
      <c r="U29" s="865"/>
      <c r="V29" s="865"/>
      <c r="W29" s="865"/>
      <c r="X29" s="865"/>
      <c r="Y29" s="866"/>
      <c r="Z29" s="861"/>
      <c r="AA29" s="862"/>
      <c r="AB29" s="862"/>
      <c r="AC29" s="862"/>
      <c r="AD29" s="867"/>
      <c r="AE29" s="868"/>
      <c r="AF29" s="869"/>
      <c r="AG29" s="870"/>
    </row>
    <row r="30" spans="1:43" ht="17.100000000000001" customHeight="1">
      <c r="B30" s="858"/>
      <c r="C30" s="859"/>
      <c r="D30" s="859"/>
      <c r="E30" s="859"/>
      <c r="F30" s="859"/>
      <c r="G30" s="860"/>
      <c r="H30" s="861"/>
      <c r="I30" s="862"/>
      <c r="J30" s="862"/>
      <c r="K30" s="862"/>
      <c r="L30" s="863"/>
      <c r="M30" s="159" t="s">
        <v>94</v>
      </c>
      <c r="N30" s="864"/>
      <c r="O30" s="865"/>
      <c r="P30" s="865"/>
      <c r="Q30" s="865"/>
      <c r="R30" s="865"/>
      <c r="S30" s="865"/>
      <c r="T30" s="865"/>
      <c r="U30" s="865"/>
      <c r="V30" s="865"/>
      <c r="W30" s="865"/>
      <c r="X30" s="865"/>
      <c r="Y30" s="866"/>
      <c r="Z30" s="861"/>
      <c r="AA30" s="862"/>
      <c r="AB30" s="862"/>
      <c r="AC30" s="862"/>
      <c r="AD30" s="867"/>
      <c r="AE30" s="868"/>
      <c r="AF30" s="869"/>
      <c r="AG30" s="870"/>
    </row>
    <row r="31" spans="1:43" ht="17.100000000000001" customHeight="1">
      <c r="B31" s="858"/>
      <c r="C31" s="859"/>
      <c r="D31" s="859"/>
      <c r="E31" s="859"/>
      <c r="F31" s="859"/>
      <c r="G31" s="860"/>
      <c r="H31" s="861"/>
      <c r="I31" s="862"/>
      <c r="J31" s="862"/>
      <c r="K31" s="862"/>
      <c r="L31" s="863"/>
      <c r="M31" s="159" t="s">
        <v>94</v>
      </c>
      <c r="N31" s="864"/>
      <c r="O31" s="865"/>
      <c r="P31" s="865"/>
      <c r="Q31" s="865"/>
      <c r="R31" s="865"/>
      <c r="S31" s="865"/>
      <c r="T31" s="865"/>
      <c r="U31" s="865"/>
      <c r="V31" s="865"/>
      <c r="W31" s="865"/>
      <c r="X31" s="865"/>
      <c r="Y31" s="866"/>
      <c r="Z31" s="861"/>
      <c r="AA31" s="862"/>
      <c r="AB31" s="862"/>
      <c r="AC31" s="862"/>
      <c r="AD31" s="867"/>
      <c r="AE31" s="868"/>
      <c r="AF31" s="869"/>
      <c r="AG31" s="870"/>
    </row>
    <row r="32" spans="1:43" ht="17.100000000000001" customHeight="1">
      <c r="B32" s="858"/>
      <c r="C32" s="859"/>
      <c r="D32" s="859"/>
      <c r="E32" s="859"/>
      <c r="F32" s="859"/>
      <c r="G32" s="860"/>
      <c r="H32" s="861"/>
      <c r="I32" s="862"/>
      <c r="J32" s="862"/>
      <c r="K32" s="862"/>
      <c r="L32" s="863"/>
      <c r="M32" s="159" t="s">
        <v>94</v>
      </c>
      <c r="N32" s="864"/>
      <c r="O32" s="865"/>
      <c r="P32" s="865"/>
      <c r="Q32" s="865"/>
      <c r="R32" s="865"/>
      <c r="S32" s="865"/>
      <c r="T32" s="865"/>
      <c r="U32" s="865"/>
      <c r="V32" s="865"/>
      <c r="W32" s="865"/>
      <c r="X32" s="865"/>
      <c r="Y32" s="866"/>
      <c r="Z32" s="861"/>
      <c r="AA32" s="862"/>
      <c r="AB32" s="862"/>
      <c r="AC32" s="862"/>
      <c r="AD32" s="867"/>
      <c r="AE32" s="868"/>
      <c r="AF32" s="869"/>
      <c r="AG32" s="870"/>
      <c r="AQ32" s="103"/>
    </row>
    <row r="33" spans="2:33" ht="17.100000000000001" customHeight="1">
      <c r="B33" s="858"/>
      <c r="C33" s="859"/>
      <c r="D33" s="859"/>
      <c r="E33" s="859"/>
      <c r="F33" s="859"/>
      <c r="G33" s="860"/>
      <c r="H33" s="861"/>
      <c r="I33" s="862"/>
      <c r="J33" s="862"/>
      <c r="K33" s="862"/>
      <c r="L33" s="863"/>
      <c r="M33" s="159" t="s">
        <v>94</v>
      </c>
      <c r="N33" s="864"/>
      <c r="O33" s="865"/>
      <c r="P33" s="865"/>
      <c r="Q33" s="865"/>
      <c r="R33" s="865"/>
      <c r="S33" s="865"/>
      <c r="T33" s="865"/>
      <c r="U33" s="865"/>
      <c r="V33" s="865"/>
      <c r="W33" s="865"/>
      <c r="X33" s="865"/>
      <c r="Y33" s="866"/>
      <c r="Z33" s="861"/>
      <c r="AA33" s="862"/>
      <c r="AB33" s="862"/>
      <c r="AC33" s="862"/>
      <c r="AD33" s="867"/>
      <c r="AE33" s="868"/>
      <c r="AF33" s="869"/>
      <c r="AG33" s="870"/>
    </row>
    <row r="34" spans="2:33" ht="17.100000000000001" customHeight="1">
      <c r="B34" s="858"/>
      <c r="C34" s="859"/>
      <c r="D34" s="859"/>
      <c r="E34" s="859"/>
      <c r="F34" s="859"/>
      <c r="G34" s="860"/>
      <c r="H34" s="861"/>
      <c r="I34" s="862"/>
      <c r="J34" s="862"/>
      <c r="K34" s="862"/>
      <c r="L34" s="863"/>
      <c r="M34" s="159" t="s">
        <v>94</v>
      </c>
      <c r="N34" s="864"/>
      <c r="O34" s="865"/>
      <c r="P34" s="865"/>
      <c r="Q34" s="865"/>
      <c r="R34" s="865"/>
      <c r="S34" s="865"/>
      <c r="T34" s="865"/>
      <c r="U34" s="865"/>
      <c r="V34" s="865"/>
      <c r="W34" s="865"/>
      <c r="X34" s="865"/>
      <c r="Y34" s="866"/>
      <c r="Z34" s="861"/>
      <c r="AA34" s="862"/>
      <c r="AB34" s="862"/>
      <c r="AC34" s="862"/>
      <c r="AD34" s="867"/>
      <c r="AE34" s="868"/>
      <c r="AF34" s="871"/>
      <c r="AG34" s="872"/>
    </row>
    <row r="35" spans="2:33" ht="17.100000000000001" customHeight="1">
      <c r="B35" s="858"/>
      <c r="C35" s="859"/>
      <c r="D35" s="859"/>
      <c r="E35" s="859"/>
      <c r="F35" s="859"/>
      <c r="G35" s="860"/>
      <c r="H35" s="861"/>
      <c r="I35" s="862"/>
      <c r="J35" s="862"/>
      <c r="K35" s="862"/>
      <c r="L35" s="863"/>
      <c r="M35" s="160" t="s">
        <v>94</v>
      </c>
      <c r="N35" s="864"/>
      <c r="O35" s="865"/>
      <c r="P35" s="865"/>
      <c r="Q35" s="865"/>
      <c r="R35" s="865"/>
      <c r="S35" s="865"/>
      <c r="T35" s="865"/>
      <c r="U35" s="865"/>
      <c r="V35" s="865"/>
      <c r="W35" s="865"/>
      <c r="X35" s="865"/>
      <c r="Y35" s="866"/>
      <c r="Z35" s="861"/>
      <c r="AA35" s="862"/>
      <c r="AB35" s="862"/>
      <c r="AC35" s="862"/>
      <c r="AD35" s="867"/>
      <c r="AE35" s="868"/>
      <c r="AF35" s="871"/>
      <c r="AG35" s="872"/>
    </row>
    <row r="36" spans="2:33" ht="17.100000000000001" customHeight="1">
      <c r="B36" s="858"/>
      <c r="C36" s="859"/>
      <c r="D36" s="859"/>
      <c r="E36" s="859"/>
      <c r="F36" s="859"/>
      <c r="G36" s="860"/>
      <c r="H36" s="861"/>
      <c r="I36" s="862"/>
      <c r="J36" s="862"/>
      <c r="K36" s="862"/>
      <c r="L36" s="863"/>
      <c r="M36" s="160" t="s">
        <v>94</v>
      </c>
      <c r="N36" s="864"/>
      <c r="O36" s="865"/>
      <c r="P36" s="865"/>
      <c r="Q36" s="865"/>
      <c r="R36" s="865"/>
      <c r="S36" s="865"/>
      <c r="T36" s="865"/>
      <c r="U36" s="865"/>
      <c r="V36" s="865"/>
      <c r="W36" s="865"/>
      <c r="X36" s="865"/>
      <c r="Y36" s="866"/>
      <c r="Z36" s="861"/>
      <c r="AA36" s="862"/>
      <c r="AB36" s="862"/>
      <c r="AC36" s="862"/>
      <c r="AD36" s="867"/>
      <c r="AE36" s="868"/>
      <c r="AF36" s="871"/>
      <c r="AG36" s="872"/>
    </row>
    <row r="37" spans="2:33" ht="17.100000000000001" customHeight="1">
      <c r="B37" s="858"/>
      <c r="C37" s="859"/>
      <c r="D37" s="859"/>
      <c r="E37" s="859"/>
      <c r="F37" s="859"/>
      <c r="G37" s="860"/>
      <c r="H37" s="861"/>
      <c r="I37" s="862"/>
      <c r="J37" s="862"/>
      <c r="K37" s="862"/>
      <c r="L37" s="863"/>
      <c r="M37" s="160" t="s">
        <v>94</v>
      </c>
      <c r="N37" s="864"/>
      <c r="O37" s="865"/>
      <c r="P37" s="865"/>
      <c r="Q37" s="865"/>
      <c r="R37" s="865"/>
      <c r="S37" s="865"/>
      <c r="T37" s="865"/>
      <c r="U37" s="865"/>
      <c r="V37" s="865"/>
      <c r="W37" s="865"/>
      <c r="X37" s="865"/>
      <c r="Y37" s="866"/>
      <c r="Z37" s="861"/>
      <c r="AA37" s="862"/>
      <c r="AB37" s="862"/>
      <c r="AC37" s="862"/>
      <c r="AD37" s="867"/>
      <c r="AE37" s="868"/>
      <c r="AF37" s="871"/>
      <c r="AG37" s="872"/>
    </row>
    <row r="38" spans="2:33" ht="17.100000000000001" customHeight="1">
      <c r="B38" s="858"/>
      <c r="C38" s="859"/>
      <c r="D38" s="859"/>
      <c r="E38" s="859"/>
      <c r="F38" s="859"/>
      <c r="G38" s="860"/>
      <c r="H38" s="861"/>
      <c r="I38" s="862"/>
      <c r="J38" s="862"/>
      <c r="K38" s="862"/>
      <c r="L38" s="863"/>
      <c r="M38" s="160" t="s">
        <v>94</v>
      </c>
      <c r="N38" s="864"/>
      <c r="O38" s="865"/>
      <c r="P38" s="865"/>
      <c r="Q38" s="865"/>
      <c r="R38" s="865"/>
      <c r="S38" s="865"/>
      <c r="T38" s="865"/>
      <c r="U38" s="865"/>
      <c r="V38" s="865"/>
      <c r="W38" s="865"/>
      <c r="X38" s="865"/>
      <c r="Y38" s="866"/>
      <c r="Z38" s="861"/>
      <c r="AA38" s="862"/>
      <c r="AB38" s="862"/>
      <c r="AC38" s="862"/>
      <c r="AD38" s="867"/>
      <c r="AE38" s="868"/>
      <c r="AF38" s="871"/>
      <c r="AG38" s="872"/>
    </row>
    <row r="39" spans="2:33" ht="17.100000000000001" customHeight="1">
      <c r="B39" s="842"/>
      <c r="C39" s="843"/>
      <c r="D39" s="843"/>
      <c r="E39" s="843"/>
      <c r="F39" s="843"/>
      <c r="G39" s="844"/>
      <c r="H39" s="845"/>
      <c r="I39" s="846"/>
      <c r="J39" s="846"/>
      <c r="K39" s="846"/>
      <c r="L39" s="846"/>
      <c r="M39" s="161" t="s">
        <v>94</v>
      </c>
      <c r="N39" s="847"/>
      <c r="O39" s="848"/>
      <c r="P39" s="848"/>
      <c r="Q39" s="848"/>
      <c r="R39" s="848"/>
      <c r="S39" s="848"/>
      <c r="T39" s="848"/>
      <c r="U39" s="848"/>
      <c r="V39" s="848"/>
      <c r="W39" s="848"/>
      <c r="X39" s="848"/>
      <c r="Y39" s="849"/>
      <c r="Z39" s="845"/>
      <c r="AA39" s="846"/>
      <c r="AB39" s="846"/>
      <c r="AC39" s="846"/>
      <c r="AD39" s="850"/>
      <c r="AE39" s="851"/>
      <c r="AF39" s="852"/>
      <c r="AG39" s="853"/>
    </row>
    <row r="40" spans="2:33" ht="17.100000000000001" customHeight="1">
      <c r="B40" s="854" t="s">
        <v>121</v>
      </c>
      <c r="C40" s="854"/>
      <c r="D40" s="854"/>
      <c r="E40" s="854"/>
      <c r="F40" s="854"/>
      <c r="G40" s="854"/>
      <c r="H40" s="837" t="str">
        <f>IF(SUM(H20:L39)=0,"",SUM(H20:L39))</f>
        <v/>
      </c>
      <c r="I40" s="837"/>
      <c r="J40" s="837"/>
      <c r="K40" s="837"/>
      <c r="L40" s="837"/>
      <c r="M40" s="162" t="s">
        <v>94</v>
      </c>
      <c r="N40" s="831"/>
      <c r="O40" s="831"/>
      <c r="P40" s="831"/>
      <c r="Q40" s="831"/>
      <c r="R40" s="831"/>
      <c r="S40" s="831"/>
      <c r="T40" s="831"/>
      <c r="U40" s="831"/>
      <c r="V40" s="831"/>
      <c r="W40" s="831"/>
      <c r="X40" s="831"/>
      <c r="Y40" s="831"/>
      <c r="Z40" s="840"/>
      <c r="AA40" s="840"/>
      <c r="AB40" s="840"/>
      <c r="AC40" s="840"/>
      <c r="AD40" s="840"/>
      <c r="AE40" s="855"/>
      <c r="AF40" s="856"/>
      <c r="AG40" s="857"/>
    </row>
    <row r="41" spans="2:33" ht="16.5" customHeight="1">
      <c r="B41" s="163" t="s">
        <v>465</v>
      </c>
      <c r="C41" s="163"/>
      <c r="D41" s="163"/>
      <c r="E41" s="163"/>
      <c r="F41" s="163"/>
      <c r="G41" s="163"/>
      <c r="H41" s="163"/>
      <c r="I41" s="163"/>
      <c r="J41" s="163"/>
      <c r="K41" s="163"/>
      <c r="L41" s="163"/>
      <c r="M41" s="163"/>
      <c r="N41" s="163"/>
      <c r="O41" s="163"/>
      <c r="P41" s="163"/>
      <c r="Q41" s="163"/>
      <c r="R41" s="163"/>
      <c r="S41" s="163"/>
      <c r="T41" s="163"/>
      <c r="U41" s="163"/>
      <c r="V41" s="163"/>
      <c r="W41" s="163"/>
      <c r="X41" s="163"/>
      <c r="Y41" s="163"/>
      <c r="Z41" s="163"/>
      <c r="AA41" s="163"/>
      <c r="AB41" s="163"/>
      <c r="AC41" s="163"/>
      <c r="AD41" s="163"/>
      <c r="AE41" s="163"/>
      <c r="AF41" s="163"/>
      <c r="AG41" s="163"/>
    </row>
    <row r="42" spans="2:33" ht="17.100000000000001" customHeight="1">
      <c r="B42" s="854" t="s">
        <v>122</v>
      </c>
      <c r="C42" s="854"/>
      <c r="D42" s="854"/>
      <c r="E42" s="854"/>
      <c r="F42" s="854"/>
      <c r="G42" s="854"/>
      <c r="H42" s="854"/>
      <c r="I42" s="854" t="s">
        <v>123</v>
      </c>
      <c r="J42" s="854"/>
      <c r="K42" s="854"/>
      <c r="L42" s="854"/>
      <c r="M42" s="854"/>
      <c r="N42" s="854"/>
      <c r="O42" s="854"/>
      <c r="P42" s="854"/>
      <c r="Q42" s="854" t="s">
        <v>124</v>
      </c>
      <c r="R42" s="854"/>
      <c r="S42" s="854"/>
      <c r="T42" s="854" t="s">
        <v>125</v>
      </c>
      <c r="U42" s="854"/>
      <c r="V42" s="854"/>
      <c r="W42" s="854"/>
      <c r="X42" s="854"/>
      <c r="Y42" s="854" t="s">
        <v>116</v>
      </c>
      <c r="Z42" s="854"/>
      <c r="AA42" s="854"/>
      <c r="AB42" s="854"/>
      <c r="AC42" s="854"/>
      <c r="AD42" s="855" t="s">
        <v>126</v>
      </c>
      <c r="AE42" s="856"/>
      <c r="AF42" s="856"/>
      <c r="AG42" s="857"/>
    </row>
    <row r="43" spans="2:33" ht="17.100000000000001" customHeight="1">
      <c r="B43" s="839"/>
      <c r="C43" s="839"/>
      <c r="D43" s="839"/>
      <c r="E43" s="839"/>
      <c r="F43" s="839"/>
      <c r="G43" s="839"/>
      <c r="H43" s="839"/>
      <c r="I43" s="839"/>
      <c r="J43" s="839"/>
      <c r="K43" s="839"/>
      <c r="L43" s="839"/>
      <c r="M43" s="839"/>
      <c r="N43" s="839"/>
      <c r="O43" s="839"/>
      <c r="P43" s="839"/>
      <c r="Q43" s="840"/>
      <c r="R43" s="840"/>
      <c r="S43" s="840"/>
      <c r="T43" s="841"/>
      <c r="U43" s="841"/>
      <c r="V43" s="841"/>
      <c r="W43" s="841"/>
      <c r="X43" s="841"/>
      <c r="Y43" s="837">
        <f>Q43*T43</f>
        <v>0</v>
      </c>
      <c r="Z43" s="837"/>
      <c r="AA43" s="837"/>
      <c r="AB43" s="837"/>
      <c r="AC43" s="837"/>
      <c r="AD43" s="838"/>
      <c r="AE43" s="786"/>
      <c r="AF43" s="786"/>
      <c r="AG43" s="787"/>
    </row>
    <row r="44" spans="2:33" ht="17.100000000000001" customHeight="1">
      <c r="B44" s="839"/>
      <c r="C44" s="839"/>
      <c r="D44" s="839"/>
      <c r="E44" s="839"/>
      <c r="F44" s="839"/>
      <c r="G44" s="839"/>
      <c r="H44" s="839"/>
      <c r="I44" s="839"/>
      <c r="J44" s="839"/>
      <c r="K44" s="839"/>
      <c r="L44" s="839"/>
      <c r="M44" s="839"/>
      <c r="N44" s="839"/>
      <c r="O44" s="839"/>
      <c r="P44" s="839"/>
      <c r="Q44" s="840"/>
      <c r="R44" s="840"/>
      <c r="S44" s="840"/>
      <c r="T44" s="841"/>
      <c r="U44" s="841"/>
      <c r="V44" s="841"/>
      <c r="W44" s="841"/>
      <c r="X44" s="841"/>
      <c r="Y44" s="837">
        <f t="shared" ref="Y44:Y48" si="0">Q44*T44</f>
        <v>0</v>
      </c>
      <c r="Z44" s="837"/>
      <c r="AA44" s="837"/>
      <c r="AB44" s="837"/>
      <c r="AC44" s="837"/>
      <c r="AD44" s="838"/>
      <c r="AE44" s="786"/>
      <c r="AF44" s="786"/>
      <c r="AG44" s="787"/>
    </row>
    <row r="45" spans="2:33" ht="17.100000000000001" customHeight="1">
      <c r="B45" s="839"/>
      <c r="C45" s="839"/>
      <c r="D45" s="839"/>
      <c r="E45" s="839"/>
      <c r="F45" s="839"/>
      <c r="G45" s="839"/>
      <c r="H45" s="839"/>
      <c r="I45" s="839"/>
      <c r="J45" s="839"/>
      <c r="K45" s="839"/>
      <c r="L45" s="839"/>
      <c r="M45" s="839"/>
      <c r="N45" s="839"/>
      <c r="O45" s="839"/>
      <c r="P45" s="839"/>
      <c r="Q45" s="840"/>
      <c r="R45" s="840"/>
      <c r="S45" s="840"/>
      <c r="T45" s="841"/>
      <c r="U45" s="841"/>
      <c r="V45" s="841"/>
      <c r="W45" s="841"/>
      <c r="X45" s="841"/>
      <c r="Y45" s="837">
        <f t="shared" si="0"/>
        <v>0</v>
      </c>
      <c r="Z45" s="837"/>
      <c r="AA45" s="837"/>
      <c r="AB45" s="837"/>
      <c r="AC45" s="837"/>
      <c r="AD45" s="838"/>
      <c r="AE45" s="786"/>
      <c r="AF45" s="786"/>
      <c r="AG45" s="787"/>
    </row>
    <row r="46" spans="2:33" ht="17.100000000000001" customHeight="1">
      <c r="B46" s="839"/>
      <c r="C46" s="839"/>
      <c r="D46" s="839"/>
      <c r="E46" s="839"/>
      <c r="F46" s="839"/>
      <c r="G46" s="839"/>
      <c r="H46" s="839"/>
      <c r="I46" s="839"/>
      <c r="J46" s="839"/>
      <c r="K46" s="839"/>
      <c r="L46" s="839"/>
      <c r="M46" s="839"/>
      <c r="N46" s="839"/>
      <c r="O46" s="839"/>
      <c r="P46" s="839"/>
      <c r="Q46" s="840"/>
      <c r="R46" s="840"/>
      <c r="S46" s="840"/>
      <c r="T46" s="841"/>
      <c r="U46" s="841"/>
      <c r="V46" s="841"/>
      <c r="W46" s="841"/>
      <c r="X46" s="841"/>
      <c r="Y46" s="837">
        <f t="shared" si="0"/>
        <v>0</v>
      </c>
      <c r="Z46" s="837"/>
      <c r="AA46" s="837"/>
      <c r="AB46" s="837"/>
      <c r="AC46" s="837"/>
      <c r="AD46" s="838"/>
      <c r="AE46" s="786"/>
      <c r="AF46" s="786"/>
      <c r="AG46" s="787"/>
    </row>
    <row r="47" spans="2:33" ht="17.100000000000001" customHeight="1">
      <c r="B47" s="839"/>
      <c r="C47" s="839"/>
      <c r="D47" s="839"/>
      <c r="E47" s="839"/>
      <c r="F47" s="839"/>
      <c r="G47" s="839"/>
      <c r="H47" s="839"/>
      <c r="I47" s="839"/>
      <c r="J47" s="839"/>
      <c r="K47" s="839"/>
      <c r="L47" s="839"/>
      <c r="M47" s="839"/>
      <c r="N47" s="839"/>
      <c r="O47" s="839"/>
      <c r="P47" s="839"/>
      <c r="Q47" s="840"/>
      <c r="R47" s="840"/>
      <c r="S47" s="840"/>
      <c r="T47" s="841"/>
      <c r="U47" s="841"/>
      <c r="V47" s="841"/>
      <c r="W47" s="841"/>
      <c r="X47" s="841"/>
      <c r="Y47" s="837">
        <f t="shared" si="0"/>
        <v>0</v>
      </c>
      <c r="Z47" s="837"/>
      <c r="AA47" s="837"/>
      <c r="AB47" s="837"/>
      <c r="AC47" s="837"/>
      <c r="AD47" s="838"/>
      <c r="AE47" s="786"/>
      <c r="AF47" s="786"/>
      <c r="AG47" s="787"/>
    </row>
    <row r="48" spans="2:33" ht="17.100000000000001" customHeight="1">
      <c r="B48" s="839"/>
      <c r="C48" s="839"/>
      <c r="D48" s="839"/>
      <c r="E48" s="839"/>
      <c r="F48" s="839"/>
      <c r="G48" s="839"/>
      <c r="H48" s="839"/>
      <c r="I48" s="839"/>
      <c r="J48" s="839"/>
      <c r="K48" s="839"/>
      <c r="L48" s="839"/>
      <c r="M48" s="839"/>
      <c r="N48" s="839"/>
      <c r="O48" s="839"/>
      <c r="P48" s="839"/>
      <c r="Q48" s="840"/>
      <c r="R48" s="840"/>
      <c r="S48" s="840"/>
      <c r="T48" s="841"/>
      <c r="U48" s="841"/>
      <c r="V48" s="841"/>
      <c r="W48" s="841"/>
      <c r="X48" s="841"/>
      <c r="Y48" s="837">
        <f t="shared" si="0"/>
        <v>0</v>
      </c>
      <c r="Z48" s="837"/>
      <c r="AA48" s="837"/>
      <c r="AB48" s="837"/>
      <c r="AC48" s="837"/>
      <c r="AD48" s="838"/>
      <c r="AE48" s="786"/>
      <c r="AF48" s="786"/>
      <c r="AG48" s="787"/>
    </row>
    <row r="49" spans="2:33" ht="13.5" customHeight="1">
      <c r="B49" s="835" t="s">
        <v>100</v>
      </c>
      <c r="C49" s="835"/>
      <c r="D49" s="835"/>
      <c r="E49" s="835"/>
      <c r="F49" s="835"/>
      <c r="G49" s="835"/>
      <c r="H49" s="835"/>
      <c r="I49" s="835"/>
      <c r="J49" s="835"/>
      <c r="K49" s="835"/>
      <c r="L49" s="835"/>
      <c r="M49" s="835"/>
      <c r="N49" s="835"/>
      <c r="O49" s="835"/>
      <c r="P49" s="835"/>
      <c r="Q49" s="835"/>
      <c r="R49" s="835"/>
      <c r="S49" s="835"/>
      <c r="T49" s="835"/>
      <c r="U49" s="835"/>
      <c r="V49" s="835"/>
      <c r="W49" s="835"/>
      <c r="X49" s="835"/>
      <c r="Y49" s="835"/>
      <c r="Z49" s="835"/>
      <c r="AA49" s="835"/>
      <c r="AB49" s="835"/>
      <c r="AC49" s="835"/>
      <c r="AD49" s="835"/>
      <c r="AE49" s="835"/>
      <c r="AF49" s="835"/>
      <c r="AG49" s="835"/>
    </row>
    <row r="50" spans="2:33" ht="13.5" customHeight="1">
      <c r="B50" s="836" t="s">
        <v>101</v>
      </c>
      <c r="C50" s="836"/>
      <c r="D50" s="836"/>
      <c r="E50" s="836"/>
      <c r="F50" s="836"/>
      <c r="G50" s="836"/>
      <c r="H50" s="836"/>
      <c r="I50" s="836"/>
      <c r="J50" s="836"/>
      <c r="K50" s="836"/>
      <c r="L50" s="836"/>
      <c r="M50" s="836"/>
      <c r="N50" s="836"/>
      <c r="O50" s="836"/>
      <c r="P50" s="836"/>
      <c r="Q50" s="836"/>
      <c r="R50" s="836"/>
      <c r="S50" s="836"/>
      <c r="T50" s="836"/>
      <c r="U50" s="836"/>
      <c r="V50" s="836"/>
      <c r="W50" s="836"/>
      <c r="X50" s="836"/>
      <c r="Y50" s="836"/>
      <c r="Z50" s="836"/>
      <c r="AA50" s="836"/>
      <c r="AB50" s="836"/>
      <c r="AC50" s="836"/>
      <c r="AD50" s="836"/>
      <c r="AE50" s="836"/>
      <c r="AF50" s="836"/>
      <c r="AG50" s="836"/>
    </row>
  </sheetData>
  <sheetProtection algorithmName="SHA-512" hashValue="PxL2QgCEJfUmP+w9+lCFX6ZkjDedTcgjvOxz2Ec604M8uSAWJbLK7wMbToFOeV0lQ6ddSh2B2GJJvZox/HoZxw==" saltValue="5yrSiSmungmGqbhynKpHlg==" spinCount="100000" sheet="1" formatCells="0" formatColumns="0" formatRows="0" insertRows="0"/>
  <mergeCells count="183">
    <mergeCell ref="B16:H16"/>
    <mergeCell ref="I16:N16"/>
    <mergeCell ref="O16:U16"/>
    <mergeCell ref="V16:AA16"/>
    <mergeCell ref="AB16:AG16"/>
    <mergeCell ref="O9:U11"/>
    <mergeCell ref="V9:AA11"/>
    <mergeCell ref="AB9:AG11"/>
    <mergeCell ref="B12:H12"/>
    <mergeCell ref="I12:N12"/>
    <mergeCell ref="O12:U12"/>
    <mergeCell ref="V12:AA12"/>
    <mergeCell ref="AB12:AG12"/>
    <mergeCell ref="B13:H15"/>
    <mergeCell ref="I13:N15"/>
    <mergeCell ref="V13:AA15"/>
    <mergeCell ref="AB13:AG15"/>
    <mergeCell ref="O13:U13"/>
    <mergeCell ref="O14:Q14"/>
    <mergeCell ref="R14:U14"/>
    <mergeCell ref="B44:H44"/>
    <mergeCell ref="I44:P44"/>
    <mergeCell ref="Q44:S44"/>
    <mergeCell ref="T44:X44"/>
    <mergeCell ref="Y44:AC44"/>
    <mergeCell ref="AD44:AG44"/>
    <mergeCell ref="B45:H45"/>
    <mergeCell ref="I45:P45"/>
    <mergeCell ref="Q45:S45"/>
    <mergeCell ref="T45:X45"/>
    <mergeCell ref="Y45:AC45"/>
    <mergeCell ref="AD45:AG45"/>
    <mergeCell ref="B42:H42"/>
    <mergeCell ref="I42:P42"/>
    <mergeCell ref="Q42:S42"/>
    <mergeCell ref="T42:X42"/>
    <mergeCell ref="Y42:AC42"/>
    <mergeCell ref="AD42:AG42"/>
    <mergeCell ref="B43:H43"/>
    <mergeCell ref="I43:P43"/>
    <mergeCell ref="Q43:S43"/>
    <mergeCell ref="T43:X43"/>
    <mergeCell ref="Y43:AC43"/>
    <mergeCell ref="AD43:AG43"/>
    <mergeCell ref="H25:L25"/>
    <mergeCell ref="N25:Y25"/>
    <mergeCell ref="Z25:AD25"/>
    <mergeCell ref="AE25:AG25"/>
    <mergeCell ref="B26:G26"/>
    <mergeCell ref="H26:L26"/>
    <mergeCell ref="N26:Y26"/>
    <mergeCell ref="Z26:AD26"/>
    <mergeCell ref="AE26:AG26"/>
    <mergeCell ref="W3:AA3"/>
    <mergeCell ref="AB3:AG3"/>
    <mergeCell ref="A5:AG5"/>
    <mergeCell ref="A6:AG6"/>
    <mergeCell ref="B8:H8"/>
    <mergeCell ref="B9:H11"/>
    <mergeCell ref="I9:N11"/>
    <mergeCell ref="B21:G21"/>
    <mergeCell ref="H21:L21"/>
    <mergeCell ref="N21:Y21"/>
    <mergeCell ref="Z21:AD21"/>
    <mergeCell ref="AE21:AG21"/>
    <mergeCell ref="B17:AG17"/>
    <mergeCell ref="B18:G19"/>
    <mergeCell ref="H18:M19"/>
    <mergeCell ref="N18:AD18"/>
    <mergeCell ref="AE18:AG19"/>
    <mergeCell ref="N19:Y19"/>
    <mergeCell ref="Z19:AD19"/>
    <mergeCell ref="B20:G20"/>
    <mergeCell ref="H20:L20"/>
    <mergeCell ref="N20:Y20"/>
    <mergeCell ref="Z20:AD20"/>
    <mergeCell ref="AE20:AG20"/>
    <mergeCell ref="B22:G22"/>
    <mergeCell ref="H22:L22"/>
    <mergeCell ref="N22:Y22"/>
    <mergeCell ref="Z22:AD22"/>
    <mergeCell ref="AE22:AG22"/>
    <mergeCell ref="N27:Y27"/>
    <mergeCell ref="Z27:AD27"/>
    <mergeCell ref="AE27:AG27"/>
    <mergeCell ref="B28:G28"/>
    <mergeCell ref="H28:L28"/>
    <mergeCell ref="N28:Y28"/>
    <mergeCell ref="Z28:AD28"/>
    <mergeCell ref="AE28:AG28"/>
    <mergeCell ref="B23:G23"/>
    <mergeCell ref="H23:L23"/>
    <mergeCell ref="N23:Y23"/>
    <mergeCell ref="Z23:AD23"/>
    <mergeCell ref="AE23:AG23"/>
    <mergeCell ref="B24:G24"/>
    <mergeCell ref="H24:L24"/>
    <mergeCell ref="N24:Y24"/>
    <mergeCell ref="Z24:AD24"/>
    <mergeCell ref="AE24:AG24"/>
    <mergeCell ref="B25:G25"/>
    <mergeCell ref="B29:G29"/>
    <mergeCell ref="H29:L29"/>
    <mergeCell ref="N29:Y29"/>
    <mergeCell ref="Z29:AD29"/>
    <mergeCell ref="AE29:AG29"/>
    <mergeCell ref="B27:G27"/>
    <mergeCell ref="H27:L27"/>
    <mergeCell ref="B32:G32"/>
    <mergeCell ref="H32:L32"/>
    <mergeCell ref="N32:Y32"/>
    <mergeCell ref="Z32:AD32"/>
    <mergeCell ref="AE32:AG32"/>
    <mergeCell ref="B30:G30"/>
    <mergeCell ref="H30:L30"/>
    <mergeCell ref="N30:Y30"/>
    <mergeCell ref="Z30:AD30"/>
    <mergeCell ref="AE30:AG30"/>
    <mergeCell ref="B31:G31"/>
    <mergeCell ref="H31:L31"/>
    <mergeCell ref="N31:Y31"/>
    <mergeCell ref="Z31:AD31"/>
    <mergeCell ref="AE31:AG31"/>
    <mergeCell ref="N38:Y38"/>
    <mergeCell ref="Z38:AD38"/>
    <mergeCell ref="AE38:AG38"/>
    <mergeCell ref="B38:G38"/>
    <mergeCell ref="H38:L38"/>
    <mergeCell ref="B35:G35"/>
    <mergeCell ref="H35:L35"/>
    <mergeCell ref="N35:Y35"/>
    <mergeCell ref="Z35:AD35"/>
    <mergeCell ref="AE35:AG35"/>
    <mergeCell ref="Z36:AD36"/>
    <mergeCell ref="AE36:AG36"/>
    <mergeCell ref="B37:G37"/>
    <mergeCell ref="H37:L37"/>
    <mergeCell ref="N37:Y37"/>
    <mergeCell ref="Z37:AD37"/>
    <mergeCell ref="AE37:AG37"/>
    <mergeCell ref="B33:G33"/>
    <mergeCell ref="H33:L33"/>
    <mergeCell ref="N33:Y33"/>
    <mergeCell ref="Z33:AD33"/>
    <mergeCell ref="AE33:AG33"/>
    <mergeCell ref="B34:G34"/>
    <mergeCell ref="B36:G36"/>
    <mergeCell ref="H36:L36"/>
    <mergeCell ref="N36:Y36"/>
    <mergeCell ref="H34:L34"/>
    <mergeCell ref="N34:Y34"/>
    <mergeCell ref="Z34:AD34"/>
    <mergeCell ref="AE34:AG34"/>
    <mergeCell ref="B39:G39"/>
    <mergeCell ref="H39:L39"/>
    <mergeCell ref="N39:Y39"/>
    <mergeCell ref="Z39:AD39"/>
    <mergeCell ref="AE39:AG39"/>
    <mergeCell ref="B40:G40"/>
    <mergeCell ref="H40:L40"/>
    <mergeCell ref="N40:Y40"/>
    <mergeCell ref="Z40:AD40"/>
    <mergeCell ref="AE40:AG40"/>
    <mergeCell ref="B49:AG49"/>
    <mergeCell ref="B50:AG50"/>
    <mergeCell ref="Y46:AC46"/>
    <mergeCell ref="AD46:AG46"/>
    <mergeCell ref="B47:H47"/>
    <mergeCell ref="I47:P47"/>
    <mergeCell ref="Q47:S47"/>
    <mergeCell ref="T47:X47"/>
    <mergeCell ref="Y47:AC47"/>
    <mergeCell ref="AD47:AG47"/>
    <mergeCell ref="B48:H48"/>
    <mergeCell ref="I48:P48"/>
    <mergeCell ref="Q48:S48"/>
    <mergeCell ref="T48:X48"/>
    <mergeCell ref="Y48:AC48"/>
    <mergeCell ref="AD48:AG48"/>
    <mergeCell ref="B46:H46"/>
    <mergeCell ref="I46:P46"/>
    <mergeCell ref="Q46:S46"/>
    <mergeCell ref="T46:X46"/>
  </mergeCells>
  <phoneticPr fontId="3"/>
  <dataValidations count="2">
    <dataValidation type="whole" operator="greaterThanOrEqual" allowBlank="1" showInputMessage="1" showErrorMessage="1" sqref="JI10:JO10 TE10:TK10 ADA10:ADG10 AMW10:ANC10 AWS10:AWY10 BGO10:BGU10 BQK10:BQQ10 CAG10:CAM10 CKC10:CKI10 CTY10:CUE10 DDU10:DEA10 DNQ10:DNW10 DXM10:DXS10 EHI10:EHO10 ERE10:ERK10 FBA10:FBG10 FKW10:FLC10 FUS10:FUY10 GEO10:GEU10 GOK10:GOQ10 GYG10:GYM10 HIC10:HII10 HRY10:HSE10 IBU10:ICA10 ILQ10:ILW10 IVM10:IVS10 JFI10:JFO10 JPE10:JPK10 JZA10:JZG10 KIW10:KJC10 KSS10:KSY10 LCO10:LCU10 LMK10:LMQ10 LWG10:LWM10 MGC10:MGI10 MPY10:MQE10 MZU10:NAA10 NJQ10:NJW10 NTM10:NTS10 ODI10:ODO10 ONE10:ONK10 OXA10:OXG10 PGW10:PHC10 PQS10:PQY10 QAO10:QAU10 QKK10:QKQ10 QUG10:QUM10 REC10:REI10 RNY10:ROE10 RXU10:RYA10 SHQ10:SHW10 SRM10:SRS10 TBI10:TBO10 TLE10:TLK10 TVA10:TVG10 UEW10:UFC10 UOS10:UOY10 UYO10:UYU10 VIK10:VIQ10 VSG10:VSM10 WCC10:WCI10 WLY10:WME10 WVU10:WWA10" xr:uid="{C0705122-0BF4-4582-9386-7CC085759E9C}">
      <formula1>0</formula1>
    </dataValidation>
    <dataValidation type="whole" operator="greaterThanOrEqual" allowBlank="1" showInputMessage="1" showErrorMessage="1" sqref="JB10:JH10 SX10:TD10 ACT10:ACZ10 AMP10:AMV10 AWL10:AWR10 BGH10:BGN10 BQD10:BQJ10 BZZ10:CAF10 CJV10:CKB10 CTR10:CTX10 DDN10:DDT10 DNJ10:DNP10 DXF10:DXL10 EHB10:EHH10 EQX10:ERD10 FAT10:FAZ10 FKP10:FKV10 FUL10:FUR10 GEH10:GEN10 GOD10:GOJ10 GXZ10:GYF10 HHV10:HIB10 HRR10:HRX10 IBN10:IBT10 ILJ10:ILP10 IVF10:IVL10 JFB10:JFH10 JOX10:JPD10 JYT10:JYZ10 KIP10:KIV10 KSL10:KSR10 LCH10:LCN10 LMD10:LMJ10 LVZ10:LWF10 MFV10:MGB10 MPR10:MPX10 MZN10:MZT10 NJJ10:NJP10 NTF10:NTL10 ODB10:ODH10 OMX10:OND10 OWT10:OWZ10 PGP10:PGV10 PQL10:PQR10 QAH10:QAN10 QKD10:QKJ10 QTZ10:QUF10 RDV10:REB10 RNR10:RNX10 RXN10:RXT10 SHJ10:SHP10 SRF10:SRL10 TBB10:TBH10 TKX10:TLD10 TUT10:TUZ10 UEP10:UEV10 UOL10:UOR10 UYH10:UYN10 VID10:VIJ10 VRZ10:VSF10 WBV10:WCB10 WLR10:WLX10 WVN10:WVT10 F16:L16 WBV14:WCB16 VRZ14:VSF16 VID14:VIJ16 UYH14:UYN16 UOL14:UOR16 UEP14:UEV16 TUT14:TUZ16 TKX14:TLD16 TBB14:TBH16 SRF14:SRL16 SHJ14:SHP16 RXN14:RXT16 RNR14:RNX16 RDV14:REB16 QTZ14:QUF16 QKD14:QKJ16 QAH14:QAN16 PQL14:PQR16 PGP14:PGV16 OWT14:OWZ16 OMX14:OND16 ODB14:ODH16 NTF14:NTL16 NJJ14:NJP16 MZN14:MZT16 MPR14:MPX16 MFV14:MGB16 LVZ14:LWF16 LMD14:LMJ16 LCH14:LCN16 KSL14:KSR16 KIP14:KIV16 JYT14:JYZ16 JOX14:JPD16 JFB14:JFH16 IVF14:IVL16 ILJ14:ILP16 IBN14:IBT16 HRR14:HRX16 HHV14:HIB16 GXZ14:GYF16 GOD14:GOJ16 GEH14:GEN16 FUL14:FUR16 FKP14:FKV16 FAT14:FAZ16 EQX14:ERD16 EHB14:EHH16 DXF14:DXL16 DNJ14:DNP16 DDN14:DDT16 CTR14:CTX16 CJV14:CKB16 BZZ14:CAF16 BQD14:BQJ16 BGH14:BGN16 AWL14:AWR16 AMP14:AMV16 ACT14:ACZ16 SX14:TD16 JB14:JH16 WVN14:WVT16 WLR14:WLX16" xr:uid="{D406BEDE-17CA-4901-BF7F-979316C3EA7F}">
      <formula1>1</formula1>
    </dataValidation>
  </dataValidations>
  <pageMargins left="0.70866141732283472" right="0.70866141732283472" top="0.74803149606299213" bottom="0.74803149606299213" header="0.31496062992125984" footer="0.31496062992125984"/>
  <pageSetup paperSize="9" scale="91" orientation="portrait" r:id="rId1"/>
  <headerFooter>
    <oddHeader>&amp;C&amp;12&amp;K00-023（完了実績報告用）</oddHead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4FD865-34F1-4E5E-812B-FB6C4DCDAE6A}">
  <dimension ref="A1:AG26"/>
  <sheetViews>
    <sheetView showGridLines="0" showZeros="0" view="pageBreakPreview" zoomScaleNormal="100" zoomScaleSheetLayoutView="100" workbookViewId="0">
      <selection activeCell="A3" sqref="A3"/>
    </sheetView>
  </sheetViews>
  <sheetFormatPr defaultColWidth="2.625" defaultRowHeight="16.5" customHeight="1"/>
  <cols>
    <col min="1" max="1" width="2.625" style="23"/>
    <col min="2" max="2" width="2.625" style="23" customWidth="1"/>
    <col min="3" max="6" width="2.625" style="23"/>
    <col min="7" max="7" width="2.625" style="23" customWidth="1"/>
    <col min="8" max="23" width="2.625" style="23"/>
    <col min="24" max="26" width="3.875" style="23" customWidth="1"/>
    <col min="27" max="36" width="2.625" style="23"/>
    <col min="37" max="37" width="2.625" style="23" customWidth="1"/>
    <col min="38" max="16384" width="2.625" style="23"/>
  </cols>
  <sheetData>
    <row r="1" spans="1:33" ht="20.100000000000001" customHeight="1">
      <c r="A1" s="982" t="s">
        <v>436</v>
      </c>
      <c r="B1" s="982"/>
      <c r="C1" s="982"/>
      <c r="D1" s="982"/>
      <c r="E1" s="982"/>
      <c r="F1" s="982"/>
      <c r="G1" s="982"/>
      <c r="H1" s="982"/>
      <c r="I1" s="982"/>
      <c r="J1" s="982"/>
      <c r="K1" s="982"/>
      <c r="L1" s="982"/>
      <c r="M1" s="982"/>
      <c r="N1" s="982"/>
      <c r="O1" s="982"/>
      <c r="P1" s="982"/>
      <c r="Q1" s="982"/>
      <c r="R1" s="982"/>
      <c r="S1" s="982"/>
      <c r="T1" s="982"/>
      <c r="U1" s="982"/>
      <c r="V1" s="982"/>
      <c r="W1" s="982"/>
      <c r="X1" s="982"/>
      <c r="Y1" s="982"/>
      <c r="Z1" s="982"/>
      <c r="AA1" s="982"/>
      <c r="AB1" s="982"/>
      <c r="AC1" s="982"/>
      <c r="AD1" s="982"/>
      <c r="AE1" s="982"/>
      <c r="AF1" s="982"/>
      <c r="AG1" s="982"/>
    </row>
    <row r="2" spans="1:33" ht="20.100000000000001" customHeight="1">
      <c r="A2" s="982"/>
      <c r="B2" s="982"/>
      <c r="C2" s="982"/>
      <c r="D2" s="982"/>
      <c r="E2" s="982"/>
      <c r="F2" s="982"/>
      <c r="G2" s="982"/>
      <c r="H2" s="982"/>
      <c r="I2" s="982"/>
      <c r="J2" s="982"/>
      <c r="K2" s="982"/>
      <c r="L2" s="982"/>
      <c r="M2" s="982"/>
      <c r="N2" s="982"/>
      <c r="O2" s="982"/>
      <c r="P2" s="982"/>
      <c r="Q2" s="982"/>
      <c r="R2" s="982"/>
      <c r="S2" s="982"/>
      <c r="T2" s="982"/>
      <c r="U2" s="982"/>
      <c r="V2" s="982"/>
      <c r="W2" s="982"/>
      <c r="X2" s="982"/>
      <c r="Y2" s="982"/>
      <c r="Z2" s="982"/>
      <c r="AA2" s="982"/>
      <c r="AB2" s="982"/>
      <c r="AC2" s="982"/>
      <c r="AD2" s="982"/>
      <c r="AE2" s="982"/>
      <c r="AF2" s="982"/>
      <c r="AG2" s="982"/>
    </row>
    <row r="3" spans="1:33" ht="16.5" customHeight="1">
      <c r="A3" s="23" t="s">
        <v>345</v>
      </c>
      <c r="B3" s="146"/>
      <c r="T3" s="983" t="s">
        <v>243</v>
      </c>
      <c r="U3" s="983"/>
      <c r="V3" s="983"/>
      <c r="W3" s="983"/>
      <c r="X3" s="983"/>
      <c r="Y3" s="983"/>
      <c r="Z3" s="983"/>
      <c r="AA3" s="984">
        <f>【様式第１2】完了実績報告書!W1</f>
        <v>0</v>
      </c>
      <c r="AB3" s="984"/>
      <c r="AC3" s="984"/>
      <c r="AD3" s="984"/>
      <c r="AE3" s="984"/>
      <c r="AF3" s="984"/>
      <c r="AG3" s="984"/>
    </row>
    <row r="4" spans="1:33" ht="16.5" customHeight="1">
      <c r="B4" s="146"/>
      <c r="T4" s="147"/>
      <c r="U4" s="147"/>
      <c r="V4" s="147"/>
      <c r="W4" s="147"/>
      <c r="X4" s="147"/>
      <c r="Y4" s="147"/>
      <c r="Z4" s="147"/>
      <c r="AA4" s="147"/>
      <c r="AB4" s="147"/>
      <c r="AC4" s="147"/>
      <c r="AD4" s="147"/>
      <c r="AE4" s="147"/>
      <c r="AF4" s="147"/>
      <c r="AG4" s="147"/>
    </row>
    <row r="5" spans="1:33" ht="39.950000000000003" customHeight="1">
      <c r="A5" s="986" t="s">
        <v>354</v>
      </c>
      <c r="B5" s="986"/>
      <c r="C5" s="986"/>
      <c r="D5" s="986"/>
      <c r="E5" s="986"/>
      <c r="F5" s="986"/>
      <c r="G5" s="986"/>
      <c r="H5" s="986"/>
      <c r="I5" s="986"/>
      <c r="J5" s="986"/>
      <c r="K5" s="986"/>
      <c r="L5" s="986"/>
      <c r="M5" s="986"/>
      <c r="N5" s="986"/>
      <c r="O5" s="986"/>
      <c r="P5" s="986"/>
      <c r="Q5" s="986"/>
      <c r="R5" s="986"/>
      <c r="S5" s="986"/>
      <c r="T5" s="986"/>
      <c r="U5" s="986"/>
      <c r="V5" s="986"/>
      <c r="W5" s="986"/>
      <c r="X5" s="986"/>
      <c r="Y5" s="986"/>
      <c r="Z5" s="986"/>
      <c r="AA5" s="986"/>
      <c r="AB5" s="986"/>
      <c r="AC5" s="986"/>
      <c r="AD5" s="986"/>
      <c r="AE5" s="986"/>
      <c r="AF5" s="986"/>
      <c r="AG5" s="986"/>
    </row>
    <row r="6" spans="1:33" ht="16.5" customHeight="1">
      <c r="A6" s="986"/>
      <c r="B6" s="986"/>
      <c r="C6" s="986"/>
      <c r="D6" s="986"/>
      <c r="E6" s="986"/>
      <c r="F6" s="986"/>
      <c r="G6" s="986"/>
      <c r="H6" s="986"/>
      <c r="I6" s="986"/>
      <c r="J6" s="986"/>
      <c r="K6" s="986"/>
      <c r="L6" s="986"/>
      <c r="M6" s="986"/>
      <c r="N6" s="986"/>
      <c r="O6" s="986"/>
      <c r="P6" s="986"/>
      <c r="Q6" s="986"/>
      <c r="R6" s="986"/>
      <c r="S6" s="986"/>
      <c r="T6" s="986"/>
      <c r="U6" s="986"/>
      <c r="V6" s="986"/>
      <c r="W6" s="986"/>
      <c r="X6" s="986"/>
      <c r="Y6" s="986"/>
      <c r="Z6" s="986"/>
      <c r="AA6" s="986"/>
      <c r="AB6" s="986"/>
      <c r="AC6" s="986"/>
      <c r="AD6" s="986"/>
      <c r="AE6" s="986"/>
      <c r="AF6" s="986"/>
      <c r="AG6" s="986"/>
    </row>
    <row r="7" spans="1:33" ht="16.5" customHeight="1">
      <c r="B7" s="61"/>
      <c r="C7" s="61"/>
      <c r="D7" s="61"/>
      <c r="E7" s="61"/>
      <c r="F7" s="61"/>
      <c r="G7" s="61"/>
      <c r="H7" s="61"/>
      <c r="I7" s="61"/>
      <c r="J7" s="61"/>
      <c r="K7" s="61"/>
      <c r="L7" s="61"/>
      <c r="M7" s="61"/>
      <c r="N7" s="61"/>
      <c r="O7" s="61"/>
      <c r="P7" s="61"/>
      <c r="Q7" s="61"/>
      <c r="R7" s="61"/>
      <c r="S7" s="148"/>
      <c r="T7" s="148"/>
      <c r="U7" s="148"/>
      <c r="V7" s="148"/>
      <c r="W7" s="148"/>
      <c r="X7" s="148"/>
      <c r="Y7" s="148"/>
      <c r="Z7" s="148"/>
      <c r="AA7" s="148"/>
      <c r="AB7" s="148"/>
      <c r="AC7" s="148"/>
      <c r="AD7" s="148"/>
      <c r="AE7" s="148"/>
      <c r="AF7" s="148"/>
      <c r="AG7" s="148"/>
    </row>
    <row r="8" spans="1:33" ht="16.5" customHeight="1">
      <c r="B8" s="149"/>
      <c r="C8" s="149"/>
      <c r="D8" s="149"/>
      <c r="E8" s="149"/>
      <c r="F8" s="149"/>
      <c r="G8" s="149"/>
      <c r="H8" s="149"/>
      <c r="I8" s="149"/>
      <c r="J8" s="149"/>
      <c r="K8" s="23" t="s">
        <v>346</v>
      </c>
      <c r="O8" s="985">
        <f>【様式第１2】完了実績報告書!M10</f>
        <v>0</v>
      </c>
      <c r="P8" s="985"/>
      <c r="Q8" s="985"/>
      <c r="R8" s="985"/>
      <c r="S8" s="985"/>
      <c r="T8" s="985"/>
      <c r="U8" s="985"/>
      <c r="V8" s="985"/>
      <c r="W8" s="985"/>
      <c r="X8" s="985"/>
      <c r="Y8" s="985"/>
      <c r="Z8" s="985"/>
      <c r="AA8" s="985"/>
      <c r="AB8" s="985"/>
      <c r="AC8" s="985"/>
      <c r="AD8" s="985"/>
      <c r="AE8" s="985"/>
      <c r="AF8" s="985"/>
      <c r="AG8" s="985"/>
    </row>
    <row r="9" spans="1:33" ht="16.5" customHeight="1">
      <c r="B9" s="61"/>
      <c r="C9" s="61"/>
      <c r="D9" s="61"/>
      <c r="E9" s="61"/>
      <c r="F9" s="61"/>
      <c r="G9" s="61"/>
      <c r="H9" s="61"/>
      <c r="I9" s="61"/>
      <c r="J9" s="61"/>
      <c r="K9" s="61"/>
      <c r="L9" s="61"/>
      <c r="M9" s="61"/>
      <c r="N9" s="61"/>
      <c r="O9" s="61"/>
      <c r="P9" s="61"/>
      <c r="Q9" s="61"/>
      <c r="R9" s="61"/>
      <c r="S9" s="148"/>
      <c r="T9" s="148"/>
      <c r="U9" s="148"/>
      <c r="V9" s="148"/>
      <c r="W9" s="148"/>
      <c r="X9" s="148"/>
      <c r="Y9" s="148"/>
      <c r="Z9" s="148"/>
      <c r="AA9" s="148"/>
      <c r="AB9" s="148"/>
      <c r="AC9" s="148"/>
      <c r="AD9" s="148"/>
      <c r="AE9" s="148"/>
      <c r="AF9" s="148"/>
      <c r="AG9" s="148"/>
    </row>
    <row r="10" spans="1:33" ht="53.25" customHeight="1">
      <c r="B10" s="973" t="s">
        <v>347</v>
      </c>
      <c r="C10" s="974"/>
      <c r="D10" s="974"/>
      <c r="E10" s="974"/>
      <c r="F10" s="974"/>
      <c r="G10" s="974"/>
      <c r="H10" s="975"/>
      <c r="I10" s="973" t="s">
        <v>348</v>
      </c>
      <c r="J10" s="974"/>
      <c r="K10" s="974"/>
      <c r="L10" s="975"/>
      <c r="M10" s="973" t="s">
        <v>349</v>
      </c>
      <c r="N10" s="975"/>
      <c r="O10" s="973" t="s">
        <v>350</v>
      </c>
      <c r="P10" s="974"/>
      <c r="Q10" s="974"/>
      <c r="R10" s="975"/>
      <c r="S10" s="973" t="s">
        <v>351</v>
      </c>
      <c r="T10" s="974"/>
      <c r="U10" s="974"/>
      <c r="V10" s="974"/>
      <c r="W10" s="975"/>
      <c r="X10" s="973" t="s">
        <v>437</v>
      </c>
      <c r="Y10" s="974"/>
      <c r="Z10" s="975"/>
      <c r="AA10" s="973" t="s">
        <v>352</v>
      </c>
      <c r="AB10" s="975"/>
      <c r="AC10" s="973" t="s">
        <v>353</v>
      </c>
      <c r="AD10" s="974"/>
      <c r="AE10" s="974"/>
      <c r="AF10" s="975"/>
    </row>
    <row r="11" spans="1:33" ht="99.95" customHeight="1">
      <c r="B11" s="970" t="s">
        <v>435</v>
      </c>
      <c r="C11" s="971"/>
      <c r="D11" s="971"/>
      <c r="E11" s="971"/>
      <c r="F11" s="971"/>
      <c r="G11" s="971"/>
      <c r="H11" s="972"/>
      <c r="I11" s="970"/>
      <c r="J11" s="971"/>
      <c r="K11" s="971"/>
      <c r="L11" s="972"/>
      <c r="M11" s="968"/>
      <c r="N11" s="969"/>
      <c r="O11" s="976"/>
      <c r="P11" s="977"/>
      <c r="Q11" s="977"/>
      <c r="R11" s="978"/>
      <c r="S11" s="979">
        <f>M11*O11</f>
        <v>0</v>
      </c>
      <c r="T11" s="980"/>
      <c r="U11" s="980"/>
      <c r="V11" s="980"/>
      <c r="W11" s="981"/>
      <c r="X11" s="965"/>
      <c r="Y11" s="966"/>
      <c r="Z11" s="967"/>
      <c r="AA11" s="968"/>
      <c r="AB11" s="969"/>
      <c r="AC11" s="970"/>
      <c r="AD11" s="971"/>
      <c r="AE11" s="971"/>
      <c r="AF11" s="972"/>
      <c r="AG11" s="61"/>
    </row>
    <row r="12" spans="1:33" ht="99.95" customHeight="1">
      <c r="B12" s="953"/>
      <c r="C12" s="954"/>
      <c r="D12" s="954"/>
      <c r="E12" s="954"/>
      <c r="F12" s="954"/>
      <c r="G12" s="954"/>
      <c r="H12" s="955"/>
      <c r="I12" s="953"/>
      <c r="J12" s="954"/>
      <c r="K12" s="954"/>
      <c r="L12" s="955"/>
      <c r="M12" s="951"/>
      <c r="N12" s="952"/>
      <c r="O12" s="956"/>
      <c r="P12" s="957"/>
      <c r="Q12" s="957"/>
      <c r="R12" s="958"/>
      <c r="S12" s="959">
        <f t="shared" ref="S12:S14" si="0">M12*O12</f>
        <v>0</v>
      </c>
      <c r="T12" s="960"/>
      <c r="U12" s="960"/>
      <c r="V12" s="960"/>
      <c r="W12" s="961"/>
      <c r="X12" s="962"/>
      <c r="Y12" s="963"/>
      <c r="Z12" s="964"/>
      <c r="AA12" s="951"/>
      <c r="AB12" s="952"/>
      <c r="AC12" s="953"/>
      <c r="AD12" s="954"/>
      <c r="AE12" s="954"/>
      <c r="AF12" s="955"/>
      <c r="AG12" s="61"/>
    </row>
    <row r="13" spans="1:33" ht="99.95" customHeight="1">
      <c r="B13" s="953"/>
      <c r="C13" s="954"/>
      <c r="D13" s="954"/>
      <c r="E13" s="954"/>
      <c r="F13" s="954"/>
      <c r="G13" s="954"/>
      <c r="H13" s="955"/>
      <c r="I13" s="953"/>
      <c r="J13" s="954"/>
      <c r="K13" s="954"/>
      <c r="L13" s="955"/>
      <c r="M13" s="951"/>
      <c r="N13" s="952"/>
      <c r="O13" s="956"/>
      <c r="P13" s="957"/>
      <c r="Q13" s="957"/>
      <c r="R13" s="958"/>
      <c r="S13" s="959">
        <f t="shared" si="0"/>
        <v>0</v>
      </c>
      <c r="T13" s="960"/>
      <c r="U13" s="960"/>
      <c r="V13" s="960"/>
      <c r="W13" s="961"/>
      <c r="X13" s="962"/>
      <c r="Y13" s="963"/>
      <c r="Z13" s="964"/>
      <c r="AA13" s="951"/>
      <c r="AB13" s="952"/>
      <c r="AC13" s="953"/>
      <c r="AD13" s="954"/>
      <c r="AE13" s="954"/>
      <c r="AF13" s="955"/>
      <c r="AG13" s="61"/>
    </row>
    <row r="14" spans="1:33" ht="99.95" customHeight="1">
      <c r="B14" s="939"/>
      <c r="C14" s="940"/>
      <c r="D14" s="940"/>
      <c r="E14" s="940"/>
      <c r="F14" s="940"/>
      <c r="G14" s="940"/>
      <c r="H14" s="941"/>
      <c r="I14" s="939"/>
      <c r="J14" s="940"/>
      <c r="K14" s="940"/>
      <c r="L14" s="941"/>
      <c r="M14" s="937"/>
      <c r="N14" s="938"/>
      <c r="O14" s="942"/>
      <c r="P14" s="943"/>
      <c r="Q14" s="943"/>
      <c r="R14" s="944"/>
      <c r="S14" s="945">
        <f t="shared" si="0"/>
        <v>0</v>
      </c>
      <c r="T14" s="946"/>
      <c r="U14" s="946"/>
      <c r="V14" s="946"/>
      <c r="W14" s="947"/>
      <c r="X14" s="948"/>
      <c r="Y14" s="949"/>
      <c r="Z14" s="950"/>
      <c r="AA14" s="937"/>
      <c r="AB14" s="938"/>
      <c r="AC14" s="939"/>
      <c r="AD14" s="940"/>
      <c r="AE14" s="940"/>
      <c r="AF14" s="941"/>
      <c r="AG14" s="61"/>
    </row>
    <row r="15" spans="1:33" ht="16.5" customHeight="1">
      <c r="B15" s="61"/>
      <c r="C15" s="61"/>
      <c r="D15" s="61"/>
      <c r="E15" s="61"/>
      <c r="F15" s="61"/>
      <c r="K15" s="61"/>
      <c r="L15" s="61"/>
      <c r="M15" s="61"/>
      <c r="R15" s="61"/>
      <c r="S15" s="61"/>
      <c r="T15" s="61"/>
      <c r="U15" s="61"/>
      <c r="V15" s="61"/>
      <c r="Z15" s="61"/>
      <c r="AA15" s="61"/>
      <c r="AB15" s="61"/>
      <c r="AC15" s="61"/>
      <c r="AD15" s="61"/>
      <c r="AE15" s="61"/>
      <c r="AF15" s="61"/>
      <c r="AG15" s="61"/>
    </row>
    <row r="16" spans="1:33" ht="46.5" customHeight="1">
      <c r="A16" s="150"/>
      <c r="B16" s="936" t="s">
        <v>356</v>
      </c>
      <c r="C16" s="936"/>
      <c r="D16" s="936"/>
      <c r="E16" s="936"/>
      <c r="F16" s="936"/>
      <c r="G16" s="936"/>
      <c r="H16" s="936"/>
      <c r="I16" s="936"/>
      <c r="J16" s="936"/>
      <c r="K16" s="936"/>
      <c r="L16" s="936"/>
      <c r="M16" s="936"/>
      <c r="N16" s="936"/>
      <c r="O16" s="936"/>
      <c r="P16" s="936"/>
      <c r="Q16" s="936"/>
      <c r="R16" s="936"/>
      <c r="S16" s="936"/>
      <c r="T16" s="936"/>
      <c r="U16" s="936"/>
      <c r="V16" s="936"/>
      <c r="W16" s="936"/>
      <c r="X16" s="936"/>
      <c r="Y16" s="936"/>
      <c r="Z16" s="936"/>
      <c r="AA16" s="936"/>
      <c r="AB16" s="936"/>
      <c r="AC16" s="936"/>
      <c r="AD16" s="936"/>
      <c r="AE16" s="936"/>
      <c r="AF16" s="936"/>
      <c r="AG16" s="936"/>
    </row>
    <row r="17" spans="1:33" ht="32.25" customHeight="1">
      <c r="A17" s="150"/>
      <c r="B17" s="936" t="s">
        <v>357</v>
      </c>
      <c r="C17" s="936"/>
      <c r="D17" s="936"/>
      <c r="E17" s="936"/>
      <c r="F17" s="936"/>
      <c r="G17" s="936"/>
      <c r="H17" s="936"/>
      <c r="I17" s="936"/>
      <c r="J17" s="936"/>
      <c r="K17" s="936"/>
      <c r="L17" s="936"/>
      <c r="M17" s="936"/>
      <c r="N17" s="936"/>
      <c r="O17" s="936"/>
      <c r="P17" s="936"/>
      <c r="Q17" s="936"/>
      <c r="R17" s="936"/>
      <c r="S17" s="936"/>
      <c r="T17" s="936"/>
      <c r="U17" s="936"/>
      <c r="V17" s="936"/>
      <c r="W17" s="936"/>
      <c r="X17" s="936"/>
      <c r="Y17" s="936"/>
      <c r="Z17" s="936"/>
      <c r="AA17" s="936"/>
      <c r="AB17" s="936"/>
      <c r="AC17" s="936"/>
      <c r="AD17" s="936"/>
      <c r="AE17" s="936"/>
      <c r="AF17" s="936"/>
      <c r="AG17" s="936"/>
    </row>
    <row r="18" spans="1:33" ht="58.5" customHeight="1">
      <c r="A18" s="150"/>
      <c r="B18" s="936" t="s">
        <v>358</v>
      </c>
      <c r="C18" s="936"/>
      <c r="D18" s="936"/>
      <c r="E18" s="936"/>
      <c r="F18" s="936"/>
      <c r="G18" s="936"/>
      <c r="H18" s="936"/>
      <c r="I18" s="936"/>
      <c r="J18" s="936"/>
      <c r="K18" s="936"/>
      <c r="L18" s="936"/>
      <c r="M18" s="936"/>
      <c r="N18" s="936"/>
      <c r="O18" s="936"/>
      <c r="P18" s="936"/>
      <c r="Q18" s="936"/>
      <c r="R18" s="936"/>
      <c r="S18" s="936"/>
      <c r="T18" s="936"/>
      <c r="U18" s="936"/>
      <c r="V18" s="936"/>
      <c r="W18" s="936"/>
      <c r="X18" s="936"/>
      <c r="Y18" s="936"/>
      <c r="Z18" s="936"/>
      <c r="AA18" s="936"/>
      <c r="AB18" s="936"/>
      <c r="AC18" s="936"/>
      <c r="AD18" s="936"/>
      <c r="AE18" s="936"/>
      <c r="AF18" s="936"/>
      <c r="AG18" s="936"/>
    </row>
    <row r="19" spans="1:33" ht="18.75" customHeight="1">
      <c r="A19" s="150"/>
      <c r="B19" s="936" t="s">
        <v>355</v>
      </c>
      <c r="C19" s="936"/>
      <c r="D19" s="936"/>
      <c r="E19" s="936"/>
      <c r="F19" s="936"/>
      <c r="G19" s="936"/>
      <c r="H19" s="936"/>
      <c r="I19" s="936"/>
      <c r="J19" s="936"/>
      <c r="K19" s="936"/>
      <c r="L19" s="936"/>
      <c r="M19" s="936"/>
      <c r="N19" s="936"/>
      <c r="O19" s="936"/>
      <c r="P19" s="936"/>
      <c r="Q19" s="936"/>
      <c r="R19" s="936"/>
      <c r="S19" s="936"/>
      <c r="T19" s="936"/>
      <c r="U19" s="936"/>
      <c r="V19" s="936"/>
      <c r="W19" s="936"/>
      <c r="X19" s="936"/>
      <c r="Y19" s="936"/>
      <c r="Z19" s="936"/>
      <c r="AA19" s="936"/>
      <c r="AB19" s="936"/>
      <c r="AC19" s="936"/>
      <c r="AD19" s="936"/>
      <c r="AE19" s="936"/>
      <c r="AF19" s="936"/>
      <c r="AG19" s="936"/>
    </row>
    <row r="20" spans="1:33" ht="16.5" customHeight="1">
      <c r="B20" s="61"/>
      <c r="C20" s="61"/>
      <c r="D20" s="61"/>
      <c r="E20" s="61"/>
      <c r="F20" s="61"/>
      <c r="G20" s="61"/>
      <c r="H20" s="61"/>
      <c r="I20" s="61"/>
      <c r="J20" s="61"/>
      <c r="K20" s="61"/>
      <c r="L20" s="61"/>
      <c r="M20" s="61"/>
      <c r="N20" s="61"/>
      <c r="O20" s="61"/>
      <c r="P20" s="61"/>
      <c r="Q20" s="61"/>
      <c r="R20" s="61"/>
      <c r="S20" s="61"/>
      <c r="T20" s="61"/>
      <c r="U20" s="61"/>
      <c r="V20" s="61"/>
      <c r="W20" s="61"/>
      <c r="X20" s="61"/>
      <c r="Y20" s="61"/>
      <c r="Z20" s="61"/>
      <c r="AA20" s="61"/>
      <c r="AB20" s="61"/>
      <c r="AC20" s="61"/>
      <c r="AD20" s="61"/>
      <c r="AE20" s="61"/>
      <c r="AF20" s="61"/>
      <c r="AG20" s="61"/>
    </row>
    <row r="21" spans="1:33" ht="16.5" customHeight="1">
      <c r="B21" s="61"/>
      <c r="C21" s="61"/>
      <c r="D21" s="61"/>
      <c r="E21" s="61"/>
      <c r="F21" s="61"/>
      <c r="G21" s="61"/>
      <c r="H21" s="61"/>
      <c r="I21" s="61"/>
      <c r="J21" s="61"/>
      <c r="K21" s="61"/>
      <c r="L21" s="61"/>
      <c r="M21" s="61"/>
      <c r="N21" s="61"/>
      <c r="O21" s="61"/>
      <c r="P21" s="61"/>
      <c r="Q21" s="61"/>
      <c r="R21" s="61"/>
      <c r="S21" s="61"/>
      <c r="T21" s="61"/>
      <c r="U21" s="61"/>
      <c r="V21" s="61"/>
      <c r="W21" s="61"/>
      <c r="X21" s="61"/>
      <c r="Y21" s="61"/>
      <c r="Z21" s="61"/>
      <c r="AA21" s="61"/>
      <c r="AB21" s="61"/>
      <c r="AC21" s="61"/>
      <c r="AD21" s="61"/>
      <c r="AE21" s="61"/>
      <c r="AF21" s="61"/>
      <c r="AG21" s="61"/>
    </row>
    <row r="22" spans="1:33" ht="16.5" customHeight="1">
      <c r="B22" s="61"/>
      <c r="C22" s="61"/>
      <c r="D22" s="61"/>
      <c r="E22" s="61"/>
      <c r="F22" s="61"/>
      <c r="G22" s="61"/>
      <c r="H22" s="61"/>
      <c r="I22" s="61"/>
      <c r="J22" s="61"/>
      <c r="K22" s="61"/>
      <c r="L22" s="61"/>
      <c r="M22" s="61"/>
      <c r="N22" s="61"/>
      <c r="O22" s="61"/>
      <c r="P22" s="61"/>
      <c r="Q22" s="61"/>
      <c r="R22" s="61"/>
      <c r="S22" s="61"/>
      <c r="T22" s="61"/>
      <c r="U22" s="61"/>
      <c r="V22" s="61"/>
      <c r="W22" s="61"/>
      <c r="X22" s="61"/>
      <c r="Y22" s="61"/>
      <c r="Z22" s="61"/>
      <c r="AA22" s="61"/>
      <c r="AB22" s="61"/>
      <c r="AC22" s="61"/>
      <c r="AD22" s="61"/>
      <c r="AE22" s="61"/>
      <c r="AF22" s="61"/>
      <c r="AG22" s="61"/>
    </row>
    <row r="23" spans="1:33" ht="16.5" customHeight="1">
      <c r="B23" s="61"/>
      <c r="C23" s="61"/>
      <c r="D23" s="61"/>
      <c r="E23" s="61"/>
      <c r="F23" s="61"/>
      <c r="G23" s="61"/>
      <c r="H23" s="61"/>
      <c r="I23" s="61"/>
      <c r="J23" s="61"/>
      <c r="K23" s="61"/>
      <c r="L23" s="61"/>
      <c r="M23" s="61"/>
      <c r="N23" s="61"/>
      <c r="O23" s="61"/>
      <c r="P23" s="61"/>
      <c r="Q23" s="61"/>
      <c r="R23" s="61"/>
      <c r="S23" s="61"/>
      <c r="T23" s="61"/>
      <c r="U23" s="61"/>
      <c r="V23" s="61"/>
      <c r="W23" s="61"/>
      <c r="X23" s="61"/>
      <c r="Y23" s="61"/>
      <c r="Z23" s="61"/>
      <c r="AA23" s="61"/>
      <c r="AB23" s="61"/>
      <c r="AC23" s="61"/>
      <c r="AD23" s="61"/>
      <c r="AE23" s="61"/>
      <c r="AF23" s="61"/>
      <c r="AG23" s="61"/>
    </row>
    <row r="24" spans="1:33" ht="16.5" customHeight="1">
      <c r="B24" s="61"/>
      <c r="C24" s="61"/>
      <c r="D24" s="61"/>
      <c r="E24" s="61"/>
      <c r="F24" s="61"/>
      <c r="G24" s="61"/>
      <c r="H24" s="61"/>
      <c r="I24" s="61"/>
      <c r="J24" s="61"/>
      <c r="K24" s="61"/>
      <c r="L24" s="61"/>
      <c r="M24" s="61"/>
      <c r="N24" s="61"/>
      <c r="O24" s="61"/>
      <c r="P24" s="61"/>
      <c r="Q24" s="61"/>
      <c r="R24" s="61"/>
      <c r="S24" s="61"/>
      <c r="T24" s="61"/>
      <c r="U24" s="61"/>
      <c r="V24" s="61"/>
      <c r="W24" s="61"/>
      <c r="X24" s="61"/>
      <c r="Y24" s="61"/>
      <c r="Z24" s="61"/>
      <c r="AA24" s="61"/>
      <c r="AB24" s="61"/>
      <c r="AC24" s="61"/>
      <c r="AD24" s="61"/>
      <c r="AE24" s="61"/>
      <c r="AF24" s="61"/>
      <c r="AG24" s="61"/>
    </row>
    <row r="25" spans="1:33" ht="16.5" customHeight="1">
      <c r="B25" s="61"/>
      <c r="C25" s="61"/>
      <c r="D25" s="61"/>
      <c r="E25" s="61"/>
      <c r="F25" s="61"/>
      <c r="G25" s="61"/>
      <c r="H25" s="61"/>
      <c r="I25" s="61"/>
      <c r="J25" s="61"/>
      <c r="K25" s="61"/>
      <c r="L25" s="61"/>
      <c r="M25" s="61"/>
      <c r="N25" s="61"/>
      <c r="O25" s="61"/>
      <c r="P25" s="61"/>
      <c r="Q25" s="61"/>
      <c r="R25" s="61"/>
      <c r="S25" s="61"/>
      <c r="T25" s="61"/>
      <c r="U25" s="61"/>
      <c r="V25" s="61"/>
      <c r="W25" s="61"/>
      <c r="X25" s="61"/>
      <c r="Y25" s="61"/>
      <c r="Z25" s="61"/>
      <c r="AA25" s="61"/>
      <c r="AB25" s="61"/>
      <c r="AC25" s="61"/>
      <c r="AD25" s="61"/>
      <c r="AE25" s="61"/>
      <c r="AF25" s="61"/>
      <c r="AG25" s="61"/>
    </row>
    <row r="26" spans="1:33" ht="16.5" customHeight="1">
      <c r="B26" s="61"/>
      <c r="C26" s="61"/>
      <c r="D26" s="61"/>
      <c r="E26" s="61"/>
      <c r="F26" s="61"/>
      <c r="G26" s="61"/>
      <c r="H26" s="61"/>
      <c r="I26" s="61"/>
      <c r="J26" s="61"/>
      <c r="K26" s="61"/>
      <c r="L26" s="61"/>
      <c r="M26" s="61"/>
      <c r="N26" s="61"/>
      <c r="O26" s="61"/>
      <c r="P26" s="61"/>
      <c r="Q26" s="61"/>
      <c r="R26" s="61"/>
      <c r="S26" s="61"/>
      <c r="T26" s="61"/>
      <c r="U26" s="61"/>
      <c r="V26" s="61"/>
      <c r="W26" s="61"/>
      <c r="X26" s="61"/>
      <c r="Y26" s="61"/>
      <c r="Z26" s="61"/>
      <c r="AA26" s="61"/>
      <c r="AB26" s="61"/>
      <c r="AC26" s="61"/>
      <c r="AD26" s="61"/>
      <c r="AE26" s="61"/>
      <c r="AF26" s="61"/>
      <c r="AG26" s="61"/>
    </row>
  </sheetData>
  <sheetProtection algorithmName="SHA-512" hashValue="R7ZyMSBxM6LjiW1fetNbICHQcbmZ1BGMuG34NKPTblEqoBDQCKRXucuB8tXFADuyvWWQD/m0KvfROppMf29S0A==" saltValue="ehs39SFLHGeNDsJjCp/STg==" spinCount="100000" sheet="1" formatCells="0" formatColumns="0" formatRows="0" insertRows="0" selectLockedCells="1"/>
  <mergeCells count="49">
    <mergeCell ref="A1:AG2"/>
    <mergeCell ref="T3:Z3"/>
    <mergeCell ref="AA3:AG3"/>
    <mergeCell ref="O8:AG8"/>
    <mergeCell ref="AA10:AB10"/>
    <mergeCell ref="AC10:AF10"/>
    <mergeCell ref="A5:AG6"/>
    <mergeCell ref="X11:Z11"/>
    <mergeCell ref="AA11:AB11"/>
    <mergeCell ref="AC11:AF11"/>
    <mergeCell ref="B10:H10"/>
    <mergeCell ref="I10:L10"/>
    <mergeCell ref="M10:N10"/>
    <mergeCell ref="O10:R10"/>
    <mergeCell ref="S10:W10"/>
    <mergeCell ref="X10:Z10"/>
    <mergeCell ref="B11:H11"/>
    <mergeCell ref="I11:L11"/>
    <mergeCell ref="M11:N11"/>
    <mergeCell ref="O11:R11"/>
    <mergeCell ref="S11:W11"/>
    <mergeCell ref="AA13:AB13"/>
    <mergeCell ref="AC13:AF13"/>
    <mergeCell ref="B12:H12"/>
    <mergeCell ref="I12:L12"/>
    <mergeCell ref="M12:N12"/>
    <mergeCell ref="O12:R12"/>
    <mergeCell ref="S12:W12"/>
    <mergeCell ref="X12:Z12"/>
    <mergeCell ref="I13:L13"/>
    <mergeCell ref="M13:N13"/>
    <mergeCell ref="O13:R13"/>
    <mergeCell ref="S13:W13"/>
    <mergeCell ref="X13:Z13"/>
    <mergeCell ref="AA12:AB12"/>
    <mergeCell ref="AC12:AF12"/>
    <mergeCell ref="B13:H13"/>
    <mergeCell ref="B19:AG19"/>
    <mergeCell ref="B17:AG17"/>
    <mergeCell ref="B16:AG16"/>
    <mergeCell ref="B18:AG18"/>
    <mergeCell ref="AA14:AB14"/>
    <mergeCell ref="AC14:AF14"/>
    <mergeCell ref="B14:H14"/>
    <mergeCell ref="I14:L14"/>
    <mergeCell ref="M14:N14"/>
    <mergeCell ref="O14:R14"/>
    <mergeCell ref="S14:W14"/>
    <mergeCell ref="X14:Z14"/>
  </mergeCells>
  <phoneticPr fontId="3"/>
  <printOptions horizontalCentered="1"/>
  <pageMargins left="0.78740157480314965" right="0.78740157480314965" top="0.59055118110236227" bottom="0.59055118110236227" header="0.31496062992125984" footer="0.31496062992125984"/>
  <pageSetup paperSize="9" scale="86" fitToHeight="0"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FB9E14-2E25-44B9-8497-58403DB3FB14}">
  <sheetPr codeName="Sheet3">
    <pageSetUpPr fitToPage="1"/>
  </sheetPr>
  <dimension ref="A1:D26"/>
  <sheetViews>
    <sheetView showGridLines="0" tabSelected="1" zoomScaleNormal="100" zoomScaleSheetLayoutView="100" workbookViewId="0">
      <selection sqref="A1:D1"/>
    </sheetView>
  </sheetViews>
  <sheetFormatPr defaultRowHeight="12"/>
  <cols>
    <col min="1" max="1" width="4.625" style="24" customWidth="1"/>
    <col min="2" max="2" width="80.875" style="24" customWidth="1"/>
    <col min="3" max="3" width="12.125" style="24" customWidth="1"/>
    <col min="4" max="4" width="8.625" style="30" customWidth="1"/>
    <col min="5" max="257" width="9" style="24"/>
    <col min="258" max="258" width="4.625" style="24" customWidth="1"/>
    <col min="259" max="259" width="75.75" style="24" customWidth="1"/>
    <col min="260" max="260" width="8.625" style="24" customWidth="1"/>
    <col min="261" max="513" width="9" style="24"/>
    <col min="514" max="514" width="4.625" style="24" customWidth="1"/>
    <col min="515" max="515" width="75.75" style="24" customWidth="1"/>
    <col min="516" max="516" width="8.625" style="24" customWidth="1"/>
    <col min="517" max="769" width="9" style="24"/>
    <col min="770" max="770" width="4.625" style="24" customWidth="1"/>
    <col min="771" max="771" width="75.75" style="24" customWidth="1"/>
    <col min="772" max="772" width="8.625" style="24" customWidth="1"/>
    <col min="773" max="1025" width="9" style="24"/>
    <col min="1026" max="1026" width="4.625" style="24" customWidth="1"/>
    <col min="1027" max="1027" width="75.75" style="24" customWidth="1"/>
    <col min="1028" max="1028" width="8.625" style="24" customWidth="1"/>
    <col min="1029" max="1281" width="9" style="24"/>
    <col min="1282" max="1282" width="4.625" style="24" customWidth="1"/>
    <col min="1283" max="1283" width="75.75" style="24" customWidth="1"/>
    <col min="1284" max="1284" width="8.625" style="24" customWidth="1"/>
    <col min="1285" max="1537" width="9" style="24"/>
    <col min="1538" max="1538" width="4.625" style="24" customWidth="1"/>
    <col min="1539" max="1539" width="75.75" style="24" customWidth="1"/>
    <col min="1540" max="1540" width="8.625" style="24" customWidth="1"/>
    <col min="1541" max="1793" width="9" style="24"/>
    <col min="1794" max="1794" width="4.625" style="24" customWidth="1"/>
    <col min="1795" max="1795" width="75.75" style="24" customWidth="1"/>
    <col min="1796" max="1796" width="8.625" style="24" customWidth="1"/>
    <col min="1797" max="2049" width="9" style="24"/>
    <col min="2050" max="2050" width="4.625" style="24" customWidth="1"/>
    <col min="2051" max="2051" width="75.75" style="24" customWidth="1"/>
    <col min="2052" max="2052" width="8.625" style="24" customWidth="1"/>
    <col min="2053" max="2305" width="9" style="24"/>
    <col min="2306" max="2306" width="4.625" style="24" customWidth="1"/>
    <col min="2307" max="2307" width="75.75" style="24" customWidth="1"/>
    <col min="2308" max="2308" width="8.625" style="24" customWidth="1"/>
    <col min="2309" max="2561" width="9" style="24"/>
    <col min="2562" max="2562" width="4.625" style="24" customWidth="1"/>
    <col min="2563" max="2563" width="75.75" style="24" customWidth="1"/>
    <col min="2564" max="2564" width="8.625" style="24" customWidth="1"/>
    <col min="2565" max="2817" width="9" style="24"/>
    <col min="2818" max="2818" width="4.625" style="24" customWidth="1"/>
    <col min="2819" max="2819" width="75.75" style="24" customWidth="1"/>
    <col min="2820" max="2820" width="8.625" style="24" customWidth="1"/>
    <col min="2821" max="3073" width="9" style="24"/>
    <col min="3074" max="3074" width="4.625" style="24" customWidth="1"/>
    <col min="3075" max="3075" width="75.75" style="24" customWidth="1"/>
    <col min="3076" max="3076" width="8.625" style="24" customWidth="1"/>
    <col min="3077" max="3329" width="9" style="24"/>
    <col min="3330" max="3330" width="4.625" style="24" customWidth="1"/>
    <col min="3331" max="3331" width="75.75" style="24" customWidth="1"/>
    <col min="3332" max="3332" width="8.625" style="24" customWidth="1"/>
    <col min="3333" max="3585" width="9" style="24"/>
    <col min="3586" max="3586" width="4.625" style="24" customWidth="1"/>
    <col min="3587" max="3587" width="75.75" style="24" customWidth="1"/>
    <col min="3588" max="3588" width="8.625" style="24" customWidth="1"/>
    <col min="3589" max="3841" width="9" style="24"/>
    <col min="3842" max="3842" width="4.625" style="24" customWidth="1"/>
    <col min="3843" max="3843" width="75.75" style="24" customWidth="1"/>
    <col min="3844" max="3844" width="8.625" style="24" customWidth="1"/>
    <col min="3845" max="4097" width="9" style="24"/>
    <col min="4098" max="4098" width="4.625" style="24" customWidth="1"/>
    <col min="4099" max="4099" width="75.75" style="24" customWidth="1"/>
    <col min="4100" max="4100" width="8.625" style="24" customWidth="1"/>
    <col min="4101" max="4353" width="9" style="24"/>
    <col min="4354" max="4354" width="4.625" style="24" customWidth="1"/>
    <col min="4355" max="4355" width="75.75" style="24" customWidth="1"/>
    <col min="4356" max="4356" width="8.625" style="24" customWidth="1"/>
    <col min="4357" max="4609" width="9" style="24"/>
    <col min="4610" max="4610" width="4.625" style="24" customWidth="1"/>
    <col min="4611" max="4611" width="75.75" style="24" customWidth="1"/>
    <col min="4612" max="4612" width="8.625" style="24" customWidth="1"/>
    <col min="4613" max="4865" width="9" style="24"/>
    <col min="4866" max="4866" width="4.625" style="24" customWidth="1"/>
    <col min="4867" max="4867" width="75.75" style="24" customWidth="1"/>
    <col min="4868" max="4868" width="8.625" style="24" customWidth="1"/>
    <col min="4869" max="5121" width="9" style="24"/>
    <col min="5122" max="5122" width="4.625" style="24" customWidth="1"/>
    <col min="5123" max="5123" width="75.75" style="24" customWidth="1"/>
    <col min="5124" max="5124" width="8.625" style="24" customWidth="1"/>
    <col min="5125" max="5377" width="9" style="24"/>
    <col min="5378" max="5378" width="4.625" style="24" customWidth="1"/>
    <col min="5379" max="5379" width="75.75" style="24" customWidth="1"/>
    <col min="5380" max="5380" width="8.625" style="24" customWidth="1"/>
    <col min="5381" max="5633" width="9" style="24"/>
    <col min="5634" max="5634" width="4.625" style="24" customWidth="1"/>
    <col min="5635" max="5635" width="75.75" style="24" customWidth="1"/>
    <col min="5636" max="5636" width="8.625" style="24" customWidth="1"/>
    <col min="5637" max="5889" width="9" style="24"/>
    <col min="5890" max="5890" width="4.625" style="24" customWidth="1"/>
    <col min="5891" max="5891" width="75.75" style="24" customWidth="1"/>
    <col min="5892" max="5892" width="8.625" style="24" customWidth="1"/>
    <col min="5893" max="6145" width="9" style="24"/>
    <col min="6146" max="6146" width="4.625" style="24" customWidth="1"/>
    <col min="6147" max="6147" width="75.75" style="24" customWidth="1"/>
    <col min="6148" max="6148" width="8.625" style="24" customWidth="1"/>
    <col min="6149" max="6401" width="9" style="24"/>
    <col min="6402" max="6402" width="4.625" style="24" customWidth="1"/>
    <col min="6403" max="6403" width="75.75" style="24" customWidth="1"/>
    <col min="6404" max="6404" width="8.625" style="24" customWidth="1"/>
    <col min="6405" max="6657" width="9" style="24"/>
    <col min="6658" max="6658" width="4.625" style="24" customWidth="1"/>
    <col min="6659" max="6659" width="75.75" style="24" customWidth="1"/>
    <col min="6660" max="6660" width="8.625" style="24" customWidth="1"/>
    <col min="6661" max="6913" width="9" style="24"/>
    <col min="6914" max="6914" width="4.625" style="24" customWidth="1"/>
    <col min="6915" max="6915" width="75.75" style="24" customWidth="1"/>
    <col min="6916" max="6916" width="8.625" style="24" customWidth="1"/>
    <col min="6917" max="7169" width="9" style="24"/>
    <col min="7170" max="7170" width="4.625" style="24" customWidth="1"/>
    <col min="7171" max="7171" width="75.75" style="24" customWidth="1"/>
    <col min="7172" max="7172" width="8.625" style="24" customWidth="1"/>
    <col min="7173" max="7425" width="9" style="24"/>
    <col min="7426" max="7426" width="4.625" style="24" customWidth="1"/>
    <col min="7427" max="7427" width="75.75" style="24" customWidth="1"/>
    <col min="7428" max="7428" width="8.625" style="24" customWidth="1"/>
    <col min="7429" max="7681" width="9" style="24"/>
    <col min="7682" max="7682" width="4.625" style="24" customWidth="1"/>
    <col min="7683" max="7683" width="75.75" style="24" customWidth="1"/>
    <col min="7684" max="7684" width="8.625" style="24" customWidth="1"/>
    <col min="7685" max="7937" width="9" style="24"/>
    <col min="7938" max="7938" width="4.625" style="24" customWidth="1"/>
    <col min="7939" max="7939" width="75.75" style="24" customWidth="1"/>
    <col min="7940" max="7940" width="8.625" style="24" customWidth="1"/>
    <col min="7941" max="8193" width="9" style="24"/>
    <col min="8194" max="8194" width="4.625" style="24" customWidth="1"/>
    <col min="8195" max="8195" width="75.75" style="24" customWidth="1"/>
    <col min="8196" max="8196" width="8.625" style="24" customWidth="1"/>
    <col min="8197" max="8449" width="9" style="24"/>
    <col min="8450" max="8450" width="4.625" style="24" customWidth="1"/>
    <col min="8451" max="8451" width="75.75" style="24" customWidth="1"/>
    <col min="8452" max="8452" width="8.625" style="24" customWidth="1"/>
    <col min="8453" max="8705" width="9" style="24"/>
    <col min="8706" max="8706" width="4.625" style="24" customWidth="1"/>
    <col min="8707" max="8707" width="75.75" style="24" customWidth="1"/>
    <col min="8708" max="8708" width="8.625" style="24" customWidth="1"/>
    <col min="8709" max="8961" width="9" style="24"/>
    <col min="8962" max="8962" width="4.625" style="24" customWidth="1"/>
    <col min="8963" max="8963" width="75.75" style="24" customWidth="1"/>
    <col min="8964" max="8964" width="8.625" style="24" customWidth="1"/>
    <col min="8965" max="9217" width="9" style="24"/>
    <col min="9218" max="9218" width="4.625" style="24" customWidth="1"/>
    <col min="9219" max="9219" width="75.75" style="24" customWidth="1"/>
    <col min="9220" max="9220" width="8.625" style="24" customWidth="1"/>
    <col min="9221" max="9473" width="9" style="24"/>
    <col min="9474" max="9474" width="4.625" style="24" customWidth="1"/>
    <col min="9475" max="9475" width="75.75" style="24" customWidth="1"/>
    <col min="9476" max="9476" width="8.625" style="24" customWidth="1"/>
    <col min="9477" max="9729" width="9" style="24"/>
    <col min="9730" max="9730" width="4.625" style="24" customWidth="1"/>
    <col min="9731" max="9731" width="75.75" style="24" customWidth="1"/>
    <col min="9732" max="9732" width="8.625" style="24" customWidth="1"/>
    <col min="9733" max="9985" width="9" style="24"/>
    <col min="9986" max="9986" width="4.625" style="24" customWidth="1"/>
    <col min="9987" max="9987" width="75.75" style="24" customWidth="1"/>
    <col min="9988" max="9988" width="8.625" style="24" customWidth="1"/>
    <col min="9989" max="10241" width="9" style="24"/>
    <col min="10242" max="10242" width="4.625" style="24" customWidth="1"/>
    <col min="10243" max="10243" width="75.75" style="24" customWidth="1"/>
    <col min="10244" max="10244" width="8.625" style="24" customWidth="1"/>
    <col min="10245" max="10497" width="9" style="24"/>
    <col min="10498" max="10498" width="4.625" style="24" customWidth="1"/>
    <col min="10499" max="10499" width="75.75" style="24" customWidth="1"/>
    <col min="10500" max="10500" width="8.625" style="24" customWidth="1"/>
    <col min="10501" max="10753" width="9" style="24"/>
    <col min="10754" max="10754" width="4.625" style="24" customWidth="1"/>
    <col min="10755" max="10755" width="75.75" style="24" customWidth="1"/>
    <col min="10756" max="10756" width="8.625" style="24" customWidth="1"/>
    <col min="10757" max="11009" width="9" style="24"/>
    <col min="11010" max="11010" width="4.625" style="24" customWidth="1"/>
    <col min="11011" max="11011" width="75.75" style="24" customWidth="1"/>
    <col min="11012" max="11012" width="8.625" style="24" customWidth="1"/>
    <col min="11013" max="11265" width="9" style="24"/>
    <col min="11266" max="11266" width="4.625" style="24" customWidth="1"/>
    <col min="11267" max="11267" width="75.75" style="24" customWidth="1"/>
    <col min="11268" max="11268" width="8.625" style="24" customWidth="1"/>
    <col min="11269" max="11521" width="9" style="24"/>
    <col min="11522" max="11522" width="4.625" style="24" customWidth="1"/>
    <col min="11523" max="11523" width="75.75" style="24" customWidth="1"/>
    <col min="11524" max="11524" width="8.625" style="24" customWidth="1"/>
    <col min="11525" max="11777" width="9" style="24"/>
    <col min="11778" max="11778" width="4.625" style="24" customWidth="1"/>
    <col min="11779" max="11779" width="75.75" style="24" customWidth="1"/>
    <col min="11780" max="11780" width="8.625" style="24" customWidth="1"/>
    <col min="11781" max="12033" width="9" style="24"/>
    <col min="12034" max="12034" width="4.625" style="24" customWidth="1"/>
    <col min="12035" max="12035" width="75.75" style="24" customWidth="1"/>
    <col min="12036" max="12036" width="8.625" style="24" customWidth="1"/>
    <col min="12037" max="12289" width="9" style="24"/>
    <col min="12290" max="12290" width="4.625" style="24" customWidth="1"/>
    <col min="12291" max="12291" width="75.75" style="24" customWidth="1"/>
    <col min="12292" max="12292" width="8.625" style="24" customWidth="1"/>
    <col min="12293" max="12545" width="9" style="24"/>
    <col min="12546" max="12546" width="4.625" style="24" customWidth="1"/>
    <col min="12547" max="12547" width="75.75" style="24" customWidth="1"/>
    <col min="12548" max="12548" width="8.625" style="24" customWidth="1"/>
    <col min="12549" max="12801" width="9" style="24"/>
    <col min="12802" max="12802" width="4.625" style="24" customWidth="1"/>
    <col min="12803" max="12803" width="75.75" style="24" customWidth="1"/>
    <col min="12804" max="12804" width="8.625" style="24" customWidth="1"/>
    <col min="12805" max="13057" width="9" style="24"/>
    <col min="13058" max="13058" width="4.625" style="24" customWidth="1"/>
    <col min="13059" max="13059" width="75.75" style="24" customWidth="1"/>
    <col min="13060" max="13060" width="8.625" style="24" customWidth="1"/>
    <col min="13061" max="13313" width="9" style="24"/>
    <col min="13314" max="13314" width="4.625" style="24" customWidth="1"/>
    <col min="13315" max="13315" width="75.75" style="24" customWidth="1"/>
    <col min="13316" max="13316" width="8.625" style="24" customWidth="1"/>
    <col min="13317" max="13569" width="9" style="24"/>
    <col min="13570" max="13570" width="4.625" style="24" customWidth="1"/>
    <col min="13571" max="13571" width="75.75" style="24" customWidth="1"/>
    <col min="13572" max="13572" width="8.625" style="24" customWidth="1"/>
    <col min="13573" max="13825" width="9" style="24"/>
    <col min="13826" max="13826" width="4.625" style="24" customWidth="1"/>
    <col min="13827" max="13827" width="75.75" style="24" customWidth="1"/>
    <col min="13828" max="13828" width="8.625" style="24" customWidth="1"/>
    <col min="13829" max="14081" width="9" style="24"/>
    <col min="14082" max="14082" width="4.625" style="24" customWidth="1"/>
    <col min="14083" max="14083" width="75.75" style="24" customWidth="1"/>
    <col min="14084" max="14084" width="8.625" style="24" customWidth="1"/>
    <col min="14085" max="14337" width="9" style="24"/>
    <col min="14338" max="14338" width="4.625" style="24" customWidth="1"/>
    <col min="14339" max="14339" width="75.75" style="24" customWidth="1"/>
    <col min="14340" max="14340" width="8.625" style="24" customWidth="1"/>
    <col min="14341" max="14593" width="9" style="24"/>
    <col min="14594" max="14594" width="4.625" style="24" customWidth="1"/>
    <col min="14595" max="14595" width="75.75" style="24" customWidth="1"/>
    <col min="14596" max="14596" width="8.625" style="24" customWidth="1"/>
    <col min="14597" max="14849" width="9" style="24"/>
    <col min="14850" max="14850" width="4.625" style="24" customWidth="1"/>
    <col min="14851" max="14851" width="75.75" style="24" customWidth="1"/>
    <col min="14852" max="14852" width="8.625" style="24" customWidth="1"/>
    <col min="14853" max="15105" width="9" style="24"/>
    <col min="15106" max="15106" width="4.625" style="24" customWidth="1"/>
    <col min="15107" max="15107" width="75.75" style="24" customWidth="1"/>
    <col min="15108" max="15108" width="8.625" style="24" customWidth="1"/>
    <col min="15109" max="15361" width="9" style="24"/>
    <col min="15362" max="15362" width="4.625" style="24" customWidth="1"/>
    <col min="15363" max="15363" width="75.75" style="24" customWidth="1"/>
    <col min="15364" max="15364" width="8.625" style="24" customWidth="1"/>
    <col min="15365" max="15617" width="9" style="24"/>
    <col min="15618" max="15618" width="4.625" style="24" customWidth="1"/>
    <col min="15619" max="15619" width="75.75" style="24" customWidth="1"/>
    <col min="15620" max="15620" width="8.625" style="24" customWidth="1"/>
    <col min="15621" max="15873" width="9" style="24"/>
    <col min="15874" max="15874" width="4.625" style="24" customWidth="1"/>
    <col min="15875" max="15875" width="75.75" style="24" customWidth="1"/>
    <col min="15876" max="15876" width="8.625" style="24" customWidth="1"/>
    <col min="15877" max="16129" width="9" style="24"/>
    <col min="16130" max="16130" width="4.625" style="24" customWidth="1"/>
    <col min="16131" max="16131" width="75.75" style="24" customWidth="1"/>
    <col min="16132" max="16132" width="8.625" style="24" customWidth="1"/>
    <col min="16133" max="16384" width="9" style="24"/>
  </cols>
  <sheetData>
    <row r="1" spans="1:4" ht="38.25" customHeight="1">
      <c r="A1" s="197" t="s">
        <v>390</v>
      </c>
      <c r="B1" s="197"/>
      <c r="C1" s="197"/>
      <c r="D1" s="197"/>
    </row>
    <row r="2" spans="1:4" ht="38.25" customHeight="1">
      <c r="B2" s="31" t="s">
        <v>290</v>
      </c>
      <c r="C2" s="31"/>
      <c r="D2" s="25"/>
    </row>
    <row r="3" spans="1:4" ht="30" customHeight="1">
      <c r="A3" s="201" t="s">
        <v>18</v>
      </c>
      <c r="B3" s="202"/>
      <c r="C3" s="127" t="s">
        <v>417</v>
      </c>
      <c r="D3" s="126" t="s">
        <v>19</v>
      </c>
    </row>
    <row r="4" spans="1:4" ht="30" customHeight="1">
      <c r="A4" s="206">
        <v>1</v>
      </c>
      <c r="B4" s="26" t="s">
        <v>396</v>
      </c>
      <c r="C4" s="113" t="s">
        <v>418</v>
      </c>
      <c r="D4" s="203"/>
    </row>
    <row r="5" spans="1:4" ht="30" customHeight="1">
      <c r="A5" s="207"/>
      <c r="B5" s="26" t="s">
        <v>424</v>
      </c>
      <c r="C5" s="119"/>
      <c r="D5" s="204"/>
    </row>
    <row r="6" spans="1:4" ht="30" customHeight="1">
      <c r="A6" s="207"/>
      <c r="B6" s="27" t="s">
        <v>283</v>
      </c>
      <c r="C6" s="26" t="s">
        <v>421</v>
      </c>
      <c r="D6" s="205"/>
    </row>
    <row r="7" spans="1:4" ht="30" customHeight="1">
      <c r="A7" s="208"/>
      <c r="B7" s="27" t="s">
        <v>408</v>
      </c>
      <c r="C7" s="26" t="s">
        <v>419</v>
      </c>
      <c r="D7" s="29"/>
    </row>
    <row r="8" spans="1:4" ht="30" customHeight="1">
      <c r="A8" s="28">
        <v>2</v>
      </c>
      <c r="B8" s="27" t="s">
        <v>423</v>
      </c>
      <c r="C8" s="119"/>
      <c r="D8" s="29"/>
    </row>
    <row r="9" spans="1:4" ht="81" customHeight="1">
      <c r="A9" s="28">
        <v>3</v>
      </c>
      <c r="B9" s="27" t="s">
        <v>409</v>
      </c>
      <c r="C9" s="26" t="s">
        <v>420</v>
      </c>
      <c r="D9" s="29"/>
    </row>
    <row r="10" spans="1:4" ht="30" customHeight="1">
      <c r="A10" s="114">
        <v>4</v>
      </c>
      <c r="B10" s="115" t="s">
        <v>457</v>
      </c>
      <c r="C10" s="199" t="s">
        <v>426</v>
      </c>
      <c r="D10" s="116"/>
    </row>
    <row r="11" spans="1:4" ht="71.25" customHeight="1">
      <c r="A11" s="114">
        <v>5</v>
      </c>
      <c r="B11" s="115" t="s">
        <v>458</v>
      </c>
      <c r="C11" s="200"/>
      <c r="D11" s="116"/>
    </row>
    <row r="12" spans="1:4" ht="33.950000000000003" customHeight="1">
      <c r="A12" s="28">
        <v>6</v>
      </c>
      <c r="B12" s="117" t="s">
        <v>410</v>
      </c>
      <c r="C12" s="118" t="s">
        <v>425</v>
      </c>
      <c r="D12" s="29"/>
    </row>
    <row r="13" spans="1:4" ht="30" customHeight="1">
      <c r="A13" s="28">
        <v>7</v>
      </c>
      <c r="B13" s="117" t="s">
        <v>411</v>
      </c>
      <c r="C13" s="209" t="s">
        <v>427</v>
      </c>
      <c r="D13" s="29"/>
    </row>
    <row r="14" spans="1:4" ht="30" customHeight="1">
      <c r="A14" s="28">
        <v>8</v>
      </c>
      <c r="B14" s="117" t="s">
        <v>432</v>
      </c>
      <c r="C14" s="210"/>
      <c r="D14" s="29"/>
    </row>
    <row r="15" spans="1:4" ht="30" customHeight="1">
      <c r="A15" s="28">
        <v>9</v>
      </c>
      <c r="B15" s="117" t="s">
        <v>412</v>
      </c>
      <c r="C15" s="210"/>
      <c r="D15" s="29"/>
    </row>
    <row r="16" spans="1:4" ht="30" customHeight="1">
      <c r="A16" s="28">
        <v>10</v>
      </c>
      <c r="B16" s="117" t="s">
        <v>413</v>
      </c>
      <c r="C16" s="211"/>
      <c r="D16" s="29"/>
    </row>
    <row r="17" spans="1:4" ht="50.25" customHeight="1">
      <c r="A17" s="28">
        <v>11</v>
      </c>
      <c r="B17" s="117" t="s">
        <v>414</v>
      </c>
      <c r="C17" s="118" t="s">
        <v>428</v>
      </c>
      <c r="D17" s="29"/>
    </row>
    <row r="18" spans="1:4" ht="30" customHeight="1">
      <c r="A18" s="28">
        <v>12</v>
      </c>
      <c r="B18" s="117" t="s">
        <v>422</v>
      </c>
      <c r="C18" s="118" t="s">
        <v>429</v>
      </c>
      <c r="D18" s="29"/>
    </row>
    <row r="19" spans="1:4" ht="30" customHeight="1">
      <c r="A19" s="114">
        <v>13</v>
      </c>
      <c r="B19" s="115" t="s">
        <v>452</v>
      </c>
      <c r="C19" s="120"/>
      <c r="D19" s="121"/>
    </row>
    <row r="20" spans="1:4" ht="30" customHeight="1">
      <c r="A20" s="114">
        <v>14</v>
      </c>
      <c r="B20" s="115" t="s">
        <v>453</v>
      </c>
      <c r="C20" s="122"/>
      <c r="D20" s="121"/>
    </row>
    <row r="21" spans="1:4" ht="30" customHeight="1">
      <c r="A21" s="114">
        <v>15</v>
      </c>
      <c r="B21" s="115" t="s">
        <v>454</v>
      </c>
      <c r="C21" s="122"/>
      <c r="D21" s="121"/>
    </row>
    <row r="22" spans="1:4" ht="30" customHeight="1">
      <c r="A22" s="114">
        <v>16</v>
      </c>
      <c r="B22" s="115" t="s">
        <v>455</v>
      </c>
      <c r="C22" s="122"/>
      <c r="D22" s="121"/>
    </row>
    <row r="23" spans="1:4" ht="30" customHeight="1">
      <c r="A23" s="114">
        <v>17</v>
      </c>
      <c r="B23" s="123" t="s">
        <v>456</v>
      </c>
      <c r="C23" s="124"/>
      <c r="D23" s="125"/>
    </row>
    <row r="24" spans="1:4" ht="52.5" customHeight="1">
      <c r="A24" s="198" t="s">
        <v>451</v>
      </c>
      <c r="B24" s="198"/>
      <c r="C24" s="198"/>
      <c r="D24" s="198"/>
    </row>
    <row r="26" spans="1:4" ht="15.75">
      <c r="A26" s="112"/>
    </row>
  </sheetData>
  <mergeCells count="7">
    <mergeCell ref="A1:D1"/>
    <mergeCell ref="A24:D24"/>
    <mergeCell ref="C10:C11"/>
    <mergeCell ref="A3:B3"/>
    <mergeCell ref="D4:D6"/>
    <mergeCell ref="A4:A7"/>
    <mergeCell ref="C13:C16"/>
  </mergeCells>
  <phoneticPr fontId="3"/>
  <pageMargins left="0.70866141732283472" right="0.70866141732283472" top="0.74803149606299213" bottom="0.74803149606299213" header="0.31496062992125984" footer="0.31496062992125984"/>
  <pageSetup paperSize="9" scale="75" orientation="portrait" r:id="rId1"/>
  <headerFooter>
    <oddHeader>&amp;C&amp;12&amp;K00-023（完了実績報告用）</oddHeader>
  </headerFooter>
  <drawing r:id="rId2"/>
  <legacyDrawing r:id="rId3"/>
  <mc:AlternateContent xmlns:mc="http://schemas.openxmlformats.org/markup-compatibility/2006">
    <mc:Choice Requires="x14">
      <controls>
        <mc:AlternateContent xmlns:mc="http://schemas.openxmlformats.org/markup-compatibility/2006">
          <mc:Choice Requires="x14">
            <control shapeId="2049" r:id="rId4" name="Check Box 1">
              <controlPr defaultSize="0" autoFill="0" autoLine="0" autoPict="0">
                <anchor moveWithCells="1">
                  <from>
                    <xdr:col>3</xdr:col>
                    <xdr:colOff>219075</xdr:colOff>
                    <xdr:row>4</xdr:row>
                    <xdr:rowOff>0</xdr:rowOff>
                  </from>
                  <to>
                    <xdr:col>3</xdr:col>
                    <xdr:colOff>523875</xdr:colOff>
                    <xdr:row>4</xdr:row>
                    <xdr:rowOff>285750</xdr:rowOff>
                  </to>
                </anchor>
              </controlPr>
            </control>
          </mc:Choice>
        </mc:AlternateContent>
        <mc:AlternateContent xmlns:mc="http://schemas.openxmlformats.org/markup-compatibility/2006">
          <mc:Choice Requires="x14">
            <control shapeId="2051" r:id="rId5" name="Check Box 3">
              <controlPr defaultSize="0" autoFill="0" autoLine="0" autoPict="0">
                <anchor moveWithCells="1">
                  <from>
                    <xdr:col>3</xdr:col>
                    <xdr:colOff>219075</xdr:colOff>
                    <xdr:row>7</xdr:row>
                    <xdr:rowOff>47625</xdr:rowOff>
                  </from>
                  <to>
                    <xdr:col>3</xdr:col>
                    <xdr:colOff>523875</xdr:colOff>
                    <xdr:row>7</xdr:row>
                    <xdr:rowOff>295275</xdr:rowOff>
                  </to>
                </anchor>
              </controlPr>
            </control>
          </mc:Choice>
        </mc:AlternateContent>
        <mc:AlternateContent xmlns:mc="http://schemas.openxmlformats.org/markup-compatibility/2006">
          <mc:Choice Requires="x14">
            <control shapeId="2077" r:id="rId6" name="Check Box 29">
              <controlPr defaultSize="0" autoFill="0" autoLine="0" autoPict="0">
                <anchor moveWithCells="1">
                  <from>
                    <xdr:col>3</xdr:col>
                    <xdr:colOff>228600</xdr:colOff>
                    <xdr:row>8</xdr:row>
                    <xdr:rowOff>409575</xdr:rowOff>
                  </from>
                  <to>
                    <xdr:col>3</xdr:col>
                    <xdr:colOff>533400</xdr:colOff>
                    <xdr:row>8</xdr:row>
                    <xdr:rowOff>657225</xdr:rowOff>
                  </to>
                </anchor>
              </controlPr>
            </control>
          </mc:Choice>
        </mc:AlternateContent>
        <mc:AlternateContent xmlns:mc="http://schemas.openxmlformats.org/markup-compatibility/2006">
          <mc:Choice Requires="x14">
            <control shapeId="2079" r:id="rId7" name="Check Box 31">
              <controlPr defaultSize="0" autoFill="0" autoLine="0" autoPict="0">
                <anchor moveWithCells="1">
                  <from>
                    <xdr:col>3</xdr:col>
                    <xdr:colOff>219075</xdr:colOff>
                    <xdr:row>12</xdr:row>
                    <xdr:rowOff>66675</xdr:rowOff>
                  </from>
                  <to>
                    <xdr:col>3</xdr:col>
                    <xdr:colOff>523875</xdr:colOff>
                    <xdr:row>12</xdr:row>
                    <xdr:rowOff>314325</xdr:rowOff>
                  </to>
                </anchor>
              </controlPr>
            </control>
          </mc:Choice>
        </mc:AlternateContent>
        <mc:AlternateContent xmlns:mc="http://schemas.openxmlformats.org/markup-compatibility/2006">
          <mc:Choice Requires="x14">
            <control shapeId="2080" r:id="rId8" name="Check Box 32">
              <controlPr defaultSize="0" autoFill="0" autoLine="0" autoPict="0">
                <anchor moveWithCells="1">
                  <from>
                    <xdr:col>3</xdr:col>
                    <xdr:colOff>219075</xdr:colOff>
                    <xdr:row>14</xdr:row>
                    <xdr:rowOff>66675</xdr:rowOff>
                  </from>
                  <to>
                    <xdr:col>3</xdr:col>
                    <xdr:colOff>523875</xdr:colOff>
                    <xdr:row>14</xdr:row>
                    <xdr:rowOff>314325</xdr:rowOff>
                  </to>
                </anchor>
              </controlPr>
            </control>
          </mc:Choice>
        </mc:AlternateContent>
        <mc:AlternateContent xmlns:mc="http://schemas.openxmlformats.org/markup-compatibility/2006">
          <mc:Choice Requires="x14">
            <control shapeId="2081" r:id="rId9" name="Check Box 33">
              <controlPr defaultSize="0" autoFill="0" autoLine="0" autoPict="0">
                <anchor moveWithCells="1">
                  <from>
                    <xdr:col>3</xdr:col>
                    <xdr:colOff>219075</xdr:colOff>
                    <xdr:row>15</xdr:row>
                    <xdr:rowOff>66675</xdr:rowOff>
                  </from>
                  <to>
                    <xdr:col>3</xdr:col>
                    <xdr:colOff>523875</xdr:colOff>
                    <xdr:row>15</xdr:row>
                    <xdr:rowOff>314325</xdr:rowOff>
                  </to>
                </anchor>
              </controlPr>
            </control>
          </mc:Choice>
        </mc:AlternateContent>
        <mc:AlternateContent xmlns:mc="http://schemas.openxmlformats.org/markup-compatibility/2006">
          <mc:Choice Requires="x14">
            <control shapeId="2082" r:id="rId10" name="Check Box 34">
              <controlPr defaultSize="0" autoFill="0" autoLine="0" autoPict="0">
                <anchor moveWithCells="1">
                  <from>
                    <xdr:col>3</xdr:col>
                    <xdr:colOff>219075</xdr:colOff>
                    <xdr:row>13</xdr:row>
                    <xdr:rowOff>66675</xdr:rowOff>
                  </from>
                  <to>
                    <xdr:col>3</xdr:col>
                    <xdr:colOff>523875</xdr:colOff>
                    <xdr:row>13</xdr:row>
                    <xdr:rowOff>314325</xdr:rowOff>
                  </to>
                </anchor>
              </controlPr>
            </control>
          </mc:Choice>
        </mc:AlternateContent>
        <mc:AlternateContent xmlns:mc="http://schemas.openxmlformats.org/markup-compatibility/2006">
          <mc:Choice Requires="x14">
            <control shapeId="2083" r:id="rId11" name="Check Box 35">
              <controlPr defaultSize="0" autoFill="0" autoLine="0" autoPict="0">
                <anchor moveWithCells="1">
                  <from>
                    <xdr:col>3</xdr:col>
                    <xdr:colOff>219075</xdr:colOff>
                    <xdr:row>16</xdr:row>
                    <xdr:rowOff>66675</xdr:rowOff>
                  </from>
                  <to>
                    <xdr:col>3</xdr:col>
                    <xdr:colOff>523875</xdr:colOff>
                    <xdr:row>16</xdr:row>
                    <xdr:rowOff>314325</xdr:rowOff>
                  </to>
                </anchor>
              </controlPr>
            </control>
          </mc:Choice>
        </mc:AlternateContent>
        <mc:AlternateContent xmlns:mc="http://schemas.openxmlformats.org/markup-compatibility/2006">
          <mc:Choice Requires="x14">
            <control shapeId="2084" r:id="rId12" name="Check Box 36">
              <controlPr defaultSize="0" autoFill="0" autoLine="0" autoPict="0">
                <anchor moveWithCells="1">
                  <from>
                    <xdr:col>3</xdr:col>
                    <xdr:colOff>219075</xdr:colOff>
                    <xdr:row>17</xdr:row>
                    <xdr:rowOff>66675</xdr:rowOff>
                  </from>
                  <to>
                    <xdr:col>3</xdr:col>
                    <xdr:colOff>523875</xdr:colOff>
                    <xdr:row>17</xdr:row>
                    <xdr:rowOff>314325</xdr:rowOff>
                  </to>
                </anchor>
              </controlPr>
            </control>
          </mc:Choice>
        </mc:AlternateContent>
        <mc:AlternateContent xmlns:mc="http://schemas.openxmlformats.org/markup-compatibility/2006">
          <mc:Choice Requires="x14">
            <control shapeId="2085" r:id="rId13" name="Check Box 37">
              <controlPr defaultSize="0" autoFill="0" autoLine="0" autoPict="0">
                <anchor moveWithCells="1">
                  <from>
                    <xdr:col>3</xdr:col>
                    <xdr:colOff>219075</xdr:colOff>
                    <xdr:row>11</xdr:row>
                    <xdr:rowOff>57150</xdr:rowOff>
                  </from>
                  <to>
                    <xdr:col>3</xdr:col>
                    <xdr:colOff>523875</xdr:colOff>
                    <xdr:row>11</xdr:row>
                    <xdr:rowOff>304800</xdr:rowOff>
                  </to>
                </anchor>
              </controlPr>
            </control>
          </mc:Choice>
        </mc:AlternateContent>
        <mc:AlternateContent xmlns:mc="http://schemas.openxmlformats.org/markup-compatibility/2006">
          <mc:Choice Requires="x14">
            <control shapeId="2086" r:id="rId14" name="Check Box 38">
              <controlPr defaultSize="0" autoFill="0" autoLine="0" autoPict="0">
                <anchor moveWithCells="1">
                  <from>
                    <xdr:col>3</xdr:col>
                    <xdr:colOff>219075</xdr:colOff>
                    <xdr:row>6</xdr:row>
                    <xdr:rowOff>0</xdr:rowOff>
                  </from>
                  <to>
                    <xdr:col>3</xdr:col>
                    <xdr:colOff>523875</xdr:colOff>
                    <xdr:row>6</xdr:row>
                    <xdr:rowOff>285750</xdr:rowOff>
                  </to>
                </anchor>
              </controlPr>
            </control>
          </mc:Choice>
        </mc:AlternateContent>
        <mc:AlternateContent xmlns:mc="http://schemas.openxmlformats.org/markup-compatibility/2006">
          <mc:Choice Requires="x14">
            <control shapeId="2087" r:id="rId15" name="Check Box 39">
              <controlPr defaultSize="0" autoFill="0" autoLine="0" autoPict="0">
                <anchor moveWithCells="1">
                  <from>
                    <xdr:col>3</xdr:col>
                    <xdr:colOff>228600</xdr:colOff>
                    <xdr:row>9</xdr:row>
                    <xdr:rowOff>85725</xdr:rowOff>
                  </from>
                  <to>
                    <xdr:col>3</xdr:col>
                    <xdr:colOff>533400</xdr:colOff>
                    <xdr:row>9</xdr:row>
                    <xdr:rowOff>333375</xdr:rowOff>
                  </to>
                </anchor>
              </controlPr>
            </control>
          </mc:Choice>
        </mc:AlternateContent>
        <mc:AlternateContent xmlns:mc="http://schemas.openxmlformats.org/markup-compatibility/2006">
          <mc:Choice Requires="x14">
            <control shapeId="2088" r:id="rId16" name="Check Box 40">
              <controlPr defaultSize="0" autoFill="0" autoLine="0" autoPict="0">
                <anchor moveWithCells="1">
                  <from>
                    <xdr:col>3</xdr:col>
                    <xdr:colOff>228600</xdr:colOff>
                    <xdr:row>10</xdr:row>
                    <xdr:rowOff>409575</xdr:rowOff>
                  </from>
                  <to>
                    <xdr:col>3</xdr:col>
                    <xdr:colOff>533400</xdr:colOff>
                    <xdr:row>10</xdr:row>
                    <xdr:rowOff>657225</xdr:rowOff>
                  </to>
                </anchor>
              </controlPr>
            </control>
          </mc:Choice>
        </mc:AlternateContent>
        <mc:AlternateContent xmlns:mc="http://schemas.openxmlformats.org/markup-compatibility/2006">
          <mc:Choice Requires="x14">
            <control shapeId="2089" r:id="rId17" name="Check Box 41">
              <controlPr defaultSize="0" autoFill="0" autoLine="0" autoPict="0">
                <anchor moveWithCells="1">
                  <from>
                    <xdr:col>3</xdr:col>
                    <xdr:colOff>219075</xdr:colOff>
                    <xdr:row>21</xdr:row>
                    <xdr:rowOff>66675</xdr:rowOff>
                  </from>
                  <to>
                    <xdr:col>3</xdr:col>
                    <xdr:colOff>523875</xdr:colOff>
                    <xdr:row>21</xdr:row>
                    <xdr:rowOff>314325</xdr:rowOff>
                  </to>
                </anchor>
              </controlPr>
            </control>
          </mc:Choice>
        </mc:AlternateContent>
        <mc:AlternateContent xmlns:mc="http://schemas.openxmlformats.org/markup-compatibility/2006">
          <mc:Choice Requires="x14">
            <control shapeId="2090" r:id="rId18" name="Check Box 42">
              <controlPr defaultSize="0" autoFill="0" autoLine="0" autoPict="0">
                <anchor moveWithCells="1">
                  <from>
                    <xdr:col>3</xdr:col>
                    <xdr:colOff>219075</xdr:colOff>
                    <xdr:row>20</xdr:row>
                    <xdr:rowOff>57150</xdr:rowOff>
                  </from>
                  <to>
                    <xdr:col>3</xdr:col>
                    <xdr:colOff>523875</xdr:colOff>
                    <xdr:row>20</xdr:row>
                    <xdr:rowOff>304800</xdr:rowOff>
                  </to>
                </anchor>
              </controlPr>
            </control>
          </mc:Choice>
        </mc:AlternateContent>
        <mc:AlternateContent xmlns:mc="http://schemas.openxmlformats.org/markup-compatibility/2006">
          <mc:Choice Requires="x14">
            <control shapeId="2091" r:id="rId19" name="Check Box 43">
              <controlPr defaultSize="0" autoFill="0" autoLine="0" autoPict="0">
                <anchor moveWithCells="1">
                  <from>
                    <xdr:col>3</xdr:col>
                    <xdr:colOff>219075</xdr:colOff>
                    <xdr:row>18</xdr:row>
                    <xdr:rowOff>57150</xdr:rowOff>
                  </from>
                  <to>
                    <xdr:col>3</xdr:col>
                    <xdr:colOff>523875</xdr:colOff>
                    <xdr:row>18</xdr:row>
                    <xdr:rowOff>304800</xdr:rowOff>
                  </to>
                </anchor>
              </controlPr>
            </control>
          </mc:Choice>
        </mc:AlternateContent>
        <mc:AlternateContent xmlns:mc="http://schemas.openxmlformats.org/markup-compatibility/2006">
          <mc:Choice Requires="x14">
            <control shapeId="2092" r:id="rId20" name="Check Box 44">
              <controlPr defaultSize="0" autoFill="0" autoLine="0" autoPict="0">
                <anchor moveWithCells="1">
                  <from>
                    <xdr:col>3</xdr:col>
                    <xdr:colOff>219075</xdr:colOff>
                    <xdr:row>22</xdr:row>
                    <xdr:rowOff>57150</xdr:rowOff>
                  </from>
                  <to>
                    <xdr:col>3</xdr:col>
                    <xdr:colOff>523875</xdr:colOff>
                    <xdr:row>22</xdr:row>
                    <xdr:rowOff>304800</xdr:rowOff>
                  </to>
                </anchor>
              </controlPr>
            </control>
          </mc:Choice>
        </mc:AlternateContent>
        <mc:AlternateContent xmlns:mc="http://schemas.openxmlformats.org/markup-compatibility/2006">
          <mc:Choice Requires="x14">
            <control shapeId="2093" r:id="rId21" name="Check Box 45">
              <controlPr defaultSize="0" autoFill="0" autoLine="0" autoPict="0">
                <anchor moveWithCells="1">
                  <from>
                    <xdr:col>3</xdr:col>
                    <xdr:colOff>219075</xdr:colOff>
                    <xdr:row>19</xdr:row>
                    <xdr:rowOff>66675</xdr:rowOff>
                  </from>
                  <to>
                    <xdr:col>3</xdr:col>
                    <xdr:colOff>523875</xdr:colOff>
                    <xdr:row>19</xdr:row>
                    <xdr:rowOff>314325</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A58559-CF87-4837-8520-161AE902028F}">
  <sheetPr codeName="Sheet4">
    <pageSetUpPr fitToPage="1"/>
  </sheetPr>
  <dimension ref="A1:BA57"/>
  <sheetViews>
    <sheetView showGridLines="0" showZeros="0" view="pageBreakPreview" topLeftCell="A6" zoomScaleNormal="100" zoomScaleSheetLayoutView="100" workbookViewId="0">
      <selection activeCell="A42" sqref="A42"/>
    </sheetView>
  </sheetViews>
  <sheetFormatPr defaultColWidth="3.375" defaultRowHeight="18.75" customHeight="1"/>
  <cols>
    <col min="1" max="16384" width="3.375" style="37"/>
  </cols>
  <sheetData>
    <row r="1" spans="1:31" ht="21" customHeight="1">
      <c r="A1" s="165" t="s">
        <v>314</v>
      </c>
      <c r="P1" s="228" t="s">
        <v>243</v>
      </c>
      <c r="Q1" s="229"/>
      <c r="R1" s="229"/>
      <c r="S1" s="229"/>
      <c r="T1" s="229"/>
      <c r="U1" s="229"/>
      <c r="V1" s="229"/>
      <c r="W1" s="222"/>
      <c r="X1" s="222"/>
      <c r="Y1" s="222"/>
      <c r="Z1" s="222"/>
      <c r="AA1" s="222"/>
    </row>
    <row r="2" spans="1:31" ht="21" customHeight="1">
      <c r="R2" s="227" t="s">
        <v>202</v>
      </c>
      <c r="S2" s="227"/>
      <c r="T2" s="227"/>
      <c r="U2" s="227"/>
      <c r="V2" s="227"/>
      <c r="W2" s="227"/>
      <c r="X2" s="227"/>
      <c r="Y2" s="227"/>
      <c r="Z2" s="227"/>
      <c r="AA2" s="167"/>
    </row>
    <row r="3" spans="1:31" ht="21" customHeight="1">
      <c r="Q3" s="37" t="s">
        <v>106</v>
      </c>
      <c r="S3" s="5"/>
      <c r="T3" s="168" t="s">
        <v>105</v>
      </c>
      <c r="U3" s="223"/>
      <c r="V3" s="223"/>
      <c r="W3" s="37" t="s">
        <v>20</v>
      </c>
      <c r="X3" s="223"/>
      <c r="Y3" s="223"/>
      <c r="Z3" s="168" t="s">
        <v>21</v>
      </c>
    </row>
    <row r="4" spans="1:31" ht="21" customHeight="1"/>
    <row r="5" spans="1:31" ht="21" customHeight="1">
      <c r="A5" s="224" t="s">
        <v>22</v>
      </c>
      <c r="B5" s="224"/>
      <c r="C5" s="224"/>
      <c r="D5" s="224"/>
      <c r="E5" s="224"/>
      <c r="F5" s="224"/>
      <c r="G5" s="224"/>
      <c r="H5" s="224"/>
      <c r="I5" s="224"/>
      <c r="J5" s="224"/>
      <c r="K5" s="224"/>
      <c r="L5" s="224"/>
      <c r="M5" s="224"/>
      <c r="N5" s="224"/>
      <c r="O5" s="224"/>
      <c r="P5" s="224"/>
      <c r="Q5" s="224"/>
      <c r="R5" s="224"/>
      <c r="S5" s="224"/>
      <c r="T5" s="224"/>
      <c r="U5" s="224"/>
      <c r="V5" s="224"/>
      <c r="W5" s="224"/>
      <c r="X5" s="224"/>
      <c r="Y5" s="224"/>
      <c r="Z5" s="224"/>
      <c r="AA5" s="224"/>
    </row>
    <row r="6" spans="1:31" ht="21" customHeight="1">
      <c r="A6" s="224" t="s">
        <v>23</v>
      </c>
      <c r="B6" s="224"/>
      <c r="C6" s="224"/>
      <c r="D6" s="224"/>
      <c r="E6" s="224"/>
      <c r="F6" s="224"/>
      <c r="G6" s="224"/>
      <c r="H6" s="224"/>
      <c r="I6" s="224"/>
      <c r="J6" s="224"/>
      <c r="K6" s="224"/>
      <c r="L6" s="224"/>
      <c r="M6" s="224"/>
      <c r="N6" s="224"/>
      <c r="O6" s="224"/>
      <c r="P6" s="224"/>
      <c r="Q6" s="224"/>
      <c r="R6" s="224"/>
      <c r="S6" s="224"/>
      <c r="T6" s="224"/>
      <c r="U6" s="224"/>
      <c r="V6" s="224"/>
      <c r="W6" s="224"/>
      <c r="X6" s="224"/>
      <c r="Y6" s="224"/>
      <c r="Z6" s="224"/>
      <c r="AA6" s="224"/>
    </row>
    <row r="7" spans="1:31" ht="12.75" customHeight="1"/>
    <row r="8" spans="1:31" ht="12.75" customHeight="1"/>
    <row r="9" spans="1:31" ht="21" customHeight="1">
      <c r="I9" s="225" t="s">
        <v>24</v>
      </c>
      <c r="J9" s="225"/>
      <c r="K9" s="225"/>
      <c r="L9" s="225"/>
      <c r="M9" s="221"/>
      <c r="N9" s="221"/>
      <c r="O9" s="221"/>
      <c r="P9" s="221"/>
      <c r="Q9" s="221"/>
      <c r="R9" s="221"/>
      <c r="S9" s="221"/>
      <c r="T9" s="221"/>
      <c r="U9" s="221"/>
      <c r="V9" s="221"/>
      <c r="W9" s="221"/>
      <c r="X9" s="221"/>
      <c r="Y9" s="221"/>
    </row>
    <row r="10" spans="1:31" ht="21" customHeight="1">
      <c r="G10" s="168" t="s">
        <v>466</v>
      </c>
      <c r="I10" s="225" t="s">
        <v>285</v>
      </c>
      <c r="J10" s="225"/>
      <c r="K10" s="225"/>
      <c r="L10" s="225"/>
      <c r="M10" s="226"/>
      <c r="N10" s="226"/>
      <c r="O10" s="226"/>
      <c r="P10" s="226"/>
      <c r="Q10" s="226"/>
      <c r="R10" s="226"/>
      <c r="S10" s="226"/>
      <c r="T10" s="226"/>
      <c r="U10" s="226"/>
      <c r="V10" s="226"/>
      <c r="W10" s="226"/>
      <c r="X10" s="226"/>
      <c r="Y10" s="226"/>
    </row>
    <row r="11" spans="1:31" ht="21" customHeight="1">
      <c r="I11" s="220" t="s">
        <v>25</v>
      </c>
      <c r="J11" s="220"/>
      <c r="K11" s="220"/>
      <c r="L11" s="220"/>
      <c r="M11" s="221"/>
      <c r="N11" s="221"/>
      <c r="O11" s="221"/>
      <c r="P11" s="221"/>
      <c r="Q11" s="221"/>
      <c r="R11" s="221"/>
      <c r="S11" s="221"/>
      <c r="T11" s="221"/>
      <c r="U11" s="221"/>
      <c r="V11" s="221"/>
      <c r="W11" s="221"/>
      <c r="X11" s="221"/>
      <c r="Y11" s="221"/>
    </row>
    <row r="12" spans="1:31" ht="12.75" customHeight="1"/>
    <row r="13" spans="1:31" ht="12.75" customHeight="1"/>
    <row r="14" spans="1:31" ht="21" customHeight="1">
      <c r="A14" s="228" t="s">
        <v>104</v>
      </c>
      <c r="B14" s="228"/>
      <c r="C14" s="228"/>
      <c r="D14" s="228"/>
      <c r="E14" s="228"/>
      <c r="F14" s="228"/>
      <c r="G14" s="228"/>
      <c r="H14" s="228"/>
      <c r="I14" s="228"/>
      <c r="J14" s="228"/>
      <c r="K14" s="228"/>
      <c r="L14" s="228"/>
      <c r="M14" s="228"/>
      <c r="N14" s="228"/>
      <c r="O14" s="228"/>
      <c r="P14" s="228"/>
      <c r="Q14" s="228"/>
      <c r="R14" s="228"/>
      <c r="S14" s="228"/>
      <c r="T14" s="228"/>
      <c r="U14" s="228"/>
      <c r="V14" s="228"/>
      <c r="W14" s="228"/>
      <c r="X14" s="228"/>
      <c r="Y14" s="228"/>
      <c r="Z14" s="228"/>
      <c r="AA14" s="228"/>
      <c r="AE14" s="166"/>
    </row>
    <row r="15" spans="1:31" ht="21" customHeight="1">
      <c r="A15" s="228" t="s">
        <v>107</v>
      </c>
      <c r="B15" s="228"/>
      <c r="C15" s="228"/>
      <c r="D15" s="228"/>
      <c r="E15" s="228"/>
      <c r="F15" s="228"/>
      <c r="G15" s="228"/>
      <c r="H15" s="228"/>
      <c r="I15" s="228"/>
      <c r="J15" s="228"/>
      <c r="K15" s="228"/>
      <c r="L15" s="228"/>
      <c r="M15" s="228"/>
      <c r="N15" s="228"/>
      <c r="O15" s="228"/>
      <c r="P15" s="228"/>
      <c r="Q15" s="228"/>
      <c r="R15" s="228"/>
      <c r="S15" s="228"/>
      <c r="T15" s="228"/>
      <c r="U15" s="228"/>
      <c r="V15" s="228"/>
      <c r="W15" s="228"/>
      <c r="X15" s="228"/>
      <c r="Y15" s="228"/>
      <c r="Z15" s="228"/>
    </row>
    <row r="16" spans="1:31" ht="21" customHeight="1">
      <c r="A16" s="228" t="s">
        <v>315</v>
      </c>
      <c r="B16" s="228"/>
      <c r="C16" s="228"/>
      <c r="D16" s="228"/>
      <c r="E16" s="228"/>
      <c r="F16" s="228"/>
      <c r="G16" s="228"/>
      <c r="H16" s="228"/>
      <c r="I16" s="228"/>
      <c r="J16" s="228"/>
      <c r="K16" s="228"/>
      <c r="L16" s="228"/>
      <c r="M16" s="228"/>
      <c r="N16" s="228"/>
      <c r="O16" s="228"/>
      <c r="P16" s="228"/>
      <c r="Q16" s="228"/>
      <c r="R16" s="228"/>
      <c r="S16" s="228"/>
      <c r="T16" s="228"/>
      <c r="U16" s="228"/>
      <c r="V16" s="228"/>
      <c r="W16" s="228"/>
      <c r="X16" s="228"/>
      <c r="Y16" s="228"/>
      <c r="Z16" s="228"/>
    </row>
    <row r="17" spans="1:28" ht="21" customHeight="1"/>
    <row r="19" spans="1:28" s="165" customFormat="1" ht="22.5" customHeight="1">
      <c r="A19" s="169"/>
      <c r="B19" s="170" t="s">
        <v>326</v>
      </c>
      <c r="C19" s="104"/>
      <c r="D19" s="165" t="s">
        <v>105</v>
      </c>
      <c r="E19" s="233"/>
      <c r="F19" s="233"/>
      <c r="G19" s="171" t="s">
        <v>20</v>
      </c>
      <c r="H19" s="233"/>
      <c r="I19" s="233"/>
      <c r="J19" s="171" t="s">
        <v>335</v>
      </c>
      <c r="K19" s="172"/>
      <c r="L19" s="172"/>
      <c r="M19" s="172"/>
      <c r="N19" s="172"/>
      <c r="O19" s="172"/>
      <c r="P19" s="215"/>
      <c r="Q19" s="215"/>
      <c r="R19" s="215"/>
      <c r="S19" s="215"/>
      <c r="T19" s="215"/>
      <c r="U19" s="215"/>
      <c r="V19" s="173" t="s">
        <v>336</v>
      </c>
      <c r="W19" s="173"/>
      <c r="X19" s="172"/>
      <c r="Y19" s="172"/>
      <c r="Z19" s="172"/>
      <c r="AA19" s="172"/>
    </row>
    <row r="20" spans="1:28" s="165" customFormat="1" ht="16.5" customHeight="1">
      <c r="A20" s="217" t="s">
        <v>338</v>
      </c>
      <c r="B20" s="217"/>
      <c r="C20" s="217"/>
      <c r="D20" s="217"/>
      <c r="E20" s="217"/>
      <c r="F20" s="217"/>
      <c r="G20" s="217"/>
      <c r="H20" s="217"/>
      <c r="I20" s="217"/>
      <c r="J20" s="217"/>
      <c r="K20" s="217"/>
      <c r="L20" s="217"/>
      <c r="M20" s="217"/>
      <c r="N20" s="217"/>
      <c r="O20" s="217"/>
      <c r="P20" s="217"/>
      <c r="Q20" s="217"/>
      <c r="R20" s="217"/>
      <c r="S20" s="217"/>
      <c r="T20" s="217"/>
      <c r="U20" s="217"/>
      <c r="V20" s="217"/>
      <c r="W20" s="217"/>
      <c r="X20" s="217"/>
      <c r="Y20" s="217"/>
      <c r="Z20" s="217"/>
      <c r="AA20" s="174"/>
      <c r="AB20" s="174"/>
    </row>
    <row r="21" spans="1:28" s="165" customFormat="1" ht="24" customHeight="1">
      <c r="A21" s="217"/>
      <c r="B21" s="217"/>
      <c r="C21" s="217"/>
      <c r="D21" s="217"/>
      <c r="E21" s="217"/>
      <c r="F21" s="217"/>
      <c r="G21" s="217"/>
      <c r="H21" s="217"/>
      <c r="I21" s="217"/>
      <c r="J21" s="217"/>
      <c r="K21" s="217"/>
      <c r="L21" s="217"/>
      <c r="M21" s="217"/>
      <c r="N21" s="217"/>
      <c r="O21" s="217"/>
      <c r="P21" s="217"/>
      <c r="Q21" s="217"/>
      <c r="R21" s="217"/>
      <c r="S21" s="217"/>
      <c r="T21" s="217"/>
      <c r="U21" s="217"/>
      <c r="V21" s="217"/>
      <c r="W21" s="217"/>
      <c r="X21" s="217"/>
      <c r="Y21" s="217"/>
      <c r="Z21" s="217"/>
      <c r="AA21" s="174"/>
      <c r="AB21" s="174"/>
    </row>
    <row r="22" spans="1:28" s="165" customFormat="1" ht="24" customHeight="1">
      <c r="A22" s="217"/>
      <c r="B22" s="217"/>
      <c r="C22" s="217"/>
      <c r="D22" s="217"/>
      <c r="E22" s="217"/>
      <c r="F22" s="217"/>
      <c r="G22" s="217"/>
      <c r="H22" s="217"/>
      <c r="I22" s="217"/>
      <c r="J22" s="217"/>
      <c r="K22" s="217"/>
      <c r="L22" s="217"/>
      <c r="M22" s="217"/>
      <c r="N22" s="217"/>
      <c r="O22" s="217"/>
      <c r="P22" s="217"/>
      <c r="Q22" s="217"/>
      <c r="R22" s="217"/>
      <c r="S22" s="217"/>
      <c r="T22" s="217"/>
      <c r="U22" s="217"/>
      <c r="V22" s="217"/>
      <c r="W22" s="217"/>
      <c r="X22" s="217"/>
      <c r="Y22" s="217"/>
      <c r="Z22" s="217"/>
      <c r="AA22" s="174"/>
      <c r="AB22" s="174"/>
    </row>
    <row r="23" spans="1:28" s="165" customFormat="1" ht="17.100000000000001" customHeight="1">
      <c r="A23" s="216" t="s">
        <v>337</v>
      </c>
      <c r="B23" s="216"/>
      <c r="C23" s="216"/>
      <c r="D23" s="216"/>
      <c r="E23" s="216"/>
      <c r="F23" s="216"/>
      <c r="G23" s="216"/>
      <c r="H23" s="216"/>
      <c r="I23" s="216"/>
      <c r="J23" s="216"/>
      <c r="K23" s="216"/>
      <c r="L23" s="216"/>
      <c r="M23" s="216"/>
      <c r="N23" s="216"/>
      <c r="O23" s="216"/>
      <c r="P23" s="216"/>
      <c r="Q23" s="216"/>
      <c r="R23" s="216"/>
      <c r="S23" s="216"/>
      <c r="T23" s="216"/>
      <c r="U23" s="216"/>
      <c r="V23" s="216"/>
      <c r="W23" s="216"/>
      <c r="X23" s="216"/>
      <c r="Y23" s="216"/>
      <c r="Z23" s="216"/>
      <c r="AA23" s="216"/>
      <c r="AB23" s="216"/>
    </row>
    <row r="24" spans="1:28" s="165" customFormat="1" ht="17.100000000000001" customHeight="1">
      <c r="A24" s="175"/>
      <c r="B24" s="175"/>
      <c r="C24" s="175"/>
      <c r="D24" s="175"/>
      <c r="E24" s="175"/>
      <c r="F24" s="175"/>
      <c r="G24" s="175"/>
      <c r="H24" s="175"/>
      <c r="I24" s="175"/>
      <c r="J24" s="175"/>
      <c r="K24" s="175"/>
      <c r="L24" s="175"/>
      <c r="M24" s="175"/>
      <c r="N24" s="175"/>
      <c r="O24" s="175"/>
      <c r="P24" s="175"/>
      <c r="Q24" s="175"/>
      <c r="R24" s="175"/>
      <c r="S24" s="175"/>
      <c r="T24" s="175"/>
      <c r="U24" s="175"/>
      <c r="V24" s="175"/>
      <c r="W24" s="175"/>
      <c r="X24" s="175"/>
      <c r="Y24" s="175"/>
      <c r="Z24" s="175"/>
      <c r="AA24" s="175"/>
      <c r="AB24" s="175"/>
    </row>
    <row r="25" spans="1:28" s="165" customFormat="1" ht="20.100000000000001" customHeight="1">
      <c r="A25" s="165" t="s">
        <v>316</v>
      </c>
    </row>
    <row r="26" spans="1:28" s="165" customFormat="1" ht="20.100000000000001" customHeight="1">
      <c r="C26" s="165" t="s">
        <v>26</v>
      </c>
      <c r="D26" s="218"/>
      <c r="E26" s="218"/>
      <c r="F26" s="218"/>
      <c r="G26" s="218"/>
      <c r="H26" s="218"/>
      <c r="I26" s="218"/>
      <c r="J26" s="218"/>
      <c r="K26" s="176" t="s">
        <v>317</v>
      </c>
      <c r="L26" s="176" t="s">
        <v>318</v>
      </c>
      <c r="M26" s="219" t="str">
        <f>A19&amp;B19&amp;C19&amp;D19&amp;E19&amp;F19&amp;G19&amp;H19&amp;I19&amp;J19&amp;K19&amp;L19&amp;M19&amp;N19&amp;O19&amp;0&amp;P19</f>
        <v>令和年月日付け地循社協事第0</v>
      </c>
      <c r="N26" s="219"/>
      <c r="O26" s="219"/>
      <c r="P26" s="219"/>
      <c r="Q26" s="219"/>
      <c r="R26" s="219"/>
      <c r="S26" s="219"/>
      <c r="T26" s="219"/>
      <c r="U26" s="219"/>
      <c r="V26" s="219"/>
      <c r="W26" s="219"/>
      <c r="X26" s="219"/>
      <c r="Y26" s="219"/>
      <c r="Z26" s="165" t="s">
        <v>319</v>
      </c>
    </row>
    <row r="27" spans="1:28" s="165" customFormat="1" ht="20.100000000000001" customHeight="1">
      <c r="C27" s="165" t="s">
        <v>320</v>
      </c>
      <c r="N27" s="165" t="s">
        <v>26</v>
      </c>
      <c r="O27" s="212"/>
      <c r="P27" s="212"/>
      <c r="Q27" s="212"/>
      <c r="R27" s="212"/>
      <c r="S27" s="212"/>
      <c r="T27" s="212"/>
      <c r="U27" s="212"/>
      <c r="V27" s="165" t="s">
        <v>28</v>
      </c>
      <c r="W27" s="177"/>
      <c r="X27" s="177"/>
    </row>
    <row r="28" spans="1:28" s="165" customFormat="1" ht="20.100000000000001" customHeight="1"/>
    <row r="29" spans="1:28" s="165" customFormat="1" ht="20.100000000000001" customHeight="1">
      <c r="A29" s="165" t="s">
        <v>321</v>
      </c>
    </row>
    <row r="30" spans="1:28" s="165" customFormat="1" ht="20.100000000000001" customHeight="1">
      <c r="C30" s="178" t="s">
        <v>322</v>
      </c>
    </row>
    <row r="31" spans="1:28" s="165" customFormat="1" ht="20.100000000000001" customHeight="1">
      <c r="C31" s="178"/>
    </row>
    <row r="32" spans="1:28" s="165" customFormat="1" ht="20.100000000000001" customHeight="1">
      <c r="A32" s="165" t="s">
        <v>323</v>
      </c>
    </row>
    <row r="33" spans="1:53" s="165" customFormat="1" ht="20.100000000000001" customHeight="1">
      <c r="C33" s="165" t="s">
        <v>324</v>
      </c>
      <c r="P33" s="179"/>
      <c r="Q33" s="179"/>
      <c r="R33" s="179"/>
      <c r="S33" s="179"/>
      <c r="T33" s="179"/>
      <c r="U33" s="179"/>
      <c r="V33" s="179"/>
      <c r="W33" s="179"/>
      <c r="X33" s="179"/>
      <c r="Y33" s="179"/>
      <c r="Z33" s="179"/>
    </row>
    <row r="34" spans="1:53" s="165" customFormat="1" ht="20.100000000000001" customHeight="1">
      <c r="P34" s="180"/>
      <c r="Q34" s="180"/>
      <c r="R34" s="180"/>
      <c r="S34" s="180"/>
      <c r="T34" s="180"/>
      <c r="U34" s="180"/>
      <c r="V34" s="180"/>
      <c r="W34" s="180"/>
      <c r="X34" s="180"/>
      <c r="Y34" s="180"/>
      <c r="Z34" s="180"/>
      <c r="BA34" s="181"/>
    </row>
    <row r="35" spans="1:53" s="165" customFormat="1" ht="20.100000000000001" customHeight="1">
      <c r="A35" s="165" t="s">
        <v>325</v>
      </c>
      <c r="P35" s="180"/>
      <c r="Q35" s="180"/>
      <c r="R35" s="180"/>
      <c r="S35" s="180"/>
      <c r="T35" s="180"/>
      <c r="U35" s="180"/>
      <c r="V35" s="180"/>
      <c r="W35" s="180"/>
      <c r="X35" s="180"/>
      <c r="Y35" s="180"/>
      <c r="Z35" s="180"/>
      <c r="BA35" s="181"/>
    </row>
    <row r="36" spans="1:53" s="165" customFormat="1" ht="20.100000000000001" customHeight="1">
      <c r="C36" s="165" t="s">
        <v>326</v>
      </c>
      <c r="E36" s="105"/>
      <c r="F36" s="165" t="s">
        <v>105</v>
      </c>
      <c r="G36" s="213"/>
      <c r="H36" s="213"/>
      <c r="I36" s="165" t="s">
        <v>20</v>
      </c>
      <c r="J36" s="213"/>
      <c r="K36" s="213"/>
      <c r="L36" s="182" t="s">
        <v>21</v>
      </c>
      <c r="M36" s="182" t="s">
        <v>327</v>
      </c>
      <c r="N36" s="165" t="s">
        <v>328</v>
      </c>
      <c r="O36" s="182"/>
      <c r="P36" s="106"/>
      <c r="Q36" s="165" t="s">
        <v>105</v>
      </c>
      <c r="R36" s="214"/>
      <c r="S36" s="214"/>
      <c r="T36" s="165" t="s">
        <v>20</v>
      </c>
      <c r="U36" s="213"/>
      <c r="V36" s="213"/>
      <c r="W36" s="180" t="s">
        <v>21</v>
      </c>
      <c r="X36" s="180"/>
      <c r="Y36" s="180"/>
      <c r="Z36" s="180"/>
      <c r="BA36" s="183"/>
    </row>
    <row r="37" spans="1:53" s="181" customFormat="1" ht="20.100000000000001" customHeight="1">
      <c r="A37" s="165"/>
      <c r="B37" s="165"/>
      <c r="C37" s="165"/>
      <c r="D37" s="165"/>
      <c r="E37" s="165"/>
      <c r="F37" s="165"/>
      <c r="G37" s="165"/>
      <c r="H37" s="165"/>
      <c r="I37" s="165"/>
      <c r="J37" s="165"/>
      <c r="K37" s="165"/>
      <c r="L37" s="165"/>
      <c r="M37" s="165"/>
      <c r="N37" s="165"/>
      <c r="O37" s="165"/>
      <c r="P37" s="180"/>
      <c r="Q37" s="180"/>
      <c r="R37" s="180"/>
      <c r="S37" s="180"/>
      <c r="T37" s="180"/>
      <c r="U37" s="180"/>
      <c r="V37" s="180"/>
      <c r="W37" s="180"/>
      <c r="X37" s="180"/>
      <c r="Y37" s="180"/>
      <c r="Z37" s="180"/>
      <c r="AA37" s="165"/>
      <c r="BA37" s="165"/>
    </row>
    <row r="38" spans="1:53" s="165" customFormat="1" ht="20.100000000000001" customHeight="1">
      <c r="A38" s="165" t="s">
        <v>339</v>
      </c>
      <c r="P38" s="184"/>
      <c r="Q38" s="184"/>
      <c r="R38" s="184"/>
      <c r="S38" s="184"/>
      <c r="T38" s="184"/>
      <c r="U38" s="184"/>
      <c r="V38" s="184"/>
      <c r="W38" s="184"/>
      <c r="X38" s="184"/>
      <c r="Y38" s="184"/>
      <c r="Z38" s="184"/>
    </row>
    <row r="39" spans="1:53" s="165" customFormat="1" ht="20.100000000000001" customHeight="1">
      <c r="C39" s="165" t="s">
        <v>334</v>
      </c>
    </row>
    <row r="40" spans="1:53" s="165" customFormat="1" ht="20.100000000000001" customHeight="1">
      <c r="C40" s="165" t="s">
        <v>341</v>
      </c>
    </row>
    <row r="41" spans="1:53" s="165" customFormat="1" ht="20.100000000000001" customHeight="1">
      <c r="C41" s="165" t="s">
        <v>340</v>
      </c>
    </row>
    <row r="42" spans="1:53" s="165" customFormat="1" ht="19.5" customHeight="1">
      <c r="A42" s="181"/>
      <c r="B42" s="181"/>
      <c r="C42" s="185"/>
      <c r="D42" s="232"/>
      <c r="E42" s="232"/>
      <c r="F42" s="232"/>
      <c r="G42" s="232"/>
      <c r="H42" s="232"/>
      <c r="I42" s="232"/>
      <c r="J42" s="232"/>
      <c r="K42" s="232"/>
      <c r="L42" s="232"/>
      <c r="M42" s="232"/>
      <c r="N42" s="232"/>
      <c r="O42" s="232"/>
      <c r="P42" s="232"/>
      <c r="Q42" s="232"/>
      <c r="R42" s="232"/>
      <c r="S42" s="232"/>
      <c r="T42" s="232"/>
      <c r="U42" s="232"/>
      <c r="V42" s="232"/>
      <c r="W42" s="232"/>
      <c r="X42" s="232"/>
      <c r="Y42" s="232"/>
      <c r="Z42" s="232"/>
      <c r="AA42" s="181"/>
    </row>
    <row r="43" spans="1:53" s="181" customFormat="1" ht="20.100000000000001" customHeight="1">
      <c r="A43" s="165" t="s">
        <v>108</v>
      </c>
      <c r="B43" s="165"/>
      <c r="C43" s="165"/>
      <c r="D43" s="165"/>
      <c r="E43" s="165"/>
      <c r="F43" s="165"/>
      <c r="G43" s="165"/>
      <c r="H43" s="165"/>
      <c r="I43" s="165"/>
      <c r="J43" s="165"/>
      <c r="K43" s="165"/>
      <c r="L43" s="165"/>
      <c r="M43" s="165"/>
      <c r="N43" s="165"/>
      <c r="O43" s="165"/>
      <c r="P43" s="184"/>
      <c r="Q43" s="184"/>
      <c r="R43" s="184"/>
      <c r="S43" s="184"/>
      <c r="T43" s="184"/>
      <c r="U43" s="184"/>
      <c r="V43" s="184"/>
      <c r="W43" s="184"/>
      <c r="X43" s="184"/>
      <c r="Y43" s="184"/>
      <c r="Z43" s="184"/>
      <c r="AA43" s="165"/>
      <c r="BA43" s="165"/>
    </row>
    <row r="44" spans="1:53" s="181" customFormat="1" ht="18.95" customHeight="1">
      <c r="A44" s="165"/>
      <c r="C44" s="165" t="s">
        <v>329</v>
      </c>
      <c r="D44" s="165"/>
      <c r="E44" s="165"/>
      <c r="F44" s="165"/>
      <c r="G44" s="165"/>
      <c r="H44" s="165"/>
      <c r="I44" s="165"/>
      <c r="J44" s="165"/>
      <c r="K44" s="165"/>
      <c r="L44" s="165"/>
      <c r="M44" s="164"/>
      <c r="N44" s="230" t="s">
        <v>29</v>
      </c>
      <c r="O44" s="230"/>
      <c r="P44" s="230"/>
      <c r="Q44" s="230"/>
      <c r="R44" s="231"/>
      <c r="S44" s="231"/>
      <c r="T44" s="231"/>
      <c r="U44" s="231"/>
      <c r="V44" s="231"/>
      <c r="W44" s="231"/>
      <c r="X44" s="231"/>
      <c r="Y44" s="231"/>
      <c r="Z44" s="231"/>
      <c r="AA44" s="231"/>
      <c r="BA44" s="165"/>
    </row>
    <row r="45" spans="1:53" s="181" customFormat="1" ht="18.95" customHeight="1">
      <c r="A45" s="165"/>
      <c r="B45" s="187"/>
      <c r="C45" s="187"/>
      <c r="D45" s="187"/>
      <c r="E45" s="187"/>
      <c r="F45" s="187"/>
      <c r="G45" s="187"/>
      <c r="H45" s="187"/>
      <c r="I45" s="187"/>
      <c r="J45" s="187"/>
      <c r="K45" s="187"/>
      <c r="L45" s="187"/>
      <c r="M45" s="164"/>
      <c r="N45" s="230" t="s">
        <v>330</v>
      </c>
      <c r="O45" s="230"/>
      <c r="P45" s="230"/>
      <c r="Q45" s="230"/>
      <c r="R45" s="231"/>
      <c r="S45" s="231"/>
      <c r="T45" s="231"/>
      <c r="U45" s="231"/>
      <c r="V45" s="231"/>
      <c r="W45" s="231"/>
      <c r="X45" s="231"/>
      <c r="Y45" s="231"/>
      <c r="Z45" s="231"/>
      <c r="AA45" s="231"/>
      <c r="BA45" s="165"/>
    </row>
    <row r="46" spans="1:53" s="181" customFormat="1" ht="18.95" customHeight="1">
      <c r="A46" s="165"/>
      <c r="B46" s="165"/>
      <c r="C46" s="165"/>
      <c r="D46" s="165"/>
      <c r="E46" s="165"/>
      <c r="F46" s="165"/>
      <c r="G46" s="165"/>
      <c r="H46" s="165"/>
      <c r="I46" s="165"/>
      <c r="J46" s="165"/>
      <c r="K46" s="165"/>
      <c r="L46" s="165"/>
      <c r="M46" s="165"/>
      <c r="N46" s="230" t="s">
        <v>331</v>
      </c>
      <c r="O46" s="230"/>
      <c r="P46" s="230"/>
      <c r="Q46" s="230"/>
      <c r="R46" s="231"/>
      <c r="S46" s="231"/>
      <c r="T46" s="231"/>
      <c r="U46" s="231"/>
      <c r="V46" s="231"/>
      <c r="W46" s="231"/>
      <c r="X46" s="231"/>
      <c r="Y46" s="231"/>
      <c r="Z46" s="231"/>
      <c r="AA46" s="231"/>
      <c r="BA46" s="165"/>
    </row>
    <row r="47" spans="1:53" s="165" customFormat="1" ht="18.95" customHeight="1">
      <c r="C47" s="165" t="s">
        <v>332</v>
      </c>
      <c r="M47" s="164"/>
      <c r="N47" s="230" t="s">
        <v>29</v>
      </c>
      <c r="O47" s="230"/>
      <c r="P47" s="230"/>
      <c r="Q47" s="230"/>
      <c r="R47" s="231"/>
      <c r="S47" s="231"/>
      <c r="T47" s="231"/>
      <c r="U47" s="231"/>
      <c r="V47" s="231"/>
      <c r="W47" s="231"/>
      <c r="X47" s="231"/>
      <c r="Y47" s="231"/>
      <c r="Z47" s="231"/>
      <c r="AA47" s="231"/>
    </row>
    <row r="48" spans="1:53" s="165" customFormat="1" ht="18.95" customHeight="1">
      <c r="B48" s="187"/>
      <c r="C48" s="187"/>
      <c r="D48" s="187"/>
      <c r="E48" s="187"/>
      <c r="F48" s="187"/>
      <c r="G48" s="187"/>
      <c r="H48" s="187"/>
      <c r="I48" s="187"/>
      <c r="J48" s="187"/>
      <c r="K48" s="187"/>
      <c r="L48" s="187"/>
      <c r="M48" s="164"/>
      <c r="N48" s="230" t="s">
        <v>330</v>
      </c>
      <c r="O48" s="230"/>
      <c r="P48" s="230"/>
      <c r="Q48" s="230"/>
      <c r="R48" s="231"/>
      <c r="S48" s="231"/>
      <c r="T48" s="231"/>
      <c r="U48" s="231"/>
      <c r="V48" s="231"/>
      <c r="W48" s="231"/>
      <c r="X48" s="231"/>
      <c r="Y48" s="231"/>
      <c r="Z48" s="231"/>
      <c r="AA48" s="231"/>
    </row>
    <row r="49" spans="1:53" s="165" customFormat="1" ht="18.95" customHeight="1">
      <c r="N49" s="230" t="s">
        <v>331</v>
      </c>
      <c r="O49" s="230"/>
      <c r="P49" s="230"/>
      <c r="Q49" s="230"/>
      <c r="R49" s="231"/>
      <c r="S49" s="231"/>
      <c r="T49" s="231"/>
      <c r="U49" s="231"/>
      <c r="V49" s="231"/>
      <c r="W49" s="231"/>
      <c r="X49" s="231"/>
      <c r="Y49" s="231"/>
      <c r="Z49" s="231"/>
      <c r="AA49" s="231"/>
    </row>
    <row r="50" spans="1:53" s="165" customFormat="1" ht="18.95" customHeight="1">
      <c r="C50" s="165" t="s">
        <v>333</v>
      </c>
      <c r="M50" s="164"/>
      <c r="N50" s="230" t="s">
        <v>30</v>
      </c>
      <c r="O50" s="230"/>
      <c r="P50" s="230"/>
      <c r="Q50" s="230"/>
      <c r="R50" s="231"/>
      <c r="S50" s="231"/>
      <c r="T50" s="231"/>
      <c r="U50" s="231"/>
      <c r="V50" s="231"/>
      <c r="W50" s="231"/>
      <c r="X50" s="231"/>
      <c r="Y50" s="231"/>
      <c r="Z50" s="231"/>
      <c r="AA50" s="231"/>
    </row>
    <row r="51" spans="1:53" s="165" customFormat="1" ht="18.95" customHeight="1">
      <c r="N51" s="230" t="s">
        <v>31</v>
      </c>
      <c r="O51" s="230"/>
      <c r="P51" s="230"/>
      <c r="Q51" s="230"/>
      <c r="R51" s="231"/>
      <c r="S51" s="231"/>
      <c r="T51" s="231"/>
      <c r="U51" s="231"/>
      <c r="V51" s="231"/>
      <c r="W51" s="231"/>
      <c r="X51" s="231"/>
      <c r="Y51" s="231"/>
      <c r="Z51" s="231"/>
      <c r="AA51" s="231"/>
    </row>
    <row r="52" spans="1:53" s="165" customFormat="1" ht="20.100000000000001" customHeight="1">
      <c r="A52" s="181"/>
      <c r="B52" s="187"/>
      <c r="C52" s="181"/>
      <c r="D52" s="186"/>
      <c r="E52" s="186"/>
      <c r="F52" s="186"/>
      <c r="G52" s="186"/>
      <c r="H52" s="186"/>
      <c r="I52" s="186"/>
      <c r="J52" s="186"/>
      <c r="K52" s="186"/>
      <c r="L52" s="186"/>
      <c r="M52" s="186"/>
      <c r="N52" s="186"/>
      <c r="O52" s="186"/>
      <c r="P52" s="186"/>
      <c r="Q52" s="186"/>
      <c r="R52" s="186"/>
      <c r="S52" s="186"/>
      <c r="T52" s="186"/>
      <c r="U52" s="186"/>
      <c r="V52" s="186"/>
      <c r="W52" s="186"/>
      <c r="X52" s="186"/>
      <c r="Y52" s="186"/>
      <c r="Z52" s="186"/>
      <c r="AA52" s="181"/>
    </row>
    <row r="53" spans="1:53" s="188" customFormat="1" ht="36" customHeight="1">
      <c r="A53" s="234" t="s">
        <v>342</v>
      </c>
      <c r="B53" s="234"/>
      <c r="C53" s="234"/>
      <c r="D53" s="234"/>
      <c r="E53" s="234"/>
      <c r="F53" s="234"/>
      <c r="G53" s="234"/>
      <c r="H53" s="234"/>
      <c r="I53" s="234"/>
      <c r="J53" s="234"/>
      <c r="K53" s="234"/>
      <c r="L53" s="234"/>
      <c r="M53" s="234"/>
      <c r="N53" s="234"/>
      <c r="O53" s="234"/>
      <c r="P53" s="234"/>
      <c r="Q53" s="234"/>
      <c r="R53" s="234"/>
      <c r="S53" s="234"/>
      <c r="T53" s="234"/>
      <c r="U53" s="234"/>
      <c r="V53" s="234"/>
      <c r="W53" s="234"/>
      <c r="X53" s="234"/>
      <c r="Y53" s="234"/>
      <c r="Z53" s="234"/>
      <c r="BA53" s="37"/>
    </row>
    <row r="54" spans="1:53" ht="36" customHeight="1">
      <c r="A54" s="234"/>
      <c r="B54" s="234"/>
      <c r="C54" s="234"/>
      <c r="D54" s="234"/>
      <c r="E54" s="234"/>
      <c r="F54" s="234"/>
      <c r="G54" s="234"/>
      <c r="H54" s="234"/>
      <c r="I54" s="234"/>
      <c r="J54" s="234"/>
      <c r="K54" s="234"/>
      <c r="L54" s="234"/>
      <c r="M54" s="234"/>
      <c r="N54" s="234"/>
      <c r="O54" s="234"/>
      <c r="P54" s="234"/>
      <c r="Q54" s="234"/>
      <c r="R54" s="234"/>
      <c r="S54" s="234"/>
      <c r="T54" s="234"/>
      <c r="U54" s="234"/>
      <c r="V54" s="234"/>
      <c r="W54" s="234"/>
      <c r="X54" s="234"/>
      <c r="Y54" s="234"/>
      <c r="Z54" s="234"/>
    </row>
    <row r="55" spans="1:53" ht="36" customHeight="1">
      <c r="A55" s="234"/>
      <c r="B55" s="234"/>
      <c r="C55" s="234"/>
      <c r="D55" s="234"/>
      <c r="E55" s="234"/>
      <c r="F55" s="234"/>
      <c r="G55" s="234"/>
      <c r="H55" s="234"/>
      <c r="I55" s="234"/>
      <c r="J55" s="234"/>
      <c r="K55" s="234"/>
      <c r="L55" s="234"/>
      <c r="M55" s="234"/>
      <c r="N55" s="234"/>
      <c r="O55" s="234"/>
      <c r="P55" s="234"/>
      <c r="Q55" s="234"/>
      <c r="R55" s="234"/>
      <c r="S55" s="234"/>
      <c r="T55" s="234"/>
      <c r="U55" s="234"/>
      <c r="V55" s="234"/>
      <c r="W55" s="234"/>
      <c r="X55" s="234"/>
      <c r="Y55" s="234"/>
      <c r="Z55" s="234"/>
    </row>
    <row r="56" spans="1:53" ht="36" customHeight="1">
      <c r="A56" s="234"/>
      <c r="B56" s="234"/>
      <c r="C56" s="234"/>
      <c r="D56" s="234"/>
      <c r="E56" s="234"/>
      <c r="F56" s="234"/>
      <c r="G56" s="234"/>
      <c r="H56" s="234"/>
      <c r="I56" s="234"/>
      <c r="J56" s="234"/>
      <c r="K56" s="234"/>
      <c r="L56" s="234"/>
      <c r="M56" s="234"/>
      <c r="N56" s="234"/>
      <c r="O56" s="234"/>
      <c r="P56" s="234"/>
      <c r="Q56" s="234"/>
      <c r="R56" s="234"/>
      <c r="S56" s="234"/>
      <c r="T56" s="234"/>
      <c r="U56" s="234"/>
      <c r="V56" s="234"/>
      <c r="W56" s="234"/>
      <c r="X56" s="234"/>
      <c r="Y56" s="234"/>
      <c r="Z56" s="234"/>
    </row>
    <row r="57" spans="1:53" ht="18.75" customHeight="1">
      <c r="A57" s="189"/>
    </row>
  </sheetData>
  <sheetProtection algorithmName="SHA-512" hashValue="yW2ceQ8e8sS7wfkJIAyunDpC7zkLRvtsvsSCofG+jfEs+9J2lw8qSh5hDPt9G2DNn/n5xB6Fnu3YXQ4jYEC2GQ==" saltValue="oTS212sW2+u3eUx8JS9Sbw==" spinCount="100000" sheet="1" formatCells="0" formatRows="0"/>
  <mergeCells count="46">
    <mergeCell ref="A53:Z56"/>
    <mergeCell ref="N49:Q49"/>
    <mergeCell ref="R49:AA49"/>
    <mergeCell ref="N50:Q50"/>
    <mergeCell ref="R50:AA50"/>
    <mergeCell ref="N51:Q51"/>
    <mergeCell ref="R51:AA51"/>
    <mergeCell ref="A14:AA14"/>
    <mergeCell ref="A15:Z15"/>
    <mergeCell ref="A16:Z16"/>
    <mergeCell ref="N48:Q48"/>
    <mergeCell ref="R48:AA48"/>
    <mergeCell ref="N46:Q46"/>
    <mergeCell ref="R46:AA46"/>
    <mergeCell ref="N47:Q47"/>
    <mergeCell ref="R47:AA47"/>
    <mergeCell ref="N44:Q44"/>
    <mergeCell ref="R44:AA44"/>
    <mergeCell ref="D42:Z42"/>
    <mergeCell ref="N45:Q45"/>
    <mergeCell ref="R45:AA45"/>
    <mergeCell ref="E19:F19"/>
    <mergeCell ref="H19:I19"/>
    <mergeCell ref="I11:L11"/>
    <mergeCell ref="M11:Y11"/>
    <mergeCell ref="W1:AA1"/>
    <mergeCell ref="U3:V3"/>
    <mergeCell ref="X3:Y3"/>
    <mergeCell ref="A5:AA5"/>
    <mergeCell ref="A6:AA6"/>
    <mergeCell ref="I9:L9"/>
    <mergeCell ref="M9:Y9"/>
    <mergeCell ref="I10:L10"/>
    <mergeCell ref="M10:Y10"/>
    <mergeCell ref="R2:Z2"/>
    <mergeCell ref="P1:V1"/>
    <mergeCell ref="P19:U19"/>
    <mergeCell ref="A23:AB23"/>
    <mergeCell ref="A20:Z22"/>
    <mergeCell ref="D26:J26"/>
    <mergeCell ref="M26:Y26"/>
    <mergeCell ref="O27:U27"/>
    <mergeCell ref="G36:H36"/>
    <mergeCell ref="J36:K36"/>
    <mergeCell ref="R36:S36"/>
    <mergeCell ref="U36:V36"/>
  </mergeCells>
  <phoneticPr fontId="3"/>
  <conditionalFormatting sqref="C19 E19 H19 P19">
    <cfRule type="containsBlanks" dxfId="30" priority="3">
      <formula>LEN(TRIM(C19))=0</formula>
    </cfRule>
  </conditionalFormatting>
  <conditionalFormatting sqref="D26:J26 O27">
    <cfRule type="containsBlanks" dxfId="29" priority="5">
      <formula>LEN(TRIM(D26))=0</formula>
    </cfRule>
  </conditionalFormatting>
  <conditionalFormatting sqref="E36 G36 J36 P36 R36 U36">
    <cfRule type="containsBlanks" dxfId="28" priority="4">
      <formula>LEN(TRIM(E36))=0</formula>
    </cfRule>
  </conditionalFormatting>
  <conditionalFormatting sqref="R48">
    <cfRule type="containsBlanks" dxfId="27" priority="8" stopIfTrue="1">
      <formula>LEN(TRIM(R48))=0</formula>
    </cfRule>
  </conditionalFormatting>
  <conditionalFormatting sqref="R44:AA47">
    <cfRule type="containsBlanks" dxfId="26" priority="6" stopIfTrue="1">
      <formula>LEN(TRIM(R44))=0</formula>
    </cfRule>
  </conditionalFormatting>
  <conditionalFormatting sqref="R49:AA51">
    <cfRule type="containsBlanks" dxfId="25" priority="7" stopIfTrue="1">
      <formula>LEN(TRIM(R49))=0</formula>
    </cfRule>
  </conditionalFormatting>
  <conditionalFormatting sqref="S3">
    <cfRule type="containsBlanks" dxfId="24" priority="9" stopIfTrue="1">
      <formula>LEN(TRIM(S3))=0</formula>
    </cfRule>
  </conditionalFormatting>
  <conditionalFormatting sqref="W1:AA1 U3:V3 X3:Y3 M9:Y11">
    <cfRule type="containsBlanks" dxfId="23" priority="11" stopIfTrue="1">
      <formula>LEN(TRIM(M1))=0</formula>
    </cfRule>
  </conditionalFormatting>
  <pageMargins left="0.70866141732283472" right="0.70866141732283472" top="0.74803149606299213" bottom="0.74803149606299213" header="0.31496062992125984" footer="0.31496062992125984"/>
  <pageSetup paperSize="9" scale="88" fitToHeight="0" orientation="portrait" r:id="rId1"/>
  <headerFooter>
    <oddHeader>&amp;C&amp;12&amp;K00-023（完了実績報告用）</oddHeader>
  </headerFooter>
  <rowBreaks count="1" manualBreakCount="1">
    <brk id="41" max="26" man="1"/>
  </rowBreaks>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384032-1506-4B6F-921F-D4BC59224FB4}">
  <sheetPr codeName="Sheet1">
    <pageSetUpPr fitToPage="1"/>
  </sheetPr>
  <dimension ref="A1:R140"/>
  <sheetViews>
    <sheetView showGridLines="0" showZeros="0" view="pageBreakPreview" topLeftCell="A95" zoomScale="82" zoomScaleNormal="80" zoomScaleSheetLayoutView="82" workbookViewId="0">
      <selection activeCell="K102" sqref="K102:N102"/>
    </sheetView>
  </sheetViews>
  <sheetFormatPr defaultRowHeight="14.25"/>
  <cols>
    <col min="1" max="1" width="1.125" style="34" customWidth="1"/>
    <col min="2" max="2" width="6.125" style="64" customWidth="1"/>
    <col min="3" max="4" width="6.125" style="65" customWidth="1"/>
    <col min="5" max="10" width="4.875" style="65" customWidth="1"/>
    <col min="11" max="14" width="20.625" style="66" customWidth="1"/>
    <col min="15" max="15" width="120.625" style="37" customWidth="1"/>
    <col min="16" max="16" width="9" style="37"/>
    <col min="17" max="18" width="9" style="37" hidden="1" customWidth="1"/>
    <col min="19" max="256" width="9" style="37"/>
    <col min="257" max="257" width="1.125" style="37" customWidth="1"/>
    <col min="258" max="260" width="6.125" style="37" customWidth="1"/>
    <col min="261" max="266" width="4.875" style="37" customWidth="1"/>
    <col min="267" max="270" width="20.625" style="37" customWidth="1"/>
    <col min="271" max="271" width="120.625" style="37" customWidth="1"/>
    <col min="272" max="512" width="9" style="37"/>
    <col min="513" max="513" width="1.125" style="37" customWidth="1"/>
    <col min="514" max="516" width="6.125" style="37" customWidth="1"/>
    <col min="517" max="522" width="4.875" style="37" customWidth="1"/>
    <col min="523" max="526" width="20.625" style="37" customWidth="1"/>
    <col min="527" max="527" width="120.625" style="37" customWidth="1"/>
    <col min="528" max="768" width="9" style="37"/>
    <col min="769" max="769" width="1.125" style="37" customWidth="1"/>
    <col min="770" max="772" width="6.125" style="37" customWidth="1"/>
    <col min="773" max="778" width="4.875" style="37" customWidth="1"/>
    <col min="779" max="782" width="20.625" style="37" customWidth="1"/>
    <col min="783" max="783" width="120.625" style="37" customWidth="1"/>
    <col min="784" max="1024" width="9" style="37"/>
    <col min="1025" max="1025" width="1.125" style="37" customWidth="1"/>
    <col min="1026" max="1028" width="6.125" style="37" customWidth="1"/>
    <col min="1029" max="1034" width="4.875" style="37" customWidth="1"/>
    <col min="1035" max="1038" width="20.625" style="37" customWidth="1"/>
    <col min="1039" max="1039" width="120.625" style="37" customWidth="1"/>
    <col min="1040" max="1280" width="9" style="37"/>
    <col min="1281" max="1281" width="1.125" style="37" customWidth="1"/>
    <col min="1282" max="1284" width="6.125" style="37" customWidth="1"/>
    <col min="1285" max="1290" width="4.875" style="37" customWidth="1"/>
    <col min="1291" max="1294" width="20.625" style="37" customWidth="1"/>
    <col min="1295" max="1295" width="120.625" style="37" customWidth="1"/>
    <col min="1296" max="1536" width="9" style="37"/>
    <col min="1537" max="1537" width="1.125" style="37" customWidth="1"/>
    <col min="1538" max="1540" width="6.125" style="37" customWidth="1"/>
    <col min="1541" max="1546" width="4.875" style="37" customWidth="1"/>
    <col min="1547" max="1550" width="20.625" style="37" customWidth="1"/>
    <col min="1551" max="1551" width="120.625" style="37" customWidth="1"/>
    <col min="1552" max="1792" width="9" style="37"/>
    <col min="1793" max="1793" width="1.125" style="37" customWidth="1"/>
    <col min="1794" max="1796" width="6.125" style="37" customWidth="1"/>
    <col min="1797" max="1802" width="4.875" style="37" customWidth="1"/>
    <col min="1803" max="1806" width="20.625" style="37" customWidth="1"/>
    <col min="1807" max="1807" width="120.625" style="37" customWidth="1"/>
    <col min="1808" max="2048" width="9" style="37"/>
    <col min="2049" max="2049" width="1.125" style="37" customWidth="1"/>
    <col min="2050" max="2052" width="6.125" style="37" customWidth="1"/>
    <col min="2053" max="2058" width="4.875" style="37" customWidth="1"/>
    <col min="2059" max="2062" width="20.625" style="37" customWidth="1"/>
    <col min="2063" max="2063" width="120.625" style="37" customWidth="1"/>
    <col min="2064" max="2304" width="9" style="37"/>
    <col min="2305" max="2305" width="1.125" style="37" customWidth="1"/>
    <col min="2306" max="2308" width="6.125" style="37" customWidth="1"/>
    <col min="2309" max="2314" width="4.875" style="37" customWidth="1"/>
    <col min="2315" max="2318" width="20.625" style="37" customWidth="1"/>
    <col min="2319" max="2319" width="120.625" style="37" customWidth="1"/>
    <col min="2320" max="2560" width="9" style="37"/>
    <col min="2561" max="2561" width="1.125" style="37" customWidth="1"/>
    <col min="2562" max="2564" width="6.125" style="37" customWidth="1"/>
    <col min="2565" max="2570" width="4.875" style="37" customWidth="1"/>
    <col min="2571" max="2574" width="20.625" style="37" customWidth="1"/>
    <col min="2575" max="2575" width="120.625" style="37" customWidth="1"/>
    <col min="2576" max="2816" width="9" style="37"/>
    <col min="2817" max="2817" width="1.125" style="37" customWidth="1"/>
    <col min="2818" max="2820" width="6.125" style="37" customWidth="1"/>
    <col min="2821" max="2826" width="4.875" style="37" customWidth="1"/>
    <col min="2827" max="2830" width="20.625" style="37" customWidth="1"/>
    <col min="2831" max="2831" width="120.625" style="37" customWidth="1"/>
    <col min="2832" max="3072" width="9" style="37"/>
    <col min="3073" max="3073" width="1.125" style="37" customWidth="1"/>
    <col min="3074" max="3076" width="6.125" style="37" customWidth="1"/>
    <col min="3077" max="3082" width="4.875" style="37" customWidth="1"/>
    <col min="3083" max="3086" width="20.625" style="37" customWidth="1"/>
    <col min="3087" max="3087" width="120.625" style="37" customWidth="1"/>
    <col min="3088" max="3328" width="9" style="37"/>
    <col min="3329" max="3329" width="1.125" style="37" customWidth="1"/>
    <col min="3330" max="3332" width="6.125" style="37" customWidth="1"/>
    <col min="3333" max="3338" width="4.875" style="37" customWidth="1"/>
    <col min="3339" max="3342" width="20.625" style="37" customWidth="1"/>
    <col min="3343" max="3343" width="120.625" style="37" customWidth="1"/>
    <col min="3344" max="3584" width="9" style="37"/>
    <col min="3585" max="3585" width="1.125" style="37" customWidth="1"/>
    <col min="3586" max="3588" width="6.125" style="37" customWidth="1"/>
    <col min="3589" max="3594" width="4.875" style="37" customWidth="1"/>
    <col min="3595" max="3598" width="20.625" style="37" customWidth="1"/>
    <col min="3599" max="3599" width="120.625" style="37" customWidth="1"/>
    <col min="3600" max="3840" width="9" style="37"/>
    <col min="3841" max="3841" width="1.125" style="37" customWidth="1"/>
    <col min="3842" max="3844" width="6.125" style="37" customWidth="1"/>
    <col min="3845" max="3850" width="4.875" style="37" customWidth="1"/>
    <col min="3851" max="3854" width="20.625" style="37" customWidth="1"/>
    <col min="3855" max="3855" width="120.625" style="37" customWidth="1"/>
    <col min="3856" max="4096" width="9" style="37"/>
    <col min="4097" max="4097" width="1.125" style="37" customWidth="1"/>
    <col min="4098" max="4100" width="6.125" style="37" customWidth="1"/>
    <col min="4101" max="4106" width="4.875" style="37" customWidth="1"/>
    <col min="4107" max="4110" width="20.625" style="37" customWidth="1"/>
    <col min="4111" max="4111" width="120.625" style="37" customWidth="1"/>
    <col min="4112" max="4352" width="9" style="37"/>
    <col min="4353" max="4353" width="1.125" style="37" customWidth="1"/>
    <col min="4354" max="4356" width="6.125" style="37" customWidth="1"/>
    <col min="4357" max="4362" width="4.875" style="37" customWidth="1"/>
    <col min="4363" max="4366" width="20.625" style="37" customWidth="1"/>
    <col min="4367" max="4367" width="120.625" style="37" customWidth="1"/>
    <col min="4368" max="4608" width="9" style="37"/>
    <col min="4609" max="4609" width="1.125" style="37" customWidth="1"/>
    <col min="4610" max="4612" width="6.125" style="37" customWidth="1"/>
    <col min="4613" max="4618" width="4.875" style="37" customWidth="1"/>
    <col min="4619" max="4622" width="20.625" style="37" customWidth="1"/>
    <col min="4623" max="4623" width="120.625" style="37" customWidth="1"/>
    <col min="4624" max="4864" width="9" style="37"/>
    <col min="4865" max="4865" width="1.125" style="37" customWidth="1"/>
    <col min="4866" max="4868" width="6.125" style="37" customWidth="1"/>
    <col min="4869" max="4874" width="4.875" style="37" customWidth="1"/>
    <col min="4875" max="4878" width="20.625" style="37" customWidth="1"/>
    <col min="4879" max="4879" width="120.625" style="37" customWidth="1"/>
    <col min="4880" max="5120" width="9" style="37"/>
    <col min="5121" max="5121" width="1.125" style="37" customWidth="1"/>
    <col min="5122" max="5124" width="6.125" style="37" customWidth="1"/>
    <col min="5125" max="5130" width="4.875" style="37" customWidth="1"/>
    <col min="5131" max="5134" width="20.625" style="37" customWidth="1"/>
    <col min="5135" max="5135" width="120.625" style="37" customWidth="1"/>
    <col min="5136" max="5376" width="9" style="37"/>
    <col min="5377" max="5377" width="1.125" style="37" customWidth="1"/>
    <col min="5378" max="5380" width="6.125" style="37" customWidth="1"/>
    <col min="5381" max="5386" width="4.875" style="37" customWidth="1"/>
    <col min="5387" max="5390" width="20.625" style="37" customWidth="1"/>
    <col min="5391" max="5391" width="120.625" style="37" customWidth="1"/>
    <col min="5392" max="5632" width="9" style="37"/>
    <col min="5633" max="5633" width="1.125" style="37" customWidth="1"/>
    <col min="5634" max="5636" width="6.125" style="37" customWidth="1"/>
    <col min="5637" max="5642" width="4.875" style="37" customWidth="1"/>
    <col min="5643" max="5646" width="20.625" style="37" customWidth="1"/>
    <col min="5647" max="5647" width="120.625" style="37" customWidth="1"/>
    <col min="5648" max="5888" width="9" style="37"/>
    <col min="5889" max="5889" width="1.125" style="37" customWidth="1"/>
    <col min="5890" max="5892" width="6.125" style="37" customWidth="1"/>
    <col min="5893" max="5898" width="4.875" style="37" customWidth="1"/>
    <col min="5899" max="5902" width="20.625" style="37" customWidth="1"/>
    <col min="5903" max="5903" width="120.625" style="37" customWidth="1"/>
    <col min="5904" max="6144" width="9" style="37"/>
    <col min="6145" max="6145" width="1.125" style="37" customWidth="1"/>
    <col min="6146" max="6148" width="6.125" style="37" customWidth="1"/>
    <col min="6149" max="6154" width="4.875" style="37" customWidth="1"/>
    <col min="6155" max="6158" width="20.625" style="37" customWidth="1"/>
    <col min="6159" max="6159" width="120.625" style="37" customWidth="1"/>
    <col min="6160" max="6400" width="9" style="37"/>
    <col min="6401" max="6401" width="1.125" style="37" customWidth="1"/>
    <col min="6402" max="6404" width="6.125" style="37" customWidth="1"/>
    <col min="6405" max="6410" width="4.875" style="37" customWidth="1"/>
    <col min="6411" max="6414" width="20.625" style="37" customWidth="1"/>
    <col min="6415" max="6415" width="120.625" style="37" customWidth="1"/>
    <col min="6416" max="6656" width="9" style="37"/>
    <col min="6657" max="6657" width="1.125" style="37" customWidth="1"/>
    <col min="6658" max="6660" width="6.125" style="37" customWidth="1"/>
    <col min="6661" max="6666" width="4.875" style="37" customWidth="1"/>
    <col min="6667" max="6670" width="20.625" style="37" customWidth="1"/>
    <col min="6671" max="6671" width="120.625" style="37" customWidth="1"/>
    <col min="6672" max="6912" width="9" style="37"/>
    <col min="6913" max="6913" width="1.125" style="37" customWidth="1"/>
    <col min="6914" max="6916" width="6.125" style="37" customWidth="1"/>
    <col min="6917" max="6922" width="4.875" style="37" customWidth="1"/>
    <col min="6923" max="6926" width="20.625" style="37" customWidth="1"/>
    <col min="6927" max="6927" width="120.625" style="37" customWidth="1"/>
    <col min="6928" max="7168" width="9" style="37"/>
    <col min="7169" max="7169" width="1.125" style="37" customWidth="1"/>
    <col min="7170" max="7172" width="6.125" style="37" customWidth="1"/>
    <col min="7173" max="7178" width="4.875" style="37" customWidth="1"/>
    <col min="7179" max="7182" width="20.625" style="37" customWidth="1"/>
    <col min="7183" max="7183" width="120.625" style="37" customWidth="1"/>
    <col min="7184" max="7424" width="9" style="37"/>
    <col min="7425" max="7425" width="1.125" style="37" customWidth="1"/>
    <col min="7426" max="7428" width="6.125" style="37" customWidth="1"/>
    <col min="7429" max="7434" width="4.875" style="37" customWidth="1"/>
    <col min="7435" max="7438" width="20.625" style="37" customWidth="1"/>
    <col min="7439" max="7439" width="120.625" style="37" customWidth="1"/>
    <col min="7440" max="7680" width="9" style="37"/>
    <col min="7681" max="7681" width="1.125" style="37" customWidth="1"/>
    <col min="7682" max="7684" width="6.125" style="37" customWidth="1"/>
    <col min="7685" max="7690" width="4.875" style="37" customWidth="1"/>
    <col min="7691" max="7694" width="20.625" style="37" customWidth="1"/>
    <col min="7695" max="7695" width="120.625" style="37" customWidth="1"/>
    <col min="7696" max="7936" width="9" style="37"/>
    <col min="7937" max="7937" width="1.125" style="37" customWidth="1"/>
    <col min="7938" max="7940" width="6.125" style="37" customWidth="1"/>
    <col min="7941" max="7946" width="4.875" style="37" customWidth="1"/>
    <col min="7947" max="7950" width="20.625" style="37" customWidth="1"/>
    <col min="7951" max="7951" width="120.625" style="37" customWidth="1"/>
    <col min="7952" max="8192" width="9" style="37"/>
    <col min="8193" max="8193" width="1.125" style="37" customWidth="1"/>
    <col min="8194" max="8196" width="6.125" style="37" customWidth="1"/>
    <col min="8197" max="8202" width="4.875" style="37" customWidth="1"/>
    <col min="8203" max="8206" width="20.625" style="37" customWidth="1"/>
    <col min="8207" max="8207" width="120.625" style="37" customWidth="1"/>
    <col min="8208" max="8448" width="9" style="37"/>
    <col min="8449" max="8449" width="1.125" style="37" customWidth="1"/>
    <col min="8450" max="8452" width="6.125" style="37" customWidth="1"/>
    <col min="8453" max="8458" width="4.875" style="37" customWidth="1"/>
    <col min="8459" max="8462" width="20.625" style="37" customWidth="1"/>
    <col min="8463" max="8463" width="120.625" style="37" customWidth="1"/>
    <col min="8464" max="8704" width="9" style="37"/>
    <col min="8705" max="8705" width="1.125" style="37" customWidth="1"/>
    <col min="8706" max="8708" width="6.125" style="37" customWidth="1"/>
    <col min="8709" max="8714" width="4.875" style="37" customWidth="1"/>
    <col min="8715" max="8718" width="20.625" style="37" customWidth="1"/>
    <col min="8719" max="8719" width="120.625" style="37" customWidth="1"/>
    <col min="8720" max="8960" width="9" style="37"/>
    <col min="8961" max="8961" width="1.125" style="37" customWidth="1"/>
    <col min="8962" max="8964" width="6.125" style="37" customWidth="1"/>
    <col min="8965" max="8970" width="4.875" style="37" customWidth="1"/>
    <col min="8971" max="8974" width="20.625" style="37" customWidth="1"/>
    <col min="8975" max="8975" width="120.625" style="37" customWidth="1"/>
    <col min="8976" max="9216" width="9" style="37"/>
    <col min="9217" max="9217" width="1.125" style="37" customWidth="1"/>
    <col min="9218" max="9220" width="6.125" style="37" customWidth="1"/>
    <col min="9221" max="9226" width="4.875" style="37" customWidth="1"/>
    <col min="9227" max="9230" width="20.625" style="37" customWidth="1"/>
    <col min="9231" max="9231" width="120.625" style="37" customWidth="1"/>
    <col min="9232" max="9472" width="9" style="37"/>
    <col min="9473" max="9473" width="1.125" style="37" customWidth="1"/>
    <col min="9474" max="9476" width="6.125" style="37" customWidth="1"/>
    <col min="9477" max="9482" width="4.875" style="37" customWidth="1"/>
    <col min="9483" max="9486" width="20.625" style="37" customWidth="1"/>
    <col min="9487" max="9487" width="120.625" style="37" customWidth="1"/>
    <col min="9488" max="9728" width="9" style="37"/>
    <col min="9729" max="9729" width="1.125" style="37" customWidth="1"/>
    <col min="9730" max="9732" width="6.125" style="37" customWidth="1"/>
    <col min="9733" max="9738" width="4.875" style="37" customWidth="1"/>
    <col min="9739" max="9742" width="20.625" style="37" customWidth="1"/>
    <col min="9743" max="9743" width="120.625" style="37" customWidth="1"/>
    <col min="9744" max="9984" width="9" style="37"/>
    <col min="9985" max="9985" width="1.125" style="37" customWidth="1"/>
    <col min="9986" max="9988" width="6.125" style="37" customWidth="1"/>
    <col min="9989" max="9994" width="4.875" style="37" customWidth="1"/>
    <col min="9995" max="9998" width="20.625" style="37" customWidth="1"/>
    <col min="9999" max="9999" width="120.625" style="37" customWidth="1"/>
    <col min="10000" max="10240" width="9" style="37"/>
    <col min="10241" max="10241" width="1.125" style="37" customWidth="1"/>
    <col min="10242" max="10244" width="6.125" style="37" customWidth="1"/>
    <col min="10245" max="10250" width="4.875" style="37" customWidth="1"/>
    <col min="10251" max="10254" width="20.625" style="37" customWidth="1"/>
    <col min="10255" max="10255" width="120.625" style="37" customWidth="1"/>
    <col min="10256" max="10496" width="9" style="37"/>
    <col min="10497" max="10497" width="1.125" style="37" customWidth="1"/>
    <col min="10498" max="10500" width="6.125" style="37" customWidth="1"/>
    <col min="10501" max="10506" width="4.875" style="37" customWidth="1"/>
    <col min="10507" max="10510" width="20.625" style="37" customWidth="1"/>
    <col min="10511" max="10511" width="120.625" style="37" customWidth="1"/>
    <col min="10512" max="10752" width="9" style="37"/>
    <col min="10753" max="10753" width="1.125" style="37" customWidth="1"/>
    <col min="10754" max="10756" width="6.125" style="37" customWidth="1"/>
    <col min="10757" max="10762" width="4.875" style="37" customWidth="1"/>
    <col min="10763" max="10766" width="20.625" style="37" customWidth="1"/>
    <col min="10767" max="10767" width="120.625" style="37" customWidth="1"/>
    <col min="10768" max="11008" width="9" style="37"/>
    <col min="11009" max="11009" width="1.125" style="37" customWidth="1"/>
    <col min="11010" max="11012" width="6.125" style="37" customWidth="1"/>
    <col min="11013" max="11018" width="4.875" style="37" customWidth="1"/>
    <col min="11019" max="11022" width="20.625" style="37" customWidth="1"/>
    <col min="11023" max="11023" width="120.625" style="37" customWidth="1"/>
    <col min="11024" max="11264" width="9" style="37"/>
    <col min="11265" max="11265" width="1.125" style="37" customWidth="1"/>
    <col min="11266" max="11268" width="6.125" style="37" customWidth="1"/>
    <col min="11269" max="11274" width="4.875" style="37" customWidth="1"/>
    <col min="11275" max="11278" width="20.625" style="37" customWidth="1"/>
    <col min="11279" max="11279" width="120.625" style="37" customWidth="1"/>
    <col min="11280" max="11520" width="9" style="37"/>
    <col min="11521" max="11521" width="1.125" style="37" customWidth="1"/>
    <col min="11522" max="11524" width="6.125" style="37" customWidth="1"/>
    <col min="11525" max="11530" width="4.875" style="37" customWidth="1"/>
    <col min="11531" max="11534" width="20.625" style="37" customWidth="1"/>
    <col min="11535" max="11535" width="120.625" style="37" customWidth="1"/>
    <col min="11536" max="11776" width="9" style="37"/>
    <col min="11777" max="11777" width="1.125" style="37" customWidth="1"/>
    <col min="11778" max="11780" width="6.125" style="37" customWidth="1"/>
    <col min="11781" max="11786" width="4.875" style="37" customWidth="1"/>
    <col min="11787" max="11790" width="20.625" style="37" customWidth="1"/>
    <col min="11791" max="11791" width="120.625" style="37" customWidth="1"/>
    <col min="11792" max="12032" width="9" style="37"/>
    <col min="12033" max="12033" width="1.125" style="37" customWidth="1"/>
    <col min="12034" max="12036" width="6.125" style="37" customWidth="1"/>
    <col min="12037" max="12042" width="4.875" style="37" customWidth="1"/>
    <col min="12043" max="12046" width="20.625" style="37" customWidth="1"/>
    <col min="12047" max="12047" width="120.625" style="37" customWidth="1"/>
    <col min="12048" max="12288" width="9" style="37"/>
    <col min="12289" max="12289" width="1.125" style="37" customWidth="1"/>
    <col min="12290" max="12292" width="6.125" style="37" customWidth="1"/>
    <col min="12293" max="12298" width="4.875" style="37" customWidth="1"/>
    <col min="12299" max="12302" width="20.625" style="37" customWidth="1"/>
    <col min="12303" max="12303" width="120.625" style="37" customWidth="1"/>
    <col min="12304" max="12544" width="9" style="37"/>
    <col min="12545" max="12545" width="1.125" style="37" customWidth="1"/>
    <col min="12546" max="12548" width="6.125" style="37" customWidth="1"/>
    <col min="12549" max="12554" width="4.875" style="37" customWidth="1"/>
    <col min="12555" max="12558" width="20.625" style="37" customWidth="1"/>
    <col min="12559" max="12559" width="120.625" style="37" customWidth="1"/>
    <col min="12560" max="12800" width="9" style="37"/>
    <col min="12801" max="12801" width="1.125" style="37" customWidth="1"/>
    <col min="12802" max="12804" width="6.125" style="37" customWidth="1"/>
    <col min="12805" max="12810" width="4.875" style="37" customWidth="1"/>
    <col min="12811" max="12814" width="20.625" style="37" customWidth="1"/>
    <col min="12815" max="12815" width="120.625" style="37" customWidth="1"/>
    <col min="12816" max="13056" width="9" style="37"/>
    <col min="13057" max="13057" width="1.125" style="37" customWidth="1"/>
    <col min="13058" max="13060" width="6.125" style="37" customWidth="1"/>
    <col min="13061" max="13066" width="4.875" style="37" customWidth="1"/>
    <col min="13067" max="13070" width="20.625" style="37" customWidth="1"/>
    <col min="13071" max="13071" width="120.625" style="37" customWidth="1"/>
    <col min="13072" max="13312" width="9" style="37"/>
    <col min="13313" max="13313" width="1.125" style="37" customWidth="1"/>
    <col min="13314" max="13316" width="6.125" style="37" customWidth="1"/>
    <col min="13317" max="13322" width="4.875" style="37" customWidth="1"/>
    <col min="13323" max="13326" width="20.625" style="37" customWidth="1"/>
    <col min="13327" max="13327" width="120.625" style="37" customWidth="1"/>
    <col min="13328" max="13568" width="9" style="37"/>
    <col min="13569" max="13569" width="1.125" style="37" customWidth="1"/>
    <col min="13570" max="13572" width="6.125" style="37" customWidth="1"/>
    <col min="13573" max="13578" width="4.875" style="37" customWidth="1"/>
    <col min="13579" max="13582" width="20.625" style="37" customWidth="1"/>
    <col min="13583" max="13583" width="120.625" style="37" customWidth="1"/>
    <col min="13584" max="13824" width="9" style="37"/>
    <col min="13825" max="13825" width="1.125" style="37" customWidth="1"/>
    <col min="13826" max="13828" width="6.125" style="37" customWidth="1"/>
    <col min="13829" max="13834" width="4.875" style="37" customWidth="1"/>
    <col min="13835" max="13838" width="20.625" style="37" customWidth="1"/>
    <col min="13839" max="13839" width="120.625" style="37" customWidth="1"/>
    <col min="13840" max="14080" width="9" style="37"/>
    <col min="14081" max="14081" width="1.125" style="37" customWidth="1"/>
    <col min="14082" max="14084" width="6.125" style="37" customWidth="1"/>
    <col min="14085" max="14090" width="4.875" style="37" customWidth="1"/>
    <col min="14091" max="14094" width="20.625" style="37" customWidth="1"/>
    <col min="14095" max="14095" width="120.625" style="37" customWidth="1"/>
    <col min="14096" max="14336" width="9" style="37"/>
    <col min="14337" max="14337" width="1.125" style="37" customWidth="1"/>
    <col min="14338" max="14340" width="6.125" style="37" customWidth="1"/>
    <col min="14341" max="14346" width="4.875" style="37" customWidth="1"/>
    <col min="14347" max="14350" width="20.625" style="37" customWidth="1"/>
    <col min="14351" max="14351" width="120.625" style="37" customWidth="1"/>
    <col min="14352" max="14592" width="9" style="37"/>
    <col min="14593" max="14593" width="1.125" style="37" customWidth="1"/>
    <col min="14594" max="14596" width="6.125" style="37" customWidth="1"/>
    <col min="14597" max="14602" width="4.875" style="37" customWidth="1"/>
    <col min="14603" max="14606" width="20.625" style="37" customWidth="1"/>
    <col min="14607" max="14607" width="120.625" style="37" customWidth="1"/>
    <col min="14608" max="14848" width="9" style="37"/>
    <col min="14849" max="14849" width="1.125" style="37" customWidth="1"/>
    <col min="14850" max="14852" width="6.125" style="37" customWidth="1"/>
    <col min="14853" max="14858" width="4.875" style="37" customWidth="1"/>
    <col min="14859" max="14862" width="20.625" style="37" customWidth="1"/>
    <col min="14863" max="14863" width="120.625" style="37" customWidth="1"/>
    <col min="14864" max="15104" width="9" style="37"/>
    <col min="15105" max="15105" width="1.125" style="37" customWidth="1"/>
    <col min="15106" max="15108" width="6.125" style="37" customWidth="1"/>
    <col min="15109" max="15114" width="4.875" style="37" customWidth="1"/>
    <col min="15115" max="15118" width="20.625" style="37" customWidth="1"/>
    <col min="15119" max="15119" width="120.625" style="37" customWidth="1"/>
    <col min="15120" max="15360" width="9" style="37"/>
    <col min="15361" max="15361" width="1.125" style="37" customWidth="1"/>
    <col min="15362" max="15364" width="6.125" style="37" customWidth="1"/>
    <col min="15365" max="15370" width="4.875" style="37" customWidth="1"/>
    <col min="15371" max="15374" width="20.625" style="37" customWidth="1"/>
    <col min="15375" max="15375" width="120.625" style="37" customWidth="1"/>
    <col min="15376" max="15616" width="9" style="37"/>
    <col min="15617" max="15617" width="1.125" style="37" customWidth="1"/>
    <col min="15618" max="15620" width="6.125" style="37" customWidth="1"/>
    <col min="15621" max="15626" width="4.875" style="37" customWidth="1"/>
    <col min="15627" max="15630" width="20.625" style="37" customWidth="1"/>
    <col min="15631" max="15631" width="120.625" style="37" customWidth="1"/>
    <col min="15632" max="15872" width="9" style="37"/>
    <col min="15873" max="15873" width="1.125" style="37" customWidth="1"/>
    <col min="15874" max="15876" width="6.125" style="37" customWidth="1"/>
    <col min="15877" max="15882" width="4.875" style="37" customWidth="1"/>
    <col min="15883" max="15886" width="20.625" style="37" customWidth="1"/>
    <col min="15887" max="15887" width="120.625" style="37" customWidth="1"/>
    <col min="15888" max="16128" width="9" style="37"/>
    <col min="16129" max="16129" width="1.125" style="37" customWidth="1"/>
    <col min="16130" max="16132" width="6.125" style="37" customWidth="1"/>
    <col min="16133" max="16138" width="4.875" style="37" customWidth="1"/>
    <col min="16139" max="16142" width="20.625" style="37" customWidth="1"/>
    <col min="16143" max="16143" width="120.625" style="37" customWidth="1"/>
    <col min="16144" max="16384" width="9" style="37"/>
  </cols>
  <sheetData>
    <row r="1" spans="1:15" ht="30" customHeight="1">
      <c r="B1" s="35" t="s">
        <v>282</v>
      </c>
      <c r="C1" s="35"/>
      <c r="D1" s="35"/>
      <c r="E1" s="35"/>
      <c r="F1" s="35"/>
      <c r="G1" s="35"/>
      <c r="H1" s="35"/>
      <c r="I1" s="35"/>
      <c r="J1" s="35"/>
      <c r="K1" s="36"/>
      <c r="L1" s="36"/>
      <c r="M1" s="36"/>
      <c r="N1" s="36"/>
      <c r="O1" s="317" t="s">
        <v>459</v>
      </c>
    </row>
    <row r="2" spans="1:15" ht="30.75" customHeight="1">
      <c r="B2" s="319" t="s">
        <v>109</v>
      </c>
      <c r="C2" s="319"/>
      <c r="D2" s="319"/>
      <c r="E2" s="319"/>
      <c r="F2" s="319"/>
      <c r="G2" s="319"/>
      <c r="H2" s="319"/>
      <c r="I2" s="319"/>
      <c r="J2" s="319"/>
      <c r="K2" s="319"/>
      <c r="L2" s="319"/>
      <c r="M2" s="319"/>
      <c r="N2" s="319"/>
      <c r="O2" s="318"/>
    </row>
    <row r="3" spans="1:15" ht="24.75" customHeight="1">
      <c r="B3" s="319" t="s">
        <v>392</v>
      </c>
      <c r="C3" s="319"/>
      <c r="D3" s="319"/>
      <c r="E3" s="319"/>
      <c r="F3" s="319"/>
      <c r="G3" s="319"/>
      <c r="H3" s="319"/>
      <c r="I3" s="319"/>
      <c r="J3" s="319"/>
      <c r="K3" s="319"/>
      <c r="L3" s="319"/>
      <c r="M3" s="319"/>
      <c r="N3" s="319"/>
      <c r="O3" s="318"/>
    </row>
    <row r="4" spans="1:15" ht="19.5" customHeight="1" thickBot="1">
      <c r="B4" s="319"/>
      <c r="C4" s="320"/>
      <c r="D4" s="320"/>
      <c r="E4" s="320"/>
      <c r="F4" s="320"/>
      <c r="G4" s="320"/>
      <c r="H4" s="320"/>
      <c r="I4" s="320"/>
      <c r="J4" s="320"/>
      <c r="K4" s="320"/>
      <c r="L4" s="39"/>
      <c r="M4" s="39"/>
      <c r="N4" s="39"/>
      <c r="O4" s="40"/>
    </row>
    <row r="5" spans="1:15" s="23" customFormat="1" ht="33" customHeight="1" thickBot="1">
      <c r="A5" s="41"/>
      <c r="B5" s="321" t="s">
        <v>32</v>
      </c>
      <c r="C5" s="322"/>
      <c r="D5" s="322"/>
      <c r="E5" s="322"/>
      <c r="F5" s="322"/>
      <c r="G5" s="322"/>
      <c r="H5" s="322"/>
      <c r="I5" s="322"/>
      <c r="J5" s="322"/>
      <c r="K5" s="323" t="s">
        <v>33</v>
      </c>
      <c r="L5" s="324"/>
      <c r="M5" s="324"/>
      <c r="N5" s="324"/>
      <c r="O5" s="42" t="s">
        <v>34</v>
      </c>
    </row>
    <row r="6" spans="1:15" s="23" customFormat="1" ht="21" customHeight="1">
      <c r="A6" s="41"/>
      <c r="B6" s="304" t="s">
        <v>243</v>
      </c>
      <c r="C6" s="305"/>
      <c r="D6" s="305"/>
      <c r="E6" s="305"/>
      <c r="F6" s="305"/>
      <c r="G6" s="305"/>
      <c r="H6" s="305"/>
      <c r="I6" s="305"/>
      <c r="J6" s="305"/>
      <c r="K6" s="306">
        <f>【様式第１2】完了実績報告書!W1</f>
        <v>0</v>
      </c>
      <c r="L6" s="307"/>
      <c r="M6" s="307"/>
      <c r="N6" s="307"/>
      <c r="O6" s="43" t="s">
        <v>35</v>
      </c>
    </row>
    <row r="7" spans="1:15" s="23" customFormat="1" ht="33" customHeight="1">
      <c r="A7" s="41"/>
      <c r="B7" s="308" t="s">
        <v>233</v>
      </c>
      <c r="C7" s="309"/>
      <c r="D7" s="309"/>
      <c r="E7" s="309"/>
      <c r="F7" s="309"/>
      <c r="G7" s="309"/>
      <c r="H7" s="309"/>
      <c r="I7" s="309"/>
      <c r="J7" s="309"/>
      <c r="K7" s="310"/>
      <c r="L7" s="311"/>
      <c r="M7" s="311"/>
      <c r="N7" s="311"/>
      <c r="O7" s="44" t="s">
        <v>36</v>
      </c>
    </row>
    <row r="8" spans="1:15" s="23" customFormat="1" ht="60" customHeight="1">
      <c r="A8" s="41"/>
      <c r="B8" s="312" t="s">
        <v>430</v>
      </c>
      <c r="C8" s="313"/>
      <c r="D8" s="313"/>
      <c r="E8" s="313"/>
      <c r="F8" s="313"/>
      <c r="G8" s="313"/>
      <c r="H8" s="313"/>
      <c r="I8" s="313"/>
      <c r="J8" s="313"/>
      <c r="K8" s="314"/>
      <c r="L8" s="315"/>
      <c r="M8" s="315"/>
      <c r="N8" s="316"/>
      <c r="O8" s="45" t="s">
        <v>255</v>
      </c>
    </row>
    <row r="9" spans="1:15" s="23" customFormat="1" ht="25.5" customHeight="1">
      <c r="A9" s="41"/>
      <c r="B9" s="46"/>
      <c r="C9" s="285" t="s">
        <v>215</v>
      </c>
      <c r="D9" s="286"/>
      <c r="E9" s="286"/>
      <c r="F9" s="286"/>
      <c r="G9" s="286"/>
      <c r="H9" s="286"/>
      <c r="I9" s="286"/>
      <c r="J9" s="287"/>
      <c r="K9" s="267" t="s">
        <v>57</v>
      </c>
      <c r="L9" s="268"/>
      <c r="M9" s="268"/>
      <c r="N9" s="269"/>
      <c r="O9" s="47" t="s">
        <v>313</v>
      </c>
    </row>
    <row r="10" spans="1:15" s="23" customFormat="1" ht="25.5" customHeight="1">
      <c r="A10" s="41"/>
      <c r="B10" s="48"/>
      <c r="C10" s="288" t="s">
        <v>216</v>
      </c>
      <c r="D10" s="289"/>
      <c r="E10" s="289"/>
      <c r="F10" s="289"/>
      <c r="G10" s="289"/>
      <c r="H10" s="289"/>
      <c r="I10" s="289"/>
      <c r="J10" s="290"/>
      <c r="K10" s="267"/>
      <c r="L10" s="268"/>
      <c r="M10" s="268"/>
      <c r="N10" s="269"/>
      <c r="O10" s="47" t="s">
        <v>263</v>
      </c>
    </row>
    <row r="11" spans="1:15" s="23" customFormat="1" ht="25.5" customHeight="1">
      <c r="A11" s="41"/>
      <c r="B11" s="48"/>
      <c r="C11" s="288" t="s">
        <v>218</v>
      </c>
      <c r="D11" s="289"/>
      <c r="E11" s="289"/>
      <c r="F11" s="289"/>
      <c r="G11" s="289"/>
      <c r="H11" s="289"/>
      <c r="I11" s="289"/>
      <c r="J11" s="290"/>
      <c r="K11" s="267" t="s">
        <v>57</v>
      </c>
      <c r="L11" s="268"/>
      <c r="M11" s="268"/>
      <c r="N11" s="269"/>
      <c r="O11" s="47" t="s">
        <v>217</v>
      </c>
    </row>
    <row r="12" spans="1:15" s="23" customFormat="1" ht="25.5" customHeight="1">
      <c r="A12" s="41"/>
      <c r="B12" s="48"/>
      <c r="C12" s="288" t="s">
        <v>219</v>
      </c>
      <c r="D12" s="289"/>
      <c r="E12" s="289"/>
      <c r="F12" s="289"/>
      <c r="G12" s="289"/>
      <c r="H12" s="289"/>
      <c r="I12" s="289"/>
      <c r="J12" s="290"/>
      <c r="K12" s="291"/>
      <c r="L12" s="292"/>
      <c r="M12" s="292"/>
      <c r="N12" s="293"/>
      <c r="O12" s="47"/>
    </row>
    <row r="13" spans="1:15" s="23" customFormat="1" ht="27.75" customHeight="1">
      <c r="A13" s="41"/>
      <c r="B13" s="48"/>
      <c r="C13" s="288" t="s">
        <v>149</v>
      </c>
      <c r="D13" s="289"/>
      <c r="E13" s="289"/>
      <c r="F13" s="289"/>
      <c r="G13" s="289"/>
      <c r="H13" s="289"/>
      <c r="I13" s="289"/>
      <c r="J13" s="290"/>
      <c r="K13" s="295"/>
      <c r="L13" s="296"/>
      <c r="M13" s="296"/>
      <c r="N13" s="297"/>
      <c r="O13" s="47" t="s">
        <v>150</v>
      </c>
    </row>
    <row r="14" spans="1:15" s="23" customFormat="1" ht="27.75" customHeight="1">
      <c r="A14" s="41"/>
      <c r="B14" s="48"/>
      <c r="C14" s="288" t="s">
        <v>151</v>
      </c>
      <c r="D14" s="289"/>
      <c r="E14" s="289"/>
      <c r="F14" s="289"/>
      <c r="G14" s="289"/>
      <c r="H14" s="289"/>
      <c r="I14" s="289"/>
      <c r="J14" s="290"/>
      <c r="K14" s="298"/>
      <c r="L14" s="299"/>
      <c r="M14" s="299"/>
      <c r="N14" s="300"/>
      <c r="O14" s="47" t="s">
        <v>152</v>
      </c>
    </row>
    <row r="15" spans="1:15" s="23" customFormat="1" ht="23.1" customHeight="1">
      <c r="A15" s="41"/>
      <c r="B15" s="49"/>
      <c r="C15" s="433" t="s">
        <v>37</v>
      </c>
      <c r="D15" s="434"/>
      <c r="E15" s="294" t="s">
        <v>38</v>
      </c>
      <c r="F15" s="294"/>
      <c r="G15" s="294"/>
      <c r="H15" s="294"/>
      <c r="I15" s="294"/>
      <c r="J15" s="294"/>
      <c r="K15" s="291"/>
      <c r="L15" s="292"/>
      <c r="M15" s="292"/>
      <c r="N15" s="293"/>
      <c r="O15" s="325" t="s">
        <v>39</v>
      </c>
    </row>
    <row r="16" spans="1:15" s="23" customFormat="1" ht="23.1" customHeight="1">
      <c r="A16" s="41"/>
      <c r="B16" s="49"/>
      <c r="C16" s="435"/>
      <c r="D16" s="436"/>
      <c r="E16" s="294" t="s">
        <v>40</v>
      </c>
      <c r="F16" s="294"/>
      <c r="G16" s="294"/>
      <c r="H16" s="294"/>
      <c r="I16" s="294"/>
      <c r="J16" s="294"/>
      <c r="K16" s="291"/>
      <c r="L16" s="292"/>
      <c r="M16" s="292"/>
      <c r="N16" s="293"/>
      <c r="O16" s="326"/>
    </row>
    <row r="17" spans="1:15" s="23" customFormat="1" ht="23.1" customHeight="1">
      <c r="A17" s="41"/>
      <c r="B17" s="49"/>
      <c r="C17" s="435"/>
      <c r="D17" s="436"/>
      <c r="E17" s="294" t="s">
        <v>41</v>
      </c>
      <c r="F17" s="294"/>
      <c r="G17" s="294"/>
      <c r="H17" s="294"/>
      <c r="I17" s="294"/>
      <c r="J17" s="294"/>
      <c r="K17" s="301"/>
      <c r="L17" s="302"/>
      <c r="M17" s="302"/>
      <c r="N17" s="303"/>
      <c r="O17" s="326"/>
    </row>
    <row r="18" spans="1:15" s="23" customFormat="1" ht="23.1" customHeight="1">
      <c r="A18" s="41"/>
      <c r="B18" s="49"/>
      <c r="C18" s="435"/>
      <c r="D18" s="436"/>
      <c r="E18" s="294" t="s">
        <v>42</v>
      </c>
      <c r="F18" s="294"/>
      <c r="G18" s="294"/>
      <c r="H18" s="294"/>
      <c r="I18" s="294"/>
      <c r="J18" s="294"/>
      <c r="K18" s="291"/>
      <c r="L18" s="292"/>
      <c r="M18" s="292"/>
      <c r="N18" s="293"/>
      <c r="O18" s="326"/>
    </row>
    <row r="19" spans="1:15" s="23" customFormat="1" ht="23.1" customHeight="1">
      <c r="A19" s="41"/>
      <c r="B19" s="49"/>
      <c r="C19" s="435"/>
      <c r="D19" s="436"/>
      <c r="E19" s="294" t="s">
        <v>43</v>
      </c>
      <c r="F19" s="294"/>
      <c r="G19" s="294"/>
      <c r="H19" s="294"/>
      <c r="I19" s="294"/>
      <c r="J19" s="294"/>
      <c r="K19" s="295"/>
      <c r="L19" s="296"/>
      <c r="M19" s="296"/>
      <c r="N19" s="297"/>
      <c r="O19" s="326"/>
    </row>
    <row r="20" spans="1:15" s="23" customFormat="1" ht="23.1" customHeight="1">
      <c r="A20" s="41"/>
      <c r="B20" s="49"/>
      <c r="C20" s="435"/>
      <c r="D20" s="436"/>
      <c r="E20" s="294" t="s">
        <v>44</v>
      </c>
      <c r="F20" s="294"/>
      <c r="G20" s="294"/>
      <c r="H20" s="294"/>
      <c r="I20" s="294"/>
      <c r="J20" s="294"/>
      <c r="K20" s="295"/>
      <c r="L20" s="296"/>
      <c r="M20" s="296"/>
      <c r="N20" s="297"/>
      <c r="O20" s="326"/>
    </row>
    <row r="21" spans="1:15" s="23" customFormat="1" ht="23.1" customHeight="1">
      <c r="A21" s="41"/>
      <c r="B21" s="49"/>
      <c r="C21" s="437"/>
      <c r="D21" s="438"/>
      <c r="E21" s="294" t="s">
        <v>45</v>
      </c>
      <c r="F21" s="294"/>
      <c r="G21" s="294"/>
      <c r="H21" s="294"/>
      <c r="I21" s="294"/>
      <c r="J21" s="294"/>
      <c r="K21" s="291"/>
      <c r="L21" s="292"/>
      <c r="M21" s="292"/>
      <c r="N21" s="293"/>
      <c r="O21" s="327"/>
    </row>
    <row r="22" spans="1:15" s="23" customFormat="1" ht="23.1" customHeight="1">
      <c r="A22" s="41"/>
      <c r="B22" s="49"/>
      <c r="C22" s="427" t="s">
        <v>213</v>
      </c>
      <c r="D22" s="428"/>
      <c r="E22" s="294" t="s">
        <v>38</v>
      </c>
      <c r="F22" s="294"/>
      <c r="G22" s="294"/>
      <c r="H22" s="294"/>
      <c r="I22" s="294"/>
      <c r="J22" s="294"/>
      <c r="K22" s="291"/>
      <c r="L22" s="292"/>
      <c r="M22" s="292"/>
      <c r="N22" s="293"/>
      <c r="O22" s="325" t="s">
        <v>214</v>
      </c>
    </row>
    <row r="23" spans="1:15" s="23" customFormat="1" ht="23.1" customHeight="1">
      <c r="A23" s="41"/>
      <c r="B23" s="49"/>
      <c r="C23" s="429"/>
      <c r="D23" s="430"/>
      <c r="E23" s="288" t="s">
        <v>47</v>
      </c>
      <c r="F23" s="328"/>
      <c r="G23" s="328"/>
      <c r="H23" s="328"/>
      <c r="I23" s="328"/>
      <c r="J23" s="329"/>
      <c r="K23" s="291"/>
      <c r="L23" s="292"/>
      <c r="M23" s="292"/>
      <c r="N23" s="293"/>
      <c r="O23" s="326"/>
    </row>
    <row r="24" spans="1:15" s="23" customFormat="1" ht="23.1" customHeight="1">
      <c r="A24" s="41"/>
      <c r="B24" s="49"/>
      <c r="C24" s="429"/>
      <c r="D24" s="430"/>
      <c r="E24" s="288" t="s">
        <v>40</v>
      </c>
      <c r="F24" s="328"/>
      <c r="G24" s="328"/>
      <c r="H24" s="328"/>
      <c r="I24" s="328"/>
      <c r="J24" s="329"/>
      <c r="K24" s="291"/>
      <c r="L24" s="292"/>
      <c r="M24" s="292"/>
      <c r="N24" s="293"/>
      <c r="O24" s="326"/>
    </row>
    <row r="25" spans="1:15" s="23" customFormat="1" ht="23.1" customHeight="1">
      <c r="A25" s="41"/>
      <c r="B25" s="49"/>
      <c r="C25" s="429"/>
      <c r="D25" s="430"/>
      <c r="E25" s="294" t="s">
        <v>41</v>
      </c>
      <c r="F25" s="294"/>
      <c r="G25" s="294"/>
      <c r="H25" s="294"/>
      <c r="I25" s="294"/>
      <c r="J25" s="294"/>
      <c r="K25" s="301"/>
      <c r="L25" s="302"/>
      <c r="M25" s="302"/>
      <c r="N25" s="303"/>
      <c r="O25" s="326"/>
    </row>
    <row r="26" spans="1:15" s="23" customFormat="1" ht="23.1" customHeight="1">
      <c r="A26" s="41"/>
      <c r="B26" s="49"/>
      <c r="C26" s="429"/>
      <c r="D26" s="430"/>
      <c r="E26" s="294" t="s">
        <v>42</v>
      </c>
      <c r="F26" s="294"/>
      <c r="G26" s="294"/>
      <c r="H26" s="294"/>
      <c r="I26" s="294"/>
      <c r="J26" s="294"/>
      <c r="K26" s="291"/>
      <c r="L26" s="292"/>
      <c r="M26" s="292"/>
      <c r="N26" s="293"/>
      <c r="O26" s="326"/>
    </row>
    <row r="27" spans="1:15" s="23" customFormat="1" ht="23.1" customHeight="1">
      <c r="A27" s="41"/>
      <c r="B27" s="49"/>
      <c r="C27" s="429"/>
      <c r="D27" s="430"/>
      <c r="E27" s="294" t="s">
        <v>43</v>
      </c>
      <c r="F27" s="294"/>
      <c r="G27" s="294"/>
      <c r="H27" s="294"/>
      <c r="I27" s="294"/>
      <c r="J27" s="294"/>
      <c r="K27" s="295"/>
      <c r="L27" s="296"/>
      <c r="M27" s="296"/>
      <c r="N27" s="297"/>
      <c r="O27" s="326"/>
    </row>
    <row r="28" spans="1:15" s="23" customFormat="1" ht="23.1" customHeight="1">
      <c r="A28" s="41"/>
      <c r="B28" s="49"/>
      <c r="C28" s="429"/>
      <c r="D28" s="430"/>
      <c r="E28" s="294" t="s">
        <v>44</v>
      </c>
      <c r="F28" s="294"/>
      <c r="G28" s="294"/>
      <c r="H28" s="294"/>
      <c r="I28" s="294"/>
      <c r="J28" s="294"/>
      <c r="K28" s="295"/>
      <c r="L28" s="296"/>
      <c r="M28" s="296"/>
      <c r="N28" s="297"/>
      <c r="O28" s="326"/>
    </row>
    <row r="29" spans="1:15" s="23" customFormat="1" ht="23.1" customHeight="1">
      <c r="A29" s="41"/>
      <c r="B29" s="49"/>
      <c r="C29" s="431"/>
      <c r="D29" s="432"/>
      <c r="E29" s="294" t="s">
        <v>45</v>
      </c>
      <c r="F29" s="294"/>
      <c r="G29" s="294"/>
      <c r="H29" s="294"/>
      <c r="I29" s="294"/>
      <c r="J29" s="294"/>
      <c r="K29" s="291"/>
      <c r="L29" s="292"/>
      <c r="M29" s="292"/>
      <c r="N29" s="293"/>
      <c r="O29" s="327"/>
    </row>
    <row r="30" spans="1:15" s="23" customFormat="1" ht="23.1" customHeight="1">
      <c r="A30" s="41"/>
      <c r="B30" s="49"/>
      <c r="C30" s="427" t="s">
        <v>242</v>
      </c>
      <c r="D30" s="428"/>
      <c r="E30" s="294" t="s">
        <v>38</v>
      </c>
      <c r="F30" s="294"/>
      <c r="G30" s="294"/>
      <c r="H30" s="294"/>
      <c r="I30" s="294"/>
      <c r="J30" s="294"/>
      <c r="K30" s="291"/>
      <c r="L30" s="292"/>
      <c r="M30" s="292"/>
      <c r="N30" s="293"/>
      <c r="O30" s="325" t="s">
        <v>46</v>
      </c>
    </row>
    <row r="31" spans="1:15" s="23" customFormat="1" ht="23.1" customHeight="1">
      <c r="A31" s="41"/>
      <c r="B31" s="49"/>
      <c r="C31" s="429"/>
      <c r="D31" s="430"/>
      <c r="E31" s="288" t="s">
        <v>47</v>
      </c>
      <c r="F31" s="328"/>
      <c r="G31" s="328"/>
      <c r="H31" s="328"/>
      <c r="I31" s="328"/>
      <c r="J31" s="329"/>
      <c r="K31" s="291"/>
      <c r="L31" s="292"/>
      <c r="M31" s="292"/>
      <c r="N31" s="293"/>
      <c r="O31" s="326"/>
    </row>
    <row r="32" spans="1:15" s="23" customFormat="1" ht="23.1" customHeight="1">
      <c r="A32" s="41"/>
      <c r="B32" s="49"/>
      <c r="C32" s="429"/>
      <c r="D32" s="430"/>
      <c r="E32" s="288" t="s">
        <v>40</v>
      </c>
      <c r="F32" s="328"/>
      <c r="G32" s="328"/>
      <c r="H32" s="328"/>
      <c r="I32" s="328"/>
      <c r="J32" s="329"/>
      <c r="K32" s="291"/>
      <c r="L32" s="292"/>
      <c r="M32" s="292"/>
      <c r="N32" s="293"/>
      <c r="O32" s="326"/>
    </row>
    <row r="33" spans="1:15" s="23" customFormat="1" ht="23.1" customHeight="1">
      <c r="A33" s="41"/>
      <c r="B33" s="49"/>
      <c r="C33" s="429"/>
      <c r="D33" s="430"/>
      <c r="E33" s="294" t="s">
        <v>41</v>
      </c>
      <c r="F33" s="294"/>
      <c r="G33" s="294"/>
      <c r="H33" s="294"/>
      <c r="I33" s="294"/>
      <c r="J33" s="294"/>
      <c r="K33" s="301"/>
      <c r="L33" s="302"/>
      <c r="M33" s="302"/>
      <c r="N33" s="303"/>
      <c r="O33" s="326"/>
    </row>
    <row r="34" spans="1:15" s="23" customFormat="1" ht="23.1" customHeight="1">
      <c r="A34" s="41"/>
      <c r="B34" s="49"/>
      <c r="C34" s="429"/>
      <c r="D34" s="430"/>
      <c r="E34" s="294" t="s">
        <v>42</v>
      </c>
      <c r="F34" s="294"/>
      <c r="G34" s="294"/>
      <c r="H34" s="294"/>
      <c r="I34" s="294"/>
      <c r="J34" s="294"/>
      <c r="K34" s="291"/>
      <c r="L34" s="292"/>
      <c r="M34" s="292"/>
      <c r="N34" s="293"/>
      <c r="O34" s="326"/>
    </row>
    <row r="35" spans="1:15" s="23" customFormat="1" ht="23.1" customHeight="1">
      <c r="A35" s="41"/>
      <c r="B35" s="49"/>
      <c r="C35" s="429"/>
      <c r="D35" s="430"/>
      <c r="E35" s="294" t="s">
        <v>43</v>
      </c>
      <c r="F35" s="294"/>
      <c r="G35" s="294"/>
      <c r="H35" s="294"/>
      <c r="I35" s="294"/>
      <c r="J35" s="294"/>
      <c r="K35" s="295"/>
      <c r="L35" s="296"/>
      <c r="M35" s="296"/>
      <c r="N35" s="297"/>
      <c r="O35" s="326"/>
    </row>
    <row r="36" spans="1:15" s="23" customFormat="1" ht="23.1" customHeight="1">
      <c r="A36" s="41"/>
      <c r="B36" s="49"/>
      <c r="C36" s="429"/>
      <c r="D36" s="430"/>
      <c r="E36" s="294" t="s">
        <v>44</v>
      </c>
      <c r="F36" s="294"/>
      <c r="G36" s="294"/>
      <c r="H36" s="294"/>
      <c r="I36" s="294"/>
      <c r="J36" s="294"/>
      <c r="K36" s="295"/>
      <c r="L36" s="296"/>
      <c r="M36" s="296"/>
      <c r="N36" s="297"/>
      <c r="O36" s="326"/>
    </row>
    <row r="37" spans="1:15" s="23" customFormat="1" ht="23.1" customHeight="1">
      <c r="A37" s="41"/>
      <c r="B37" s="49"/>
      <c r="C37" s="431"/>
      <c r="D37" s="432"/>
      <c r="E37" s="294" t="s">
        <v>45</v>
      </c>
      <c r="F37" s="294"/>
      <c r="G37" s="294"/>
      <c r="H37" s="294"/>
      <c r="I37" s="294"/>
      <c r="J37" s="294"/>
      <c r="K37" s="291"/>
      <c r="L37" s="292"/>
      <c r="M37" s="292"/>
      <c r="N37" s="293"/>
      <c r="O37" s="327"/>
    </row>
    <row r="38" spans="1:15" s="23" customFormat="1" ht="23.1" customHeight="1">
      <c r="A38" s="41"/>
      <c r="B38" s="257" t="s">
        <v>48</v>
      </c>
      <c r="C38" s="259" t="s">
        <v>49</v>
      </c>
      <c r="D38" s="259" t="s">
        <v>50</v>
      </c>
      <c r="E38" s="259"/>
      <c r="F38" s="259"/>
      <c r="G38" s="259"/>
      <c r="H38" s="259"/>
      <c r="I38" s="259"/>
      <c r="J38" s="259"/>
      <c r="K38" s="238"/>
      <c r="L38" s="239"/>
      <c r="M38" s="239"/>
      <c r="N38" s="240"/>
      <c r="O38" s="464" t="s">
        <v>155</v>
      </c>
    </row>
    <row r="39" spans="1:15" s="23" customFormat="1" ht="23.1" customHeight="1">
      <c r="A39" s="41"/>
      <c r="B39" s="258"/>
      <c r="C39" s="259"/>
      <c r="D39" s="235" t="s">
        <v>220</v>
      </c>
      <c r="E39" s="236"/>
      <c r="F39" s="236"/>
      <c r="G39" s="236"/>
      <c r="H39" s="236"/>
      <c r="I39" s="236"/>
      <c r="J39" s="237"/>
      <c r="K39" s="267"/>
      <c r="L39" s="268"/>
      <c r="M39" s="268"/>
      <c r="N39" s="269"/>
      <c r="O39" s="464"/>
    </row>
    <row r="40" spans="1:15" s="23" customFormat="1" ht="23.1" customHeight="1">
      <c r="A40" s="41"/>
      <c r="B40" s="258"/>
      <c r="C40" s="259"/>
      <c r="D40" s="235" t="s">
        <v>216</v>
      </c>
      <c r="E40" s="236"/>
      <c r="F40" s="236"/>
      <c r="G40" s="236"/>
      <c r="H40" s="236"/>
      <c r="I40" s="236"/>
      <c r="J40" s="237"/>
      <c r="K40" s="267"/>
      <c r="L40" s="268"/>
      <c r="M40" s="268"/>
      <c r="N40" s="269"/>
      <c r="O40" s="464"/>
    </row>
    <row r="41" spans="1:15" s="23" customFormat="1" ht="23.1" customHeight="1">
      <c r="A41" s="41"/>
      <c r="B41" s="258"/>
      <c r="C41" s="259"/>
      <c r="D41" s="235" t="s">
        <v>221</v>
      </c>
      <c r="E41" s="236"/>
      <c r="F41" s="236"/>
      <c r="G41" s="236"/>
      <c r="H41" s="236"/>
      <c r="I41" s="236"/>
      <c r="J41" s="237"/>
      <c r="K41" s="267"/>
      <c r="L41" s="268"/>
      <c r="M41" s="268"/>
      <c r="N41" s="269"/>
      <c r="O41" s="464"/>
    </row>
    <row r="42" spans="1:15" s="23" customFormat="1" ht="23.1" customHeight="1">
      <c r="A42" s="41"/>
      <c r="B42" s="258"/>
      <c r="C42" s="259"/>
      <c r="D42" s="235" t="s">
        <v>222</v>
      </c>
      <c r="E42" s="236"/>
      <c r="F42" s="236"/>
      <c r="G42" s="236"/>
      <c r="H42" s="236"/>
      <c r="I42" s="236"/>
      <c r="J42" s="237"/>
      <c r="K42" s="238"/>
      <c r="L42" s="239"/>
      <c r="M42" s="239"/>
      <c r="N42" s="240"/>
      <c r="O42" s="464"/>
    </row>
    <row r="43" spans="1:15" s="23" customFormat="1" ht="23.1" customHeight="1">
      <c r="A43" s="41"/>
      <c r="B43" s="258"/>
      <c r="C43" s="259"/>
      <c r="D43" s="235" t="s">
        <v>153</v>
      </c>
      <c r="E43" s="236"/>
      <c r="F43" s="236"/>
      <c r="G43" s="236"/>
      <c r="H43" s="236"/>
      <c r="I43" s="236"/>
      <c r="J43" s="237"/>
      <c r="K43" s="277"/>
      <c r="L43" s="278"/>
      <c r="M43" s="278"/>
      <c r="N43" s="279"/>
      <c r="O43" s="464"/>
    </row>
    <row r="44" spans="1:15" s="23" customFormat="1" ht="23.1" customHeight="1">
      <c r="A44" s="41"/>
      <c r="B44" s="258"/>
      <c r="C44" s="259"/>
      <c r="D44" s="235" t="s">
        <v>154</v>
      </c>
      <c r="E44" s="236"/>
      <c r="F44" s="236"/>
      <c r="G44" s="236"/>
      <c r="H44" s="236"/>
      <c r="I44" s="236"/>
      <c r="J44" s="237"/>
      <c r="K44" s="277"/>
      <c r="L44" s="283"/>
      <c r="M44" s="283"/>
      <c r="N44" s="284"/>
      <c r="O44" s="464"/>
    </row>
    <row r="45" spans="1:15" s="23" customFormat="1" ht="23.1" customHeight="1">
      <c r="A45" s="41"/>
      <c r="B45" s="258"/>
      <c r="C45" s="259"/>
      <c r="D45" s="260" t="s">
        <v>51</v>
      </c>
      <c r="E45" s="260"/>
      <c r="F45" s="260"/>
      <c r="G45" s="260"/>
      <c r="H45" s="260"/>
      <c r="I45" s="260"/>
      <c r="J45" s="260"/>
      <c r="K45" s="238"/>
      <c r="L45" s="239"/>
      <c r="M45" s="239"/>
      <c r="N45" s="240"/>
      <c r="O45" s="464"/>
    </row>
    <row r="46" spans="1:15" s="23" customFormat="1" ht="23.1" customHeight="1">
      <c r="A46" s="41"/>
      <c r="B46" s="258"/>
      <c r="C46" s="259"/>
      <c r="D46" s="262" t="s">
        <v>52</v>
      </c>
      <c r="E46" s="259" t="s">
        <v>38</v>
      </c>
      <c r="F46" s="259"/>
      <c r="G46" s="259"/>
      <c r="H46" s="259"/>
      <c r="I46" s="259"/>
      <c r="J46" s="259"/>
      <c r="K46" s="238"/>
      <c r="L46" s="239"/>
      <c r="M46" s="239"/>
      <c r="N46" s="240"/>
      <c r="O46" s="464"/>
    </row>
    <row r="47" spans="1:15" s="23" customFormat="1" ht="23.1" customHeight="1">
      <c r="A47" s="41"/>
      <c r="B47" s="258"/>
      <c r="C47" s="259"/>
      <c r="D47" s="262"/>
      <c r="E47" s="259" t="s">
        <v>53</v>
      </c>
      <c r="F47" s="259"/>
      <c r="G47" s="259"/>
      <c r="H47" s="259"/>
      <c r="I47" s="259"/>
      <c r="J47" s="259"/>
      <c r="K47" s="238"/>
      <c r="L47" s="239"/>
      <c r="M47" s="239"/>
      <c r="N47" s="240"/>
      <c r="O47" s="464"/>
    </row>
    <row r="48" spans="1:15" s="23" customFormat="1" ht="23.1" customHeight="1">
      <c r="A48" s="41"/>
      <c r="B48" s="258"/>
      <c r="C48" s="259"/>
      <c r="D48" s="262"/>
      <c r="E48" s="270" t="s">
        <v>41</v>
      </c>
      <c r="F48" s="270"/>
      <c r="G48" s="270"/>
      <c r="H48" s="270"/>
      <c r="I48" s="270"/>
      <c r="J48" s="270"/>
      <c r="K48" s="271"/>
      <c r="L48" s="272"/>
      <c r="M48" s="272"/>
      <c r="N48" s="273"/>
      <c r="O48" s="464"/>
    </row>
    <row r="49" spans="1:15" s="23" customFormat="1" ht="23.1" customHeight="1">
      <c r="A49" s="41"/>
      <c r="B49" s="258"/>
      <c r="C49" s="259"/>
      <c r="D49" s="262"/>
      <c r="E49" s="270" t="s">
        <v>42</v>
      </c>
      <c r="F49" s="270"/>
      <c r="G49" s="270"/>
      <c r="H49" s="270"/>
      <c r="I49" s="270"/>
      <c r="J49" s="270"/>
      <c r="K49" s="280"/>
      <c r="L49" s="281"/>
      <c r="M49" s="281"/>
      <c r="N49" s="282"/>
      <c r="O49" s="464"/>
    </row>
    <row r="50" spans="1:15" s="23" customFormat="1" ht="23.1" customHeight="1">
      <c r="A50" s="41"/>
      <c r="B50" s="258"/>
      <c r="C50" s="259"/>
      <c r="D50" s="262"/>
      <c r="E50" s="259" t="s">
        <v>43</v>
      </c>
      <c r="F50" s="259"/>
      <c r="G50" s="259"/>
      <c r="H50" s="259"/>
      <c r="I50" s="259"/>
      <c r="J50" s="259"/>
      <c r="K50" s="264"/>
      <c r="L50" s="265"/>
      <c r="M50" s="265"/>
      <c r="N50" s="266"/>
      <c r="O50" s="464"/>
    </row>
    <row r="51" spans="1:15" s="23" customFormat="1" ht="23.1" customHeight="1">
      <c r="A51" s="41"/>
      <c r="B51" s="258"/>
      <c r="C51" s="259"/>
      <c r="D51" s="262"/>
      <c r="E51" s="259" t="s">
        <v>44</v>
      </c>
      <c r="F51" s="259"/>
      <c r="G51" s="259"/>
      <c r="H51" s="259"/>
      <c r="I51" s="259"/>
      <c r="J51" s="259"/>
      <c r="K51" s="264"/>
      <c r="L51" s="265"/>
      <c r="M51" s="265"/>
      <c r="N51" s="266"/>
      <c r="O51" s="464"/>
    </row>
    <row r="52" spans="1:15" s="23" customFormat="1" ht="23.1" customHeight="1">
      <c r="A52" s="41"/>
      <c r="B52" s="258"/>
      <c r="C52" s="259"/>
      <c r="D52" s="262"/>
      <c r="E52" s="259" t="s">
        <v>54</v>
      </c>
      <c r="F52" s="259"/>
      <c r="G52" s="259"/>
      <c r="H52" s="259"/>
      <c r="I52" s="259"/>
      <c r="J52" s="259"/>
      <c r="K52" s="330"/>
      <c r="L52" s="331"/>
      <c r="M52" s="331"/>
      <c r="N52" s="332"/>
      <c r="O52" s="464"/>
    </row>
    <row r="53" spans="1:15" s="23" customFormat="1" ht="23.1" customHeight="1">
      <c r="A53" s="41"/>
      <c r="B53" s="258"/>
      <c r="C53" s="260" t="s">
        <v>55</v>
      </c>
      <c r="D53" s="260" t="s">
        <v>50</v>
      </c>
      <c r="E53" s="260"/>
      <c r="F53" s="260"/>
      <c r="G53" s="260"/>
      <c r="H53" s="260"/>
      <c r="I53" s="260"/>
      <c r="J53" s="260"/>
      <c r="K53" s="238"/>
      <c r="L53" s="239"/>
      <c r="M53" s="239"/>
      <c r="N53" s="240"/>
      <c r="O53" s="464"/>
    </row>
    <row r="54" spans="1:15" s="23" customFormat="1" ht="23.1" customHeight="1">
      <c r="A54" s="41"/>
      <c r="B54" s="258"/>
      <c r="C54" s="260"/>
      <c r="D54" s="235" t="s">
        <v>220</v>
      </c>
      <c r="E54" s="236"/>
      <c r="F54" s="236"/>
      <c r="G54" s="236"/>
      <c r="H54" s="236"/>
      <c r="I54" s="236"/>
      <c r="J54" s="237"/>
      <c r="K54" s="267"/>
      <c r="L54" s="268"/>
      <c r="M54" s="268"/>
      <c r="N54" s="269"/>
      <c r="O54" s="464"/>
    </row>
    <row r="55" spans="1:15" s="23" customFormat="1" ht="23.1" customHeight="1">
      <c r="A55" s="41"/>
      <c r="B55" s="258"/>
      <c r="C55" s="260"/>
      <c r="D55" s="235" t="s">
        <v>216</v>
      </c>
      <c r="E55" s="236"/>
      <c r="F55" s="236"/>
      <c r="G55" s="236"/>
      <c r="H55" s="236"/>
      <c r="I55" s="236"/>
      <c r="J55" s="237"/>
      <c r="K55" s="267"/>
      <c r="L55" s="268"/>
      <c r="M55" s="268"/>
      <c r="N55" s="269"/>
      <c r="O55" s="464"/>
    </row>
    <row r="56" spans="1:15" s="23" customFormat="1" ht="23.1" customHeight="1">
      <c r="A56" s="41"/>
      <c r="B56" s="258"/>
      <c r="C56" s="260"/>
      <c r="D56" s="235" t="s">
        <v>221</v>
      </c>
      <c r="E56" s="236"/>
      <c r="F56" s="236"/>
      <c r="G56" s="236"/>
      <c r="H56" s="236"/>
      <c r="I56" s="236"/>
      <c r="J56" s="237"/>
      <c r="K56" s="267"/>
      <c r="L56" s="268"/>
      <c r="M56" s="268"/>
      <c r="N56" s="269"/>
      <c r="O56" s="464"/>
    </row>
    <row r="57" spans="1:15" s="23" customFormat="1" ht="23.1" customHeight="1">
      <c r="A57" s="41"/>
      <c r="B57" s="258"/>
      <c r="C57" s="260"/>
      <c r="D57" s="235" t="s">
        <v>222</v>
      </c>
      <c r="E57" s="236"/>
      <c r="F57" s="236"/>
      <c r="G57" s="236"/>
      <c r="H57" s="236"/>
      <c r="I57" s="236"/>
      <c r="J57" s="237"/>
      <c r="K57" s="238"/>
      <c r="L57" s="239"/>
      <c r="M57" s="239"/>
      <c r="N57" s="240"/>
      <c r="O57" s="464"/>
    </row>
    <row r="58" spans="1:15" s="23" customFormat="1" ht="23.1" customHeight="1">
      <c r="A58" s="41"/>
      <c r="B58" s="258"/>
      <c r="C58" s="260"/>
      <c r="D58" s="276" t="s">
        <v>153</v>
      </c>
      <c r="E58" s="236"/>
      <c r="F58" s="236"/>
      <c r="G58" s="236"/>
      <c r="H58" s="236"/>
      <c r="I58" s="236"/>
      <c r="J58" s="237"/>
      <c r="K58" s="277"/>
      <c r="L58" s="278"/>
      <c r="M58" s="278"/>
      <c r="N58" s="279"/>
      <c r="O58" s="464"/>
    </row>
    <row r="59" spans="1:15" s="23" customFormat="1" ht="23.1" customHeight="1">
      <c r="A59" s="41"/>
      <c r="B59" s="258"/>
      <c r="C59" s="260"/>
      <c r="D59" s="276" t="s">
        <v>154</v>
      </c>
      <c r="E59" s="236"/>
      <c r="F59" s="236"/>
      <c r="G59" s="236"/>
      <c r="H59" s="236"/>
      <c r="I59" s="236"/>
      <c r="J59" s="237"/>
      <c r="K59" s="277"/>
      <c r="L59" s="283"/>
      <c r="M59" s="283"/>
      <c r="N59" s="284"/>
      <c r="O59" s="464"/>
    </row>
    <row r="60" spans="1:15" s="23" customFormat="1" ht="23.1" customHeight="1">
      <c r="A60" s="41"/>
      <c r="B60" s="258"/>
      <c r="C60" s="260"/>
      <c r="D60" s="260" t="s">
        <v>51</v>
      </c>
      <c r="E60" s="260"/>
      <c r="F60" s="260"/>
      <c r="G60" s="260"/>
      <c r="H60" s="260"/>
      <c r="I60" s="260"/>
      <c r="J60" s="260"/>
      <c r="K60" s="238"/>
      <c r="L60" s="239"/>
      <c r="M60" s="239"/>
      <c r="N60" s="240"/>
      <c r="O60" s="464"/>
    </row>
    <row r="61" spans="1:15" s="23" customFormat="1" ht="23.1" customHeight="1">
      <c r="A61" s="41"/>
      <c r="B61" s="258"/>
      <c r="C61" s="260"/>
      <c r="D61" s="262" t="s">
        <v>52</v>
      </c>
      <c r="E61" s="260" t="s">
        <v>38</v>
      </c>
      <c r="F61" s="260"/>
      <c r="G61" s="260"/>
      <c r="H61" s="260"/>
      <c r="I61" s="260"/>
      <c r="J61" s="260"/>
      <c r="K61" s="238"/>
      <c r="L61" s="239"/>
      <c r="M61" s="239"/>
      <c r="N61" s="240"/>
      <c r="O61" s="464"/>
    </row>
    <row r="62" spans="1:15" s="23" customFormat="1" ht="23.1" customHeight="1">
      <c r="A62" s="41"/>
      <c r="B62" s="258"/>
      <c r="C62" s="260"/>
      <c r="D62" s="262"/>
      <c r="E62" s="260" t="s">
        <v>53</v>
      </c>
      <c r="F62" s="260"/>
      <c r="G62" s="260"/>
      <c r="H62" s="260"/>
      <c r="I62" s="260"/>
      <c r="J62" s="260"/>
      <c r="K62" s="238"/>
      <c r="L62" s="239"/>
      <c r="M62" s="239"/>
      <c r="N62" s="240"/>
      <c r="O62" s="464"/>
    </row>
    <row r="63" spans="1:15" s="23" customFormat="1" ht="23.1" customHeight="1">
      <c r="A63" s="41"/>
      <c r="B63" s="258"/>
      <c r="C63" s="260"/>
      <c r="D63" s="262"/>
      <c r="E63" s="270" t="s">
        <v>41</v>
      </c>
      <c r="F63" s="270"/>
      <c r="G63" s="270"/>
      <c r="H63" s="270"/>
      <c r="I63" s="270"/>
      <c r="J63" s="270"/>
      <c r="K63" s="271"/>
      <c r="L63" s="272"/>
      <c r="M63" s="272"/>
      <c r="N63" s="273"/>
      <c r="O63" s="464"/>
    </row>
    <row r="64" spans="1:15" s="23" customFormat="1" ht="23.1" customHeight="1">
      <c r="A64" s="41"/>
      <c r="B64" s="258"/>
      <c r="C64" s="260"/>
      <c r="D64" s="262"/>
      <c r="E64" s="270" t="s">
        <v>42</v>
      </c>
      <c r="F64" s="270"/>
      <c r="G64" s="270"/>
      <c r="H64" s="270"/>
      <c r="I64" s="270"/>
      <c r="J64" s="270"/>
      <c r="K64" s="280"/>
      <c r="L64" s="281"/>
      <c r="M64" s="281"/>
      <c r="N64" s="282"/>
      <c r="O64" s="464"/>
    </row>
    <row r="65" spans="1:15" s="23" customFormat="1" ht="23.1" customHeight="1">
      <c r="A65" s="41"/>
      <c r="B65" s="258"/>
      <c r="C65" s="260"/>
      <c r="D65" s="262"/>
      <c r="E65" s="260" t="s">
        <v>43</v>
      </c>
      <c r="F65" s="260"/>
      <c r="G65" s="260"/>
      <c r="H65" s="260"/>
      <c r="I65" s="260"/>
      <c r="J65" s="260"/>
      <c r="K65" s="264"/>
      <c r="L65" s="265"/>
      <c r="M65" s="265"/>
      <c r="N65" s="266"/>
      <c r="O65" s="464"/>
    </row>
    <row r="66" spans="1:15" s="23" customFormat="1" ht="23.1" customHeight="1">
      <c r="A66" s="41"/>
      <c r="B66" s="258"/>
      <c r="C66" s="260"/>
      <c r="D66" s="262"/>
      <c r="E66" s="260" t="s">
        <v>44</v>
      </c>
      <c r="F66" s="260"/>
      <c r="G66" s="260"/>
      <c r="H66" s="260"/>
      <c r="I66" s="260"/>
      <c r="J66" s="260"/>
      <c r="K66" s="264"/>
      <c r="L66" s="265"/>
      <c r="M66" s="265"/>
      <c r="N66" s="266"/>
      <c r="O66" s="464"/>
    </row>
    <row r="67" spans="1:15" s="23" customFormat="1" ht="23.1" customHeight="1">
      <c r="A67" s="41"/>
      <c r="B67" s="258"/>
      <c r="C67" s="260"/>
      <c r="D67" s="262"/>
      <c r="E67" s="260" t="s">
        <v>54</v>
      </c>
      <c r="F67" s="260"/>
      <c r="G67" s="260"/>
      <c r="H67" s="260"/>
      <c r="I67" s="260"/>
      <c r="J67" s="260"/>
      <c r="K67" s="274"/>
      <c r="L67" s="274"/>
      <c r="M67" s="274"/>
      <c r="N67" s="275"/>
      <c r="O67" s="464"/>
    </row>
    <row r="68" spans="1:15" s="23" customFormat="1" ht="23.1" customHeight="1">
      <c r="A68" s="41"/>
      <c r="B68" s="258"/>
      <c r="C68" s="259" t="s">
        <v>56</v>
      </c>
      <c r="D68" s="259" t="s">
        <v>50</v>
      </c>
      <c r="E68" s="259"/>
      <c r="F68" s="259"/>
      <c r="G68" s="259"/>
      <c r="H68" s="259"/>
      <c r="I68" s="259"/>
      <c r="J68" s="259"/>
      <c r="K68" s="238"/>
      <c r="L68" s="239"/>
      <c r="M68" s="239"/>
      <c r="N68" s="240"/>
      <c r="O68" s="464"/>
    </row>
    <row r="69" spans="1:15" s="23" customFormat="1" ht="23.1" customHeight="1">
      <c r="A69" s="41"/>
      <c r="B69" s="258"/>
      <c r="C69" s="259"/>
      <c r="D69" s="235" t="s">
        <v>220</v>
      </c>
      <c r="E69" s="236"/>
      <c r="F69" s="236"/>
      <c r="G69" s="236"/>
      <c r="H69" s="236"/>
      <c r="I69" s="236"/>
      <c r="J69" s="237"/>
      <c r="K69" s="267"/>
      <c r="L69" s="268"/>
      <c r="M69" s="268"/>
      <c r="N69" s="269"/>
      <c r="O69" s="464"/>
    </row>
    <row r="70" spans="1:15" s="23" customFormat="1" ht="23.1" customHeight="1">
      <c r="A70" s="41"/>
      <c r="B70" s="258"/>
      <c r="C70" s="259"/>
      <c r="D70" s="235" t="s">
        <v>216</v>
      </c>
      <c r="E70" s="236"/>
      <c r="F70" s="236"/>
      <c r="G70" s="236"/>
      <c r="H70" s="236"/>
      <c r="I70" s="236"/>
      <c r="J70" s="237"/>
      <c r="K70" s="267"/>
      <c r="L70" s="268"/>
      <c r="M70" s="268"/>
      <c r="N70" s="269"/>
      <c r="O70" s="464"/>
    </row>
    <row r="71" spans="1:15" s="23" customFormat="1" ht="23.1" customHeight="1">
      <c r="A71" s="41"/>
      <c r="B71" s="258"/>
      <c r="C71" s="259"/>
      <c r="D71" s="235" t="s">
        <v>221</v>
      </c>
      <c r="E71" s="236"/>
      <c r="F71" s="236"/>
      <c r="G71" s="236"/>
      <c r="H71" s="236"/>
      <c r="I71" s="236"/>
      <c r="J71" s="237"/>
      <c r="K71" s="267"/>
      <c r="L71" s="268"/>
      <c r="M71" s="268"/>
      <c r="N71" s="269"/>
      <c r="O71" s="464"/>
    </row>
    <row r="72" spans="1:15" s="23" customFormat="1" ht="23.1" customHeight="1">
      <c r="A72" s="41"/>
      <c r="B72" s="258"/>
      <c r="C72" s="259"/>
      <c r="D72" s="235" t="s">
        <v>222</v>
      </c>
      <c r="E72" s="236"/>
      <c r="F72" s="236"/>
      <c r="G72" s="236"/>
      <c r="H72" s="236"/>
      <c r="I72" s="236"/>
      <c r="J72" s="237"/>
      <c r="K72" s="238"/>
      <c r="L72" s="239"/>
      <c r="M72" s="239"/>
      <c r="N72" s="240"/>
      <c r="O72" s="464"/>
    </row>
    <row r="73" spans="1:15" s="23" customFormat="1" ht="23.1" customHeight="1">
      <c r="A73" s="41"/>
      <c r="B73" s="258"/>
      <c r="C73" s="259"/>
      <c r="D73" s="276" t="s">
        <v>153</v>
      </c>
      <c r="E73" s="236"/>
      <c r="F73" s="236"/>
      <c r="G73" s="236"/>
      <c r="H73" s="236"/>
      <c r="I73" s="236"/>
      <c r="J73" s="237"/>
      <c r="K73" s="277"/>
      <c r="L73" s="278"/>
      <c r="M73" s="278"/>
      <c r="N73" s="279"/>
      <c r="O73" s="464"/>
    </row>
    <row r="74" spans="1:15" s="23" customFormat="1" ht="23.1" customHeight="1">
      <c r="A74" s="41"/>
      <c r="B74" s="258"/>
      <c r="C74" s="259"/>
      <c r="D74" s="276" t="s">
        <v>154</v>
      </c>
      <c r="E74" s="236"/>
      <c r="F74" s="236"/>
      <c r="G74" s="236"/>
      <c r="H74" s="236"/>
      <c r="I74" s="236"/>
      <c r="J74" s="237"/>
      <c r="K74" s="277"/>
      <c r="L74" s="283"/>
      <c r="M74" s="283"/>
      <c r="N74" s="284"/>
      <c r="O74" s="464"/>
    </row>
    <row r="75" spans="1:15" s="23" customFormat="1" ht="23.1" customHeight="1">
      <c r="A75" s="41"/>
      <c r="B75" s="258"/>
      <c r="C75" s="259"/>
      <c r="D75" s="260" t="s">
        <v>51</v>
      </c>
      <c r="E75" s="260"/>
      <c r="F75" s="260"/>
      <c r="G75" s="260"/>
      <c r="H75" s="260"/>
      <c r="I75" s="260"/>
      <c r="J75" s="260"/>
      <c r="K75" s="238"/>
      <c r="L75" s="239"/>
      <c r="M75" s="239"/>
      <c r="N75" s="240"/>
      <c r="O75" s="464"/>
    </row>
    <row r="76" spans="1:15" s="23" customFormat="1" ht="23.1" customHeight="1">
      <c r="A76" s="41"/>
      <c r="B76" s="258"/>
      <c r="C76" s="259"/>
      <c r="D76" s="262" t="s">
        <v>52</v>
      </c>
      <c r="E76" s="259" t="s">
        <v>38</v>
      </c>
      <c r="F76" s="259"/>
      <c r="G76" s="259"/>
      <c r="H76" s="259"/>
      <c r="I76" s="259"/>
      <c r="J76" s="259"/>
      <c r="K76" s="238"/>
      <c r="L76" s="239"/>
      <c r="M76" s="239"/>
      <c r="N76" s="240"/>
      <c r="O76" s="464"/>
    </row>
    <row r="77" spans="1:15" s="23" customFormat="1" ht="23.1" customHeight="1">
      <c r="A77" s="41"/>
      <c r="B77" s="258"/>
      <c r="C77" s="259"/>
      <c r="D77" s="262"/>
      <c r="E77" s="259" t="s">
        <v>53</v>
      </c>
      <c r="F77" s="259"/>
      <c r="G77" s="259"/>
      <c r="H77" s="259"/>
      <c r="I77" s="259"/>
      <c r="J77" s="259"/>
      <c r="K77" s="238"/>
      <c r="L77" s="239"/>
      <c r="M77" s="239"/>
      <c r="N77" s="240"/>
      <c r="O77" s="464"/>
    </row>
    <row r="78" spans="1:15" s="23" customFormat="1" ht="23.1" customHeight="1">
      <c r="A78" s="41"/>
      <c r="B78" s="258"/>
      <c r="C78" s="259"/>
      <c r="D78" s="262"/>
      <c r="E78" s="270" t="s">
        <v>41</v>
      </c>
      <c r="F78" s="270"/>
      <c r="G78" s="270"/>
      <c r="H78" s="270"/>
      <c r="I78" s="270"/>
      <c r="J78" s="270"/>
      <c r="K78" s="271"/>
      <c r="L78" s="272"/>
      <c r="M78" s="272"/>
      <c r="N78" s="273"/>
      <c r="O78" s="464"/>
    </row>
    <row r="79" spans="1:15" s="23" customFormat="1" ht="23.1" customHeight="1">
      <c r="A79" s="41"/>
      <c r="B79" s="258"/>
      <c r="C79" s="259"/>
      <c r="D79" s="262"/>
      <c r="E79" s="270" t="s">
        <v>42</v>
      </c>
      <c r="F79" s="270"/>
      <c r="G79" s="270"/>
      <c r="H79" s="270"/>
      <c r="I79" s="270"/>
      <c r="J79" s="270"/>
      <c r="K79" s="280"/>
      <c r="L79" s="281"/>
      <c r="M79" s="281"/>
      <c r="N79" s="282"/>
      <c r="O79" s="464"/>
    </row>
    <row r="80" spans="1:15" s="23" customFormat="1" ht="23.1" customHeight="1">
      <c r="A80" s="41"/>
      <c r="B80" s="258"/>
      <c r="C80" s="259"/>
      <c r="D80" s="262"/>
      <c r="E80" s="259" t="s">
        <v>43</v>
      </c>
      <c r="F80" s="259"/>
      <c r="G80" s="259"/>
      <c r="H80" s="259"/>
      <c r="I80" s="259"/>
      <c r="J80" s="259"/>
      <c r="K80" s="264"/>
      <c r="L80" s="265"/>
      <c r="M80" s="265"/>
      <c r="N80" s="266"/>
      <c r="O80" s="464"/>
    </row>
    <row r="81" spans="1:18" s="23" customFormat="1" ht="23.1" customHeight="1">
      <c r="A81" s="41"/>
      <c r="B81" s="258"/>
      <c r="C81" s="259"/>
      <c r="D81" s="262"/>
      <c r="E81" s="259" t="s">
        <v>44</v>
      </c>
      <c r="F81" s="259"/>
      <c r="G81" s="259"/>
      <c r="H81" s="259"/>
      <c r="I81" s="259"/>
      <c r="J81" s="259"/>
      <c r="K81" s="264"/>
      <c r="L81" s="265"/>
      <c r="M81" s="265"/>
      <c r="N81" s="266"/>
      <c r="O81" s="464"/>
    </row>
    <row r="82" spans="1:18" s="23" customFormat="1" ht="23.1" customHeight="1" thickBot="1">
      <c r="A82" s="41"/>
      <c r="B82" s="258"/>
      <c r="C82" s="261"/>
      <c r="D82" s="263"/>
      <c r="E82" s="261" t="s">
        <v>54</v>
      </c>
      <c r="F82" s="261"/>
      <c r="G82" s="261"/>
      <c r="H82" s="261"/>
      <c r="I82" s="261"/>
      <c r="J82" s="261"/>
      <c r="K82" s="330"/>
      <c r="L82" s="331"/>
      <c r="M82" s="331"/>
      <c r="N82" s="332"/>
      <c r="O82" s="325"/>
    </row>
    <row r="83" spans="1:18" s="23" customFormat="1" ht="39.75" customHeight="1">
      <c r="A83" s="41"/>
      <c r="B83" s="241" t="s">
        <v>223</v>
      </c>
      <c r="C83" s="242"/>
      <c r="D83" s="242"/>
      <c r="E83" s="242"/>
      <c r="F83" s="242"/>
      <c r="G83" s="242"/>
      <c r="H83" s="242"/>
      <c r="I83" s="242"/>
      <c r="J83" s="243"/>
      <c r="K83" s="10" t="s">
        <v>224</v>
      </c>
      <c r="L83" s="50" t="s">
        <v>289</v>
      </c>
      <c r="M83" s="11"/>
      <c r="N83" s="51" t="s">
        <v>225</v>
      </c>
      <c r="O83" s="52" t="s">
        <v>229</v>
      </c>
      <c r="Q83" s="23" t="b">
        <v>0</v>
      </c>
      <c r="R83" s="23" t="b">
        <v>0</v>
      </c>
    </row>
    <row r="84" spans="1:18" s="23" customFormat="1" ht="44.25" customHeight="1" thickBot="1">
      <c r="A84" s="41"/>
      <c r="B84" s="244" t="s">
        <v>226</v>
      </c>
      <c r="C84" s="245"/>
      <c r="D84" s="245"/>
      <c r="E84" s="245"/>
      <c r="F84" s="245"/>
      <c r="G84" s="245"/>
      <c r="H84" s="245"/>
      <c r="I84" s="245"/>
      <c r="J84" s="246"/>
      <c r="K84" s="247"/>
      <c r="L84" s="248"/>
      <c r="M84" s="248"/>
      <c r="N84" s="249"/>
      <c r="O84" s="151" t="str">
        <f>IF(AND(K84&lt;&gt;"",Q83=FALSE,R83=FALSE),"←ESCO事業者を利用しない場合は記入できません。","")</f>
        <v/>
      </c>
    </row>
    <row r="85" spans="1:18" s="23" customFormat="1" ht="40.5" customHeight="1">
      <c r="A85" s="41"/>
      <c r="B85" s="250" t="s">
        <v>227</v>
      </c>
      <c r="C85" s="242"/>
      <c r="D85" s="242"/>
      <c r="E85" s="242"/>
      <c r="F85" s="242"/>
      <c r="G85" s="242"/>
      <c r="H85" s="242"/>
      <c r="I85" s="242"/>
      <c r="J85" s="243"/>
      <c r="K85" s="10"/>
      <c r="L85" s="251" t="s">
        <v>228</v>
      </c>
      <c r="M85" s="252"/>
      <c r="N85" s="253"/>
      <c r="O85" s="52" t="s">
        <v>230</v>
      </c>
      <c r="Q85" s="23" t="b">
        <v>0</v>
      </c>
    </row>
    <row r="86" spans="1:18" s="23" customFormat="1" ht="41.25" customHeight="1" thickBot="1">
      <c r="A86" s="41"/>
      <c r="B86" s="244" t="s">
        <v>226</v>
      </c>
      <c r="C86" s="245"/>
      <c r="D86" s="245"/>
      <c r="E86" s="245"/>
      <c r="F86" s="245"/>
      <c r="G86" s="245"/>
      <c r="H86" s="245"/>
      <c r="I86" s="245"/>
      <c r="J86" s="246"/>
      <c r="K86" s="254"/>
      <c r="L86" s="255"/>
      <c r="M86" s="255"/>
      <c r="N86" s="256"/>
      <c r="O86" s="152" t="str">
        <f>IF(AND(K86&lt;&gt;"",Q85=FALSE),"←リース事業者を利用しない場合は記入できません。","")</f>
        <v/>
      </c>
    </row>
    <row r="87" spans="1:18" s="23" customFormat="1" ht="95.25" customHeight="1" thickBot="1">
      <c r="A87" s="41"/>
      <c r="B87" s="339" t="s">
        <v>161</v>
      </c>
      <c r="C87" s="340"/>
      <c r="D87" s="340"/>
      <c r="E87" s="340"/>
      <c r="F87" s="340"/>
      <c r="G87" s="340"/>
      <c r="H87" s="340"/>
      <c r="I87" s="340"/>
      <c r="J87" s="341"/>
      <c r="K87" s="342"/>
      <c r="L87" s="343"/>
      <c r="M87" s="343"/>
      <c r="N87" s="344"/>
      <c r="O87" s="53" t="s">
        <v>273</v>
      </c>
    </row>
    <row r="88" spans="1:18" s="23" customFormat="1" ht="46.5" customHeight="1">
      <c r="A88" s="41"/>
      <c r="B88" s="333" t="s">
        <v>253</v>
      </c>
      <c r="C88" s="334"/>
      <c r="D88" s="334"/>
      <c r="E88" s="334"/>
      <c r="F88" s="334"/>
      <c r="G88" s="334"/>
      <c r="H88" s="334"/>
      <c r="I88" s="334"/>
      <c r="J88" s="335"/>
      <c r="K88" s="6" t="s">
        <v>158</v>
      </c>
      <c r="L88" s="351" t="s">
        <v>159</v>
      </c>
      <c r="M88" s="351"/>
      <c r="N88" s="352"/>
      <c r="O88" s="439" t="s">
        <v>157</v>
      </c>
    </row>
    <row r="89" spans="1:18" s="23" customFormat="1" ht="46.5" customHeight="1">
      <c r="A89" s="41"/>
      <c r="B89" s="345"/>
      <c r="C89" s="346"/>
      <c r="D89" s="346"/>
      <c r="E89" s="346"/>
      <c r="F89" s="346"/>
      <c r="G89" s="346"/>
      <c r="H89" s="346"/>
      <c r="I89" s="346"/>
      <c r="J89" s="347"/>
      <c r="K89" s="7"/>
      <c r="L89" s="441" t="s">
        <v>160</v>
      </c>
      <c r="M89" s="442"/>
      <c r="N89" s="443"/>
      <c r="O89" s="440"/>
    </row>
    <row r="90" spans="1:18" s="23" customFormat="1" ht="46.5" customHeight="1" thickBot="1">
      <c r="A90" s="41"/>
      <c r="B90" s="348"/>
      <c r="C90" s="349"/>
      <c r="D90" s="349"/>
      <c r="E90" s="349"/>
      <c r="F90" s="349"/>
      <c r="G90" s="349"/>
      <c r="H90" s="349"/>
      <c r="I90" s="349"/>
      <c r="J90" s="350"/>
      <c r="K90" s="8"/>
      <c r="L90" s="444" t="s">
        <v>254</v>
      </c>
      <c r="M90" s="444"/>
      <c r="N90" s="445"/>
      <c r="O90" s="54" t="s">
        <v>172</v>
      </c>
    </row>
    <row r="91" spans="1:18" s="23" customFormat="1" ht="116.25" customHeight="1" thickBot="1">
      <c r="A91" s="41"/>
      <c r="B91" s="400" t="s">
        <v>156</v>
      </c>
      <c r="C91" s="401"/>
      <c r="D91" s="401"/>
      <c r="E91" s="401"/>
      <c r="F91" s="401"/>
      <c r="G91" s="401"/>
      <c r="H91" s="401"/>
      <c r="I91" s="401"/>
      <c r="J91" s="402"/>
      <c r="K91" s="457"/>
      <c r="L91" s="458"/>
      <c r="M91" s="458"/>
      <c r="N91" s="459"/>
      <c r="O91" s="53" t="s">
        <v>444</v>
      </c>
    </row>
    <row r="92" spans="1:18" s="23" customFormat="1" ht="138" customHeight="1" thickBot="1">
      <c r="A92" s="41"/>
      <c r="B92" s="460" t="s">
        <v>235</v>
      </c>
      <c r="C92" s="409"/>
      <c r="D92" s="409"/>
      <c r="E92" s="409"/>
      <c r="F92" s="409"/>
      <c r="G92" s="409"/>
      <c r="H92" s="409"/>
      <c r="I92" s="409"/>
      <c r="J92" s="410"/>
      <c r="K92" s="461" t="s">
        <v>162</v>
      </c>
      <c r="L92" s="462"/>
      <c r="M92" s="462"/>
      <c r="N92" s="463"/>
      <c r="O92" s="52" t="s">
        <v>163</v>
      </c>
    </row>
    <row r="93" spans="1:18" s="23" customFormat="1" ht="67.5" customHeight="1" thickBot="1">
      <c r="A93" s="41"/>
      <c r="B93" s="333" t="s">
        <v>164</v>
      </c>
      <c r="C93" s="446"/>
      <c r="D93" s="446"/>
      <c r="E93" s="446"/>
      <c r="F93" s="446"/>
      <c r="G93" s="446"/>
      <c r="H93" s="446"/>
      <c r="I93" s="446"/>
      <c r="J93" s="447"/>
      <c r="K93" s="448" t="s">
        <v>165</v>
      </c>
      <c r="L93" s="449"/>
      <c r="M93" s="449"/>
      <c r="N93" s="450"/>
      <c r="O93" s="55" t="s">
        <v>166</v>
      </c>
    </row>
    <row r="94" spans="1:18" s="23" customFormat="1" ht="78" customHeight="1" thickBot="1">
      <c r="A94" s="41"/>
      <c r="B94" s="345"/>
      <c r="C94" s="346"/>
      <c r="D94" s="346"/>
      <c r="E94" s="346"/>
      <c r="F94" s="346"/>
      <c r="G94" s="346"/>
      <c r="H94" s="346"/>
      <c r="I94" s="346"/>
      <c r="J94" s="347"/>
      <c r="K94" s="451" t="s">
        <v>445</v>
      </c>
      <c r="L94" s="452"/>
      <c r="M94" s="452"/>
      <c r="N94" s="453"/>
      <c r="O94" s="55" t="s">
        <v>446</v>
      </c>
    </row>
    <row r="95" spans="1:18" s="23" customFormat="1" ht="115.5" customHeight="1" thickBot="1">
      <c r="A95" s="41"/>
      <c r="B95" s="348"/>
      <c r="C95" s="349"/>
      <c r="D95" s="349"/>
      <c r="E95" s="349"/>
      <c r="F95" s="349"/>
      <c r="G95" s="349"/>
      <c r="H95" s="349"/>
      <c r="I95" s="349"/>
      <c r="J95" s="350"/>
      <c r="K95" s="454" t="s">
        <v>167</v>
      </c>
      <c r="L95" s="455"/>
      <c r="M95" s="455"/>
      <c r="N95" s="456"/>
      <c r="O95" s="55" t="s">
        <v>447</v>
      </c>
    </row>
    <row r="96" spans="1:18" s="23" customFormat="1" ht="80.099999999999994" customHeight="1" thickBot="1">
      <c r="A96" s="41"/>
      <c r="B96" s="333" t="s">
        <v>169</v>
      </c>
      <c r="C96" s="334"/>
      <c r="D96" s="334"/>
      <c r="E96" s="334"/>
      <c r="F96" s="334"/>
      <c r="G96" s="334"/>
      <c r="H96" s="334"/>
      <c r="I96" s="334"/>
      <c r="J96" s="335"/>
      <c r="K96" s="336" t="s">
        <v>440</v>
      </c>
      <c r="L96" s="337"/>
      <c r="M96" s="337"/>
      <c r="N96" s="338"/>
      <c r="O96" s="56" t="s">
        <v>397</v>
      </c>
    </row>
    <row r="97" spans="1:15" s="57" customFormat="1" ht="20.100000000000001" customHeight="1">
      <c r="B97" s="368" t="s">
        <v>127</v>
      </c>
      <c r="C97" s="369"/>
      <c r="D97" s="370"/>
      <c r="E97" s="371" t="s">
        <v>58</v>
      </c>
      <c r="F97" s="371"/>
      <c r="G97" s="371"/>
      <c r="H97" s="371"/>
      <c r="I97" s="371"/>
      <c r="J97" s="371"/>
      <c r="K97" s="372">
        <f>【別紙２】R７年度経費内訳!B12</f>
        <v>0</v>
      </c>
      <c r="L97" s="373"/>
      <c r="M97" s="373"/>
      <c r="N97" s="374"/>
      <c r="O97" s="353" t="s">
        <v>380</v>
      </c>
    </row>
    <row r="98" spans="1:15" s="57" customFormat="1" ht="20.100000000000001" customHeight="1">
      <c r="B98" s="364"/>
      <c r="C98" s="365"/>
      <c r="D98" s="366"/>
      <c r="E98" s="356" t="s">
        <v>468</v>
      </c>
      <c r="F98" s="356"/>
      <c r="G98" s="356"/>
      <c r="H98" s="356"/>
      <c r="I98" s="356"/>
      <c r="J98" s="356"/>
      <c r="K98" s="357">
        <f>【別紙２】R７年度経費内訳!V12</f>
        <v>0</v>
      </c>
      <c r="L98" s="358"/>
      <c r="M98" s="358"/>
      <c r="N98" s="359"/>
      <c r="O98" s="354"/>
    </row>
    <row r="99" spans="1:15" s="57" customFormat="1" ht="20.100000000000001" customHeight="1">
      <c r="B99" s="364"/>
      <c r="C99" s="365"/>
      <c r="D99" s="366"/>
      <c r="E99" s="360" t="s">
        <v>59</v>
      </c>
      <c r="F99" s="360"/>
      <c r="G99" s="360"/>
      <c r="H99" s="360"/>
      <c r="I99" s="360"/>
      <c r="J99" s="360"/>
      <c r="K99" s="357">
        <f>【別紙２】R７年度経費内訳!O16</f>
        <v>0</v>
      </c>
      <c r="L99" s="358"/>
      <c r="M99" s="358"/>
      <c r="N99" s="359"/>
      <c r="O99" s="355"/>
    </row>
    <row r="100" spans="1:15" s="57" customFormat="1" ht="20.100000000000001" customHeight="1">
      <c r="B100" s="361" t="s">
        <v>128</v>
      </c>
      <c r="C100" s="362"/>
      <c r="D100" s="363"/>
      <c r="E100" s="367" t="s">
        <v>58</v>
      </c>
      <c r="F100" s="367"/>
      <c r="G100" s="367"/>
      <c r="H100" s="367"/>
      <c r="I100" s="367"/>
      <c r="J100" s="367"/>
      <c r="K100" s="357">
        <f>【別紙２】R８年度経費内訳!B12</f>
        <v>0</v>
      </c>
      <c r="L100" s="358"/>
      <c r="M100" s="358"/>
      <c r="N100" s="359"/>
      <c r="O100" s="354" t="s">
        <v>381</v>
      </c>
    </row>
    <row r="101" spans="1:15" s="57" customFormat="1" ht="20.100000000000001" customHeight="1">
      <c r="B101" s="364"/>
      <c r="C101" s="365"/>
      <c r="D101" s="366"/>
      <c r="E101" s="356" t="s">
        <v>468</v>
      </c>
      <c r="F101" s="356"/>
      <c r="G101" s="356"/>
      <c r="H101" s="356"/>
      <c r="I101" s="356"/>
      <c r="J101" s="356"/>
      <c r="K101" s="357">
        <f>【別紙２】R８年度経費内訳!V12</f>
        <v>0</v>
      </c>
      <c r="L101" s="358"/>
      <c r="M101" s="358"/>
      <c r="N101" s="359"/>
      <c r="O101" s="354"/>
    </row>
    <row r="102" spans="1:15" s="57" customFormat="1" ht="20.100000000000001" customHeight="1">
      <c r="B102" s="364"/>
      <c r="C102" s="365"/>
      <c r="D102" s="366"/>
      <c r="E102" s="360" t="s">
        <v>59</v>
      </c>
      <c r="F102" s="360"/>
      <c r="G102" s="360"/>
      <c r="H102" s="360"/>
      <c r="I102" s="360"/>
      <c r="J102" s="360"/>
      <c r="K102" s="357">
        <f>【別紙２】R８年度経費内訳!O16</f>
        <v>0</v>
      </c>
      <c r="L102" s="358"/>
      <c r="M102" s="358"/>
      <c r="N102" s="359"/>
      <c r="O102" s="355"/>
    </row>
    <row r="103" spans="1:15" s="57" customFormat="1" ht="20.100000000000001" customHeight="1">
      <c r="B103" s="361" t="s">
        <v>129</v>
      </c>
      <c r="C103" s="362"/>
      <c r="D103" s="363"/>
      <c r="E103" s="367" t="s">
        <v>58</v>
      </c>
      <c r="F103" s="367"/>
      <c r="G103" s="367"/>
      <c r="H103" s="367"/>
      <c r="I103" s="367"/>
      <c r="J103" s="367"/>
      <c r="K103" s="357">
        <f>【別紙２】R９年度経費内訳!B12</f>
        <v>0</v>
      </c>
      <c r="L103" s="358"/>
      <c r="M103" s="358"/>
      <c r="N103" s="359"/>
      <c r="O103" s="354" t="s">
        <v>382</v>
      </c>
    </row>
    <row r="104" spans="1:15" s="57" customFormat="1" ht="20.100000000000001" customHeight="1">
      <c r="B104" s="364"/>
      <c r="C104" s="365"/>
      <c r="D104" s="366"/>
      <c r="E104" s="356" t="s">
        <v>468</v>
      </c>
      <c r="F104" s="356"/>
      <c r="G104" s="356"/>
      <c r="H104" s="356"/>
      <c r="I104" s="356"/>
      <c r="J104" s="356"/>
      <c r="K104" s="357">
        <f>【別紙２】R９年度経費内訳!V12</f>
        <v>0</v>
      </c>
      <c r="L104" s="358"/>
      <c r="M104" s="358"/>
      <c r="N104" s="359"/>
      <c r="O104" s="354"/>
    </row>
    <row r="105" spans="1:15" s="57" customFormat="1" ht="20.100000000000001" customHeight="1">
      <c r="B105" s="364"/>
      <c r="C105" s="365"/>
      <c r="D105" s="366"/>
      <c r="E105" s="360" t="s">
        <v>59</v>
      </c>
      <c r="F105" s="360"/>
      <c r="G105" s="360"/>
      <c r="H105" s="360"/>
      <c r="I105" s="360"/>
      <c r="J105" s="360"/>
      <c r="K105" s="357">
        <f>【別紙２】R９年度経費内訳!O16</f>
        <v>0</v>
      </c>
      <c r="L105" s="358"/>
      <c r="M105" s="358"/>
      <c r="N105" s="359"/>
      <c r="O105" s="355"/>
    </row>
    <row r="106" spans="1:15" s="57" customFormat="1" ht="20.100000000000001" customHeight="1">
      <c r="B106" s="386" t="s">
        <v>60</v>
      </c>
      <c r="C106" s="387"/>
      <c r="D106" s="388"/>
      <c r="E106" s="392" t="s">
        <v>58</v>
      </c>
      <c r="F106" s="392"/>
      <c r="G106" s="392"/>
      <c r="H106" s="392"/>
      <c r="I106" s="392"/>
      <c r="J106" s="392"/>
      <c r="K106" s="357">
        <f>K97+K100+K103</f>
        <v>0</v>
      </c>
      <c r="L106" s="358"/>
      <c r="M106" s="358"/>
      <c r="N106" s="359"/>
      <c r="O106" s="424" t="s">
        <v>61</v>
      </c>
    </row>
    <row r="107" spans="1:15" s="57" customFormat="1" ht="20.100000000000001" customHeight="1">
      <c r="B107" s="386"/>
      <c r="C107" s="387"/>
      <c r="D107" s="388"/>
      <c r="E107" s="356" t="s">
        <v>468</v>
      </c>
      <c r="F107" s="356"/>
      <c r="G107" s="356"/>
      <c r="H107" s="356"/>
      <c r="I107" s="356"/>
      <c r="J107" s="356"/>
      <c r="K107" s="357">
        <f>IFERROR(K98+K101+K104,"")</f>
        <v>0</v>
      </c>
      <c r="L107" s="358"/>
      <c r="M107" s="358"/>
      <c r="N107" s="359"/>
      <c r="O107" s="425"/>
    </row>
    <row r="108" spans="1:15" s="57" customFormat="1" ht="20.100000000000001" customHeight="1" thickBot="1">
      <c r="B108" s="389"/>
      <c r="C108" s="390"/>
      <c r="D108" s="391"/>
      <c r="E108" s="393" t="s">
        <v>59</v>
      </c>
      <c r="F108" s="393"/>
      <c r="G108" s="393"/>
      <c r="H108" s="393"/>
      <c r="I108" s="393"/>
      <c r="J108" s="393"/>
      <c r="K108" s="394">
        <f t="shared" ref="K108" si="0">K99+K102+K105</f>
        <v>0</v>
      </c>
      <c r="L108" s="395"/>
      <c r="M108" s="395"/>
      <c r="N108" s="396"/>
      <c r="O108" s="426"/>
    </row>
    <row r="109" spans="1:15" s="23" customFormat="1" ht="90" customHeight="1" thickBot="1">
      <c r="A109" s="41"/>
      <c r="B109" s="250" t="s">
        <v>168</v>
      </c>
      <c r="C109" s="419"/>
      <c r="D109" s="419"/>
      <c r="E109" s="419"/>
      <c r="F109" s="419"/>
      <c r="G109" s="419"/>
      <c r="H109" s="419"/>
      <c r="I109" s="419"/>
      <c r="J109" s="420"/>
      <c r="K109" s="421" t="s">
        <v>441</v>
      </c>
      <c r="L109" s="422"/>
      <c r="M109" s="422"/>
      <c r="N109" s="423"/>
      <c r="O109" s="55" t="s">
        <v>448</v>
      </c>
    </row>
    <row r="110" spans="1:15" s="23" customFormat="1" ht="115.5" customHeight="1" thickBot="1">
      <c r="A110" s="41"/>
      <c r="B110" s="400" t="s">
        <v>237</v>
      </c>
      <c r="C110" s="401"/>
      <c r="D110" s="401"/>
      <c r="E110" s="401"/>
      <c r="F110" s="401"/>
      <c r="G110" s="401"/>
      <c r="H110" s="401"/>
      <c r="I110" s="401"/>
      <c r="J110" s="402"/>
      <c r="K110" s="342" t="s">
        <v>442</v>
      </c>
      <c r="L110" s="403"/>
      <c r="M110" s="403"/>
      <c r="N110" s="404"/>
      <c r="O110" s="58" t="s">
        <v>449</v>
      </c>
    </row>
    <row r="111" spans="1:15" s="23" customFormat="1" ht="117.75" customHeight="1" thickBot="1">
      <c r="A111" s="41"/>
      <c r="B111" s="400" t="s">
        <v>236</v>
      </c>
      <c r="C111" s="401"/>
      <c r="D111" s="401"/>
      <c r="E111" s="401"/>
      <c r="F111" s="401"/>
      <c r="G111" s="401"/>
      <c r="H111" s="401"/>
      <c r="I111" s="401"/>
      <c r="J111" s="402"/>
      <c r="K111" s="416" t="s">
        <v>280</v>
      </c>
      <c r="L111" s="417"/>
      <c r="M111" s="417"/>
      <c r="N111" s="418"/>
      <c r="O111" s="58" t="s">
        <v>450</v>
      </c>
    </row>
    <row r="112" spans="1:15" s="23" customFormat="1" ht="39.950000000000003" customHeight="1">
      <c r="A112" s="41"/>
      <c r="B112" s="333" t="s">
        <v>238</v>
      </c>
      <c r="C112" s="334"/>
      <c r="D112" s="335"/>
      <c r="E112" s="408" t="s">
        <v>231</v>
      </c>
      <c r="F112" s="409"/>
      <c r="G112" s="409"/>
      <c r="H112" s="409"/>
      <c r="I112" s="409"/>
      <c r="J112" s="410"/>
      <c r="K112" s="291"/>
      <c r="L112" s="292"/>
      <c r="M112" s="292"/>
      <c r="N112" s="293"/>
      <c r="O112" s="55" t="s">
        <v>461</v>
      </c>
    </row>
    <row r="113" spans="1:15" s="23" customFormat="1" ht="39.950000000000003" customHeight="1">
      <c r="A113" s="41"/>
      <c r="B113" s="405"/>
      <c r="C113" s="406"/>
      <c r="D113" s="407"/>
      <c r="E113" s="397" t="s">
        <v>232</v>
      </c>
      <c r="F113" s="398"/>
      <c r="G113" s="398"/>
      <c r="H113" s="398"/>
      <c r="I113" s="398"/>
      <c r="J113" s="399"/>
      <c r="K113" s="291"/>
      <c r="L113" s="292"/>
      <c r="M113" s="292"/>
      <c r="N113" s="293"/>
      <c r="O113" s="45" t="s">
        <v>462</v>
      </c>
    </row>
    <row r="114" spans="1:15" s="23" customFormat="1" ht="39.950000000000003" customHeight="1" thickBot="1">
      <c r="A114" s="41"/>
      <c r="B114" s="405"/>
      <c r="C114" s="406"/>
      <c r="D114" s="407"/>
      <c r="E114" s="411" t="s">
        <v>62</v>
      </c>
      <c r="F114" s="412"/>
      <c r="G114" s="412"/>
      <c r="H114" s="412"/>
      <c r="I114" s="412"/>
      <c r="J114" s="413"/>
      <c r="K114" s="414"/>
      <c r="L114" s="415"/>
      <c r="M114" s="415"/>
      <c r="N114" s="415"/>
      <c r="O114" s="47" t="s">
        <v>460</v>
      </c>
    </row>
    <row r="115" spans="1:15" s="23" customFormat="1" ht="50.1" customHeight="1" thickBot="1">
      <c r="A115" s="41"/>
      <c r="B115" s="375" t="s">
        <v>239</v>
      </c>
      <c r="C115" s="376"/>
      <c r="D115" s="376"/>
      <c r="E115" s="384"/>
      <c r="F115" s="384"/>
      <c r="G115" s="384"/>
      <c r="H115" s="384"/>
      <c r="I115" s="384"/>
      <c r="J115" s="385"/>
      <c r="K115" s="381" t="s">
        <v>57</v>
      </c>
      <c r="L115" s="382"/>
      <c r="M115" s="382"/>
      <c r="N115" s="383"/>
      <c r="O115" s="55" t="s">
        <v>443</v>
      </c>
    </row>
    <row r="116" spans="1:15" s="23" customFormat="1" ht="50.1" customHeight="1" thickBot="1">
      <c r="A116" s="41"/>
      <c r="B116" s="375" t="s">
        <v>240</v>
      </c>
      <c r="C116" s="376"/>
      <c r="D116" s="376"/>
      <c r="E116" s="376"/>
      <c r="F116" s="376"/>
      <c r="G116" s="376"/>
      <c r="H116" s="376"/>
      <c r="I116" s="376"/>
      <c r="J116" s="377"/>
      <c r="K116" s="381" t="s">
        <v>57</v>
      </c>
      <c r="L116" s="382"/>
      <c r="M116" s="382"/>
      <c r="N116" s="383"/>
      <c r="O116" s="58" t="s">
        <v>173</v>
      </c>
    </row>
    <row r="117" spans="1:15" s="23" customFormat="1" ht="50.1" customHeight="1" thickBot="1">
      <c r="A117" s="41"/>
      <c r="B117" s="375" t="s">
        <v>241</v>
      </c>
      <c r="C117" s="376"/>
      <c r="D117" s="376"/>
      <c r="E117" s="376"/>
      <c r="F117" s="376"/>
      <c r="G117" s="376"/>
      <c r="H117" s="376"/>
      <c r="I117" s="376"/>
      <c r="J117" s="377"/>
      <c r="K117" s="378"/>
      <c r="L117" s="379"/>
      <c r="M117" s="379"/>
      <c r="N117" s="380"/>
      <c r="O117" s="58" t="s">
        <v>63</v>
      </c>
    </row>
    <row r="118" spans="1:15" s="23" customFormat="1" ht="15" customHeight="1">
      <c r="A118" s="41"/>
      <c r="B118" s="39"/>
      <c r="C118" s="59"/>
      <c r="D118" s="39"/>
      <c r="E118" s="39"/>
      <c r="F118" s="39"/>
      <c r="G118" s="39"/>
      <c r="H118" s="39"/>
      <c r="I118" s="39"/>
      <c r="J118" s="39"/>
      <c r="K118" s="59"/>
      <c r="L118" s="59"/>
      <c r="M118" s="59"/>
      <c r="N118" s="59"/>
      <c r="O118" s="60"/>
    </row>
    <row r="119" spans="1:15" s="23" customFormat="1" ht="15" customHeight="1">
      <c r="A119" s="41"/>
      <c r="B119" s="39"/>
      <c r="C119" s="59"/>
      <c r="D119" s="39"/>
      <c r="E119" s="39"/>
      <c r="F119" s="39"/>
      <c r="G119" s="39"/>
      <c r="H119" s="39"/>
      <c r="I119" s="39"/>
      <c r="J119" s="39"/>
      <c r="K119" s="59"/>
      <c r="L119" s="59"/>
      <c r="M119" s="59"/>
      <c r="N119" s="59"/>
      <c r="O119" s="60"/>
    </row>
    <row r="120" spans="1:15" s="23" customFormat="1" ht="15" customHeight="1">
      <c r="A120" s="41"/>
      <c r="B120" s="39"/>
      <c r="C120" s="59"/>
      <c r="D120" s="39"/>
      <c r="E120" s="39"/>
      <c r="F120" s="39"/>
      <c r="G120" s="39"/>
      <c r="H120" s="39"/>
      <c r="I120" s="39"/>
      <c r="J120" s="39"/>
      <c r="K120" s="59"/>
      <c r="L120" s="59"/>
      <c r="M120" s="59"/>
      <c r="N120" s="59"/>
      <c r="O120" s="60"/>
    </row>
    <row r="121" spans="1:15" s="23" customFormat="1" ht="13.5">
      <c r="A121" s="41"/>
      <c r="B121" s="61"/>
      <c r="C121" s="62"/>
      <c r="D121" s="62"/>
      <c r="E121" s="62"/>
      <c r="F121" s="62"/>
      <c r="G121" s="62"/>
      <c r="H121" s="62"/>
      <c r="I121" s="62"/>
      <c r="J121" s="62"/>
      <c r="K121" s="63"/>
      <c r="L121" s="63"/>
      <c r="M121" s="63"/>
      <c r="N121" s="63"/>
    </row>
    <row r="122" spans="1:15" s="23" customFormat="1" ht="13.5">
      <c r="A122" s="41"/>
      <c r="B122" s="61"/>
      <c r="C122" s="62"/>
      <c r="D122" s="62"/>
      <c r="E122" s="62"/>
      <c r="F122" s="62"/>
      <c r="G122" s="62"/>
      <c r="H122" s="62"/>
      <c r="I122" s="62"/>
      <c r="J122" s="62"/>
      <c r="K122" s="63"/>
      <c r="L122" s="63"/>
      <c r="M122" s="63"/>
      <c r="N122" s="63"/>
    </row>
    <row r="123" spans="1:15" s="23" customFormat="1" ht="13.5">
      <c r="A123" s="41"/>
      <c r="B123" s="61"/>
      <c r="C123" s="62"/>
      <c r="D123" s="62"/>
      <c r="E123" s="62"/>
      <c r="F123" s="62"/>
      <c r="G123" s="62"/>
      <c r="H123" s="62"/>
      <c r="I123" s="62"/>
      <c r="J123" s="62"/>
      <c r="K123" s="63"/>
      <c r="L123" s="63"/>
      <c r="M123" s="63"/>
      <c r="N123" s="63"/>
    </row>
    <row r="124" spans="1:15" s="23" customFormat="1" ht="13.5">
      <c r="A124" s="41"/>
      <c r="B124" s="61"/>
      <c r="C124" s="62"/>
      <c r="D124" s="62"/>
      <c r="E124" s="62"/>
      <c r="F124" s="62"/>
      <c r="G124" s="62"/>
      <c r="H124" s="62"/>
      <c r="I124" s="62"/>
      <c r="J124" s="62"/>
      <c r="K124" s="63"/>
      <c r="L124" s="63"/>
      <c r="M124" s="63"/>
      <c r="N124" s="63"/>
    </row>
    <row r="125" spans="1:15" s="23" customFormat="1" ht="13.5">
      <c r="A125" s="41"/>
      <c r="B125" s="61"/>
      <c r="C125" s="62"/>
      <c r="D125" s="62"/>
      <c r="E125" s="62"/>
      <c r="F125" s="62"/>
      <c r="G125" s="62"/>
      <c r="H125" s="62"/>
      <c r="I125" s="62"/>
      <c r="J125" s="62"/>
      <c r="K125" s="63"/>
      <c r="L125" s="63"/>
      <c r="M125" s="63"/>
      <c r="N125" s="63"/>
    </row>
    <row r="126" spans="1:15" s="23" customFormat="1" ht="13.5">
      <c r="A126" s="41"/>
      <c r="B126" s="61"/>
      <c r="C126" s="62"/>
      <c r="D126" s="62"/>
      <c r="E126" s="62"/>
      <c r="F126" s="62"/>
      <c r="G126" s="62"/>
      <c r="H126" s="62"/>
      <c r="I126" s="62"/>
      <c r="J126" s="62"/>
      <c r="K126" s="63"/>
      <c r="L126" s="63"/>
      <c r="M126" s="63"/>
      <c r="N126" s="63"/>
    </row>
    <row r="127" spans="1:15" s="23" customFormat="1" ht="13.5">
      <c r="A127" s="41"/>
      <c r="B127" s="61"/>
      <c r="C127" s="62"/>
      <c r="D127" s="62"/>
      <c r="E127" s="62"/>
      <c r="F127" s="62"/>
      <c r="G127" s="62"/>
      <c r="H127" s="62"/>
      <c r="I127" s="62"/>
      <c r="J127" s="62"/>
      <c r="K127" s="63"/>
      <c r="L127" s="63"/>
      <c r="M127" s="63"/>
      <c r="N127" s="63"/>
    </row>
    <row r="128" spans="1:15" s="23" customFormat="1" ht="13.5">
      <c r="A128" s="41"/>
      <c r="B128" s="61"/>
      <c r="C128" s="62"/>
      <c r="D128" s="62"/>
      <c r="E128" s="62"/>
      <c r="F128" s="62"/>
      <c r="G128" s="62"/>
      <c r="H128" s="62"/>
      <c r="I128" s="62"/>
      <c r="J128" s="62"/>
      <c r="K128" s="63"/>
      <c r="L128" s="63"/>
      <c r="M128" s="63"/>
      <c r="N128" s="63"/>
    </row>
    <row r="129" spans="1:14" s="23" customFormat="1" ht="13.5">
      <c r="A129" s="41"/>
      <c r="B129" s="61"/>
      <c r="C129" s="62"/>
      <c r="D129" s="62"/>
      <c r="E129" s="62"/>
      <c r="F129" s="62"/>
      <c r="G129" s="62"/>
      <c r="H129" s="62"/>
      <c r="I129" s="62"/>
      <c r="J129" s="62"/>
      <c r="K129" s="63"/>
      <c r="L129" s="63"/>
      <c r="M129" s="63"/>
      <c r="N129" s="63"/>
    </row>
    <row r="130" spans="1:14" s="23" customFormat="1" ht="13.5">
      <c r="A130" s="41"/>
      <c r="B130" s="61"/>
      <c r="C130" s="62"/>
      <c r="D130" s="62"/>
      <c r="E130" s="62"/>
      <c r="F130" s="62"/>
      <c r="G130" s="62"/>
      <c r="H130" s="62"/>
      <c r="I130" s="62"/>
      <c r="J130" s="62"/>
      <c r="K130" s="63"/>
      <c r="L130" s="63"/>
      <c r="M130" s="63"/>
      <c r="N130" s="63"/>
    </row>
    <row r="131" spans="1:14" s="23" customFormat="1" ht="13.5">
      <c r="A131" s="41"/>
      <c r="B131" s="61"/>
      <c r="C131" s="62"/>
      <c r="D131" s="62"/>
      <c r="E131" s="62"/>
      <c r="F131" s="62"/>
      <c r="G131" s="62"/>
      <c r="H131" s="62"/>
      <c r="I131" s="62"/>
      <c r="J131" s="62"/>
      <c r="K131" s="63"/>
      <c r="L131" s="63"/>
      <c r="M131" s="63"/>
      <c r="N131" s="63"/>
    </row>
    <row r="132" spans="1:14" s="23" customFormat="1" ht="13.5">
      <c r="A132" s="41"/>
      <c r="B132" s="61"/>
      <c r="C132" s="62"/>
      <c r="D132" s="62"/>
      <c r="E132" s="62"/>
      <c r="F132" s="62"/>
      <c r="G132" s="62"/>
      <c r="H132" s="62"/>
      <c r="I132" s="62"/>
      <c r="J132" s="62"/>
      <c r="K132" s="63"/>
      <c r="L132" s="63"/>
      <c r="M132" s="63"/>
      <c r="N132" s="63"/>
    </row>
    <row r="133" spans="1:14" s="23" customFormat="1" ht="13.5">
      <c r="A133" s="41"/>
      <c r="B133" s="61"/>
      <c r="C133" s="62"/>
      <c r="D133" s="62"/>
      <c r="E133" s="62"/>
      <c r="F133" s="62"/>
      <c r="G133" s="62"/>
      <c r="H133" s="62"/>
      <c r="I133" s="62"/>
      <c r="J133" s="62"/>
      <c r="K133" s="63"/>
      <c r="L133" s="63"/>
      <c r="M133" s="63"/>
      <c r="N133" s="63"/>
    </row>
    <row r="134" spans="1:14" s="23" customFormat="1" ht="13.5">
      <c r="A134" s="41"/>
      <c r="B134" s="61"/>
      <c r="C134" s="62"/>
      <c r="D134" s="62"/>
      <c r="E134" s="62"/>
      <c r="F134" s="62"/>
      <c r="G134" s="62"/>
      <c r="H134" s="62"/>
      <c r="I134" s="62"/>
      <c r="J134" s="62"/>
      <c r="K134" s="63"/>
      <c r="L134" s="63"/>
      <c r="M134" s="63"/>
      <c r="N134" s="63"/>
    </row>
    <row r="135" spans="1:14" s="23" customFormat="1" ht="13.5">
      <c r="A135" s="41"/>
      <c r="B135" s="61"/>
      <c r="C135" s="62"/>
      <c r="D135" s="62"/>
      <c r="E135" s="62"/>
      <c r="F135" s="62"/>
      <c r="G135" s="62"/>
      <c r="H135" s="62"/>
      <c r="I135" s="62"/>
      <c r="J135" s="62"/>
      <c r="K135" s="63"/>
      <c r="L135" s="63"/>
      <c r="M135" s="63"/>
      <c r="N135" s="63"/>
    </row>
    <row r="136" spans="1:14" s="23" customFormat="1" ht="13.5">
      <c r="A136" s="41"/>
      <c r="B136" s="61"/>
      <c r="C136" s="62"/>
      <c r="D136" s="62"/>
      <c r="E136" s="62"/>
      <c r="F136" s="62"/>
      <c r="G136" s="62"/>
      <c r="H136" s="62"/>
      <c r="I136" s="62"/>
      <c r="J136" s="62"/>
      <c r="K136" s="63"/>
      <c r="L136" s="63"/>
      <c r="M136" s="63"/>
      <c r="N136" s="63"/>
    </row>
    <row r="137" spans="1:14" s="23" customFormat="1" ht="13.5">
      <c r="A137" s="41"/>
      <c r="B137" s="61"/>
      <c r="C137" s="62"/>
      <c r="D137" s="62"/>
      <c r="E137" s="62"/>
      <c r="F137" s="62"/>
      <c r="G137" s="62"/>
      <c r="H137" s="62"/>
      <c r="I137" s="62"/>
      <c r="J137" s="62"/>
      <c r="K137" s="63"/>
      <c r="L137" s="63"/>
      <c r="M137" s="63"/>
      <c r="N137" s="63"/>
    </row>
    <row r="138" spans="1:14" s="23" customFormat="1" ht="13.5">
      <c r="A138" s="41"/>
      <c r="B138" s="61"/>
      <c r="C138" s="62"/>
      <c r="D138" s="62"/>
      <c r="E138" s="62"/>
      <c r="F138" s="62"/>
      <c r="G138" s="62"/>
      <c r="H138" s="62"/>
      <c r="I138" s="62"/>
      <c r="J138" s="62"/>
      <c r="K138" s="63"/>
      <c r="L138" s="63"/>
      <c r="M138" s="63"/>
      <c r="N138" s="63"/>
    </row>
    <row r="139" spans="1:14" s="23" customFormat="1" ht="13.5">
      <c r="A139" s="41"/>
      <c r="B139" s="61"/>
      <c r="C139" s="62"/>
      <c r="D139" s="62"/>
      <c r="E139" s="62"/>
      <c r="F139" s="62"/>
      <c r="G139" s="62"/>
      <c r="H139" s="62"/>
      <c r="I139" s="62"/>
      <c r="J139" s="62"/>
      <c r="K139" s="63"/>
      <c r="L139" s="63"/>
      <c r="M139" s="63"/>
      <c r="N139" s="63"/>
    </row>
    <row r="140" spans="1:14" s="23" customFormat="1" ht="13.5">
      <c r="A140" s="41"/>
      <c r="B140" s="61"/>
      <c r="C140" s="62"/>
      <c r="D140" s="62"/>
      <c r="E140" s="62"/>
      <c r="F140" s="62"/>
      <c r="G140" s="62"/>
      <c r="H140" s="62"/>
      <c r="I140" s="62"/>
      <c r="J140" s="62"/>
      <c r="K140" s="63"/>
      <c r="L140" s="63"/>
      <c r="M140" s="63"/>
      <c r="N140" s="63"/>
    </row>
  </sheetData>
  <sheetProtection algorithmName="SHA-512" hashValue="XVio03+CDcu9vXXMUKmyvF2z+NqYCZcrDt89TncJPckiJU+uUAy1chMb9AsBBd40zFzbkPrClsWG6sa2UAWuHQ==" saltValue="i8eFJhQAYofV+LmB5ZtrZw==" spinCount="100000" sheet="1" formatCells="0" formatRows="0"/>
  <dataConsolidate/>
  <mergeCells count="249">
    <mergeCell ref="O88:O89"/>
    <mergeCell ref="L89:N89"/>
    <mergeCell ref="L90:N90"/>
    <mergeCell ref="B93:J95"/>
    <mergeCell ref="K93:N93"/>
    <mergeCell ref="K94:N94"/>
    <mergeCell ref="K95:N95"/>
    <mergeCell ref="D59:J59"/>
    <mergeCell ref="K59:N59"/>
    <mergeCell ref="D73:J73"/>
    <mergeCell ref="D74:J74"/>
    <mergeCell ref="K73:N73"/>
    <mergeCell ref="K74:N74"/>
    <mergeCell ref="B91:J91"/>
    <mergeCell ref="K91:N91"/>
    <mergeCell ref="B92:J92"/>
    <mergeCell ref="K92:N92"/>
    <mergeCell ref="E77:J77"/>
    <mergeCell ref="K77:N77"/>
    <mergeCell ref="E78:J78"/>
    <mergeCell ref="K78:N78"/>
    <mergeCell ref="E79:J79"/>
    <mergeCell ref="K79:N79"/>
    <mergeCell ref="O38:O82"/>
    <mergeCell ref="C30:D37"/>
    <mergeCell ref="E30:J30"/>
    <mergeCell ref="K30:N30"/>
    <mergeCell ref="E37:J37"/>
    <mergeCell ref="K37:N37"/>
    <mergeCell ref="C15:D21"/>
    <mergeCell ref="E15:J15"/>
    <mergeCell ref="K15:N15"/>
    <mergeCell ref="E18:J18"/>
    <mergeCell ref="K18:N18"/>
    <mergeCell ref="C22:D29"/>
    <mergeCell ref="E22:J22"/>
    <mergeCell ref="E23:J23"/>
    <mergeCell ref="E24:J24"/>
    <mergeCell ref="K17:N17"/>
    <mergeCell ref="E26:J26"/>
    <mergeCell ref="E27:J27"/>
    <mergeCell ref="E28:J28"/>
    <mergeCell ref="E29:J29"/>
    <mergeCell ref="K26:N26"/>
    <mergeCell ref="K27:N27"/>
    <mergeCell ref="K28:N28"/>
    <mergeCell ref="K29:N29"/>
    <mergeCell ref="O103:O105"/>
    <mergeCell ref="E104:J104"/>
    <mergeCell ref="K104:N104"/>
    <mergeCell ref="E105:J105"/>
    <mergeCell ref="K105:N105"/>
    <mergeCell ref="B112:D114"/>
    <mergeCell ref="E112:J112"/>
    <mergeCell ref="K112:N112"/>
    <mergeCell ref="E114:J114"/>
    <mergeCell ref="K114:N114"/>
    <mergeCell ref="B111:J111"/>
    <mergeCell ref="K111:N111"/>
    <mergeCell ref="B109:J109"/>
    <mergeCell ref="K109:N109"/>
    <mergeCell ref="O106:O108"/>
    <mergeCell ref="B117:J117"/>
    <mergeCell ref="K117:N117"/>
    <mergeCell ref="K115:N115"/>
    <mergeCell ref="B116:J116"/>
    <mergeCell ref="K116:N116"/>
    <mergeCell ref="B115:J115"/>
    <mergeCell ref="K101:N101"/>
    <mergeCell ref="E102:J102"/>
    <mergeCell ref="K102:N102"/>
    <mergeCell ref="B106:D108"/>
    <mergeCell ref="E106:J106"/>
    <mergeCell ref="K106:N106"/>
    <mergeCell ref="E107:J107"/>
    <mergeCell ref="K107:N107"/>
    <mergeCell ref="E108:J108"/>
    <mergeCell ref="K108:N108"/>
    <mergeCell ref="B103:D105"/>
    <mergeCell ref="E103:J103"/>
    <mergeCell ref="K103:N103"/>
    <mergeCell ref="E113:J113"/>
    <mergeCell ref="K113:N113"/>
    <mergeCell ref="B110:J110"/>
    <mergeCell ref="K110:N110"/>
    <mergeCell ref="O97:O99"/>
    <mergeCell ref="E98:J98"/>
    <mergeCell ref="K98:N98"/>
    <mergeCell ref="E99:J99"/>
    <mergeCell ref="K99:N99"/>
    <mergeCell ref="B100:D102"/>
    <mergeCell ref="E100:J100"/>
    <mergeCell ref="K100:N100"/>
    <mergeCell ref="O100:O102"/>
    <mergeCell ref="E101:J101"/>
    <mergeCell ref="B97:D99"/>
    <mergeCell ref="E97:J97"/>
    <mergeCell ref="K97:N97"/>
    <mergeCell ref="B96:J96"/>
    <mergeCell ref="K96:N96"/>
    <mergeCell ref="E81:J81"/>
    <mergeCell ref="K81:N81"/>
    <mergeCell ref="E82:J82"/>
    <mergeCell ref="K82:N82"/>
    <mergeCell ref="B87:J87"/>
    <mergeCell ref="K87:N87"/>
    <mergeCell ref="B88:J90"/>
    <mergeCell ref="L88:N88"/>
    <mergeCell ref="D61:D67"/>
    <mergeCell ref="E64:J64"/>
    <mergeCell ref="K64:N64"/>
    <mergeCell ref="E65:J65"/>
    <mergeCell ref="K65:N65"/>
    <mergeCell ref="D45:J45"/>
    <mergeCell ref="K45:N45"/>
    <mergeCell ref="D46:D52"/>
    <mergeCell ref="E46:J46"/>
    <mergeCell ref="K46:N46"/>
    <mergeCell ref="E47:J47"/>
    <mergeCell ref="K47:N47"/>
    <mergeCell ref="E48:J48"/>
    <mergeCell ref="K48:N48"/>
    <mergeCell ref="E51:J51"/>
    <mergeCell ref="K51:N51"/>
    <mergeCell ref="E52:J52"/>
    <mergeCell ref="K52:N52"/>
    <mergeCell ref="O30:O37"/>
    <mergeCell ref="E31:J31"/>
    <mergeCell ref="K31:N31"/>
    <mergeCell ref="E32:J32"/>
    <mergeCell ref="K32:N32"/>
    <mergeCell ref="E33:J33"/>
    <mergeCell ref="K33:N33"/>
    <mergeCell ref="E19:J19"/>
    <mergeCell ref="K19:N19"/>
    <mergeCell ref="E20:J20"/>
    <mergeCell ref="K20:N20"/>
    <mergeCell ref="E21:J21"/>
    <mergeCell ref="K21:N21"/>
    <mergeCell ref="E34:J34"/>
    <mergeCell ref="K34:N34"/>
    <mergeCell ref="E35:J35"/>
    <mergeCell ref="K35:N35"/>
    <mergeCell ref="E36:J36"/>
    <mergeCell ref="K36:N36"/>
    <mergeCell ref="O15:O21"/>
    <mergeCell ref="E16:J16"/>
    <mergeCell ref="K16:N16"/>
    <mergeCell ref="E17:J17"/>
    <mergeCell ref="O22:O29"/>
    <mergeCell ref="B6:J6"/>
    <mergeCell ref="K6:N6"/>
    <mergeCell ref="B7:J7"/>
    <mergeCell ref="K7:N7"/>
    <mergeCell ref="B8:J8"/>
    <mergeCell ref="K8:N8"/>
    <mergeCell ref="O1:O3"/>
    <mergeCell ref="B2:N2"/>
    <mergeCell ref="B3:N3"/>
    <mergeCell ref="B4:K4"/>
    <mergeCell ref="B5:J5"/>
    <mergeCell ref="K5:N5"/>
    <mergeCell ref="C9:J9"/>
    <mergeCell ref="K9:N9"/>
    <mergeCell ref="C10:J10"/>
    <mergeCell ref="K10:N10"/>
    <mergeCell ref="C11:J11"/>
    <mergeCell ref="K11:N11"/>
    <mergeCell ref="K12:N12"/>
    <mergeCell ref="C12:J12"/>
    <mergeCell ref="E25:J25"/>
    <mergeCell ref="C13:J13"/>
    <mergeCell ref="K13:N13"/>
    <mergeCell ref="C14:J14"/>
    <mergeCell ref="K14:N14"/>
    <mergeCell ref="K22:N22"/>
    <mergeCell ref="K23:N23"/>
    <mergeCell ref="K24:N24"/>
    <mergeCell ref="K25:N25"/>
    <mergeCell ref="D40:J40"/>
    <mergeCell ref="D41:J41"/>
    <mergeCell ref="K39:N39"/>
    <mergeCell ref="K40:N40"/>
    <mergeCell ref="K41:N41"/>
    <mergeCell ref="D54:J54"/>
    <mergeCell ref="D55:J55"/>
    <mergeCell ref="D56:J56"/>
    <mergeCell ref="K54:N54"/>
    <mergeCell ref="K55:N55"/>
    <mergeCell ref="K56:N56"/>
    <mergeCell ref="E49:J49"/>
    <mergeCell ref="K49:N49"/>
    <mergeCell ref="E50:J50"/>
    <mergeCell ref="K50:N50"/>
    <mergeCell ref="D43:J43"/>
    <mergeCell ref="D44:J44"/>
    <mergeCell ref="K43:N43"/>
    <mergeCell ref="K44:N44"/>
    <mergeCell ref="D39:J39"/>
    <mergeCell ref="D53:J53"/>
    <mergeCell ref="K53:N53"/>
    <mergeCell ref="D71:J71"/>
    <mergeCell ref="K69:N69"/>
    <mergeCell ref="K70:N70"/>
    <mergeCell ref="K71:N71"/>
    <mergeCell ref="D42:J42"/>
    <mergeCell ref="K42:N42"/>
    <mergeCell ref="D57:J57"/>
    <mergeCell ref="K57:N57"/>
    <mergeCell ref="K66:N66"/>
    <mergeCell ref="E61:J61"/>
    <mergeCell ref="K61:N61"/>
    <mergeCell ref="E62:J62"/>
    <mergeCell ref="K62:N62"/>
    <mergeCell ref="E63:J63"/>
    <mergeCell ref="K63:N63"/>
    <mergeCell ref="E67:J67"/>
    <mergeCell ref="K67:N67"/>
    <mergeCell ref="D68:J68"/>
    <mergeCell ref="K68:N68"/>
    <mergeCell ref="E66:J66"/>
    <mergeCell ref="D58:J58"/>
    <mergeCell ref="K58:N58"/>
    <mergeCell ref="D60:J60"/>
    <mergeCell ref="K60:N60"/>
    <mergeCell ref="D72:J72"/>
    <mergeCell ref="K72:N72"/>
    <mergeCell ref="B83:J83"/>
    <mergeCell ref="B84:J84"/>
    <mergeCell ref="K84:N84"/>
    <mergeCell ref="B85:J85"/>
    <mergeCell ref="L85:N85"/>
    <mergeCell ref="B86:J86"/>
    <mergeCell ref="K86:N86"/>
    <mergeCell ref="B38:B82"/>
    <mergeCell ref="C38:C52"/>
    <mergeCell ref="D38:J38"/>
    <mergeCell ref="K38:N38"/>
    <mergeCell ref="C53:C67"/>
    <mergeCell ref="C68:C82"/>
    <mergeCell ref="D75:J75"/>
    <mergeCell ref="K75:N75"/>
    <mergeCell ref="D76:D82"/>
    <mergeCell ref="E76:J76"/>
    <mergeCell ref="K76:N76"/>
    <mergeCell ref="E80:J80"/>
    <mergeCell ref="K80:N80"/>
    <mergeCell ref="D69:J69"/>
    <mergeCell ref="D70:J70"/>
  </mergeCells>
  <phoneticPr fontId="4"/>
  <conditionalFormatting sqref="K10:N10 K12:N12">
    <cfRule type="expression" dxfId="22" priority="6">
      <formula>$K$9="代表企業"</formula>
    </cfRule>
  </conditionalFormatting>
  <conditionalFormatting sqref="K84:N84">
    <cfRule type="expression" dxfId="21" priority="12">
      <formula>OR(Q83=TRUE,R83=TRUE)</formula>
    </cfRule>
  </conditionalFormatting>
  <conditionalFormatting sqref="K86:N86">
    <cfRule type="expression" dxfId="20" priority="11">
      <formula>Q85</formula>
    </cfRule>
  </conditionalFormatting>
  <dataValidations count="14">
    <dataValidation type="list" allowBlank="1" showInputMessage="1" showErrorMessage="1" sqref="K65638:N65638 JG65638:JJ65638 TC65638:TF65638 ACY65638:ADB65638 AMU65638:AMX65638 AWQ65638:AWT65638 BGM65638:BGP65638 BQI65638:BQL65638 CAE65638:CAH65638 CKA65638:CKD65638 CTW65638:CTZ65638 DDS65638:DDV65638 DNO65638:DNR65638 DXK65638:DXN65638 EHG65638:EHJ65638 ERC65638:ERF65638 FAY65638:FBB65638 FKU65638:FKX65638 FUQ65638:FUT65638 GEM65638:GEP65638 GOI65638:GOL65638 GYE65638:GYH65638 HIA65638:HID65638 HRW65638:HRZ65638 IBS65638:IBV65638 ILO65638:ILR65638 IVK65638:IVN65638 JFG65638:JFJ65638 JPC65638:JPF65638 JYY65638:JZB65638 KIU65638:KIX65638 KSQ65638:KST65638 LCM65638:LCP65638 LMI65638:LML65638 LWE65638:LWH65638 MGA65638:MGD65638 MPW65638:MPZ65638 MZS65638:MZV65638 NJO65638:NJR65638 NTK65638:NTN65638 ODG65638:ODJ65638 ONC65638:ONF65638 OWY65638:OXB65638 PGU65638:PGX65638 PQQ65638:PQT65638 QAM65638:QAP65638 QKI65638:QKL65638 QUE65638:QUH65638 REA65638:RED65638 RNW65638:RNZ65638 RXS65638:RXV65638 SHO65638:SHR65638 SRK65638:SRN65638 TBG65638:TBJ65638 TLC65638:TLF65638 TUY65638:TVB65638 UEU65638:UEX65638 UOQ65638:UOT65638 UYM65638:UYP65638 VII65638:VIL65638 VSE65638:VSH65638 WCA65638:WCD65638 WLW65638:WLZ65638 WVS65638:WVV65638 K131174:N131174 JG131174:JJ131174 TC131174:TF131174 ACY131174:ADB131174 AMU131174:AMX131174 AWQ131174:AWT131174 BGM131174:BGP131174 BQI131174:BQL131174 CAE131174:CAH131174 CKA131174:CKD131174 CTW131174:CTZ131174 DDS131174:DDV131174 DNO131174:DNR131174 DXK131174:DXN131174 EHG131174:EHJ131174 ERC131174:ERF131174 FAY131174:FBB131174 FKU131174:FKX131174 FUQ131174:FUT131174 GEM131174:GEP131174 GOI131174:GOL131174 GYE131174:GYH131174 HIA131174:HID131174 HRW131174:HRZ131174 IBS131174:IBV131174 ILO131174:ILR131174 IVK131174:IVN131174 JFG131174:JFJ131174 JPC131174:JPF131174 JYY131174:JZB131174 KIU131174:KIX131174 KSQ131174:KST131174 LCM131174:LCP131174 LMI131174:LML131174 LWE131174:LWH131174 MGA131174:MGD131174 MPW131174:MPZ131174 MZS131174:MZV131174 NJO131174:NJR131174 NTK131174:NTN131174 ODG131174:ODJ131174 ONC131174:ONF131174 OWY131174:OXB131174 PGU131174:PGX131174 PQQ131174:PQT131174 QAM131174:QAP131174 QKI131174:QKL131174 QUE131174:QUH131174 REA131174:RED131174 RNW131174:RNZ131174 RXS131174:RXV131174 SHO131174:SHR131174 SRK131174:SRN131174 TBG131174:TBJ131174 TLC131174:TLF131174 TUY131174:TVB131174 UEU131174:UEX131174 UOQ131174:UOT131174 UYM131174:UYP131174 VII131174:VIL131174 VSE131174:VSH131174 WCA131174:WCD131174 WLW131174:WLZ131174 WVS131174:WVV131174 K196710:N196710 JG196710:JJ196710 TC196710:TF196710 ACY196710:ADB196710 AMU196710:AMX196710 AWQ196710:AWT196710 BGM196710:BGP196710 BQI196710:BQL196710 CAE196710:CAH196710 CKA196710:CKD196710 CTW196710:CTZ196710 DDS196710:DDV196710 DNO196710:DNR196710 DXK196710:DXN196710 EHG196710:EHJ196710 ERC196710:ERF196710 FAY196710:FBB196710 FKU196710:FKX196710 FUQ196710:FUT196710 GEM196710:GEP196710 GOI196710:GOL196710 GYE196710:GYH196710 HIA196710:HID196710 HRW196710:HRZ196710 IBS196710:IBV196710 ILO196710:ILR196710 IVK196710:IVN196710 JFG196710:JFJ196710 JPC196710:JPF196710 JYY196710:JZB196710 KIU196710:KIX196710 KSQ196710:KST196710 LCM196710:LCP196710 LMI196710:LML196710 LWE196710:LWH196710 MGA196710:MGD196710 MPW196710:MPZ196710 MZS196710:MZV196710 NJO196710:NJR196710 NTK196710:NTN196710 ODG196710:ODJ196710 ONC196710:ONF196710 OWY196710:OXB196710 PGU196710:PGX196710 PQQ196710:PQT196710 QAM196710:QAP196710 QKI196710:QKL196710 QUE196710:QUH196710 REA196710:RED196710 RNW196710:RNZ196710 RXS196710:RXV196710 SHO196710:SHR196710 SRK196710:SRN196710 TBG196710:TBJ196710 TLC196710:TLF196710 TUY196710:TVB196710 UEU196710:UEX196710 UOQ196710:UOT196710 UYM196710:UYP196710 VII196710:VIL196710 VSE196710:VSH196710 WCA196710:WCD196710 WLW196710:WLZ196710 WVS196710:WVV196710 K262246:N262246 JG262246:JJ262246 TC262246:TF262246 ACY262246:ADB262246 AMU262246:AMX262246 AWQ262246:AWT262246 BGM262246:BGP262246 BQI262246:BQL262246 CAE262246:CAH262246 CKA262246:CKD262246 CTW262246:CTZ262246 DDS262246:DDV262246 DNO262246:DNR262246 DXK262246:DXN262246 EHG262246:EHJ262246 ERC262246:ERF262246 FAY262246:FBB262246 FKU262246:FKX262246 FUQ262246:FUT262246 GEM262246:GEP262246 GOI262246:GOL262246 GYE262246:GYH262246 HIA262246:HID262246 HRW262246:HRZ262246 IBS262246:IBV262246 ILO262246:ILR262246 IVK262246:IVN262246 JFG262246:JFJ262246 JPC262246:JPF262246 JYY262246:JZB262246 KIU262246:KIX262246 KSQ262246:KST262246 LCM262246:LCP262246 LMI262246:LML262246 LWE262246:LWH262246 MGA262246:MGD262246 MPW262246:MPZ262246 MZS262246:MZV262246 NJO262246:NJR262246 NTK262246:NTN262246 ODG262246:ODJ262246 ONC262246:ONF262246 OWY262246:OXB262246 PGU262246:PGX262246 PQQ262246:PQT262246 QAM262246:QAP262246 QKI262246:QKL262246 QUE262246:QUH262246 REA262246:RED262246 RNW262246:RNZ262246 RXS262246:RXV262246 SHO262246:SHR262246 SRK262246:SRN262246 TBG262246:TBJ262246 TLC262246:TLF262246 TUY262246:TVB262246 UEU262246:UEX262246 UOQ262246:UOT262246 UYM262246:UYP262246 VII262246:VIL262246 VSE262246:VSH262246 WCA262246:WCD262246 WLW262246:WLZ262246 WVS262246:WVV262246 K327782:N327782 JG327782:JJ327782 TC327782:TF327782 ACY327782:ADB327782 AMU327782:AMX327782 AWQ327782:AWT327782 BGM327782:BGP327782 BQI327782:BQL327782 CAE327782:CAH327782 CKA327782:CKD327782 CTW327782:CTZ327782 DDS327782:DDV327782 DNO327782:DNR327782 DXK327782:DXN327782 EHG327782:EHJ327782 ERC327782:ERF327782 FAY327782:FBB327782 FKU327782:FKX327782 FUQ327782:FUT327782 GEM327782:GEP327782 GOI327782:GOL327782 GYE327782:GYH327782 HIA327782:HID327782 HRW327782:HRZ327782 IBS327782:IBV327782 ILO327782:ILR327782 IVK327782:IVN327782 JFG327782:JFJ327782 JPC327782:JPF327782 JYY327782:JZB327782 KIU327782:KIX327782 KSQ327782:KST327782 LCM327782:LCP327782 LMI327782:LML327782 LWE327782:LWH327782 MGA327782:MGD327782 MPW327782:MPZ327782 MZS327782:MZV327782 NJO327782:NJR327782 NTK327782:NTN327782 ODG327782:ODJ327782 ONC327782:ONF327782 OWY327782:OXB327782 PGU327782:PGX327782 PQQ327782:PQT327782 QAM327782:QAP327782 QKI327782:QKL327782 QUE327782:QUH327782 REA327782:RED327782 RNW327782:RNZ327782 RXS327782:RXV327782 SHO327782:SHR327782 SRK327782:SRN327782 TBG327782:TBJ327782 TLC327782:TLF327782 TUY327782:TVB327782 UEU327782:UEX327782 UOQ327782:UOT327782 UYM327782:UYP327782 VII327782:VIL327782 VSE327782:VSH327782 WCA327782:WCD327782 WLW327782:WLZ327782 WVS327782:WVV327782 K393318:N393318 JG393318:JJ393318 TC393318:TF393318 ACY393318:ADB393318 AMU393318:AMX393318 AWQ393318:AWT393318 BGM393318:BGP393318 BQI393318:BQL393318 CAE393318:CAH393318 CKA393318:CKD393318 CTW393318:CTZ393318 DDS393318:DDV393318 DNO393318:DNR393318 DXK393318:DXN393318 EHG393318:EHJ393318 ERC393318:ERF393318 FAY393318:FBB393318 FKU393318:FKX393318 FUQ393318:FUT393318 GEM393318:GEP393318 GOI393318:GOL393318 GYE393318:GYH393318 HIA393318:HID393318 HRW393318:HRZ393318 IBS393318:IBV393318 ILO393318:ILR393318 IVK393318:IVN393318 JFG393318:JFJ393318 JPC393318:JPF393318 JYY393318:JZB393318 KIU393318:KIX393318 KSQ393318:KST393318 LCM393318:LCP393318 LMI393318:LML393318 LWE393318:LWH393318 MGA393318:MGD393318 MPW393318:MPZ393318 MZS393318:MZV393318 NJO393318:NJR393318 NTK393318:NTN393318 ODG393318:ODJ393318 ONC393318:ONF393318 OWY393318:OXB393318 PGU393318:PGX393318 PQQ393318:PQT393318 QAM393318:QAP393318 QKI393318:QKL393318 QUE393318:QUH393318 REA393318:RED393318 RNW393318:RNZ393318 RXS393318:RXV393318 SHO393318:SHR393318 SRK393318:SRN393318 TBG393318:TBJ393318 TLC393318:TLF393318 TUY393318:TVB393318 UEU393318:UEX393318 UOQ393318:UOT393318 UYM393318:UYP393318 VII393318:VIL393318 VSE393318:VSH393318 WCA393318:WCD393318 WLW393318:WLZ393318 WVS393318:WVV393318 K458854:N458854 JG458854:JJ458854 TC458854:TF458854 ACY458854:ADB458854 AMU458854:AMX458854 AWQ458854:AWT458854 BGM458854:BGP458854 BQI458854:BQL458854 CAE458854:CAH458854 CKA458854:CKD458854 CTW458854:CTZ458854 DDS458854:DDV458854 DNO458854:DNR458854 DXK458854:DXN458854 EHG458854:EHJ458854 ERC458854:ERF458854 FAY458854:FBB458854 FKU458854:FKX458854 FUQ458854:FUT458854 GEM458854:GEP458854 GOI458854:GOL458854 GYE458854:GYH458854 HIA458854:HID458854 HRW458854:HRZ458854 IBS458854:IBV458854 ILO458854:ILR458854 IVK458854:IVN458854 JFG458854:JFJ458854 JPC458854:JPF458854 JYY458854:JZB458854 KIU458854:KIX458854 KSQ458854:KST458854 LCM458854:LCP458854 LMI458854:LML458854 LWE458854:LWH458854 MGA458854:MGD458854 MPW458854:MPZ458854 MZS458854:MZV458854 NJO458854:NJR458854 NTK458854:NTN458854 ODG458854:ODJ458854 ONC458854:ONF458854 OWY458854:OXB458854 PGU458854:PGX458854 PQQ458854:PQT458854 QAM458854:QAP458854 QKI458854:QKL458854 QUE458854:QUH458854 REA458854:RED458854 RNW458854:RNZ458854 RXS458854:RXV458854 SHO458854:SHR458854 SRK458854:SRN458854 TBG458854:TBJ458854 TLC458854:TLF458854 TUY458854:TVB458854 UEU458854:UEX458854 UOQ458854:UOT458854 UYM458854:UYP458854 VII458854:VIL458854 VSE458854:VSH458854 WCA458854:WCD458854 WLW458854:WLZ458854 WVS458854:WVV458854 K524390:N524390 JG524390:JJ524390 TC524390:TF524390 ACY524390:ADB524390 AMU524390:AMX524390 AWQ524390:AWT524390 BGM524390:BGP524390 BQI524390:BQL524390 CAE524390:CAH524390 CKA524390:CKD524390 CTW524390:CTZ524390 DDS524390:DDV524390 DNO524390:DNR524390 DXK524390:DXN524390 EHG524390:EHJ524390 ERC524390:ERF524390 FAY524390:FBB524390 FKU524390:FKX524390 FUQ524390:FUT524390 GEM524390:GEP524390 GOI524390:GOL524390 GYE524390:GYH524390 HIA524390:HID524390 HRW524390:HRZ524390 IBS524390:IBV524390 ILO524390:ILR524390 IVK524390:IVN524390 JFG524390:JFJ524390 JPC524390:JPF524390 JYY524390:JZB524390 KIU524390:KIX524390 KSQ524390:KST524390 LCM524390:LCP524390 LMI524390:LML524390 LWE524390:LWH524390 MGA524390:MGD524390 MPW524390:MPZ524390 MZS524390:MZV524390 NJO524390:NJR524390 NTK524390:NTN524390 ODG524390:ODJ524390 ONC524390:ONF524390 OWY524390:OXB524390 PGU524390:PGX524390 PQQ524390:PQT524390 QAM524390:QAP524390 QKI524390:QKL524390 QUE524390:QUH524390 REA524390:RED524390 RNW524390:RNZ524390 RXS524390:RXV524390 SHO524390:SHR524390 SRK524390:SRN524390 TBG524390:TBJ524390 TLC524390:TLF524390 TUY524390:TVB524390 UEU524390:UEX524390 UOQ524390:UOT524390 UYM524390:UYP524390 VII524390:VIL524390 VSE524390:VSH524390 WCA524390:WCD524390 WLW524390:WLZ524390 WVS524390:WVV524390 K589926:N589926 JG589926:JJ589926 TC589926:TF589926 ACY589926:ADB589926 AMU589926:AMX589926 AWQ589926:AWT589926 BGM589926:BGP589926 BQI589926:BQL589926 CAE589926:CAH589926 CKA589926:CKD589926 CTW589926:CTZ589926 DDS589926:DDV589926 DNO589926:DNR589926 DXK589926:DXN589926 EHG589926:EHJ589926 ERC589926:ERF589926 FAY589926:FBB589926 FKU589926:FKX589926 FUQ589926:FUT589926 GEM589926:GEP589926 GOI589926:GOL589926 GYE589926:GYH589926 HIA589926:HID589926 HRW589926:HRZ589926 IBS589926:IBV589926 ILO589926:ILR589926 IVK589926:IVN589926 JFG589926:JFJ589926 JPC589926:JPF589926 JYY589926:JZB589926 KIU589926:KIX589926 KSQ589926:KST589926 LCM589926:LCP589926 LMI589926:LML589926 LWE589926:LWH589926 MGA589926:MGD589926 MPW589926:MPZ589926 MZS589926:MZV589926 NJO589926:NJR589926 NTK589926:NTN589926 ODG589926:ODJ589926 ONC589926:ONF589926 OWY589926:OXB589926 PGU589926:PGX589926 PQQ589926:PQT589926 QAM589926:QAP589926 QKI589926:QKL589926 QUE589926:QUH589926 REA589926:RED589926 RNW589926:RNZ589926 RXS589926:RXV589926 SHO589926:SHR589926 SRK589926:SRN589926 TBG589926:TBJ589926 TLC589926:TLF589926 TUY589926:TVB589926 UEU589926:UEX589926 UOQ589926:UOT589926 UYM589926:UYP589926 VII589926:VIL589926 VSE589926:VSH589926 WCA589926:WCD589926 WLW589926:WLZ589926 WVS589926:WVV589926 K655462:N655462 JG655462:JJ655462 TC655462:TF655462 ACY655462:ADB655462 AMU655462:AMX655462 AWQ655462:AWT655462 BGM655462:BGP655462 BQI655462:BQL655462 CAE655462:CAH655462 CKA655462:CKD655462 CTW655462:CTZ655462 DDS655462:DDV655462 DNO655462:DNR655462 DXK655462:DXN655462 EHG655462:EHJ655462 ERC655462:ERF655462 FAY655462:FBB655462 FKU655462:FKX655462 FUQ655462:FUT655462 GEM655462:GEP655462 GOI655462:GOL655462 GYE655462:GYH655462 HIA655462:HID655462 HRW655462:HRZ655462 IBS655462:IBV655462 ILO655462:ILR655462 IVK655462:IVN655462 JFG655462:JFJ655462 JPC655462:JPF655462 JYY655462:JZB655462 KIU655462:KIX655462 KSQ655462:KST655462 LCM655462:LCP655462 LMI655462:LML655462 LWE655462:LWH655462 MGA655462:MGD655462 MPW655462:MPZ655462 MZS655462:MZV655462 NJO655462:NJR655462 NTK655462:NTN655462 ODG655462:ODJ655462 ONC655462:ONF655462 OWY655462:OXB655462 PGU655462:PGX655462 PQQ655462:PQT655462 QAM655462:QAP655462 QKI655462:QKL655462 QUE655462:QUH655462 REA655462:RED655462 RNW655462:RNZ655462 RXS655462:RXV655462 SHO655462:SHR655462 SRK655462:SRN655462 TBG655462:TBJ655462 TLC655462:TLF655462 TUY655462:TVB655462 UEU655462:UEX655462 UOQ655462:UOT655462 UYM655462:UYP655462 VII655462:VIL655462 VSE655462:VSH655462 WCA655462:WCD655462 WLW655462:WLZ655462 WVS655462:WVV655462 K720998:N720998 JG720998:JJ720998 TC720998:TF720998 ACY720998:ADB720998 AMU720998:AMX720998 AWQ720998:AWT720998 BGM720998:BGP720998 BQI720998:BQL720998 CAE720998:CAH720998 CKA720998:CKD720998 CTW720998:CTZ720998 DDS720998:DDV720998 DNO720998:DNR720998 DXK720998:DXN720998 EHG720998:EHJ720998 ERC720998:ERF720998 FAY720998:FBB720998 FKU720998:FKX720998 FUQ720998:FUT720998 GEM720998:GEP720998 GOI720998:GOL720998 GYE720998:GYH720998 HIA720998:HID720998 HRW720998:HRZ720998 IBS720998:IBV720998 ILO720998:ILR720998 IVK720998:IVN720998 JFG720998:JFJ720998 JPC720998:JPF720998 JYY720998:JZB720998 KIU720998:KIX720998 KSQ720998:KST720998 LCM720998:LCP720998 LMI720998:LML720998 LWE720998:LWH720998 MGA720998:MGD720998 MPW720998:MPZ720998 MZS720998:MZV720998 NJO720998:NJR720998 NTK720998:NTN720998 ODG720998:ODJ720998 ONC720998:ONF720998 OWY720998:OXB720998 PGU720998:PGX720998 PQQ720998:PQT720998 QAM720998:QAP720998 QKI720998:QKL720998 QUE720998:QUH720998 REA720998:RED720998 RNW720998:RNZ720998 RXS720998:RXV720998 SHO720998:SHR720998 SRK720998:SRN720998 TBG720998:TBJ720998 TLC720998:TLF720998 TUY720998:TVB720998 UEU720998:UEX720998 UOQ720998:UOT720998 UYM720998:UYP720998 VII720998:VIL720998 VSE720998:VSH720998 WCA720998:WCD720998 WLW720998:WLZ720998 WVS720998:WVV720998 K786534:N786534 JG786534:JJ786534 TC786534:TF786534 ACY786534:ADB786534 AMU786534:AMX786534 AWQ786534:AWT786534 BGM786534:BGP786534 BQI786534:BQL786534 CAE786534:CAH786534 CKA786534:CKD786534 CTW786534:CTZ786534 DDS786534:DDV786534 DNO786534:DNR786534 DXK786534:DXN786534 EHG786534:EHJ786534 ERC786534:ERF786534 FAY786534:FBB786534 FKU786534:FKX786534 FUQ786534:FUT786534 GEM786534:GEP786534 GOI786534:GOL786534 GYE786534:GYH786534 HIA786534:HID786534 HRW786534:HRZ786534 IBS786534:IBV786534 ILO786534:ILR786534 IVK786534:IVN786534 JFG786534:JFJ786534 JPC786534:JPF786534 JYY786534:JZB786534 KIU786534:KIX786534 KSQ786534:KST786534 LCM786534:LCP786534 LMI786534:LML786534 LWE786534:LWH786534 MGA786534:MGD786534 MPW786534:MPZ786534 MZS786534:MZV786534 NJO786534:NJR786534 NTK786534:NTN786534 ODG786534:ODJ786534 ONC786534:ONF786534 OWY786534:OXB786534 PGU786534:PGX786534 PQQ786534:PQT786534 QAM786534:QAP786534 QKI786534:QKL786534 QUE786534:QUH786534 REA786534:RED786534 RNW786534:RNZ786534 RXS786534:RXV786534 SHO786534:SHR786534 SRK786534:SRN786534 TBG786534:TBJ786534 TLC786534:TLF786534 TUY786534:TVB786534 UEU786534:UEX786534 UOQ786534:UOT786534 UYM786534:UYP786534 VII786534:VIL786534 VSE786534:VSH786534 WCA786534:WCD786534 WLW786534:WLZ786534 WVS786534:WVV786534 K852070:N852070 JG852070:JJ852070 TC852070:TF852070 ACY852070:ADB852070 AMU852070:AMX852070 AWQ852070:AWT852070 BGM852070:BGP852070 BQI852070:BQL852070 CAE852070:CAH852070 CKA852070:CKD852070 CTW852070:CTZ852070 DDS852070:DDV852070 DNO852070:DNR852070 DXK852070:DXN852070 EHG852070:EHJ852070 ERC852070:ERF852070 FAY852070:FBB852070 FKU852070:FKX852070 FUQ852070:FUT852070 GEM852070:GEP852070 GOI852070:GOL852070 GYE852070:GYH852070 HIA852070:HID852070 HRW852070:HRZ852070 IBS852070:IBV852070 ILO852070:ILR852070 IVK852070:IVN852070 JFG852070:JFJ852070 JPC852070:JPF852070 JYY852070:JZB852070 KIU852070:KIX852070 KSQ852070:KST852070 LCM852070:LCP852070 LMI852070:LML852070 LWE852070:LWH852070 MGA852070:MGD852070 MPW852070:MPZ852070 MZS852070:MZV852070 NJO852070:NJR852070 NTK852070:NTN852070 ODG852070:ODJ852070 ONC852070:ONF852070 OWY852070:OXB852070 PGU852070:PGX852070 PQQ852070:PQT852070 QAM852070:QAP852070 QKI852070:QKL852070 QUE852070:QUH852070 REA852070:RED852070 RNW852070:RNZ852070 RXS852070:RXV852070 SHO852070:SHR852070 SRK852070:SRN852070 TBG852070:TBJ852070 TLC852070:TLF852070 TUY852070:TVB852070 UEU852070:UEX852070 UOQ852070:UOT852070 UYM852070:UYP852070 VII852070:VIL852070 VSE852070:VSH852070 WCA852070:WCD852070 WLW852070:WLZ852070 WVS852070:WVV852070 K917606:N917606 JG917606:JJ917606 TC917606:TF917606 ACY917606:ADB917606 AMU917606:AMX917606 AWQ917606:AWT917606 BGM917606:BGP917606 BQI917606:BQL917606 CAE917606:CAH917606 CKA917606:CKD917606 CTW917606:CTZ917606 DDS917606:DDV917606 DNO917606:DNR917606 DXK917606:DXN917606 EHG917606:EHJ917606 ERC917606:ERF917606 FAY917606:FBB917606 FKU917606:FKX917606 FUQ917606:FUT917606 GEM917606:GEP917606 GOI917606:GOL917606 GYE917606:GYH917606 HIA917606:HID917606 HRW917606:HRZ917606 IBS917606:IBV917606 ILO917606:ILR917606 IVK917606:IVN917606 JFG917606:JFJ917606 JPC917606:JPF917606 JYY917606:JZB917606 KIU917606:KIX917606 KSQ917606:KST917606 LCM917606:LCP917606 LMI917606:LML917606 LWE917606:LWH917606 MGA917606:MGD917606 MPW917606:MPZ917606 MZS917606:MZV917606 NJO917606:NJR917606 NTK917606:NTN917606 ODG917606:ODJ917606 ONC917606:ONF917606 OWY917606:OXB917606 PGU917606:PGX917606 PQQ917606:PQT917606 QAM917606:QAP917606 QKI917606:QKL917606 QUE917606:QUH917606 REA917606:RED917606 RNW917606:RNZ917606 RXS917606:RXV917606 SHO917606:SHR917606 SRK917606:SRN917606 TBG917606:TBJ917606 TLC917606:TLF917606 TUY917606:TVB917606 UEU917606:UEX917606 UOQ917606:UOT917606 UYM917606:UYP917606 VII917606:VIL917606 VSE917606:VSH917606 WCA917606:WCD917606 WLW917606:WLZ917606 WVS917606:WVV917606 K983142:N983142 JG983142:JJ983142 TC983142:TF983142 ACY983142:ADB983142 AMU983142:AMX983142 AWQ983142:AWT983142 BGM983142:BGP983142 BQI983142:BQL983142 CAE983142:CAH983142 CKA983142:CKD983142 CTW983142:CTZ983142 DDS983142:DDV983142 DNO983142:DNR983142 DXK983142:DXN983142 EHG983142:EHJ983142 ERC983142:ERF983142 FAY983142:FBB983142 FKU983142:FKX983142 FUQ983142:FUT983142 GEM983142:GEP983142 GOI983142:GOL983142 GYE983142:GYH983142 HIA983142:HID983142 HRW983142:HRZ983142 IBS983142:IBV983142 ILO983142:ILR983142 IVK983142:IVN983142 JFG983142:JFJ983142 JPC983142:JPF983142 JYY983142:JZB983142 KIU983142:KIX983142 KSQ983142:KST983142 LCM983142:LCP983142 LMI983142:LML983142 LWE983142:LWH983142 MGA983142:MGD983142 MPW983142:MPZ983142 MZS983142:MZV983142 NJO983142:NJR983142 NTK983142:NTN983142 ODG983142:ODJ983142 ONC983142:ONF983142 OWY983142:OXB983142 PGU983142:PGX983142 PQQ983142:PQT983142 QAM983142:QAP983142 QKI983142:QKL983142 QUE983142:QUH983142 REA983142:RED983142 RNW983142:RNZ983142 RXS983142:RXV983142 SHO983142:SHR983142 SRK983142:SRN983142 TBG983142:TBJ983142 TLC983142:TLF983142 TUY983142:TVB983142 UEU983142:UEX983142 UOQ983142:UOT983142 UYM983142:UYP983142 VII983142:VIL983142 VSE983142:VSH983142 WCA983142:WCD983142 WLW983142:WLZ983142 WVS983142:WVV983142" xr:uid="{2B37A29E-BA54-4E14-9F2F-152009BFD09E}">
      <formula1>"必ず選択して下さい,　有,　無（追記の予定あり）"</formula1>
    </dataValidation>
    <dataValidation type="list" allowBlank="1" showInputMessage="1" showErrorMessage="1" sqref="WVS983149:WVV983149 JG115:JJ115 TC115:TF115 ACY115:ADB115 AMU115:AMX115 AWQ115:AWT115 BGM115:BGP115 BQI115:BQL115 CAE115:CAH115 CKA115:CKD115 CTW115:CTZ115 DDS115:DDV115 DNO115:DNR115 DXK115:DXN115 EHG115:EHJ115 ERC115:ERF115 FAY115:FBB115 FKU115:FKX115 FUQ115:FUT115 GEM115:GEP115 GOI115:GOL115 GYE115:GYH115 HIA115:HID115 HRW115:HRZ115 IBS115:IBV115 ILO115:ILR115 IVK115:IVN115 JFG115:JFJ115 JPC115:JPF115 JYY115:JZB115 KIU115:KIX115 KSQ115:KST115 LCM115:LCP115 LMI115:LML115 LWE115:LWH115 MGA115:MGD115 MPW115:MPZ115 MZS115:MZV115 NJO115:NJR115 NTK115:NTN115 ODG115:ODJ115 ONC115:ONF115 OWY115:OXB115 PGU115:PGX115 PQQ115:PQT115 QAM115:QAP115 QKI115:QKL115 QUE115:QUH115 REA115:RED115 RNW115:RNZ115 RXS115:RXV115 SHO115:SHR115 SRK115:SRN115 TBG115:TBJ115 TLC115:TLF115 TUY115:TVB115 UEU115:UEX115 UOQ115:UOT115 UYM115:UYP115 VII115:VIL115 VSE115:VSH115 WCA115:WCD115 WLW115:WLZ115 WVS115:WVV115 K65645:N65645 JG65645:JJ65645 TC65645:TF65645 ACY65645:ADB65645 AMU65645:AMX65645 AWQ65645:AWT65645 BGM65645:BGP65645 BQI65645:BQL65645 CAE65645:CAH65645 CKA65645:CKD65645 CTW65645:CTZ65645 DDS65645:DDV65645 DNO65645:DNR65645 DXK65645:DXN65645 EHG65645:EHJ65645 ERC65645:ERF65645 FAY65645:FBB65645 FKU65645:FKX65645 FUQ65645:FUT65645 GEM65645:GEP65645 GOI65645:GOL65645 GYE65645:GYH65645 HIA65645:HID65645 HRW65645:HRZ65645 IBS65645:IBV65645 ILO65645:ILR65645 IVK65645:IVN65645 JFG65645:JFJ65645 JPC65645:JPF65645 JYY65645:JZB65645 KIU65645:KIX65645 KSQ65645:KST65645 LCM65645:LCP65645 LMI65645:LML65645 LWE65645:LWH65645 MGA65645:MGD65645 MPW65645:MPZ65645 MZS65645:MZV65645 NJO65645:NJR65645 NTK65645:NTN65645 ODG65645:ODJ65645 ONC65645:ONF65645 OWY65645:OXB65645 PGU65645:PGX65645 PQQ65645:PQT65645 QAM65645:QAP65645 QKI65645:QKL65645 QUE65645:QUH65645 REA65645:RED65645 RNW65645:RNZ65645 RXS65645:RXV65645 SHO65645:SHR65645 SRK65645:SRN65645 TBG65645:TBJ65645 TLC65645:TLF65645 TUY65645:TVB65645 UEU65645:UEX65645 UOQ65645:UOT65645 UYM65645:UYP65645 VII65645:VIL65645 VSE65645:VSH65645 WCA65645:WCD65645 WLW65645:WLZ65645 WVS65645:WVV65645 K131181:N131181 JG131181:JJ131181 TC131181:TF131181 ACY131181:ADB131181 AMU131181:AMX131181 AWQ131181:AWT131181 BGM131181:BGP131181 BQI131181:BQL131181 CAE131181:CAH131181 CKA131181:CKD131181 CTW131181:CTZ131181 DDS131181:DDV131181 DNO131181:DNR131181 DXK131181:DXN131181 EHG131181:EHJ131181 ERC131181:ERF131181 FAY131181:FBB131181 FKU131181:FKX131181 FUQ131181:FUT131181 GEM131181:GEP131181 GOI131181:GOL131181 GYE131181:GYH131181 HIA131181:HID131181 HRW131181:HRZ131181 IBS131181:IBV131181 ILO131181:ILR131181 IVK131181:IVN131181 JFG131181:JFJ131181 JPC131181:JPF131181 JYY131181:JZB131181 KIU131181:KIX131181 KSQ131181:KST131181 LCM131181:LCP131181 LMI131181:LML131181 LWE131181:LWH131181 MGA131181:MGD131181 MPW131181:MPZ131181 MZS131181:MZV131181 NJO131181:NJR131181 NTK131181:NTN131181 ODG131181:ODJ131181 ONC131181:ONF131181 OWY131181:OXB131181 PGU131181:PGX131181 PQQ131181:PQT131181 QAM131181:QAP131181 QKI131181:QKL131181 QUE131181:QUH131181 REA131181:RED131181 RNW131181:RNZ131181 RXS131181:RXV131181 SHO131181:SHR131181 SRK131181:SRN131181 TBG131181:TBJ131181 TLC131181:TLF131181 TUY131181:TVB131181 UEU131181:UEX131181 UOQ131181:UOT131181 UYM131181:UYP131181 VII131181:VIL131181 VSE131181:VSH131181 WCA131181:WCD131181 WLW131181:WLZ131181 WVS131181:WVV131181 K196717:N196717 JG196717:JJ196717 TC196717:TF196717 ACY196717:ADB196717 AMU196717:AMX196717 AWQ196717:AWT196717 BGM196717:BGP196717 BQI196717:BQL196717 CAE196717:CAH196717 CKA196717:CKD196717 CTW196717:CTZ196717 DDS196717:DDV196717 DNO196717:DNR196717 DXK196717:DXN196717 EHG196717:EHJ196717 ERC196717:ERF196717 FAY196717:FBB196717 FKU196717:FKX196717 FUQ196717:FUT196717 GEM196717:GEP196717 GOI196717:GOL196717 GYE196717:GYH196717 HIA196717:HID196717 HRW196717:HRZ196717 IBS196717:IBV196717 ILO196717:ILR196717 IVK196717:IVN196717 JFG196717:JFJ196717 JPC196717:JPF196717 JYY196717:JZB196717 KIU196717:KIX196717 KSQ196717:KST196717 LCM196717:LCP196717 LMI196717:LML196717 LWE196717:LWH196717 MGA196717:MGD196717 MPW196717:MPZ196717 MZS196717:MZV196717 NJO196717:NJR196717 NTK196717:NTN196717 ODG196717:ODJ196717 ONC196717:ONF196717 OWY196717:OXB196717 PGU196717:PGX196717 PQQ196717:PQT196717 QAM196717:QAP196717 QKI196717:QKL196717 QUE196717:QUH196717 REA196717:RED196717 RNW196717:RNZ196717 RXS196717:RXV196717 SHO196717:SHR196717 SRK196717:SRN196717 TBG196717:TBJ196717 TLC196717:TLF196717 TUY196717:TVB196717 UEU196717:UEX196717 UOQ196717:UOT196717 UYM196717:UYP196717 VII196717:VIL196717 VSE196717:VSH196717 WCA196717:WCD196717 WLW196717:WLZ196717 WVS196717:WVV196717 K262253:N262253 JG262253:JJ262253 TC262253:TF262253 ACY262253:ADB262253 AMU262253:AMX262253 AWQ262253:AWT262253 BGM262253:BGP262253 BQI262253:BQL262253 CAE262253:CAH262253 CKA262253:CKD262253 CTW262253:CTZ262253 DDS262253:DDV262253 DNO262253:DNR262253 DXK262253:DXN262253 EHG262253:EHJ262253 ERC262253:ERF262253 FAY262253:FBB262253 FKU262253:FKX262253 FUQ262253:FUT262253 GEM262253:GEP262253 GOI262253:GOL262253 GYE262253:GYH262253 HIA262253:HID262253 HRW262253:HRZ262253 IBS262253:IBV262253 ILO262253:ILR262253 IVK262253:IVN262253 JFG262253:JFJ262253 JPC262253:JPF262253 JYY262253:JZB262253 KIU262253:KIX262253 KSQ262253:KST262253 LCM262253:LCP262253 LMI262253:LML262253 LWE262253:LWH262253 MGA262253:MGD262253 MPW262253:MPZ262253 MZS262253:MZV262253 NJO262253:NJR262253 NTK262253:NTN262253 ODG262253:ODJ262253 ONC262253:ONF262253 OWY262253:OXB262253 PGU262253:PGX262253 PQQ262253:PQT262253 QAM262253:QAP262253 QKI262253:QKL262253 QUE262253:QUH262253 REA262253:RED262253 RNW262253:RNZ262253 RXS262253:RXV262253 SHO262253:SHR262253 SRK262253:SRN262253 TBG262253:TBJ262253 TLC262253:TLF262253 TUY262253:TVB262253 UEU262253:UEX262253 UOQ262253:UOT262253 UYM262253:UYP262253 VII262253:VIL262253 VSE262253:VSH262253 WCA262253:WCD262253 WLW262253:WLZ262253 WVS262253:WVV262253 K327789:N327789 JG327789:JJ327789 TC327789:TF327789 ACY327789:ADB327789 AMU327789:AMX327789 AWQ327789:AWT327789 BGM327789:BGP327789 BQI327789:BQL327789 CAE327789:CAH327789 CKA327789:CKD327789 CTW327789:CTZ327789 DDS327789:DDV327789 DNO327789:DNR327789 DXK327789:DXN327789 EHG327789:EHJ327789 ERC327789:ERF327789 FAY327789:FBB327789 FKU327789:FKX327789 FUQ327789:FUT327789 GEM327789:GEP327789 GOI327789:GOL327789 GYE327789:GYH327789 HIA327789:HID327789 HRW327789:HRZ327789 IBS327789:IBV327789 ILO327789:ILR327789 IVK327789:IVN327789 JFG327789:JFJ327789 JPC327789:JPF327789 JYY327789:JZB327789 KIU327789:KIX327789 KSQ327789:KST327789 LCM327789:LCP327789 LMI327789:LML327789 LWE327789:LWH327789 MGA327789:MGD327789 MPW327789:MPZ327789 MZS327789:MZV327789 NJO327789:NJR327789 NTK327789:NTN327789 ODG327789:ODJ327789 ONC327789:ONF327789 OWY327789:OXB327789 PGU327789:PGX327789 PQQ327789:PQT327789 QAM327789:QAP327789 QKI327789:QKL327789 QUE327789:QUH327789 REA327789:RED327789 RNW327789:RNZ327789 RXS327789:RXV327789 SHO327789:SHR327789 SRK327789:SRN327789 TBG327789:TBJ327789 TLC327789:TLF327789 TUY327789:TVB327789 UEU327789:UEX327789 UOQ327789:UOT327789 UYM327789:UYP327789 VII327789:VIL327789 VSE327789:VSH327789 WCA327789:WCD327789 WLW327789:WLZ327789 WVS327789:WVV327789 K393325:N393325 JG393325:JJ393325 TC393325:TF393325 ACY393325:ADB393325 AMU393325:AMX393325 AWQ393325:AWT393325 BGM393325:BGP393325 BQI393325:BQL393325 CAE393325:CAH393325 CKA393325:CKD393325 CTW393325:CTZ393325 DDS393325:DDV393325 DNO393325:DNR393325 DXK393325:DXN393325 EHG393325:EHJ393325 ERC393325:ERF393325 FAY393325:FBB393325 FKU393325:FKX393325 FUQ393325:FUT393325 GEM393325:GEP393325 GOI393325:GOL393325 GYE393325:GYH393325 HIA393325:HID393325 HRW393325:HRZ393325 IBS393325:IBV393325 ILO393325:ILR393325 IVK393325:IVN393325 JFG393325:JFJ393325 JPC393325:JPF393325 JYY393325:JZB393325 KIU393325:KIX393325 KSQ393325:KST393325 LCM393325:LCP393325 LMI393325:LML393325 LWE393325:LWH393325 MGA393325:MGD393325 MPW393325:MPZ393325 MZS393325:MZV393325 NJO393325:NJR393325 NTK393325:NTN393325 ODG393325:ODJ393325 ONC393325:ONF393325 OWY393325:OXB393325 PGU393325:PGX393325 PQQ393325:PQT393325 QAM393325:QAP393325 QKI393325:QKL393325 QUE393325:QUH393325 REA393325:RED393325 RNW393325:RNZ393325 RXS393325:RXV393325 SHO393325:SHR393325 SRK393325:SRN393325 TBG393325:TBJ393325 TLC393325:TLF393325 TUY393325:TVB393325 UEU393325:UEX393325 UOQ393325:UOT393325 UYM393325:UYP393325 VII393325:VIL393325 VSE393325:VSH393325 WCA393325:WCD393325 WLW393325:WLZ393325 WVS393325:WVV393325 K458861:N458861 JG458861:JJ458861 TC458861:TF458861 ACY458861:ADB458861 AMU458861:AMX458861 AWQ458861:AWT458861 BGM458861:BGP458861 BQI458861:BQL458861 CAE458861:CAH458861 CKA458861:CKD458861 CTW458861:CTZ458861 DDS458861:DDV458861 DNO458861:DNR458861 DXK458861:DXN458861 EHG458861:EHJ458861 ERC458861:ERF458861 FAY458861:FBB458861 FKU458861:FKX458861 FUQ458861:FUT458861 GEM458861:GEP458861 GOI458861:GOL458861 GYE458861:GYH458861 HIA458861:HID458861 HRW458861:HRZ458861 IBS458861:IBV458861 ILO458861:ILR458861 IVK458861:IVN458861 JFG458861:JFJ458861 JPC458861:JPF458861 JYY458861:JZB458861 KIU458861:KIX458861 KSQ458861:KST458861 LCM458861:LCP458861 LMI458861:LML458861 LWE458861:LWH458861 MGA458861:MGD458861 MPW458861:MPZ458861 MZS458861:MZV458861 NJO458861:NJR458861 NTK458861:NTN458861 ODG458861:ODJ458861 ONC458861:ONF458861 OWY458861:OXB458861 PGU458861:PGX458861 PQQ458861:PQT458861 QAM458861:QAP458861 QKI458861:QKL458861 QUE458861:QUH458861 REA458861:RED458861 RNW458861:RNZ458861 RXS458861:RXV458861 SHO458861:SHR458861 SRK458861:SRN458861 TBG458861:TBJ458861 TLC458861:TLF458861 TUY458861:TVB458861 UEU458861:UEX458861 UOQ458861:UOT458861 UYM458861:UYP458861 VII458861:VIL458861 VSE458861:VSH458861 WCA458861:WCD458861 WLW458861:WLZ458861 WVS458861:WVV458861 K524397:N524397 JG524397:JJ524397 TC524397:TF524397 ACY524397:ADB524397 AMU524397:AMX524397 AWQ524397:AWT524397 BGM524397:BGP524397 BQI524397:BQL524397 CAE524397:CAH524397 CKA524397:CKD524397 CTW524397:CTZ524397 DDS524397:DDV524397 DNO524397:DNR524397 DXK524397:DXN524397 EHG524397:EHJ524397 ERC524397:ERF524397 FAY524397:FBB524397 FKU524397:FKX524397 FUQ524397:FUT524397 GEM524397:GEP524397 GOI524397:GOL524397 GYE524397:GYH524397 HIA524397:HID524397 HRW524397:HRZ524397 IBS524397:IBV524397 ILO524397:ILR524397 IVK524397:IVN524397 JFG524397:JFJ524397 JPC524397:JPF524397 JYY524397:JZB524397 KIU524397:KIX524397 KSQ524397:KST524397 LCM524397:LCP524397 LMI524397:LML524397 LWE524397:LWH524397 MGA524397:MGD524397 MPW524397:MPZ524397 MZS524397:MZV524397 NJO524397:NJR524397 NTK524397:NTN524397 ODG524397:ODJ524397 ONC524397:ONF524397 OWY524397:OXB524397 PGU524397:PGX524397 PQQ524397:PQT524397 QAM524397:QAP524397 QKI524397:QKL524397 QUE524397:QUH524397 REA524397:RED524397 RNW524397:RNZ524397 RXS524397:RXV524397 SHO524397:SHR524397 SRK524397:SRN524397 TBG524397:TBJ524397 TLC524397:TLF524397 TUY524397:TVB524397 UEU524397:UEX524397 UOQ524397:UOT524397 UYM524397:UYP524397 VII524397:VIL524397 VSE524397:VSH524397 WCA524397:WCD524397 WLW524397:WLZ524397 WVS524397:WVV524397 K589933:N589933 JG589933:JJ589933 TC589933:TF589933 ACY589933:ADB589933 AMU589933:AMX589933 AWQ589933:AWT589933 BGM589933:BGP589933 BQI589933:BQL589933 CAE589933:CAH589933 CKA589933:CKD589933 CTW589933:CTZ589933 DDS589933:DDV589933 DNO589933:DNR589933 DXK589933:DXN589933 EHG589933:EHJ589933 ERC589933:ERF589933 FAY589933:FBB589933 FKU589933:FKX589933 FUQ589933:FUT589933 GEM589933:GEP589933 GOI589933:GOL589933 GYE589933:GYH589933 HIA589933:HID589933 HRW589933:HRZ589933 IBS589933:IBV589933 ILO589933:ILR589933 IVK589933:IVN589933 JFG589933:JFJ589933 JPC589933:JPF589933 JYY589933:JZB589933 KIU589933:KIX589933 KSQ589933:KST589933 LCM589933:LCP589933 LMI589933:LML589933 LWE589933:LWH589933 MGA589933:MGD589933 MPW589933:MPZ589933 MZS589933:MZV589933 NJO589933:NJR589933 NTK589933:NTN589933 ODG589933:ODJ589933 ONC589933:ONF589933 OWY589933:OXB589933 PGU589933:PGX589933 PQQ589933:PQT589933 QAM589933:QAP589933 QKI589933:QKL589933 QUE589933:QUH589933 REA589933:RED589933 RNW589933:RNZ589933 RXS589933:RXV589933 SHO589933:SHR589933 SRK589933:SRN589933 TBG589933:TBJ589933 TLC589933:TLF589933 TUY589933:TVB589933 UEU589933:UEX589933 UOQ589933:UOT589933 UYM589933:UYP589933 VII589933:VIL589933 VSE589933:VSH589933 WCA589933:WCD589933 WLW589933:WLZ589933 WVS589933:WVV589933 K655469:N655469 JG655469:JJ655469 TC655469:TF655469 ACY655469:ADB655469 AMU655469:AMX655469 AWQ655469:AWT655469 BGM655469:BGP655469 BQI655469:BQL655469 CAE655469:CAH655469 CKA655469:CKD655469 CTW655469:CTZ655469 DDS655469:DDV655469 DNO655469:DNR655469 DXK655469:DXN655469 EHG655469:EHJ655469 ERC655469:ERF655469 FAY655469:FBB655469 FKU655469:FKX655469 FUQ655469:FUT655469 GEM655469:GEP655469 GOI655469:GOL655469 GYE655469:GYH655469 HIA655469:HID655469 HRW655469:HRZ655469 IBS655469:IBV655469 ILO655469:ILR655469 IVK655469:IVN655469 JFG655469:JFJ655469 JPC655469:JPF655469 JYY655469:JZB655469 KIU655469:KIX655469 KSQ655469:KST655469 LCM655469:LCP655469 LMI655469:LML655469 LWE655469:LWH655469 MGA655469:MGD655469 MPW655469:MPZ655469 MZS655469:MZV655469 NJO655469:NJR655469 NTK655469:NTN655469 ODG655469:ODJ655469 ONC655469:ONF655469 OWY655469:OXB655469 PGU655469:PGX655469 PQQ655469:PQT655469 QAM655469:QAP655469 QKI655469:QKL655469 QUE655469:QUH655469 REA655469:RED655469 RNW655469:RNZ655469 RXS655469:RXV655469 SHO655469:SHR655469 SRK655469:SRN655469 TBG655469:TBJ655469 TLC655469:TLF655469 TUY655469:TVB655469 UEU655469:UEX655469 UOQ655469:UOT655469 UYM655469:UYP655469 VII655469:VIL655469 VSE655469:VSH655469 WCA655469:WCD655469 WLW655469:WLZ655469 WVS655469:WVV655469 K721005:N721005 JG721005:JJ721005 TC721005:TF721005 ACY721005:ADB721005 AMU721005:AMX721005 AWQ721005:AWT721005 BGM721005:BGP721005 BQI721005:BQL721005 CAE721005:CAH721005 CKA721005:CKD721005 CTW721005:CTZ721005 DDS721005:DDV721005 DNO721005:DNR721005 DXK721005:DXN721005 EHG721005:EHJ721005 ERC721005:ERF721005 FAY721005:FBB721005 FKU721005:FKX721005 FUQ721005:FUT721005 GEM721005:GEP721005 GOI721005:GOL721005 GYE721005:GYH721005 HIA721005:HID721005 HRW721005:HRZ721005 IBS721005:IBV721005 ILO721005:ILR721005 IVK721005:IVN721005 JFG721005:JFJ721005 JPC721005:JPF721005 JYY721005:JZB721005 KIU721005:KIX721005 KSQ721005:KST721005 LCM721005:LCP721005 LMI721005:LML721005 LWE721005:LWH721005 MGA721005:MGD721005 MPW721005:MPZ721005 MZS721005:MZV721005 NJO721005:NJR721005 NTK721005:NTN721005 ODG721005:ODJ721005 ONC721005:ONF721005 OWY721005:OXB721005 PGU721005:PGX721005 PQQ721005:PQT721005 QAM721005:QAP721005 QKI721005:QKL721005 QUE721005:QUH721005 REA721005:RED721005 RNW721005:RNZ721005 RXS721005:RXV721005 SHO721005:SHR721005 SRK721005:SRN721005 TBG721005:TBJ721005 TLC721005:TLF721005 TUY721005:TVB721005 UEU721005:UEX721005 UOQ721005:UOT721005 UYM721005:UYP721005 VII721005:VIL721005 VSE721005:VSH721005 WCA721005:WCD721005 WLW721005:WLZ721005 WVS721005:WVV721005 K786541:N786541 JG786541:JJ786541 TC786541:TF786541 ACY786541:ADB786541 AMU786541:AMX786541 AWQ786541:AWT786541 BGM786541:BGP786541 BQI786541:BQL786541 CAE786541:CAH786541 CKA786541:CKD786541 CTW786541:CTZ786541 DDS786541:DDV786541 DNO786541:DNR786541 DXK786541:DXN786541 EHG786541:EHJ786541 ERC786541:ERF786541 FAY786541:FBB786541 FKU786541:FKX786541 FUQ786541:FUT786541 GEM786541:GEP786541 GOI786541:GOL786541 GYE786541:GYH786541 HIA786541:HID786541 HRW786541:HRZ786541 IBS786541:IBV786541 ILO786541:ILR786541 IVK786541:IVN786541 JFG786541:JFJ786541 JPC786541:JPF786541 JYY786541:JZB786541 KIU786541:KIX786541 KSQ786541:KST786541 LCM786541:LCP786541 LMI786541:LML786541 LWE786541:LWH786541 MGA786541:MGD786541 MPW786541:MPZ786541 MZS786541:MZV786541 NJO786541:NJR786541 NTK786541:NTN786541 ODG786541:ODJ786541 ONC786541:ONF786541 OWY786541:OXB786541 PGU786541:PGX786541 PQQ786541:PQT786541 QAM786541:QAP786541 QKI786541:QKL786541 QUE786541:QUH786541 REA786541:RED786541 RNW786541:RNZ786541 RXS786541:RXV786541 SHO786541:SHR786541 SRK786541:SRN786541 TBG786541:TBJ786541 TLC786541:TLF786541 TUY786541:TVB786541 UEU786541:UEX786541 UOQ786541:UOT786541 UYM786541:UYP786541 VII786541:VIL786541 VSE786541:VSH786541 WCA786541:WCD786541 WLW786541:WLZ786541 WVS786541:WVV786541 K852077:N852077 JG852077:JJ852077 TC852077:TF852077 ACY852077:ADB852077 AMU852077:AMX852077 AWQ852077:AWT852077 BGM852077:BGP852077 BQI852077:BQL852077 CAE852077:CAH852077 CKA852077:CKD852077 CTW852077:CTZ852077 DDS852077:DDV852077 DNO852077:DNR852077 DXK852077:DXN852077 EHG852077:EHJ852077 ERC852077:ERF852077 FAY852077:FBB852077 FKU852077:FKX852077 FUQ852077:FUT852077 GEM852077:GEP852077 GOI852077:GOL852077 GYE852077:GYH852077 HIA852077:HID852077 HRW852077:HRZ852077 IBS852077:IBV852077 ILO852077:ILR852077 IVK852077:IVN852077 JFG852077:JFJ852077 JPC852077:JPF852077 JYY852077:JZB852077 KIU852077:KIX852077 KSQ852077:KST852077 LCM852077:LCP852077 LMI852077:LML852077 LWE852077:LWH852077 MGA852077:MGD852077 MPW852077:MPZ852077 MZS852077:MZV852077 NJO852077:NJR852077 NTK852077:NTN852077 ODG852077:ODJ852077 ONC852077:ONF852077 OWY852077:OXB852077 PGU852077:PGX852077 PQQ852077:PQT852077 QAM852077:QAP852077 QKI852077:QKL852077 QUE852077:QUH852077 REA852077:RED852077 RNW852077:RNZ852077 RXS852077:RXV852077 SHO852077:SHR852077 SRK852077:SRN852077 TBG852077:TBJ852077 TLC852077:TLF852077 TUY852077:TVB852077 UEU852077:UEX852077 UOQ852077:UOT852077 UYM852077:UYP852077 VII852077:VIL852077 VSE852077:VSH852077 WCA852077:WCD852077 WLW852077:WLZ852077 WVS852077:WVV852077 K917613:N917613 JG917613:JJ917613 TC917613:TF917613 ACY917613:ADB917613 AMU917613:AMX917613 AWQ917613:AWT917613 BGM917613:BGP917613 BQI917613:BQL917613 CAE917613:CAH917613 CKA917613:CKD917613 CTW917613:CTZ917613 DDS917613:DDV917613 DNO917613:DNR917613 DXK917613:DXN917613 EHG917613:EHJ917613 ERC917613:ERF917613 FAY917613:FBB917613 FKU917613:FKX917613 FUQ917613:FUT917613 GEM917613:GEP917613 GOI917613:GOL917613 GYE917613:GYH917613 HIA917613:HID917613 HRW917613:HRZ917613 IBS917613:IBV917613 ILO917613:ILR917613 IVK917613:IVN917613 JFG917613:JFJ917613 JPC917613:JPF917613 JYY917613:JZB917613 KIU917613:KIX917613 KSQ917613:KST917613 LCM917613:LCP917613 LMI917613:LML917613 LWE917613:LWH917613 MGA917613:MGD917613 MPW917613:MPZ917613 MZS917613:MZV917613 NJO917613:NJR917613 NTK917613:NTN917613 ODG917613:ODJ917613 ONC917613:ONF917613 OWY917613:OXB917613 PGU917613:PGX917613 PQQ917613:PQT917613 QAM917613:QAP917613 QKI917613:QKL917613 QUE917613:QUH917613 REA917613:RED917613 RNW917613:RNZ917613 RXS917613:RXV917613 SHO917613:SHR917613 SRK917613:SRN917613 TBG917613:TBJ917613 TLC917613:TLF917613 TUY917613:TVB917613 UEU917613:UEX917613 UOQ917613:UOT917613 UYM917613:UYP917613 VII917613:VIL917613 VSE917613:VSH917613 WCA917613:WCD917613 WLW917613:WLZ917613 WVS917613:WVV917613 K983149:N983149 JG983149:JJ983149 TC983149:TF983149 ACY983149:ADB983149 AMU983149:AMX983149 AWQ983149:AWT983149 BGM983149:BGP983149 BQI983149:BQL983149 CAE983149:CAH983149 CKA983149:CKD983149 CTW983149:CTZ983149 DDS983149:DDV983149 DNO983149:DNR983149 DXK983149:DXN983149 EHG983149:EHJ983149 ERC983149:ERF983149 FAY983149:FBB983149 FKU983149:FKX983149 FUQ983149:FUT983149 GEM983149:GEP983149 GOI983149:GOL983149 GYE983149:GYH983149 HIA983149:HID983149 HRW983149:HRZ983149 IBS983149:IBV983149 ILO983149:ILR983149 IVK983149:IVN983149 JFG983149:JFJ983149 JPC983149:JPF983149 JYY983149:JZB983149 KIU983149:KIX983149 KSQ983149:KST983149 LCM983149:LCP983149 LMI983149:LML983149 LWE983149:LWH983149 MGA983149:MGD983149 MPW983149:MPZ983149 MZS983149:MZV983149 NJO983149:NJR983149 NTK983149:NTN983149 ODG983149:ODJ983149 ONC983149:ONF983149 OWY983149:OXB983149 PGU983149:PGX983149 PQQ983149:PQT983149 QAM983149:QAP983149 QKI983149:QKL983149 QUE983149:QUH983149 REA983149:RED983149 RNW983149:RNZ983149 RXS983149:RXV983149 SHO983149:SHR983149 SRK983149:SRN983149 TBG983149:TBJ983149 TLC983149:TLF983149 TUY983149:TVB983149 UEU983149:UEX983149 UOQ983149:UOT983149 UYM983149:UYP983149 VII983149:VIL983149 VSE983149:VSH983149 WCA983149:WCD983149 WLW983149:WLZ983149 K115" xr:uid="{5A00B52F-CFF6-4D8B-A731-6EF6EAB922A8}">
      <formula1>"必ず選択して下さい,計画あり,計画なし"</formula1>
    </dataValidation>
    <dataValidation type="list" allowBlank="1" showInputMessage="1" showErrorMessage="1" sqref="K65646:N65646 JG65646:JJ65646 TC65646:TF65646 ACY65646:ADB65646 AMU65646:AMX65646 AWQ65646:AWT65646 BGM65646:BGP65646 BQI65646:BQL65646 CAE65646:CAH65646 CKA65646:CKD65646 CTW65646:CTZ65646 DDS65646:DDV65646 DNO65646:DNR65646 DXK65646:DXN65646 EHG65646:EHJ65646 ERC65646:ERF65646 FAY65646:FBB65646 FKU65646:FKX65646 FUQ65646:FUT65646 GEM65646:GEP65646 GOI65646:GOL65646 GYE65646:GYH65646 HIA65646:HID65646 HRW65646:HRZ65646 IBS65646:IBV65646 ILO65646:ILR65646 IVK65646:IVN65646 JFG65646:JFJ65646 JPC65646:JPF65646 JYY65646:JZB65646 KIU65646:KIX65646 KSQ65646:KST65646 LCM65646:LCP65646 LMI65646:LML65646 LWE65646:LWH65646 MGA65646:MGD65646 MPW65646:MPZ65646 MZS65646:MZV65646 NJO65646:NJR65646 NTK65646:NTN65646 ODG65646:ODJ65646 ONC65646:ONF65646 OWY65646:OXB65646 PGU65646:PGX65646 PQQ65646:PQT65646 QAM65646:QAP65646 QKI65646:QKL65646 QUE65646:QUH65646 REA65646:RED65646 RNW65646:RNZ65646 RXS65646:RXV65646 SHO65646:SHR65646 SRK65646:SRN65646 TBG65646:TBJ65646 TLC65646:TLF65646 TUY65646:TVB65646 UEU65646:UEX65646 UOQ65646:UOT65646 UYM65646:UYP65646 VII65646:VIL65646 VSE65646:VSH65646 WCA65646:WCD65646 WLW65646:WLZ65646 WVS65646:WVV65646 K131182:N131182 JG131182:JJ131182 TC131182:TF131182 ACY131182:ADB131182 AMU131182:AMX131182 AWQ131182:AWT131182 BGM131182:BGP131182 BQI131182:BQL131182 CAE131182:CAH131182 CKA131182:CKD131182 CTW131182:CTZ131182 DDS131182:DDV131182 DNO131182:DNR131182 DXK131182:DXN131182 EHG131182:EHJ131182 ERC131182:ERF131182 FAY131182:FBB131182 FKU131182:FKX131182 FUQ131182:FUT131182 GEM131182:GEP131182 GOI131182:GOL131182 GYE131182:GYH131182 HIA131182:HID131182 HRW131182:HRZ131182 IBS131182:IBV131182 ILO131182:ILR131182 IVK131182:IVN131182 JFG131182:JFJ131182 JPC131182:JPF131182 JYY131182:JZB131182 KIU131182:KIX131182 KSQ131182:KST131182 LCM131182:LCP131182 LMI131182:LML131182 LWE131182:LWH131182 MGA131182:MGD131182 MPW131182:MPZ131182 MZS131182:MZV131182 NJO131182:NJR131182 NTK131182:NTN131182 ODG131182:ODJ131182 ONC131182:ONF131182 OWY131182:OXB131182 PGU131182:PGX131182 PQQ131182:PQT131182 QAM131182:QAP131182 QKI131182:QKL131182 QUE131182:QUH131182 REA131182:RED131182 RNW131182:RNZ131182 RXS131182:RXV131182 SHO131182:SHR131182 SRK131182:SRN131182 TBG131182:TBJ131182 TLC131182:TLF131182 TUY131182:TVB131182 UEU131182:UEX131182 UOQ131182:UOT131182 UYM131182:UYP131182 VII131182:VIL131182 VSE131182:VSH131182 WCA131182:WCD131182 WLW131182:WLZ131182 WVS131182:WVV131182 K196718:N196718 JG196718:JJ196718 TC196718:TF196718 ACY196718:ADB196718 AMU196718:AMX196718 AWQ196718:AWT196718 BGM196718:BGP196718 BQI196718:BQL196718 CAE196718:CAH196718 CKA196718:CKD196718 CTW196718:CTZ196718 DDS196718:DDV196718 DNO196718:DNR196718 DXK196718:DXN196718 EHG196718:EHJ196718 ERC196718:ERF196718 FAY196718:FBB196718 FKU196718:FKX196718 FUQ196718:FUT196718 GEM196718:GEP196718 GOI196718:GOL196718 GYE196718:GYH196718 HIA196718:HID196718 HRW196718:HRZ196718 IBS196718:IBV196718 ILO196718:ILR196718 IVK196718:IVN196718 JFG196718:JFJ196718 JPC196718:JPF196718 JYY196718:JZB196718 KIU196718:KIX196718 KSQ196718:KST196718 LCM196718:LCP196718 LMI196718:LML196718 LWE196718:LWH196718 MGA196718:MGD196718 MPW196718:MPZ196718 MZS196718:MZV196718 NJO196718:NJR196718 NTK196718:NTN196718 ODG196718:ODJ196718 ONC196718:ONF196718 OWY196718:OXB196718 PGU196718:PGX196718 PQQ196718:PQT196718 QAM196718:QAP196718 QKI196718:QKL196718 QUE196718:QUH196718 REA196718:RED196718 RNW196718:RNZ196718 RXS196718:RXV196718 SHO196718:SHR196718 SRK196718:SRN196718 TBG196718:TBJ196718 TLC196718:TLF196718 TUY196718:TVB196718 UEU196718:UEX196718 UOQ196718:UOT196718 UYM196718:UYP196718 VII196718:VIL196718 VSE196718:VSH196718 WCA196718:WCD196718 WLW196718:WLZ196718 WVS196718:WVV196718 K262254:N262254 JG262254:JJ262254 TC262254:TF262254 ACY262254:ADB262254 AMU262254:AMX262254 AWQ262254:AWT262254 BGM262254:BGP262254 BQI262254:BQL262254 CAE262254:CAH262254 CKA262254:CKD262254 CTW262254:CTZ262254 DDS262254:DDV262254 DNO262254:DNR262254 DXK262254:DXN262254 EHG262254:EHJ262254 ERC262254:ERF262254 FAY262254:FBB262254 FKU262254:FKX262254 FUQ262254:FUT262254 GEM262254:GEP262254 GOI262254:GOL262254 GYE262254:GYH262254 HIA262254:HID262254 HRW262254:HRZ262254 IBS262254:IBV262254 ILO262254:ILR262254 IVK262254:IVN262254 JFG262254:JFJ262254 JPC262254:JPF262254 JYY262254:JZB262254 KIU262254:KIX262254 KSQ262254:KST262254 LCM262254:LCP262254 LMI262254:LML262254 LWE262254:LWH262254 MGA262254:MGD262254 MPW262254:MPZ262254 MZS262254:MZV262254 NJO262254:NJR262254 NTK262254:NTN262254 ODG262254:ODJ262254 ONC262254:ONF262254 OWY262254:OXB262254 PGU262254:PGX262254 PQQ262254:PQT262254 QAM262254:QAP262254 QKI262254:QKL262254 QUE262254:QUH262254 REA262254:RED262254 RNW262254:RNZ262254 RXS262254:RXV262254 SHO262254:SHR262254 SRK262254:SRN262254 TBG262254:TBJ262254 TLC262254:TLF262254 TUY262254:TVB262254 UEU262254:UEX262254 UOQ262254:UOT262254 UYM262254:UYP262254 VII262254:VIL262254 VSE262254:VSH262254 WCA262254:WCD262254 WLW262254:WLZ262254 WVS262254:WVV262254 K327790:N327790 JG327790:JJ327790 TC327790:TF327790 ACY327790:ADB327790 AMU327790:AMX327790 AWQ327790:AWT327790 BGM327790:BGP327790 BQI327790:BQL327790 CAE327790:CAH327790 CKA327790:CKD327790 CTW327790:CTZ327790 DDS327790:DDV327790 DNO327790:DNR327790 DXK327790:DXN327790 EHG327790:EHJ327790 ERC327790:ERF327790 FAY327790:FBB327790 FKU327790:FKX327790 FUQ327790:FUT327790 GEM327790:GEP327790 GOI327790:GOL327790 GYE327790:GYH327790 HIA327790:HID327790 HRW327790:HRZ327790 IBS327790:IBV327790 ILO327790:ILR327790 IVK327790:IVN327790 JFG327790:JFJ327790 JPC327790:JPF327790 JYY327790:JZB327790 KIU327790:KIX327790 KSQ327790:KST327790 LCM327790:LCP327790 LMI327790:LML327790 LWE327790:LWH327790 MGA327790:MGD327790 MPW327790:MPZ327790 MZS327790:MZV327790 NJO327790:NJR327790 NTK327790:NTN327790 ODG327790:ODJ327790 ONC327790:ONF327790 OWY327790:OXB327790 PGU327790:PGX327790 PQQ327790:PQT327790 QAM327790:QAP327790 QKI327790:QKL327790 QUE327790:QUH327790 REA327790:RED327790 RNW327790:RNZ327790 RXS327790:RXV327790 SHO327790:SHR327790 SRK327790:SRN327790 TBG327790:TBJ327790 TLC327790:TLF327790 TUY327790:TVB327790 UEU327790:UEX327790 UOQ327790:UOT327790 UYM327790:UYP327790 VII327790:VIL327790 VSE327790:VSH327790 WCA327790:WCD327790 WLW327790:WLZ327790 WVS327790:WVV327790 K393326:N393326 JG393326:JJ393326 TC393326:TF393326 ACY393326:ADB393326 AMU393326:AMX393326 AWQ393326:AWT393326 BGM393326:BGP393326 BQI393326:BQL393326 CAE393326:CAH393326 CKA393326:CKD393326 CTW393326:CTZ393326 DDS393326:DDV393326 DNO393326:DNR393326 DXK393326:DXN393326 EHG393326:EHJ393326 ERC393326:ERF393326 FAY393326:FBB393326 FKU393326:FKX393326 FUQ393326:FUT393326 GEM393326:GEP393326 GOI393326:GOL393326 GYE393326:GYH393326 HIA393326:HID393326 HRW393326:HRZ393326 IBS393326:IBV393326 ILO393326:ILR393326 IVK393326:IVN393326 JFG393326:JFJ393326 JPC393326:JPF393326 JYY393326:JZB393326 KIU393326:KIX393326 KSQ393326:KST393326 LCM393326:LCP393326 LMI393326:LML393326 LWE393326:LWH393326 MGA393326:MGD393326 MPW393326:MPZ393326 MZS393326:MZV393326 NJO393326:NJR393326 NTK393326:NTN393326 ODG393326:ODJ393326 ONC393326:ONF393326 OWY393326:OXB393326 PGU393326:PGX393326 PQQ393326:PQT393326 QAM393326:QAP393326 QKI393326:QKL393326 QUE393326:QUH393326 REA393326:RED393326 RNW393326:RNZ393326 RXS393326:RXV393326 SHO393326:SHR393326 SRK393326:SRN393326 TBG393326:TBJ393326 TLC393326:TLF393326 TUY393326:TVB393326 UEU393326:UEX393326 UOQ393326:UOT393326 UYM393326:UYP393326 VII393326:VIL393326 VSE393326:VSH393326 WCA393326:WCD393326 WLW393326:WLZ393326 WVS393326:WVV393326 K458862:N458862 JG458862:JJ458862 TC458862:TF458862 ACY458862:ADB458862 AMU458862:AMX458862 AWQ458862:AWT458862 BGM458862:BGP458862 BQI458862:BQL458862 CAE458862:CAH458862 CKA458862:CKD458862 CTW458862:CTZ458862 DDS458862:DDV458862 DNO458862:DNR458862 DXK458862:DXN458862 EHG458862:EHJ458862 ERC458862:ERF458862 FAY458862:FBB458862 FKU458862:FKX458862 FUQ458862:FUT458862 GEM458862:GEP458862 GOI458862:GOL458862 GYE458862:GYH458862 HIA458862:HID458862 HRW458862:HRZ458862 IBS458862:IBV458862 ILO458862:ILR458862 IVK458862:IVN458862 JFG458862:JFJ458862 JPC458862:JPF458862 JYY458862:JZB458862 KIU458862:KIX458862 KSQ458862:KST458862 LCM458862:LCP458862 LMI458862:LML458862 LWE458862:LWH458862 MGA458862:MGD458862 MPW458862:MPZ458862 MZS458862:MZV458862 NJO458862:NJR458862 NTK458862:NTN458862 ODG458862:ODJ458862 ONC458862:ONF458862 OWY458862:OXB458862 PGU458862:PGX458862 PQQ458862:PQT458862 QAM458862:QAP458862 QKI458862:QKL458862 QUE458862:QUH458862 REA458862:RED458862 RNW458862:RNZ458862 RXS458862:RXV458862 SHO458862:SHR458862 SRK458862:SRN458862 TBG458862:TBJ458862 TLC458862:TLF458862 TUY458862:TVB458862 UEU458862:UEX458862 UOQ458862:UOT458862 UYM458862:UYP458862 VII458862:VIL458862 VSE458862:VSH458862 WCA458862:WCD458862 WLW458862:WLZ458862 WVS458862:WVV458862 K524398:N524398 JG524398:JJ524398 TC524398:TF524398 ACY524398:ADB524398 AMU524398:AMX524398 AWQ524398:AWT524398 BGM524398:BGP524398 BQI524398:BQL524398 CAE524398:CAH524398 CKA524398:CKD524398 CTW524398:CTZ524398 DDS524398:DDV524398 DNO524398:DNR524398 DXK524398:DXN524398 EHG524398:EHJ524398 ERC524398:ERF524398 FAY524398:FBB524398 FKU524398:FKX524398 FUQ524398:FUT524398 GEM524398:GEP524398 GOI524398:GOL524398 GYE524398:GYH524398 HIA524398:HID524398 HRW524398:HRZ524398 IBS524398:IBV524398 ILO524398:ILR524398 IVK524398:IVN524398 JFG524398:JFJ524398 JPC524398:JPF524398 JYY524398:JZB524398 KIU524398:KIX524398 KSQ524398:KST524398 LCM524398:LCP524398 LMI524398:LML524398 LWE524398:LWH524398 MGA524398:MGD524398 MPW524398:MPZ524398 MZS524398:MZV524398 NJO524398:NJR524398 NTK524398:NTN524398 ODG524398:ODJ524398 ONC524398:ONF524398 OWY524398:OXB524398 PGU524398:PGX524398 PQQ524398:PQT524398 QAM524398:QAP524398 QKI524398:QKL524398 QUE524398:QUH524398 REA524398:RED524398 RNW524398:RNZ524398 RXS524398:RXV524398 SHO524398:SHR524398 SRK524398:SRN524398 TBG524398:TBJ524398 TLC524398:TLF524398 TUY524398:TVB524398 UEU524398:UEX524398 UOQ524398:UOT524398 UYM524398:UYP524398 VII524398:VIL524398 VSE524398:VSH524398 WCA524398:WCD524398 WLW524398:WLZ524398 WVS524398:WVV524398 K589934:N589934 JG589934:JJ589934 TC589934:TF589934 ACY589934:ADB589934 AMU589934:AMX589934 AWQ589934:AWT589934 BGM589934:BGP589934 BQI589934:BQL589934 CAE589934:CAH589934 CKA589934:CKD589934 CTW589934:CTZ589934 DDS589934:DDV589934 DNO589934:DNR589934 DXK589934:DXN589934 EHG589934:EHJ589934 ERC589934:ERF589934 FAY589934:FBB589934 FKU589934:FKX589934 FUQ589934:FUT589934 GEM589934:GEP589934 GOI589934:GOL589934 GYE589934:GYH589934 HIA589934:HID589934 HRW589934:HRZ589934 IBS589934:IBV589934 ILO589934:ILR589934 IVK589934:IVN589934 JFG589934:JFJ589934 JPC589934:JPF589934 JYY589934:JZB589934 KIU589934:KIX589934 KSQ589934:KST589934 LCM589934:LCP589934 LMI589934:LML589934 LWE589934:LWH589934 MGA589934:MGD589934 MPW589934:MPZ589934 MZS589934:MZV589934 NJO589934:NJR589934 NTK589934:NTN589934 ODG589934:ODJ589934 ONC589934:ONF589934 OWY589934:OXB589934 PGU589934:PGX589934 PQQ589934:PQT589934 QAM589934:QAP589934 QKI589934:QKL589934 QUE589934:QUH589934 REA589934:RED589934 RNW589934:RNZ589934 RXS589934:RXV589934 SHO589934:SHR589934 SRK589934:SRN589934 TBG589934:TBJ589934 TLC589934:TLF589934 TUY589934:TVB589934 UEU589934:UEX589934 UOQ589934:UOT589934 UYM589934:UYP589934 VII589934:VIL589934 VSE589934:VSH589934 WCA589934:WCD589934 WLW589934:WLZ589934 WVS589934:WVV589934 K655470:N655470 JG655470:JJ655470 TC655470:TF655470 ACY655470:ADB655470 AMU655470:AMX655470 AWQ655470:AWT655470 BGM655470:BGP655470 BQI655470:BQL655470 CAE655470:CAH655470 CKA655470:CKD655470 CTW655470:CTZ655470 DDS655470:DDV655470 DNO655470:DNR655470 DXK655470:DXN655470 EHG655470:EHJ655470 ERC655470:ERF655470 FAY655470:FBB655470 FKU655470:FKX655470 FUQ655470:FUT655470 GEM655470:GEP655470 GOI655470:GOL655470 GYE655470:GYH655470 HIA655470:HID655470 HRW655470:HRZ655470 IBS655470:IBV655470 ILO655470:ILR655470 IVK655470:IVN655470 JFG655470:JFJ655470 JPC655470:JPF655470 JYY655470:JZB655470 KIU655470:KIX655470 KSQ655470:KST655470 LCM655470:LCP655470 LMI655470:LML655470 LWE655470:LWH655470 MGA655470:MGD655470 MPW655470:MPZ655470 MZS655470:MZV655470 NJO655470:NJR655470 NTK655470:NTN655470 ODG655470:ODJ655470 ONC655470:ONF655470 OWY655470:OXB655470 PGU655470:PGX655470 PQQ655470:PQT655470 QAM655470:QAP655470 QKI655470:QKL655470 QUE655470:QUH655470 REA655470:RED655470 RNW655470:RNZ655470 RXS655470:RXV655470 SHO655470:SHR655470 SRK655470:SRN655470 TBG655470:TBJ655470 TLC655470:TLF655470 TUY655470:TVB655470 UEU655470:UEX655470 UOQ655470:UOT655470 UYM655470:UYP655470 VII655470:VIL655470 VSE655470:VSH655470 WCA655470:WCD655470 WLW655470:WLZ655470 WVS655470:WVV655470 K721006:N721006 JG721006:JJ721006 TC721006:TF721006 ACY721006:ADB721006 AMU721006:AMX721006 AWQ721006:AWT721006 BGM721006:BGP721006 BQI721006:BQL721006 CAE721006:CAH721006 CKA721006:CKD721006 CTW721006:CTZ721006 DDS721006:DDV721006 DNO721006:DNR721006 DXK721006:DXN721006 EHG721006:EHJ721006 ERC721006:ERF721006 FAY721006:FBB721006 FKU721006:FKX721006 FUQ721006:FUT721006 GEM721006:GEP721006 GOI721006:GOL721006 GYE721006:GYH721006 HIA721006:HID721006 HRW721006:HRZ721006 IBS721006:IBV721006 ILO721006:ILR721006 IVK721006:IVN721006 JFG721006:JFJ721006 JPC721006:JPF721006 JYY721006:JZB721006 KIU721006:KIX721006 KSQ721006:KST721006 LCM721006:LCP721006 LMI721006:LML721006 LWE721006:LWH721006 MGA721006:MGD721006 MPW721006:MPZ721006 MZS721006:MZV721006 NJO721006:NJR721006 NTK721006:NTN721006 ODG721006:ODJ721006 ONC721006:ONF721006 OWY721006:OXB721006 PGU721006:PGX721006 PQQ721006:PQT721006 QAM721006:QAP721006 QKI721006:QKL721006 QUE721006:QUH721006 REA721006:RED721006 RNW721006:RNZ721006 RXS721006:RXV721006 SHO721006:SHR721006 SRK721006:SRN721006 TBG721006:TBJ721006 TLC721006:TLF721006 TUY721006:TVB721006 UEU721006:UEX721006 UOQ721006:UOT721006 UYM721006:UYP721006 VII721006:VIL721006 VSE721006:VSH721006 WCA721006:WCD721006 WLW721006:WLZ721006 WVS721006:WVV721006 K786542:N786542 JG786542:JJ786542 TC786542:TF786542 ACY786542:ADB786542 AMU786542:AMX786542 AWQ786542:AWT786542 BGM786542:BGP786542 BQI786542:BQL786542 CAE786542:CAH786542 CKA786542:CKD786542 CTW786542:CTZ786542 DDS786542:DDV786542 DNO786542:DNR786542 DXK786542:DXN786542 EHG786542:EHJ786542 ERC786542:ERF786542 FAY786542:FBB786542 FKU786542:FKX786542 FUQ786542:FUT786542 GEM786542:GEP786542 GOI786542:GOL786542 GYE786542:GYH786542 HIA786542:HID786542 HRW786542:HRZ786542 IBS786542:IBV786542 ILO786542:ILR786542 IVK786542:IVN786542 JFG786542:JFJ786542 JPC786542:JPF786542 JYY786542:JZB786542 KIU786542:KIX786542 KSQ786542:KST786542 LCM786542:LCP786542 LMI786542:LML786542 LWE786542:LWH786542 MGA786542:MGD786542 MPW786542:MPZ786542 MZS786542:MZV786542 NJO786542:NJR786542 NTK786542:NTN786542 ODG786542:ODJ786542 ONC786542:ONF786542 OWY786542:OXB786542 PGU786542:PGX786542 PQQ786542:PQT786542 QAM786542:QAP786542 QKI786542:QKL786542 QUE786542:QUH786542 REA786542:RED786542 RNW786542:RNZ786542 RXS786542:RXV786542 SHO786542:SHR786542 SRK786542:SRN786542 TBG786542:TBJ786542 TLC786542:TLF786542 TUY786542:TVB786542 UEU786542:UEX786542 UOQ786542:UOT786542 UYM786542:UYP786542 VII786542:VIL786542 VSE786542:VSH786542 WCA786542:WCD786542 WLW786542:WLZ786542 WVS786542:WVV786542 K852078:N852078 JG852078:JJ852078 TC852078:TF852078 ACY852078:ADB852078 AMU852078:AMX852078 AWQ852078:AWT852078 BGM852078:BGP852078 BQI852078:BQL852078 CAE852078:CAH852078 CKA852078:CKD852078 CTW852078:CTZ852078 DDS852078:DDV852078 DNO852078:DNR852078 DXK852078:DXN852078 EHG852078:EHJ852078 ERC852078:ERF852078 FAY852078:FBB852078 FKU852078:FKX852078 FUQ852078:FUT852078 GEM852078:GEP852078 GOI852078:GOL852078 GYE852078:GYH852078 HIA852078:HID852078 HRW852078:HRZ852078 IBS852078:IBV852078 ILO852078:ILR852078 IVK852078:IVN852078 JFG852078:JFJ852078 JPC852078:JPF852078 JYY852078:JZB852078 KIU852078:KIX852078 KSQ852078:KST852078 LCM852078:LCP852078 LMI852078:LML852078 LWE852078:LWH852078 MGA852078:MGD852078 MPW852078:MPZ852078 MZS852078:MZV852078 NJO852078:NJR852078 NTK852078:NTN852078 ODG852078:ODJ852078 ONC852078:ONF852078 OWY852078:OXB852078 PGU852078:PGX852078 PQQ852078:PQT852078 QAM852078:QAP852078 QKI852078:QKL852078 QUE852078:QUH852078 REA852078:RED852078 RNW852078:RNZ852078 RXS852078:RXV852078 SHO852078:SHR852078 SRK852078:SRN852078 TBG852078:TBJ852078 TLC852078:TLF852078 TUY852078:TVB852078 UEU852078:UEX852078 UOQ852078:UOT852078 UYM852078:UYP852078 VII852078:VIL852078 VSE852078:VSH852078 WCA852078:WCD852078 WLW852078:WLZ852078 WVS852078:WVV852078 K917614:N917614 JG917614:JJ917614 TC917614:TF917614 ACY917614:ADB917614 AMU917614:AMX917614 AWQ917614:AWT917614 BGM917614:BGP917614 BQI917614:BQL917614 CAE917614:CAH917614 CKA917614:CKD917614 CTW917614:CTZ917614 DDS917614:DDV917614 DNO917614:DNR917614 DXK917614:DXN917614 EHG917614:EHJ917614 ERC917614:ERF917614 FAY917614:FBB917614 FKU917614:FKX917614 FUQ917614:FUT917614 GEM917614:GEP917614 GOI917614:GOL917614 GYE917614:GYH917614 HIA917614:HID917614 HRW917614:HRZ917614 IBS917614:IBV917614 ILO917614:ILR917614 IVK917614:IVN917614 JFG917614:JFJ917614 JPC917614:JPF917614 JYY917614:JZB917614 KIU917614:KIX917614 KSQ917614:KST917614 LCM917614:LCP917614 LMI917614:LML917614 LWE917614:LWH917614 MGA917614:MGD917614 MPW917614:MPZ917614 MZS917614:MZV917614 NJO917614:NJR917614 NTK917614:NTN917614 ODG917614:ODJ917614 ONC917614:ONF917614 OWY917614:OXB917614 PGU917614:PGX917614 PQQ917614:PQT917614 QAM917614:QAP917614 QKI917614:QKL917614 QUE917614:QUH917614 REA917614:RED917614 RNW917614:RNZ917614 RXS917614:RXV917614 SHO917614:SHR917614 SRK917614:SRN917614 TBG917614:TBJ917614 TLC917614:TLF917614 TUY917614:TVB917614 UEU917614:UEX917614 UOQ917614:UOT917614 UYM917614:UYP917614 VII917614:VIL917614 VSE917614:VSH917614 WCA917614:WCD917614 WLW917614:WLZ917614 WVS917614:WVV917614 K983150:N983150 JG983150:JJ983150 TC983150:TF983150 ACY983150:ADB983150 AMU983150:AMX983150 AWQ983150:AWT983150 BGM983150:BGP983150 BQI983150:BQL983150 CAE983150:CAH983150 CKA983150:CKD983150 CTW983150:CTZ983150 DDS983150:DDV983150 DNO983150:DNR983150 DXK983150:DXN983150 EHG983150:EHJ983150 ERC983150:ERF983150 FAY983150:FBB983150 FKU983150:FKX983150 FUQ983150:FUT983150 GEM983150:GEP983150 GOI983150:GOL983150 GYE983150:GYH983150 HIA983150:HID983150 HRW983150:HRZ983150 IBS983150:IBV983150 ILO983150:ILR983150 IVK983150:IVN983150 JFG983150:JFJ983150 JPC983150:JPF983150 JYY983150:JZB983150 KIU983150:KIX983150 KSQ983150:KST983150 LCM983150:LCP983150 LMI983150:LML983150 LWE983150:LWH983150 MGA983150:MGD983150 MPW983150:MPZ983150 MZS983150:MZV983150 NJO983150:NJR983150 NTK983150:NTN983150 ODG983150:ODJ983150 ONC983150:ONF983150 OWY983150:OXB983150 PGU983150:PGX983150 PQQ983150:PQT983150 QAM983150:QAP983150 QKI983150:QKL983150 QUE983150:QUH983150 REA983150:RED983150 RNW983150:RNZ983150 RXS983150:RXV983150 SHO983150:SHR983150 SRK983150:SRN983150 TBG983150:TBJ983150 TLC983150:TLF983150 TUY983150:TVB983150 UEU983150:UEX983150 UOQ983150:UOT983150 UYM983150:UYP983150 VII983150:VIL983150 VSE983150:VSH983150 WCA983150:WCD983150 WLW983150:WLZ983150 WVS983150:WVV983150" xr:uid="{DF415F7D-233F-4014-BF1F-DB1A4555534D}">
      <formula1>"必ず選択して下さい,総務省の「デジタルインフラ整備基金」により採択を受けたデータセンター整備事業である,採択を受けていない"</formula1>
    </dataValidation>
    <dataValidation type="list" allowBlank="1" showInputMessage="1" showErrorMessage="1" sqref="WVS983151:WVV983151 JG116:JJ116 TC116:TF116 ACY116:ADB116 AMU116:AMX116 AWQ116:AWT116 BGM116:BGP116 BQI116:BQL116 CAE116:CAH116 CKA116:CKD116 CTW116:CTZ116 DDS116:DDV116 DNO116:DNR116 DXK116:DXN116 EHG116:EHJ116 ERC116:ERF116 FAY116:FBB116 FKU116:FKX116 FUQ116:FUT116 GEM116:GEP116 GOI116:GOL116 GYE116:GYH116 HIA116:HID116 HRW116:HRZ116 IBS116:IBV116 ILO116:ILR116 IVK116:IVN116 JFG116:JFJ116 JPC116:JPF116 JYY116:JZB116 KIU116:KIX116 KSQ116:KST116 LCM116:LCP116 LMI116:LML116 LWE116:LWH116 MGA116:MGD116 MPW116:MPZ116 MZS116:MZV116 NJO116:NJR116 NTK116:NTN116 ODG116:ODJ116 ONC116:ONF116 OWY116:OXB116 PGU116:PGX116 PQQ116:PQT116 QAM116:QAP116 QKI116:QKL116 QUE116:QUH116 REA116:RED116 RNW116:RNZ116 RXS116:RXV116 SHO116:SHR116 SRK116:SRN116 TBG116:TBJ116 TLC116:TLF116 TUY116:TVB116 UEU116:UEX116 UOQ116:UOT116 UYM116:UYP116 VII116:VIL116 VSE116:VSH116 WCA116:WCD116 WLW116:WLZ116 WVS116:WVV116 K65647:N65647 JG65647:JJ65647 TC65647:TF65647 ACY65647:ADB65647 AMU65647:AMX65647 AWQ65647:AWT65647 BGM65647:BGP65647 BQI65647:BQL65647 CAE65647:CAH65647 CKA65647:CKD65647 CTW65647:CTZ65647 DDS65647:DDV65647 DNO65647:DNR65647 DXK65647:DXN65647 EHG65647:EHJ65647 ERC65647:ERF65647 FAY65647:FBB65647 FKU65647:FKX65647 FUQ65647:FUT65647 GEM65647:GEP65647 GOI65647:GOL65647 GYE65647:GYH65647 HIA65647:HID65647 HRW65647:HRZ65647 IBS65647:IBV65647 ILO65647:ILR65647 IVK65647:IVN65647 JFG65647:JFJ65647 JPC65647:JPF65647 JYY65647:JZB65647 KIU65647:KIX65647 KSQ65647:KST65647 LCM65647:LCP65647 LMI65647:LML65647 LWE65647:LWH65647 MGA65647:MGD65647 MPW65647:MPZ65647 MZS65647:MZV65647 NJO65647:NJR65647 NTK65647:NTN65647 ODG65647:ODJ65647 ONC65647:ONF65647 OWY65647:OXB65647 PGU65647:PGX65647 PQQ65647:PQT65647 QAM65647:QAP65647 QKI65647:QKL65647 QUE65647:QUH65647 REA65647:RED65647 RNW65647:RNZ65647 RXS65647:RXV65647 SHO65647:SHR65647 SRK65647:SRN65647 TBG65647:TBJ65647 TLC65647:TLF65647 TUY65647:TVB65647 UEU65647:UEX65647 UOQ65647:UOT65647 UYM65647:UYP65647 VII65647:VIL65647 VSE65647:VSH65647 WCA65647:WCD65647 WLW65647:WLZ65647 WVS65647:WVV65647 K131183:N131183 JG131183:JJ131183 TC131183:TF131183 ACY131183:ADB131183 AMU131183:AMX131183 AWQ131183:AWT131183 BGM131183:BGP131183 BQI131183:BQL131183 CAE131183:CAH131183 CKA131183:CKD131183 CTW131183:CTZ131183 DDS131183:DDV131183 DNO131183:DNR131183 DXK131183:DXN131183 EHG131183:EHJ131183 ERC131183:ERF131183 FAY131183:FBB131183 FKU131183:FKX131183 FUQ131183:FUT131183 GEM131183:GEP131183 GOI131183:GOL131183 GYE131183:GYH131183 HIA131183:HID131183 HRW131183:HRZ131183 IBS131183:IBV131183 ILO131183:ILR131183 IVK131183:IVN131183 JFG131183:JFJ131183 JPC131183:JPF131183 JYY131183:JZB131183 KIU131183:KIX131183 KSQ131183:KST131183 LCM131183:LCP131183 LMI131183:LML131183 LWE131183:LWH131183 MGA131183:MGD131183 MPW131183:MPZ131183 MZS131183:MZV131183 NJO131183:NJR131183 NTK131183:NTN131183 ODG131183:ODJ131183 ONC131183:ONF131183 OWY131183:OXB131183 PGU131183:PGX131183 PQQ131183:PQT131183 QAM131183:QAP131183 QKI131183:QKL131183 QUE131183:QUH131183 REA131183:RED131183 RNW131183:RNZ131183 RXS131183:RXV131183 SHO131183:SHR131183 SRK131183:SRN131183 TBG131183:TBJ131183 TLC131183:TLF131183 TUY131183:TVB131183 UEU131183:UEX131183 UOQ131183:UOT131183 UYM131183:UYP131183 VII131183:VIL131183 VSE131183:VSH131183 WCA131183:WCD131183 WLW131183:WLZ131183 WVS131183:WVV131183 K196719:N196719 JG196719:JJ196719 TC196719:TF196719 ACY196719:ADB196719 AMU196719:AMX196719 AWQ196719:AWT196719 BGM196719:BGP196719 BQI196719:BQL196719 CAE196719:CAH196719 CKA196719:CKD196719 CTW196719:CTZ196719 DDS196719:DDV196719 DNO196719:DNR196719 DXK196719:DXN196719 EHG196719:EHJ196719 ERC196719:ERF196719 FAY196719:FBB196719 FKU196719:FKX196719 FUQ196719:FUT196719 GEM196719:GEP196719 GOI196719:GOL196719 GYE196719:GYH196719 HIA196719:HID196719 HRW196719:HRZ196719 IBS196719:IBV196719 ILO196719:ILR196719 IVK196719:IVN196719 JFG196719:JFJ196719 JPC196719:JPF196719 JYY196719:JZB196719 KIU196719:KIX196719 KSQ196719:KST196719 LCM196719:LCP196719 LMI196719:LML196719 LWE196719:LWH196719 MGA196719:MGD196719 MPW196719:MPZ196719 MZS196719:MZV196719 NJO196719:NJR196719 NTK196719:NTN196719 ODG196719:ODJ196719 ONC196719:ONF196719 OWY196719:OXB196719 PGU196719:PGX196719 PQQ196719:PQT196719 QAM196719:QAP196719 QKI196719:QKL196719 QUE196719:QUH196719 REA196719:RED196719 RNW196719:RNZ196719 RXS196719:RXV196719 SHO196719:SHR196719 SRK196719:SRN196719 TBG196719:TBJ196719 TLC196719:TLF196719 TUY196719:TVB196719 UEU196719:UEX196719 UOQ196719:UOT196719 UYM196719:UYP196719 VII196719:VIL196719 VSE196719:VSH196719 WCA196719:WCD196719 WLW196719:WLZ196719 WVS196719:WVV196719 K262255:N262255 JG262255:JJ262255 TC262255:TF262255 ACY262255:ADB262255 AMU262255:AMX262255 AWQ262255:AWT262255 BGM262255:BGP262255 BQI262255:BQL262255 CAE262255:CAH262255 CKA262255:CKD262255 CTW262255:CTZ262255 DDS262255:DDV262255 DNO262255:DNR262255 DXK262255:DXN262255 EHG262255:EHJ262255 ERC262255:ERF262255 FAY262255:FBB262255 FKU262255:FKX262255 FUQ262255:FUT262255 GEM262255:GEP262255 GOI262255:GOL262255 GYE262255:GYH262255 HIA262255:HID262255 HRW262255:HRZ262255 IBS262255:IBV262255 ILO262255:ILR262255 IVK262255:IVN262255 JFG262255:JFJ262255 JPC262255:JPF262255 JYY262255:JZB262255 KIU262255:KIX262255 KSQ262255:KST262255 LCM262255:LCP262255 LMI262255:LML262255 LWE262255:LWH262255 MGA262255:MGD262255 MPW262255:MPZ262255 MZS262255:MZV262255 NJO262255:NJR262255 NTK262255:NTN262255 ODG262255:ODJ262255 ONC262255:ONF262255 OWY262255:OXB262255 PGU262255:PGX262255 PQQ262255:PQT262255 QAM262255:QAP262255 QKI262255:QKL262255 QUE262255:QUH262255 REA262255:RED262255 RNW262255:RNZ262255 RXS262255:RXV262255 SHO262255:SHR262255 SRK262255:SRN262255 TBG262255:TBJ262255 TLC262255:TLF262255 TUY262255:TVB262255 UEU262255:UEX262255 UOQ262255:UOT262255 UYM262255:UYP262255 VII262255:VIL262255 VSE262255:VSH262255 WCA262255:WCD262255 WLW262255:WLZ262255 WVS262255:WVV262255 K327791:N327791 JG327791:JJ327791 TC327791:TF327791 ACY327791:ADB327791 AMU327791:AMX327791 AWQ327791:AWT327791 BGM327791:BGP327791 BQI327791:BQL327791 CAE327791:CAH327791 CKA327791:CKD327791 CTW327791:CTZ327791 DDS327791:DDV327791 DNO327791:DNR327791 DXK327791:DXN327791 EHG327791:EHJ327791 ERC327791:ERF327791 FAY327791:FBB327791 FKU327791:FKX327791 FUQ327791:FUT327791 GEM327791:GEP327791 GOI327791:GOL327791 GYE327791:GYH327791 HIA327791:HID327791 HRW327791:HRZ327791 IBS327791:IBV327791 ILO327791:ILR327791 IVK327791:IVN327791 JFG327791:JFJ327791 JPC327791:JPF327791 JYY327791:JZB327791 KIU327791:KIX327791 KSQ327791:KST327791 LCM327791:LCP327791 LMI327791:LML327791 LWE327791:LWH327791 MGA327791:MGD327791 MPW327791:MPZ327791 MZS327791:MZV327791 NJO327791:NJR327791 NTK327791:NTN327791 ODG327791:ODJ327791 ONC327791:ONF327791 OWY327791:OXB327791 PGU327791:PGX327791 PQQ327791:PQT327791 QAM327791:QAP327791 QKI327791:QKL327791 QUE327791:QUH327791 REA327791:RED327791 RNW327791:RNZ327791 RXS327791:RXV327791 SHO327791:SHR327791 SRK327791:SRN327791 TBG327791:TBJ327791 TLC327791:TLF327791 TUY327791:TVB327791 UEU327791:UEX327791 UOQ327791:UOT327791 UYM327791:UYP327791 VII327791:VIL327791 VSE327791:VSH327791 WCA327791:WCD327791 WLW327791:WLZ327791 WVS327791:WVV327791 K393327:N393327 JG393327:JJ393327 TC393327:TF393327 ACY393327:ADB393327 AMU393327:AMX393327 AWQ393327:AWT393327 BGM393327:BGP393327 BQI393327:BQL393327 CAE393327:CAH393327 CKA393327:CKD393327 CTW393327:CTZ393327 DDS393327:DDV393327 DNO393327:DNR393327 DXK393327:DXN393327 EHG393327:EHJ393327 ERC393327:ERF393327 FAY393327:FBB393327 FKU393327:FKX393327 FUQ393327:FUT393327 GEM393327:GEP393327 GOI393327:GOL393327 GYE393327:GYH393327 HIA393327:HID393327 HRW393327:HRZ393327 IBS393327:IBV393327 ILO393327:ILR393327 IVK393327:IVN393327 JFG393327:JFJ393327 JPC393327:JPF393327 JYY393327:JZB393327 KIU393327:KIX393327 KSQ393327:KST393327 LCM393327:LCP393327 LMI393327:LML393327 LWE393327:LWH393327 MGA393327:MGD393327 MPW393327:MPZ393327 MZS393327:MZV393327 NJO393327:NJR393327 NTK393327:NTN393327 ODG393327:ODJ393327 ONC393327:ONF393327 OWY393327:OXB393327 PGU393327:PGX393327 PQQ393327:PQT393327 QAM393327:QAP393327 QKI393327:QKL393327 QUE393327:QUH393327 REA393327:RED393327 RNW393327:RNZ393327 RXS393327:RXV393327 SHO393327:SHR393327 SRK393327:SRN393327 TBG393327:TBJ393327 TLC393327:TLF393327 TUY393327:TVB393327 UEU393327:UEX393327 UOQ393327:UOT393327 UYM393327:UYP393327 VII393327:VIL393327 VSE393327:VSH393327 WCA393327:WCD393327 WLW393327:WLZ393327 WVS393327:WVV393327 K458863:N458863 JG458863:JJ458863 TC458863:TF458863 ACY458863:ADB458863 AMU458863:AMX458863 AWQ458863:AWT458863 BGM458863:BGP458863 BQI458863:BQL458863 CAE458863:CAH458863 CKA458863:CKD458863 CTW458863:CTZ458863 DDS458863:DDV458863 DNO458863:DNR458863 DXK458863:DXN458863 EHG458863:EHJ458863 ERC458863:ERF458863 FAY458863:FBB458863 FKU458863:FKX458863 FUQ458863:FUT458863 GEM458863:GEP458863 GOI458863:GOL458863 GYE458863:GYH458863 HIA458863:HID458863 HRW458863:HRZ458863 IBS458863:IBV458863 ILO458863:ILR458863 IVK458863:IVN458863 JFG458863:JFJ458863 JPC458863:JPF458863 JYY458863:JZB458863 KIU458863:KIX458863 KSQ458863:KST458863 LCM458863:LCP458863 LMI458863:LML458863 LWE458863:LWH458863 MGA458863:MGD458863 MPW458863:MPZ458863 MZS458863:MZV458863 NJO458863:NJR458863 NTK458863:NTN458863 ODG458863:ODJ458863 ONC458863:ONF458863 OWY458863:OXB458863 PGU458863:PGX458863 PQQ458863:PQT458863 QAM458863:QAP458863 QKI458863:QKL458863 QUE458863:QUH458863 REA458863:RED458863 RNW458863:RNZ458863 RXS458863:RXV458863 SHO458863:SHR458863 SRK458863:SRN458863 TBG458863:TBJ458863 TLC458863:TLF458863 TUY458863:TVB458863 UEU458863:UEX458863 UOQ458863:UOT458863 UYM458863:UYP458863 VII458863:VIL458863 VSE458863:VSH458863 WCA458863:WCD458863 WLW458863:WLZ458863 WVS458863:WVV458863 K524399:N524399 JG524399:JJ524399 TC524399:TF524399 ACY524399:ADB524399 AMU524399:AMX524399 AWQ524399:AWT524399 BGM524399:BGP524399 BQI524399:BQL524399 CAE524399:CAH524399 CKA524399:CKD524399 CTW524399:CTZ524399 DDS524399:DDV524399 DNO524399:DNR524399 DXK524399:DXN524399 EHG524399:EHJ524399 ERC524399:ERF524399 FAY524399:FBB524399 FKU524399:FKX524399 FUQ524399:FUT524399 GEM524399:GEP524399 GOI524399:GOL524399 GYE524399:GYH524399 HIA524399:HID524399 HRW524399:HRZ524399 IBS524399:IBV524399 ILO524399:ILR524399 IVK524399:IVN524399 JFG524399:JFJ524399 JPC524399:JPF524399 JYY524399:JZB524399 KIU524399:KIX524399 KSQ524399:KST524399 LCM524399:LCP524399 LMI524399:LML524399 LWE524399:LWH524399 MGA524399:MGD524399 MPW524399:MPZ524399 MZS524399:MZV524399 NJO524399:NJR524399 NTK524399:NTN524399 ODG524399:ODJ524399 ONC524399:ONF524399 OWY524399:OXB524399 PGU524399:PGX524399 PQQ524399:PQT524399 QAM524399:QAP524399 QKI524399:QKL524399 QUE524399:QUH524399 REA524399:RED524399 RNW524399:RNZ524399 RXS524399:RXV524399 SHO524399:SHR524399 SRK524399:SRN524399 TBG524399:TBJ524399 TLC524399:TLF524399 TUY524399:TVB524399 UEU524399:UEX524399 UOQ524399:UOT524399 UYM524399:UYP524399 VII524399:VIL524399 VSE524399:VSH524399 WCA524399:WCD524399 WLW524399:WLZ524399 WVS524399:WVV524399 K589935:N589935 JG589935:JJ589935 TC589935:TF589935 ACY589935:ADB589935 AMU589935:AMX589935 AWQ589935:AWT589935 BGM589935:BGP589935 BQI589935:BQL589935 CAE589935:CAH589935 CKA589935:CKD589935 CTW589935:CTZ589935 DDS589935:DDV589935 DNO589935:DNR589935 DXK589935:DXN589935 EHG589935:EHJ589935 ERC589935:ERF589935 FAY589935:FBB589935 FKU589935:FKX589935 FUQ589935:FUT589935 GEM589935:GEP589935 GOI589935:GOL589935 GYE589935:GYH589935 HIA589935:HID589935 HRW589935:HRZ589935 IBS589935:IBV589935 ILO589935:ILR589935 IVK589935:IVN589935 JFG589935:JFJ589935 JPC589935:JPF589935 JYY589935:JZB589935 KIU589935:KIX589935 KSQ589935:KST589935 LCM589935:LCP589935 LMI589935:LML589935 LWE589935:LWH589935 MGA589935:MGD589935 MPW589935:MPZ589935 MZS589935:MZV589935 NJO589935:NJR589935 NTK589935:NTN589935 ODG589935:ODJ589935 ONC589935:ONF589935 OWY589935:OXB589935 PGU589935:PGX589935 PQQ589935:PQT589935 QAM589935:QAP589935 QKI589935:QKL589935 QUE589935:QUH589935 REA589935:RED589935 RNW589935:RNZ589935 RXS589935:RXV589935 SHO589935:SHR589935 SRK589935:SRN589935 TBG589935:TBJ589935 TLC589935:TLF589935 TUY589935:TVB589935 UEU589935:UEX589935 UOQ589935:UOT589935 UYM589935:UYP589935 VII589935:VIL589935 VSE589935:VSH589935 WCA589935:WCD589935 WLW589935:WLZ589935 WVS589935:WVV589935 K655471:N655471 JG655471:JJ655471 TC655471:TF655471 ACY655471:ADB655471 AMU655471:AMX655471 AWQ655471:AWT655471 BGM655471:BGP655471 BQI655471:BQL655471 CAE655471:CAH655471 CKA655471:CKD655471 CTW655471:CTZ655471 DDS655471:DDV655471 DNO655471:DNR655471 DXK655471:DXN655471 EHG655471:EHJ655471 ERC655471:ERF655471 FAY655471:FBB655471 FKU655471:FKX655471 FUQ655471:FUT655471 GEM655471:GEP655471 GOI655471:GOL655471 GYE655471:GYH655471 HIA655471:HID655471 HRW655471:HRZ655471 IBS655471:IBV655471 ILO655471:ILR655471 IVK655471:IVN655471 JFG655471:JFJ655471 JPC655471:JPF655471 JYY655471:JZB655471 KIU655471:KIX655471 KSQ655471:KST655471 LCM655471:LCP655471 LMI655471:LML655471 LWE655471:LWH655471 MGA655471:MGD655471 MPW655471:MPZ655471 MZS655471:MZV655471 NJO655471:NJR655471 NTK655471:NTN655471 ODG655471:ODJ655471 ONC655471:ONF655471 OWY655471:OXB655471 PGU655471:PGX655471 PQQ655471:PQT655471 QAM655471:QAP655471 QKI655471:QKL655471 QUE655471:QUH655471 REA655471:RED655471 RNW655471:RNZ655471 RXS655471:RXV655471 SHO655471:SHR655471 SRK655471:SRN655471 TBG655471:TBJ655471 TLC655471:TLF655471 TUY655471:TVB655471 UEU655471:UEX655471 UOQ655471:UOT655471 UYM655471:UYP655471 VII655471:VIL655471 VSE655471:VSH655471 WCA655471:WCD655471 WLW655471:WLZ655471 WVS655471:WVV655471 K721007:N721007 JG721007:JJ721007 TC721007:TF721007 ACY721007:ADB721007 AMU721007:AMX721007 AWQ721007:AWT721007 BGM721007:BGP721007 BQI721007:BQL721007 CAE721007:CAH721007 CKA721007:CKD721007 CTW721007:CTZ721007 DDS721007:DDV721007 DNO721007:DNR721007 DXK721007:DXN721007 EHG721007:EHJ721007 ERC721007:ERF721007 FAY721007:FBB721007 FKU721007:FKX721007 FUQ721007:FUT721007 GEM721007:GEP721007 GOI721007:GOL721007 GYE721007:GYH721007 HIA721007:HID721007 HRW721007:HRZ721007 IBS721007:IBV721007 ILO721007:ILR721007 IVK721007:IVN721007 JFG721007:JFJ721007 JPC721007:JPF721007 JYY721007:JZB721007 KIU721007:KIX721007 KSQ721007:KST721007 LCM721007:LCP721007 LMI721007:LML721007 LWE721007:LWH721007 MGA721007:MGD721007 MPW721007:MPZ721007 MZS721007:MZV721007 NJO721007:NJR721007 NTK721007:NTN721007 ODG721007:ODJ721007 ONC721007:ONF721007 OWY721007:OXB721007 PGU721007:PGX721007 PQQ721007:PQT721007 QAM721007:QAP721007 QKI721007:QKL721007 QUE721007:QUH721007 REA721007:RED721007 RNW721007:RNZ721007 RXS721007:RXV721007 SHO721007:SHR721007 SRK721007:SRN721007 TBG721007:TBJ721007 TLC721007:TLF721007 TUY721007:TVB721007 UEU721007:UEX721007 UOQ721007:UOT721007 UYM721007:UYP721007 VII721007:VIL721007 VSE721007:VSH721007 WCA721007:WCD721007 WLW721007:WLZ721007 WVS721007:WVV721007 K786543:N786543 JG786543:JJ786543 TC786543:TF786543 ACY786543:ADB786543 AMU786543:AMX786543 AWQ786543:AWT786543 BGM786543:BGP786543 BQI786543:BQL786543 CAE786543:CAH786543 CKA786543:CKD786543 CTW786543:CTZ786543 DDS786543:DDV786543 DNO786543:DNR786543 DXK786543:DXN786543 EHG786543:EHJ786543 ERC786543:ERF786543 FAY786543:FBB786543 FKU786543:FKX786543 FUQ786543:FUT786543 GEM786543:GEP786543 GOI786543:GOL786543 GYE786543:GYH786543 HIA786543:HID786543 HRW786543:HRZ786543 IBS786543:IBV786543 ILO786543:ILR786543 IVK786543:IVN786543 JFG786543:JFJ786543 JPC786543:JPF786543 JYY786543:JZB786543 KIU786543:KIX786543 KSQ786543:KST786543 LCM786543:LCP786543 LMI786543:LML786543 LWE786543:LWH786543 MGA786543:MGD786543 MPW786543:MPZ786543 MZS786543:MZV786543 NJO786543:NJR786543 NTK786543:NTN786543 ODG786543:ODJ786543 ONC786543:ONF786543 OWY786543:OXB786543 PGU786543:PGX786543 PQQ786543:PQT786543 QAM786543:QAP786543 QKI786543:QKL786543 QUE786543:QUH786543 REA786543:RED786543 RNW786543:RNZ786543 RXS786543:RXV786543 SHO786543:SHR786543 SRK786543:SRN786543 TBG786543:TBJ786543 TLC786543:TLF786543 TUY786543:TVB786543 UEU786543:UEX786543 UOQ786543:UOT786543 UYM786543:UYP786543 VII786543:VIL786543 VSE786543:VSH786543 WCA786543:WCD786543 WLW786543:WLZ786543 WVS786543:WVV786543 K852079:N852079 JG852079:JJ852079 TC852079:TF852079 ACY852079:ADB852079 AMU852079:AMX852079 AWQ852079:AWT852079 BGM852079:BGP852079 BQI852079:BQL852079 CAE852079:CAH852079 CKA852079:CKD852079 CTW852079:CTZ852079 DDS852079:DDV852079 DNO852079:DNR852079 DXK852079:DXN852079 EHG852079:EHJ852079 ERC852079:ERF852079 FAY852079:FBB852079 FKU852079:FKX852079 FUQ852079:FUT852079 GEM852079:GEP852079 GOI852079:GOL852079 GYE852079:GYH852079 HIA852079:HID852079 HRW852079:HRZ852079 IBS852079:IBV852079 ILO852079:ILR852079 IVK852079:IVN852079 JFG852079:JFJ852079 JPC852079:JPF852079 JYY852079:JZB852079 KIU852079:KIX852079 KSQ852079:KST852079 LCM852079:LCP852079 LMI852079:LML852079 LWE852079:LWH852079 MGA852079:MGD852079 MPW852079:MPZ852079 MZS852079:MZV852079 NJO852079:NJR852079 NTK852079:NTN852079 ODG852079:ODJ852079 ONC852079:ONF852079 OWY852079:OXB852079 PGU852079:PGX852079 PQQ852079:PQT852079 QAM852079:QAP852079 QKI852079:QKL852079 QUE852079:QUH852079 REA852079:RED852079 RNW852079:RNZ852079 RXS852079:RXV852079 SHO852079:SHR852079 SRK852079:SRN852079 TBG852079:TBJ852079 TLC852079:TLF852079 TUY852079:TVB852079 UEU852079:UEX852079 UOQ852079:UOT852079 UYM852079:UYP852079 VII852079:VIL852079 VSE852079:VSH852079 WCA852079:WCD852079 WLW852079:WLZ852079 WVS852079:WVV852079 K917615:N917615 JG917615:JJ917615 TC917615:TF917615 ACY917615:ADB917615 AMU917615:AMX917615 AWQ917615:AWT917615 BGM917615:BGP917615 BQI917615:BQL917615 CAE917615:CAH917615 CKA917615:CKD917615 CTW917615:CTZ917615 DDS917615:DDV917615 DNO917615:DNR917615 DXK917615:DXN917615 EHG917615:EHJ917615 ERC917615:ERF917615 FAY917615:FBB917615 FKU917615:FKX917615 FUQ917615:FUT917615 GEM917615:GEP917615 GOI917615:GOL917615 GYE917615:GYH917615 HIA917615:HID917615 HRW917615:HRZ917615 IBS917615:IBV917615 ILO917615:ILR917615 IVK917615:IVN917615 JFG917615:JFJ917615 JPC917615:JPF917615 JYY917615:JZB917615 KIU917615:KIX917615 KSQ917615:KST917615 LCM917615:LCP917615 LMI917615:LML917615 LWE917615:LWH917615 MGA917615:MGD917615 MPW917615:MPZ917615 MZS917615:MZV917615 NJO917615:NJR917615 NTK917615:NTN917615 ODG917615:ODJ917615 ONC917615:ONF917615 OWY917615:OXB917615 PGU917615:PGX917615 PQQ917615:PQT917615 QAM917615:QAP917615 QKI917615:QKL917615 QUE917615:QUH917615 REA917615:RED917615 RNW917615:RNZ917615 RXS917615:RXV917615 SHO917615:SHR917615 SRK917615:SRN917615 TBG917615:TBJ917615 TLC917615:TLF917615 TUY917615:TVB917615 UEU917615:UEX917615 UOQ917615:UOT917615 UYM917615:UYP917615 VII917615:VIL917615 VSE917615:VSH917615 WCA917615:WCD917615 WLW917615:WLZ917615 WVS917615:WVV917615 K983151:N983151 JG983151:JJ983151 TC983151:TF983151 ACY983151:ADB983151 AMU983151:AMX983151 AWQ983151:AWT983151 BGM983151:BGP983151 BQI983151:BQL983151 CAE983151:CAH983151 CKA983151:CKD983151 CTW983151:CTZ983151 DDS983151:DDV983151 DNO983151:DNR983151 DXK983151:DXN983151 EHG983151:EHJ983151 ERC983151:ERF983151 FAY983151:FBB983151 FKU983151:FKX983151 FUQ983151:FUT983151 GEM983151:GEP983151 GOI983151:GOL983151 GYE983151:GYH983151 HIA983151:HID983151 HRW983151:HRZ983151 IBS983151:IBV983151 ILO983151:ILR983151 IVK983151:IVN983151 JFG983151:JFJ983151 JPC983151:JPF983151 JYY983151:JZB983151 KIU983151:KIX983151 KSQ983151:KST983151 LCM983151:LCP983151 LMI983151:LML983151 LWE983151:LWH983151 MGA983151:MGD983151 MPW983151:MPZ983151 MZS983151:MZV983151 NJO983151:NJR983151 NTK983151:NTN983151 ODG983151:ODJ983151 ONC983151:ONF983151 OWY983151:OXB983151 PGU983151:PGX983151 PQQ983151:PQT983151 QAM983151:QAP983151 QKI983151:QKL983151 QUE983151:QUH983151 REA983151:RED983151 RNW983151:RNZ983151 RXS983151:RXV983151 SHO983151:SHR983151 SRK983151:SRN983151 TBG983151:TBJ983151 TLC983151:TLF983151 TUY983151:TVB983151 UEU983151:UEX983151 UOQ983151:UOT983151 UYM983151:UYP983151 VII983151:VIL983151 VSE983151:VSH983151 WCA983151:WCD983151 WLW983151:WLZ983151" xr:uid="{6A10FE81-D1F1-4B5A-A0B9-A7665D8C4198}">
      <formula1>"必ず選択して下さい,公募要領　Ⅱ．〔２〕１．（１）オの表に定める情報について、公表することに同意する"</formula1>
    </dataValidation>
    <dataValidation type="list" allowBlank="1" showInputMessage="1" showErrorMessage="1" sqref="K65641:N65641 JG65641:JJ65641 TC65641:TF65641 ACY65641:ADB65641 AMU65641:AMX65641 AWQ65641:AWT65641 BGM65641:BGP65641 BQI65641:BQL65641 CAE65641:CAH65641 CKA65641:CKD65641 CTW65641:CTZ65641 DDS65641:DDV65641 DNO65641:DNR65641 DXK65641:DXN65641 EHG65641:EHJ65641 ERC65641:ERF65641 FAY65641:FBB65641 FKU65641:FKX65641 FUQ65641:FUT65641 GEM65641:GEP65641 GOI65641:GOL65641 GYE65641:GYH65641 HIA65641:HID65641 HRW65641:HRZ65641 IBS65641:IBV65641 ILO65641:ILR65641 IVK65641:IVN65641 JFG65641:JFJ65641 JPC65641:JPF65641 JYY65641:JZB65641 KIU65641:KIX65641 KSQ65641:KST65641 LCM65641:LCP65641 LMI65641:LML65641 LWE65641:LWH65641 MGA65641:MGD65641 MPW65641:MPZ65641 MZS65641:MZV65641 NJO65641:NJR65641 NTK65641:NTN65641 ODG65641:ODJ65641 ONC65641:ONF65641 OWY65641:OXB65641 PGU65641:PGX65641 PQQ65641:PQT65641 QAM65641:QAP65641 QKI65641:QKL65641 QUE65641:QUH65641 REA65641:RED65641 RNW65641:RNZ65641 RXS65641:RXV65641 SHO65641:SHR65641 SRK65641:SRN65641 TBG65641:TBJ65641 TLC65641:TLF65641 TUY65641:TVB65641 UEU65641:UEX65641 UOQ65641:UOT65641 UYM65641:UYP65641 VII65641:VIL65641 VSE65641:VSH65641 WCA65641:WCD65641 WLW65641:WLZ65641 WVS65641:WVV65641 K131177:N131177 JG131177:JJ131177 TC131177:TF131177 ACY131177:ADB131177 AMU131177:AMX131177 AWQ131177:AWT131177 BGM131177:BGP131177 BQI131177:BQL131177 CAE131177:CAH131177 CKA131177:CKD131177 CTW131177:CTZ131177 DDS131177:DDV131177 DNO131177:DNR131177 DXK131177:DXN131177 EHG131177:EHJ131177 ERC131177:ERF131177 FAY131177:FBB131177 FKU131177:FKX131177 FUQ131177:FUT131177 GEM131177:GEP131177 GOI131177:GOL131177 GYE131177:GYH131177 HIA131177:HID131177 HRW131177:HRZ131177 IBS131177:IBV131177 ILO131177:ILR131177 IVK131177:IVN131177 JFG131177:JFJ131177 JPC131177:JPF131177 JYY131177:JZB131177 KIU131177:KIX131177 KSQ131177:KST131177 LCM131177:LCP131177 LMI131177:LML131177 LWE131177:LWH131177 MGA131177:MGD131177 MPW131177:MPZ131177 MZS131177:MZV131177 NJO131177:NJR131177 NTK131177:NTN131177 ODG131177:ODJ131177 ONC131177:ONF131177 OWY131177:OXB131177 PGU131177:PGX131177 PQQ131177:PQT131177 QAM131177:QAP131177 QKI131177:QKL131177 QUE131177:QUH131177 REA131177:RED131177 RNW131177:RNZ131177 RXS131177:RXV131177 SHO131177:SHR131177 SRK131177:SRN131177 TBG131177:TBJ131177 TLC131177:TLF131177 TUY131177:TVB131177 UEU131177:UEX131177 UOQ131177:UOT131177 UYM131177:UYP131177 VII131177:VIL131177 VSE131177:VSH131177 WCA131177:WCD131177 WLW131177:WLZ131177 WVS131177:WVV131177 K196713:N196713 JG196713:JJ196713 TC196713:TF196713 ACY196713:ADB196713 AMU196713:AMX196713 AWQ196713:AWT196713 BGM196713:BGP196713 BQI196713:BQL196713 CAE196713:CAH196713 CKA196713:CKD196713 CTW196713:CTZ196713 DDS196713:DDV196713 DNO196713:DNR196713 DXK196713:DXN196713 EHG196713:EHJ196713 ERC196713:ERF196713 FAY196713:FBB196713 FKU196713:FKX196713 FUQ196713:FUT196713 GEM196713:GEP196713 GOI196713:GOL196713 GYE196713:GYH196713 HIA196713:HID196713 HRW196713:HRZ196713 IBS196713:IBV196713 ILO196713:ILR196713 IVK196713:IVN196713 JFG196713:JFJ196713 JPC196713:JPF196713 JYY196713:JZB196713 KIU196713:KIX196713 KSQ196713:KST196713 LCM196713:LCP196713 LMI196713:LML196713 LWE196713:LWH196713 MGA196713:MGD196713 MPW196713:MPZ196713 MZS196713:MZV196713 NJO196713:NJR196713 NTK196713:NTN196713 ODG196713:ODJ196713 ONC196713:ONF196713 OWY196713:OXB196713 PGU196713:PGX196713 PQQ196713:PQT196713 QAM196713:QAP196713 QKI196713:QKL196713 QUE196713:QUH196713 REA196713:RED196713 RNW196713:RNZ196713 RXS196713:RXV196713 SHO196713:SHR196713 SRK196713:SRN196713 TBG196713:TBJ196713 TLC196713:TLF196713 TUY196713:TVB196713 UEU196713:UEX196713 UOQ196713:UOT196713 UYM196713:UYP196713 VII196713:VIL196713 VSE196713:VSH196713 WCA196713:WCD196713 WLW196713:WLZ196713 WVS196713:WVV196713 K262249:N262249 JG262249:JJ262249 TC262249:TF262249 ACY262249:ADB262249 AMU262249:AMX262249 AWQ262249:AWT262249 BGM262249:BGP262249 BQI262249:BQL262249 CAE262249:CAH262249 CKA262249:CKD262249 CTW262249:CTZ262249 DDS262249:DDV262249 DNO262249:DNR262249 DXK262249:DXN262249 EHG262249:EHJ262249 ERC262249:ERF262249 FAY262249:FBB262249 FKU262249:FKX262249 FUQ262249:FUT262249 GEM262249:GEP262249 GOI262249:GOL262249 GYE262249:GYH262249 HIA262249:HID262249 HRW262249:HRZ262249 IBS262249:IBV262249 ILO262249:ILR262249 IVK262249:IVN262249 JFG262249:JFJ262249 JPC262249:JPF262249 JYY262249:JZB262249 KIU262249:KIX262249 KSQ262249:KST262249 LCM262249:LCP262249 LMI262249:LML262249 LWE262249:LWH262249 MGA262249:MGD262249 MPW262249:MPZ262249 MZS262249:MZV262249 NJO262249:NJR262249 NTK262249:NTN262249 ODG262249:ODJ262249 ONC262249:ONF262249 OWY262249:OXB262249 PGU262249:PGX262249 PQQ262249:PQT262249 QAM262249:QAP262249 QKI262249:QKL262249 QUE262249:QUH262249 REA262249:RED262249 RNW262249:RNZ262249 RXS262249:RXV262249 SHO262249:SHR262249 SRK262249:SRN262249 TBG262249:TBJ262249 TLC262249:TLF262249 TUY262249:TVB262249 UEU262249:UEX262249 UOQ262249:UOT262249 UYM262249:UYP262249 VII262249:VIL262249 VSE262249:VSH262249 WCA262249:WCD262249 WLW262249:WLZ262249 WVS262249:WVV262249 K327785:N327785 JG327785:JJ327785 TC327785:TF327785 ACY327785:ADB327785 AMU327785:AMX327785 AWQ327785:AWT327785 BGM327785:BGP327785 BQI327785:BQL327785 CAE327785:CAH327785 CKA327785:CKD327785 CTW327785:CTZ327785 DDS327785:DDV327785 DNO327785:DNR327785 DXK327785:DXN327785 EHG327785:EHJ327785 ERC327785:ERF327785 FAY327785:FBB327785 FKU327785:FKX327785 FUQ327785:FUT327785 GEM327785:GEP327785 GOI327785:GOL327785 GYE327785:GYH327785 HIA327785:HID327785 HRW327785:HRZ327785 IBS327785:IBV327785 ILO327785:ILR327785 IVK327785:IVN327785 JFG327785:JFJ327785 JPC327785:JPF327785 JYY327785:JZB327785 KIU327785:KIX327785 KSQ327785:KST327785 LCM327785:LCP327785 LMI327785:LML327785 LWE327785:LWH327785 MGA327785:MGD327785 MPW327785:MPZ327785 MZS327785:MZV327785 NJO327785:NJR327785 NTK327785:NTN327785 ODG327785:ODJ327785 ONC327785:ONF327785 OWY327785:OXB327785 PGU327785:PGX327785 PQQ327785:PQT327785 QAM327785:QAP327785 QKI327785:QKL327785 QUE327785:QUH327785 REA327785:RED327785 RNW327785:RNZ327785 RXS327785:RXV327785 SHO327785:SHR327785 SRK327785:SRN327785 TBG327785:TBJ327785 TLC327785:TLF327785 TUY327785:TVB327785 UEU327785:UEX327785 UOQ327785:UOT327785 UYM327785:UYP327785 VII327785:VIL327785 VSE327785:VSH327785 WCA327785:WCD327785 WLW327785:WLZ327785 WVS327785:WVV327785 K393321:N393321 JG393321:JJ393321 TC393321:TF393321 ACY393321:ADB393321 AMU393321:AMX393321 AWQ393321:AWT393321 BGM393321:BGP393321 BQI393321:BQL393321 CAE393321:CAH393321 CKA393321:CKD393321 CTW393321:CTZ393321 DDS393321:DDV393321 DNO393321:DNR393321 DXK393321:DXN393321 EHG393321:EHJ393321 ERC393321:ERF393321 FAY393321:FBB393321 FKU393321:FKX393321 FUQ393321:FUT393321 GEM393321:GEP393321 GOI393321:GOL393321 GYE393321:GYH393321 HIA393321:HID393321 HRW393321:HRZ393321 IBS393321:IBV393321 ILO393321:ILR393321 IVK393321:IVN393321 JFG393321:JFJ393321 JPC393321:JPF393321 JYY393321:JZB393321 KIU393321:KIX393321 KSQ393321:KST393321 LCM393321:LCP393321 LMI393321:LML393321 LWE393321:LWH393321 MGA393321:MGD393321 MPW393321:MPZ393321 MZS393321:MZV393321 NJO393321:NJR393321 NTK393321:NTN393321 ODG393321:ODJ393321 ONC393321:ONF393321 OWY393321:OXB393321 PGU393321:PGX393321 PQQ393321:PQT393321 QAM393321:QAP393321 QKI393321:QKL393321 QUE393321:QUH393321 REA393321:RED393321 RNW393321:RNZ393321 RXS393321:RXV393321 SHO393321:SHR393321 SRK393321:SRN393321 TBG393321:TBJ393321 TLC393321:TLF393321 TUY393321:TVB393321 UEU393321:UEX393321 UOQ393321:UOT393321 UYM393321:UYP393321 VII393321:VIL393321 VSE393321:VSH393321 WCA393321:WCD393321 WLW393321:WLZ393321 WVS393321:WVV393321 K458857:N458857 JG458857:JJ458857 TC458857:TF458857 ACY458857:ADB458857 AMU458857:AMX458857 AWQ458857:AWT458857 BGM458857:BGP458857 BQI458857:BQL458857 CAE458857:CAH458857 CKA458857:CKD458857 CTW458857:CTZ458857 DDS458857:DDV458857 DNO458857:DNR458857 DXK458857:DXN458857 EHG458857:EHJ458857 ERC458857:ERF458857 FAY458857:FBB458857 FKU458857:FKX458857 FUQ458857:FUT458857 GEM458857:GEP458857 GOI458857:GOL458857 GYE458857:GYH458857 HIA458857:HID458857 HRW458857:HRZ458857 IBS458857:IBV458857 ILO458857:ILR458857 IVK458857:IVN458857 JFG458857:JFJ458857 JPC458857:JPF458857 JYY458857:JZB458857 KIU458857:KIX458857 KSQ458857:KST458857 LCM458857:LCP458857 LMI458857:LML458857 LWE458857:LWH458857 MGA458857:MGD458857 MPW458857:MPZ458857 MZS458857:MZV458857 NJO458857:NJR458857 NTK458857:NTN458857 ODG458857:ODJ458857 ONC458857:ONF458857 OWY458857:OXB458857 PGU458857:PGX458857 PQQ458857:PQT458857 QAM458857:QAP458857 QKI458857:QKL458857 QUE458857:QUH458857 REA458857:RED458857 RNW458857:RNZ458857 RXS458857:RXV458857 SHO458857:SHR458857 SRK458857:SRN458857 TBG458857:TBJ458857 TLC458857:TLF458857 TUY458857:TVB458857 UEU458857:UEX458857 UOQ458857:UOT458857 UYM458857:UYP458857 VII458857:VIL458857 VSE458857:VSH458857 WCA458857:WCD458857 WLW458857:WLZ458857 WVS458857:WVV458857 K524393:N524393 JG524393:JJ524393 TC524393:TF524393 ACY524393:ADB524393 AMU524393:AMX524393 AWQ524393:AWT524393 BGM524393:BGP524393 BQI524393:BQL524393 CAE524393:CAH524393 CKA524393:CKD524393 CTW524393:CTZ524393 DDS524393:DDV524393 DNO524393:DNR524393 DXK524393:DXN524393 EHG524393:EHJ524393 ERC524393:ERF524393 FAY524393:FBB524393 FKU524393:FKX524393 FUQ524393:FUT524393 GEM524393:GEP524393 GOI524393:GOL524393 GYE524393:GYH524393 HIA524393:HID524393 HRW524393:HRZ524393 IBS524393:IBV524393 ILO524393:ILR524393 IVK524393:IVN524393 JFG524393:JFJ524393 JPC524393:JPF524393 JYY524393:JZB524393 KIU524393:KIX524393 KSQ524393:KST524393 LCM524393:LCP524393 LMI524393:LML524393 LWE524393:LWH524393 MGA524393:MGD524393 MPW524393:MPZ524393 MZS524393:MZV524393 NJO524393:NJR524393 NTK524393:NTN524393 ODG524393:ODJ524393 ONC524393:ONF524393 OWY524393:OXB524393 PGU524393:PGX524393 PQQ524393:PQT524393 QAM524393:QAP524393 QKI524393:QKL524393 QUE524393:QUH524393 REA524393:RED524393 RNW524393:RNZ524393 RXS524393:RXV524393 SHO524393:SHR524393 SRK524393:SRN524393 TBG524393:TBJ524393 TLC524393:TLF524393 TUY524393:TVB524393 UEU524393:UEX524393 UOQ524393:UOT524393 UYM524393:UYP524393 VII524393:VIL524393 VSE524393:VSH524393 WCA524393:WCD524393 WLW524393:WLZ524393 WVS524393:WVV524393 K589929:N589929 JG589929:JJ589929 TC589929:TF589929 ACY589929:ADB589929 AMU589929:AMX589929 AWQ589929:AWT589929 BGM589929:BGP589929 BQI589929:BQL589929 CAE589929:CAH589929 CKA589929:CKD589929 CTW589929:CTZ589929 DDS589929:DDV589929 DNO589929:DNR589929 DXK589929:DXN589929 EHG589929:EHJ589929 ERC589929:ERF589929 FAY589929:FBB589929 FKU589929:FKX589929 FUQ589929:FUT589929 GEM589929:GEP589929 GOI589929:GOL589929 GYE589929:GYH589929 HIA589929:HID589929 HRW589929:HRZ589929 IBS589929:IBV589929 ILO589929:ILR589929 IVK589929:IVN589929 JFG589929:JFJ589929 JPC589929:JPF589929 JYY589929:JZB589929 KIU589929:KIX589929 KSQ589929:KST589929 LCM589929:LCP589929 LMI589929:LML589929 LWE589929:LWH589929 MGA589929:MGD589929 MPW589929:MPZ589929 MZS589929:MZV589929 NJO589929:NJR589929 NTK589929:NTN589929 ODG589929:ODJ589929 ONC589929:ONF589929 OWY589929:OXB589929 PGU589929:PGX589929 PQQ589929:PQT589929 QAM589929:QAP589929 QKI589929:QKL589929 QUE589929:QUH589929 REA589929:RED589929 RNW589929:RNZ589929 RXS589929:RXV589929 SHO589929:SHR589929 SRK589929:SRN589929 TBG589929:TBJ589929 TLC589929:TLF589929 TUY589929:TVB589929 UEU589929:UEX589929 UOQ589929:UOT589929 UYM589929:UYP589929 VII589929:VIL589929 VSE589929:VSH589929 WCA589929:WCD589929 WLW589929:WLZ589929 WVS589929:WVV589929 K655465:N655465 JG655465:JJ655465 TC655465:TF655465 ACY655465:ADB655465 AMU655465:AMX655465 AWQ655465:AWT655465 BGM655465:BGP655465 BQI655465:BQL655465 CAE655465:CAH655465 CKA655465:CKD655465 CTW655465:CTZ655465 DDS655465:DDV655465 DNO655465:DNR655465 DXK655465:DXN655465 EHG655465:EHJ655465 ERC655465:ERF655465 FAY655465:FBB655465 FKU655465:FKX655465 FUQ655465:FUT655465 GEM655465:GEP655465 GOI655465:GOL655465 GYE655465:GYH655465 HIA655465:HID655465 HRW655465:HRZ655465 IBS655465:IBV655465 ILO655465:ILR655465 IVK655465:IVN655465 JFG655465:JFJ655465 JPC655465:JPF655465 JYY655465:JZB655465 KIU655465:KIX655465 KSQ655465:KST655465 LCM655465:LCP655465 LMI655465:LML655465 LWE655465:LWH655465 MGA655465:MGD655465 MPW655465:MPZ655465 MZS655465:MZV655465 NJO655465:NJR655465 NTK655465:NTN655465 ODG655465:ODJ655465 ONC655465:ONF655465 OWY655465:OXB655465 PGU655465:PGX655465 PQQ655465:PQT655465 QAM655465:QAP655465 QKI655465:QKL655465 QUE655465:QUH655465 REA655465:RED655465 RNW655465:RNZ655465 RXS655465:RXV655465 SHO655465:SHR655465 SRK655465:SRN655465 TBG655465:TBJ655465 TLC655465:TLF655465 TUY655465:TVB655465 UEU655465:UEX655465 UOQ655465:UOT655465 UYM655465:UYP655465 VII655465:VIL655465 VSE655465:VSH655465 WCA655465:WCD655465 WLW655465:WLZ655465 WVS655465:WVV655465 K721001:N721001 JG721001:JJ721001 TC721001:TF721001 ACY721001:ADB721001 AMU721001:AMX721001 AWQ721001:AWT721001 BGM721001:BGP721001 BQI721001:BQL721001 CAE721001:CAH721001 CKA721001:CKD721001 CTW721001:CTZ721001 DDS721001:DDV721001 DNO721001:DNR721001 DXK721001:DXN721001 EHG721001:EHJ721001 ERC721001:ERF721001 FAY721001:FBB721001 FKU721001:FKX721001 FUQ721001:FUT721001 GEM721001:GEP721001 GOI721001:GOL721001 GYE721001:GYH721001 HIA721001:HID721001 HRW721001:HRZ721001 IBS721001:IBV721001 ILO721001:ILR721001 IVK721001:IVN721001 JFG721001:JFJ721001 JPC721001:JPF721001 JYY721001:JZB721001 KIU721001:KIX721001 KSQ721001:KST721001 LCM721001:LCP721001 LMI721001:LML721001 LWE721001:LWH721001 MGA721001:MGD721001 MPW721001:MPZ721001 MZS721001:MZV721001 NJO721001:NJR721001 NTK721001:NTN721001 ODG721001:ODJ721001 ONC721001:ONF721001 OWY721001:OXB721001 PGU721001:PGX721001 PQQ721001:PQT721001 QAM721001:QAP721001 QKI721001:QKL721001 QUE721001:QUH721001 REA721001:RED721001 RNW721001:RNZ721001 RXS721001:RXV721001 SHO721001:SHR721001 SRK721001:SRN721001 TBG721001:TBJ721001 TLC721001:TLF721001 TUY721001:TVB721001 UEU721001:UEX721001 UOQ721001:UOT721001 UYM721001:UYP721001 VII721001:VIL721001 VSE721001:VSH721001 WCA721001:WCD721001 WLW721001:WLZ721001 WVS721001:WVV721001 K786537:N786537 JG786537:JJ786537 TC786537:TF786537 ACY786537:ADB786537 AMU786537:AMX786537 AWQ786537:AWT786537 BGM786537:BGP786537 BQI786537:BQL786537 CAE786537:CAH786537 CKA786537:CKD786537 CTW786537:CTZ786537 DDS786537:DDV786537 DNO786537:DNR786537 DXK786537:DXN786537 EHG786537:EHJ786537 ERC786537:ERF786537 FAY786537:FBB786537 FKU786537:FKX786537 FUQ786537:FUT786537 GEM786537:GEP786537 GOI786537:GOL786537 GYE786537:GYH786537 HIA786537:HID786537 HRW786537:HRZ786537 IBS786537:IBV786537 ILO786537:ILR786537 IVK786537:IVN786537 JFG786537:JFJ786537 JPC786537:JPF786537 JYY786537:JZB786537 KIU786537:KIX786537 KSQ786537:KST786537 LCM786537:LCP786537 LMI786537:LML786537 LWE786537:LWH786537 MGA786537:MGD786537 MPW786537:MPZ786537 MZS786537:MZV786537 NJO786537:NJR786537 NTK786537:NTN786537 ODG786537:ODJ786537 ONC786537:ONF786537 OWY786537:OXB786537 PGU786537:PGX786537 PQQ786537:PQT786537 QAM786537:QAP786537 QKI786537:QKL786537 QUE786537:QUH786537 REA786537:RED786537 RNW786537:RNZ786537 RXS786537:RXV786537 SHO786537:SHR786537 SRK786537:SRN786537 TBG786537:TBJ786537 TLC786537:TLF786537 TUY786537:TVB786537 UEU786537:UEX786537 UOQ786537:UOT786537 UYM786537:UYP786537 VII786537:VIL786537 VSE786537:VSH786537 WCA786537:WCD786537 WLW786537:WLZ786537 WVS786537:WVV786537 K852073:N852073 JG852073:JJ852073 TC852073:TF852073 ACY852073:ADB852073 AMU852073:AMX852073 AWQ852073:AWT852073 BGM852073:BGP852073 BQI852073:BQL852073 CAE852073:CAH852073 CKA852073:CKD852073 CTW852073:CTZ852073 DDS852073:DDV852073 DNO852073:DNR852073 DXK852073:DXN852073 EHG852073:EHJ852073 ERC852073:ERF852073 FAY852073:FBB852073 FKU852073:FKX852073 FUQ852073:FUT852073 GEM852073:GEP852073 GOI852073:GOL852073 GYE852073:GYH852073 HIA852073:HID852073 HRW852073:HRZ852073 IBS852073:IBV852073 ILO852073:ILR852073 IVK852073:IVN852073 JFG852073:JFJ852073 JPC852073:JPF852073 JYY852073:JZB852073 KIU852073:KIX852073 KSQ852073:KST852073 LCM852073:LCP852073 LMI852073:LML852073 LWE852073:LWH852073 MGA852073:MGD852073 MPW852073:MPZ852073 MZS852073:MZV852073 NJO852073:NJR852073 NTK852073:NTN852073 ODG852073:ODJ852073 ONC852073:ONF852073 OWY852073:OXB852073 PGU852073:PGX852073 PQQ852073:PQT852073 QAM852073:QAP852073 QKI852073:QKL852073 QUE852073:QUH852073 REA852073:RED852073 RNW852073:RNZ852073 RXS852073:RXV852073 SHO852073:SHR852073 SRK852073:SRN852073 TBG852073:TBJ852073 TLC852073:TLF852073 TUY852073:TVB852073 UEU852073:UEX852073 UOQ852073:UOT852073 UYM852073:UYP852073 VII852073:VIL852073 VSE852073:VSH852073 WCA852073:WCD852073 WLW852073:WLZ852073 WVS852073:WVV852073 K917609:N917609 JG917609:JJ917609 TC917609:TF917609 ACY917609:ADB917609 AMU917609:AMX917609 AWQ917609:AWT917609 BGM917609:BGP917609 BQI917609:BQL917609 CAE917609:CAH917609 CKA917609:CKD917609 CTW917609:CTZ917609 DDS917609:DDV917609 DNO917609:DNR917609 DXK917609:DXN917609 EHG917609:EHJ917609 ERC917609:ERF917609 FAY917609:FBB917609 FKU917609:FKX917609 FUQ917609:FUT917609 GEM917609:GEP917609 GOI917609:GOL917609 GYE917609:GYH917609 HIA917609:HID917609 HRW917609:HRZ917609 IBS917609:IBV917609 ILO917609:ILR917609 IVK917609:IVN917609 JFG917609:JFJ917609 JPC917609:JPF917609 JYY917609:JZB917609 KIU917609:KIX917609 KSQ917609:KST917609 LCM917609:LCP917609 LMI917609:LML917609 LWE917609:LWH917609 MGA917609:MGD917609 MPW917609:MPZ917609 MZS917609:MZV917609 NJO917609:NJR917609 NTK917609:NTN917609 ODG917609:ODJ917609 ONC917609:ONF917609 OWY917609:OXB917609 PGU917609:PGX917609 PQQ917609:PQT917609 QAM917609:QAP917609 QKI917609:QKL917609 QUE917609:QUH917609 REA917609:RED917609 RNW917609:RNZ917609 RXS917609:RXV917609 SHO917609:SHR917609 SRK917609:SRN917609 TBG917609:TBJ917609 TLC917609:TLF917609 TUY917609:TVB917609 UEU917609:UEX917609 UOQ917609:UOT917609 UYM917609:UYP917609 VII917609:VIL917609 VSE917609:VSH917609 WCA917609:WCD917609 WLW917609:WLZ917609 WVS917609:WVV917609 K983145:N983145 JG983145:JJ983145 TC983145:TF983145 ACY983145:ADB983145 AMU983145:AMX983145 AWQ983145:AWT983145 BGM983145:BGP983145 BQI983145:BQL983145 CAE983145:CAH983145 CKA983145:CKD983145 CTW983145:CTZ983145 DDS983145:DDV983145 DNO983145:DNR983145 DXK983145:DXN983145 EHG983145:EHJ983145 ERC983145:ERF983145 FAY983145:FBB983145 FKU983145:FKX983145 FUQ983145:FUT983145 GEM983145:GEP983145 GOI983145:GOL983145 GYE983145:GYH983145 HIA983145:HID983145 HRW983145:HRZ983145 IBS983145:IBV983145 ILO983145:ILR983145 IVK983145:IVN983145 JFG983145:JFJ983145 JPC983145:JPF983145 JYY983145:JZB983145 KIU983145:KIX983145 KSQ983145:KST983145 LCM983145:LCP983145 LMI983145:LML983145 LWE983145:LWH983145 MGA983145:MGD983145 MPW983145:MPZ983145 MZS983145:MZV983145 NJO983145:NJR983145 NTK983145:NTN983145 ODG983145:ODJ983145 ONC983145:ONF983145 OWY983145:OXB983145 PGU983145:PGX983145 PQQ983145:PQT983145 QAM983145:QAP983145 QKI983145:QKL983145 QUE983145:QUH983145 REA983145:RED983145 RNW983145:RNZ983145 RXS983145:RXV983145 SHO983145:SHR983145 SRK983145:SRN983145 TBG983145:TBJ983145 TLC983145:TLF983145 TUY983145:TVB983145 UEU983145:UEX983145 UOQ983145:UOT983145 UYM983145:UYP983145 VII983145:VIL983145 VSE983145:VSH983145 WCA983145:WCD983145 WLW983145:WLZ983145 WVS983145:WVV983145" xr:uid="{033F0D2C-0445-4A68-9D1A-8D55602B47A5}">
      <formula1>"必ず選択して下さい,補助事業者自身,その他"</formula1>
    </dataValidation>
    <dataValidation type="list" allowBlank="1" showInputMessage="1" showErrorMessage="1" sqref="WVS983107:WVV983108 K65603:N65604 JG65603:JJ65604 TC65603:TF65604 ACY65603:ADB65604 AMU65603:AMX65604 AWQ65603:AWT65604 BGM65603:BGP65604 BQI65603:BQL65604 CAE65603:CAH65604 CKA65603:CKD65604 CTW65603:CTZ65604 DDS65603:DDV65604 DNO65603:DNR65604 DXK65603:DXN65604 EHG65603:EHJ65604 ERC65603:ERF65604 FAY65603:FBB65604 FKU65603:FKX65604 FUQ65603:FUT65604 GEM65603:GEP65604 GOI65603:GOL65604 GYE65603:GYH65604 HIA65603:HID65604 HRW65603:HRZ65604 IBS65603:IBV65604 ILO65603:ILR65604 IVK65603:IVN65604 JFG65603:JFJ65604 JPC65603:JPF65604 JYY65603:JZB65604 KIU65603:KIX65604 KSQ65603:KST65604 LCM65603:LCP65604 LMI65603:LML65604 LWE65603:LWH65604 MGA65603:MGD65604 MPW65603:MPZ65604 MZS65603:MZV65604 NJO65603:NJR65604 NTK65603:NTN65604 ODG65603:ODJ65604 ONC65603:ONF65604 OWY65603:OXB65604 PGU65603:PGX65604 PQQ65603:PQT65604 QAM65603:QAP65604 QKI65603:QKL65604 QUE65603:QUH65604 REA65603:RED65604 RNW65603:RNZ65604 RXS65603:RXV65604 SHO65603:SHR65604 SRK65603:SRN65604 TBG65603:TBJ65604 TLC65603:TLF65604 TUY65603:TVB65604 UEU65603:UEX65604 UOQ65603:UOT65604 UYM65603:UYP65604 VII65603:VIL65604 VSE65603:VSH65604 WCA65603:WCD65604 WLW65603:WLZ65604 WVS65603:WVV65604 K131139:N131140 JG131139:JJ131140 TC131139:TF131140 ACY131139:ADB131140 AMU131139:AMX131140 AWQ131139:AWT131140 BGM131139:BGP131140 BQI131139:BQL131140 CAE131139:CAH131140 CKA131139:CKD131140 CTW131139:CTZ131140 DDS131139:DDV131140 DNO131139:DNR131140 DXK131139:DXN131140 EHG131139:EHJ131140 ERC131139:ERF131140 FAY131139:FBB131140 FKU131139:FKX131140 FUQ131139:FUT131140 GEM131139:GEP131140 GOI131139:GOL131140 GYE131139:GYH131140 HIA131139:HID131140 HRW131139:HRZ131140 IBS131139:IBV131140 ILO131139:ILR131140 IVK131139:IVN131140 JFG131139:JFJ131140 JPC131139:JPF131140 JYY131139:JZB131140 KIU131139:KIX131140 KSQ131139:KST131140 LCM131139:LCP131140 LMI131139:LML131140 LWE131139:LWH131140 MGA131139:MGD131140 MPW131139:MPZ131140 MZS131139:MZV131140 NJO131139:NJR131140 NTK131139:NTN131140 ODG131139:ODJ131140 ONC131139:ONF131140 OWY131139:OXB131140 PGU131139:PGX131140 PQQ131139:PQT131140 QAM131139:QAP131140 QKI131139:QKL131140 QUE131139:QUH131140 REA131139:RED131140 RNW131139:RNZ131140 RXS131139:RXV131140 SHO131139:SHR131140 SRK131139:SRN131140 TBG131139:TBJ131140 TLC131139:TLF131140 TUY131139:TVB131140 UEU131139:UEX131140 UOQ131139:UOT131140 UYM131139:UYP131140 VII131139:VIL131140 VSE131139:VSH131140 WCA131139:WCD131140 WLW131139:WLZ131140 WVS131139:WVV131140 K196675:N196676 JG196675:JJ196676 TC196675:TF196676 ACY196675:ADB196676 AMU196675:AMX196676 AWQ196675:AWT196676 BGM196675:BGP196676 BQI196675:BQL196676 CAE196675:CAH196676 CKA196675:CKD196676 CTW196675:CTZ196676 DDS196675:DDV196676 DNO196675:DNR196676 DXK196675:DXN196676 EHG196675:EHJ196676 ERC196675:ERF196676 FAY196675:FBB196676 FKU196675:FKX196676 FUQ196675:FUT196676 GEM196675:GEP196676 GOI196675:GOL196676 GYE196675:GYH196676 HIA196675:HID196676 HRW196675:HRZ196676 IBS196675:IBV196676 ILO196675:ILR196676 IVK196675:IVN196676 JFG196675:JFJ196676 JPC196675:JPF196676 JYY196675:JZB196676 KIU196675:KIX196676 KSQ196675:KST196676 LCM196675:LCP196676 LMI196675:LML196676 LWE196675:LWH196676 MGA196675:MGD196676 MPW196675:MPZ196676 MZS196675:MZV196676 NJO196675:NJR196676 NTK196675:NTN196676 ODG196675:ODJ196676 ONC196675:ONF196676 OWY196675:OXB196676 PGU196675:PGX196676 PQQ196675:PQT196676 QAM196675:QAP196676 QKI196675:QKL196676 QUE196675:QUH196676 REA196675:RED196676 RNW196675:RNZ196676 RXS196675:RXV196676 SHO196675:SHR196676 SRK196675:SRN196676 TBG196675:TBJ196676 TLC196675:TLF196676 TUY196675:TVB196676 UEU196675:UEX196676 UOQ196675:UOT196676 UYM196675:UYP196676 VII196675:VIL196676 VSE196675:VSH196676 WCA196675:WCD196676 WLW196675:WLZ196676 WVS196675:WVV196676 K262211:N262212 JG262211:JJ262212 TC262211:TF262212 ACY262211:ADB262212 AMU262211:AMX262212 AWQ262211:AWT262212 BGM262211:BGP262212 BQI262211:BQL262212 CAE262211:CAH262212 CKA262211:CKD262212 CTW262211:CTZ262212 DDS262211:DDV262212 DNO262211:DNR262212 DXK262211:DXN262212 EHG262211:EHJ262212 ERC262211:ERF262212 FAY262211:FBB262212 FKU262211:FKX262212 FUQ262211:FUT262212 GEM262211:GEP262212 GOI262211:GOL262212 GYE262211:GYH262212 HIA262211:HID262212 HRW262211:HRZ262212 IBS262211:IBV262212 ILO262211:ILR262212 IVK262211:IVN262212 JFG262211:JFJ262212 JPC262211:JPF262212 JYY262211:JZB262212 KIU262211:KIX262212 KSQ262211:KST262212 LCM262211:LCP262212 LMI262211:LML262212 LWE262211:LWH262212 MGA262211:MGD262212 MPW262211:MPZ262212 MZS262211:MZV262212 NJO262211:NJR262212 NTK262211:NTN262212 ODG262211:ODJ262212 ONC262211:ONF262212 OWY262211:OXB262212 PGU262211:PGX262212 PQQ262211:PQT262212 QAM262211:QAP262212 QKI262211:QKL262212 QUE262211:QUH262212 REA262211:RED262212 RNW262211:RNZ262212 RXS262211:RXV262212 SHO262211:SHR262212 SRK262211:SRN262212 TBG262211:TBJ262212 TLC262211:TLF262212 TUY262211:TVB262212 UEU262211:UEX262212 UOQ262211:UOT262212 UYM262211:UYP262212 VII262211:VIL262212 VSE262211:VSH262212 WCA262211:WCD262212 WLW262211:WLZ262212 WVS262211:WVV262212 K327747:N327748 JG327747:JJ327748 TC327747:TF327748 ACY327747:ADB327748 AMU327747:AMX327748 AWQ327747:AWT327748 BGM327747:BGP327748 BQI327747:BQL327748 CAE327747:CAH327748 CKA327747:CKD327748 CTW327747:CTZ327748 DDS327747:DDV327748 DNO327747:DNR327748 DXK327747:DXN327748 EHG327747:EHJ327748 ERC327747:ERF327748 FAY327747:FBB327748 FKU327747:FKX327748 FUQ327747:FUT327748 GEM327747:GEP327748 GOI327747:GOL327748 GYE327747:GYH327748 HIA327747:HID327748 HRW327747:HRZ327748 IBS327747:IBV327748 ILO327747:ILR327748 IVK327747:IVN327748 JFG327747:JFJ327748 JPC327747:JPF327748 JYY327747:JZB327748 KIU327747:KIX327748 KSQ327747:KST327748 LCM327747:LCP327748 LMI327747:LML327748 LWE327747:LWH327748 MGA327747:MGD327748 MPW327747:MPZ327748 MZS327747:MZV327748 NJO327747:NJR327748 NTK327747:NTN327748 ODG327747:ODJ327748 ONC327747:ONF327748 OWY327747:OXB327748 PGU327747:PGX327748 PQQ327747:PQT327748 QAM327747:QAP327748 QKI327747:QKL327748 QUE327747:QUH327748 REA327747:RED327748 RNW327747:RNZ327748 RXS327747:RXV327748 SHO327747:SHR327748 SRK327747:SRN327748 TBG327747:TBJ327748 TLC327747:TLF327748 TUY327747:TVB327748 UEU327747:UEX327748 UOQ327747:UOT327748 UYM327747:UYP327748 VII327747:VIL327748 VSE327747:VSH327748 WCA327747:WCD327748 WLW327747:WLZ327748 WVS327747:WVV327748 K393283:N393284 JG393283:JJ393284 TC393283:TF393284 ACY393283:ADB393284 AMU393283:AMX393284 AWQ393283:AWT393284 BGM393283:BGP393284 BQI393283:BQL393284 CAE393283:CAH393284 CKA393283:CKD393284 CTW393283:CTZ393284 DDS393283:DDV393284 DNO393283:DNR393284 DXK393283:DXN393284 EHG393283:EHJ393284 ERC393283:ERF393284 FAY393283:FBB393284 FKU393283:FKX393284 FUQ393283:FUT393284 GEM393283:GEP393284 GOI393283:GOL393284 GYE393283:GYH393284 HIA393283:HID393284 HRW393283:HRZ393284 IBS393283:IBV393284 ILO393283:ILR393284 IVK393283:IVN393284 JFG393283:JFJ393284 JPC393283:JPF393284 JYY393283:JZB393284 KIU393283:KIX393284 KSQ393283:KST393284 LCM393283:LCP393284 LMI393283:LML393284 LWE393283:LWH393284 MGA393283:MGD393284 MPW393283:MPZ393284 MZS393283:MZV393284 NJO393283:NJR393284 NTK393283:NTN393284 ODG393283:ODJ393284 ONC393283:ONF393284 OWY393283:OXB393284 PGU393283:PGX393284 PQQ393283:PQT393284 QAM393283:QAP393284 QKI393283:QKL393284 QUE393283:QUH393284 REA393283:RED393284 RNW393283:RNZ393284 RXS393283:RXV393284 SHO393283:SHR393284 SRK393283:SRN393284 TBG393283:TBJ393284 TLC393283:TLF393284 TUY393283:TVB393284 UEU393283:UEX393284 UOQ393283:UOT393284 UYM393283:UYP393284 VII393283:VIL393284 VSE393283:VSH393284 WCA393283:WCD393284 WLW393283:WLZ393284 WVS393283:WVV393284 K458819:N458820 JG458819:JJ458820 TC458819:TF458820 ACY458819:ADB458820 AMU458819:AMX458820 AWQ458819:AWT458820 BGM458819:BGP458820 BQI458819:BQL458820 CAE458819:CAH458820 CKA458819:CKD458820 CTW458819:CTZ458820 DDS458819:DDV458820 DNO458819:DNR458820 DXK458819:DXN458820 EHG458819:EHJ458820 ERC458819:ERF458820 FAY458819:FBB458820 FKU458819:FKX458820 FUQ458819:FUT458820 GEM458819:GEP458820 GOI458819:GOL458820 GYE458819:GYH458820 HIA458819:HID458820 HRW458819:HRZ458820 IBS458819:IBV458820 ILO458819:ILR458820 IVK458819:IVN458820 JFG458819:JFJ458820 JPC458819:JPF458820 JYY458819:JZB458820 KIU458819:KIX458820 KSQ458819:KST458820 LCM458819:LCP458820 LMI458819:LML458820 LWE458819:LWH458820 MGA458819:MGD458820 MPW458819:MPZ458820 MZS458819:MZV458820 NJO458819:NJR458820 NTK458819:NTN458820 ODG458819:ODJ458820 ONC458819:ONF458820 OWY458819:OXB458820 PGU458819:PGX458820 PQQ458819:PQT458820 QAM458819:QAP458820 QKI458819:QKL458820 QUE458819:QUH458820 REA458819:RED458820 RNW458819:RNZ458820 RXS458819:RXV458820 SHO458819:SHR458820 SRK458819:SRN458820 TBG458819:TBJ458820 TLC458819:TLF458820 TUY458819:TVB458820 UEU458819:UEX458820 UOQ458819:UOT458820 UYM458819:UYP458820 VII458819:VIL458820 VSE458819:VSH458820 WCA458819:WCD458820 WLW458819:WLZ458820 WVS458819:WVV458820 K524355:N524356 JG524355:JJ524356 TC524355:TF524356 ACY524355:ADB524356 AMU524355:AMX524356 AWQ524355:AWT524356 BGM524355:BGP524356 BQI524355:BQL524356 CAE524355:CAH524356 CKA524355:CKD524356 CTW524355:CTZ524356 DDS524355:DDV524356 DNO524355:DNR524356 DXK524355:DXN524356 EHG524355:EHJ524356 ERC524355:ERF524356 FAY524355:FBB524356 FKU524355:FKX524356 FUQ524355:FUT524356 GEM524355:GEP524356 GOI524355:GOL524356 GYE524355:GYH524356 HIA524355:HID524356 HRW524355:HRZ524356 IBS524355:IBV524356 ILO524355:ILR524356 IVK524355:IVN524356 JFG524355:JFJ524356 JPC524355:JPF524356 JYY524355:JZB524356 KIU524355:KIX524356 KSQ524355:KST524356 LCM524355:LCP524356 LMI524355:LML524356 LWE524355:LWH524356 MGA524355:MGD524356 MPW524355:MPZ524356 MZS524355:MZV524356 NJO524355:NJR524356 NTK524355:NTN524356 ODG524355:ODJ524356 ONC524355:ONF524356 OWY524355:OXB524356 PGU524355:PGX524356 PQQ524355:PQT524356 QAM524355:QAP524356 QKI524355:QKL524356 QUE524355:QUH524356 REA524355:RED524356 RNW524355:RNZ524356 RXS524355:RXV524356 SHO524355:SHR524356 SRK524355:SRN524356 TBG524355:TBJ524356 TLC524355:TLF524356 TUY524355:TVB524356 UEU524355:UEX524356 UOQ524355:UOT524356 UYM524355:UYP524356 VII524355:VIL524356 VSE524355:VSH524356 WCA524355:WCD524356 WLW524355:WLZ524356 WVS524355:WVV524356 K589891:N589892 JG589891:JJ589892 TC589891:TF589892 ACY589891:ADB589892 AMU589891:AMX589892 AWQ589891:AWT589892 BGM589891:BGP589892 BQI589891:BQL589892 CAE589891:CAH589892 CKA589891:CKD589892 CTW589891:CTZ589892 DDS589891:DDV589892 DNO589891:DNR589892 DXK589891:DXN589892 EHG589891:EHJ589892 ERC589891:ERF589892 FAY589891:FBB589892 FKU589891:FKX589892 FUQ589891:FUT589892 GEM589891:GEP589892 GOI589891:GOL589892 GYE589891:GYH589892 HIA589891:HID589892 HRW589891:HRZ589892 IBS589891:IBV589892 ILO589891:ILR589892 IVK589891:IVN589892 JFG589891:JFJ589892 JPC589891:JPF589892 JYY589891:JZB589892 KIU589891:KIX589892 KSQ589891:KST589892 LCM589891:LCP589892 LMI589891:LML589892 LWE589891:LWH589892 MGA589891:MGD589892 MPW589891:MPZ589892 MZS589891:MZV589892 NJO589891:NJR589892 NTK589891:NTN589892 ODG589891:ODJ589892 ONC589891:ONF589892 OWY589891:OXB589892 PGU589891:PGX589892 PQQ589891:PQT589892 QAM589891:QAP589892 QKI589891:QKL589892 QUE589891:QUH589892 REA589891:RED589892 RNW589891:RNZ589892 RXS589891:RXV589892 SHO589891:SHR589892 SRK589891:SRN589892 TBG589891:TBJ589892 TLC589891:TLF589892 TUY589891:TVB589892 UEU589891:UEX589892 UOQ589891:UOT589892 UYM589891:UYP589892 VII589891:VIL589892 VSE589891:VSH589892 WCA589891:WCD589892 WLW589891:WLZ589892 WVS589891:WVV589892 K655427:N655428 JG655427:JJ655428 TC655427:TF655428 ACY655427:ADB655428 AMU655427:AMX655428 AWQ655427:AWT655428 BGM655427:BGP655428 BQI655427:BQL655428 CAE655427:CAH655428 CKA655427:CKD655428 CTW655427:CTZ655428 DDS655427:DDV655428 DNO655427:DNR655428 DXK655427:DXN655428 EHG655427:EHJ655428 ERC655427:ERF655428 FAY655427:FBB655428 FKU655427:FKX655428 FUQ655427:FUT655428 GEM655427:GEP655428 GOI655427:GOL655428 GYE655427:GYH655428 HIA655427:HID655428 HRW655427:HRZ655428 IBS655427:IBV655428 ILO655427:ILR655428 IVK655427:IVN655428 JFG655427:JFJ655428 JPC655427:JPF655428 JYY655427:JZB655428 KIU655427:KIX655428 KSQ655427:KST655428 LCM655427:LCP655428 LMI655427:LML655428 LWE655427:LWH655428 MGA655427:MGD655428 MPW655427:MPZ655428 MZS655427:MZV655428 NJO655427:NJR655428 NTK655427:NTN655428 ODG655427:ODJ655428 ONC655427:ONF655428 OWY655427:OXB655428 PGU655427:PGX655428 PQQ655427:PQT655428 QAM655427:QAP655428 QKI655427:QKL655428 QUE655427:QUH655428 REA655427:RED655428 RNW655427:RNZ655428 RXS655427:RXV655428 SHO655427:SHR655428 SRK655427:SRN655428 TBG655427:TBJ655428 TLC655427:TLF655428 TUY655427:TVB655428 UEU655427:UEX655428 UOQ655427:UOT655428 UYM655427:UYP655428 VII655427:VIL655428 VSE655427:VSH655428 WCA655427:WCD655428 WLW655427:WLZ655428 WVS655427:WVV655428 K720963:N720964 JG720963:JJ720964 TC720963:TF720964 ACY720963:ADB720964 AMU720963:AMX720964 AWQ720963:AWT720964 BGM720963:BGP720964 BQI720963:BQL720964 CAE720963:CAH720964 CKA720963:CKD720964 CTW720963:CTZ720964 DDS720963:DDV720964 DNO720963:DNR720964 DXK720963:DXN720964 EHG720963:EHJ720964 ERC720963:ERF720964 FAY720963:FBB720964 FKU720963:FKX720964 FUQ720963:FUT720964 GEM720963:GEP720964 GOI720963:GOL720964 GYE720963:GYH720964 HIA720963:HID720964 HRW720963:HRZ720964 IBS720963:IBV720964 ILO720963:ILR720964 IVK720963:IVN720964 JFG720963:JFJ720964 JPC720963:JPF720964 JYY720963:JZB720964 KIU720963:KIX720964 KSQ720963:KST720964 LCM720963:LCP720964 LMI720963:LML720964 LWE720963:LWH720964 MGA720963:MGD720964 MPW720963:MPZ720964 MZS720963:MZV720964 NJO720963:NJR720964 NTK720963:NTN720964 ODG720963:ODJ720964 ONC720963:ONF720964 OWY720963:OXB720964 PGU720963:PGX720964 PQQ720963:PQT720964 QAM720963:QAP720964 QKI720963:QKL720964 QUE720963:QUH720964 REA720963:RED720964 RNW720963:RNZ720964 RXS720963:RXV720964 SHO720963:SHR720964 SRK720963:SRN720964 TBG720963:TBJ720964 TLC720963:TLF720964 TUY720963:TVB720964 UEU720963:UEX720964 UOQ720963:UOT720964 UYM720963:UYP720964 VII720963:VIL720964 VSE720963:VSH720964 WCA720963:WCD720964 WLW720963:WLZ720964 WVS720963:WVV720964 K786499:N786500 JG786499:JJ786500 TC786499:TF786500 ACY786499:ADB786500 AMU786499:AMX786500 AWQ786499:AWT786500 BGM786499:BGP786500 BQI786499:BQL786500 CAE786499:CAH786500 CKA786499:CKD786500 CTW786499:CTZ786500 DDS786499:DDV786500 DNO786499:DNR786500 DXK786499:DXN786500 EHG786499:EHJ786500 ERC786499:ERF786500 FAY786499:FBB786500 FKU786499:FKX786500 FUQ786499:FUT786500 GEM786499:GEP786500 GOI786499:GOL786500 GYE786499:GYH786500 HIA786499:HID786500 HRW786499:HRZ786500 IBS786499:IBV786500 ILO786499:ILR786500 IVK786499:IVN786500 JFG786499:JFJ786500 JPC786499:JPF786500 JYY786499:JZB786500 KIU786499:KIX786500 KSQ786499:KST786500 LCM786499:LCP786500 LMI786499:LML786500 LWE786499:LWH786500 MGA786499:MGD786500 MPW786499:MPZ786500 MZS786499:MZV786500 NJO786499:NJR786500 NTK786499:NTN786500 ODG786499:ODJ786500 ONC786499:ONF786500 OWY786499:OXB786500 PGU786499:PGX786500 PQQ786499:PQT786500 QAM786499:QAP786500 QKI786499:QKL786500 QUE786499:QUH786500 REA786499:RED786500 RNW786499:RNZ786500 RXS786499:RXV786500 SHO786499:SHR786500 SRK786499:SRN786500 TBG786499:TBJ786500 TLC786499:TLF786500 TUY786499:TVB786500 UEU786499:UEX786500 UOQ786499:UOT786500 UYM786499:UYP786500 VII786499:VIL786500 VSE786499:VSH786500 WCA786499:WCD786500 WLW786499:WLZ786500 WVS786499:WVV786500 K852035:N852036 JG852035:JJ852036 TC852035:TF852036 ACY852035:ADB852036 AMU852035:AMX852036 AWQ852035:AWT852036 BGM852035:BGP852036 BQI852035:BQL852036 CAE852035:CAH852036 CKA852035:CKD852036 CTW852035:CTZ852036 DDS852035:DDV852036 DNO852035:DNR852036 DXK852035:DXN852036 EHG852035:EHJ852036 ERC852035:ERF852036 FAY852035:FBB852036 FKU852035:FKX852036 FUQ852035:FUT852036 GEM852035:GEP852036 GOI852035:GOL852036 GYE852035:GYH852036 HIA852035:HID852036 HRW852035:HRZ852036 IBS852035:IBV852036 ILO852035:ILR852036 IVK852035:IVN852036 JFG852035:JFJ852036 JPC852035:JPF852036 JYY852035:JZB852036 KIU852035:KIX852036 KSQ852035:KST852036 LCM852035:LCP852036 LMI852035:LML852036 LWE852035:LWH852036 MGA852035:MGD852036 MPW852035:MPZ852036 MZS852035:MZV852036 NJO852035:NJR852036 NTK852035:NTN852036 ODG852035:ODJ852036 ONC852035:ONF852036 OWY852035:OXB852036 PGU852035:PGX852036 PQQ852035:PQT852036 QAM852035:QAP852036 QKI852035:QKL852036 QUE852035:QUH852036 REA852035:RED852036 RNW852035:RNZ852036 RXS852035:RXV852036 SHO852035:SHR852036 SRK852035:SRN852036 TBG852035:TBJ852036 TLC852035:TLF852036 TUY852035:TVB852036 UEU852035:UEX852036 UOQ852035:UOT852036 UYM852035:UYP852036 VII852035:VIL852036 VSE852035:VSH852036 WCA852035:WCD852036 WLW852035:WLZ852036 WVS852035:WVV852036 K917571:N917572 JG917571:JJ917572 TC917571:TF917572 ACY917571:ADB917572 AMU917571:AMX917572 AWQ917571:AWT917572 BGM917571:BGP917572 BQI917571:BQL917572 CAE917571:CAH917572 CKA917571:CKD917572 CTW917571:CTZ917572 DDS917571:DDV917572 DNO917571:DNR917572 DXK917571:DXN917572 EHG917571:EHJ917572 ERC917571:ERF917572 FAY917571:FBB917572 FKU917571:FKX917572 FUQ917571:FUT917572 GEM917571:GEP917572 GOI917571:GOL917572 GYE917571:GYH917572 HIA917571:HID917572 HRW917571:HRZ917572 IBS917571:IBV917572 ILO917571:ILR917572 IVK917571:IVN917572 JFG917571:JFJ917572 JPC917571:JPF917572 JYY917571:JZB917572 KIU917571:KIX917572 KSQ917571:KST917572 LCM917571:LCP917572 LMI917571:LML917572 LWE917571:LWH917572 MGA917571:MGD917572 MPW917571:MPZ917572 MZS917571:MZV917572 NJO917571:NJR917572 NTK917571:NTN917572 ODG917571:ODJ917572 ONC917571:ONF917572 OWY917571:OXB917572 PGU917571:PGX917572 PQQ917571:PQT917572 QAM917571:QAP917572 QKI917571:QKL917572 QUE917571:QUH917572 REA917571:RED917572 RNW917571:RNZ917572 RXS917571:RXV917572 SHO917571:SHR917572 SRK917571:SRN917572 TBG917571:TBJ917572 TLC917571:TLF917572 TUY917571:TVB917572 UEU917571:UEX917572 UOQ917571:UOT917572 UYM917571:UYP917572 VII917571:VIL917572 VSE917571:VSH917572 WCA917571:WCD917572 WLW917571:WLZ917572 WVS917571:WVV917572 K983107:N983108 JG983107:JJ983108 TC983107:TF983108 ACY983107:ADB983108 AMU983107:AMX983108 AWQ983107:AWT983108 BGM983107:BGP983108 BQI983107:BQL983108 CAE983107:CAH983108 CKA983107:CKD983108 CTW983107:CTZ983108 DDS983107:DDV983108 DNO983107:DNR983108 DXK983107:DXN983108 EHG983107:EHJ983108 ERC983107:ERF983108 FAY983107:FBB983108 FKU983107:FKX983108 FUQ983107:FUT983108 GEM983107:GEP983108 GOI983107:GOL983108 GYE983107:GYH983108 HIA983107:HID983108 HRW983107:HRZ983108 IBS983107:IBV983108 ILO983107:ILR983108 IVK983107:IVN983108 JFG983107:JFJ983108 JPC983107:JPF983108 JYY983107:JZB983108 KIU983107:KIX983108 KSQ983107:KST983108 LCM983107:LCP983108 LMI983107:LML983108 LWE983107:LWH983108 MGA983107:MGD983108 MPW983107:MPZ983108 MZS983107:MZV983108 NJO983107:NJR983108 NTK983107:NTN983108 ODG983107:ODJ983108 ONC983107:ONF983108 OWY983107:OXB983108 PGU983107:PGX983108 PQQ983107:PQT983108 QAM983107:QAP983108 QKI983107:QKL983108 QUE983107:QUH983108 REA983107:RED983108 RNW983107:RNZ983108 RXS983107:RXV983108 SHO983107:SHR983108 SRK983107:SRN983108 TBG983107:TBJ983108 TLC983107:TLF983108 TUY983107:TVB983108 UEU983107:UEX983108 UOQ983107:UOT983108 UYM983107:UYP983108 VII983107:VIL983108 VSE983107:VSH983108 WCA983107:WCD983108 WLW983107:WLZ983108 WVS91:WVV91 WLW91:WLZ91 WCA91:WCD91 VSE91:VSH91 VII91:VIL91 UYM91:UYP91 UOQ91:UOT91 UEU91:UEX91 TUY91:TVB91 TLC91:TLF91 TBG91:TBJ91 SRK91:SRN91 SHO91:SHR91 RXS91:RXV91 RNW91:RNZ91 REA91:RED91 QUE91:QUH91 QKI91:QKL91 QAM91:QAP91 PQQ91:PQT91 PGU91:PGX91 OWY91:OXB91 ONC91:ONF91 ODG91:ODJ91 NTK91:NTN91 NJO91:NJR91 MZS91:MZV91 MPW91:MPZ91 MGA91:MGD91 LWE91:LWH91 LMI91:LML91 LCM91:LCP91 KSQ91:KST91 KIU91:KIX91 JYY91:JZB91 JPC91:JPF91 JFG91:JFJ91 IVK91:IVN91 ILO91:ILR91 IBS91:IBV91 HRW91:HRZ91 HIA91:HID91 GYE91:GYH91 GOI91:GOL91 GEM91:GEP91 FUQ91:FUT91 FKU91:FKX91 FAY91:FBB91 ERC91:ERF91 EHG91:EHJ91 DXK91:DXN91 DNO91:DNR91 DDS91:DDV91 CTW91:CTZ91 CKA91:CKD91 CAE91:CAH91 BQI91:BQL91 BGM91:BGP91 AWQ91:AWT91 AMU91:AMX91 ACY91:ADB91 TC91:TF91 JG91:JJ91" xr:uid="{AEB71261-E34D-4A67-807A-EEC09113A111}">
      <formula1>"必ず選択して下さい,該当あり,該当なし"</formula1>
    </dataValidation>
    <dataValidation type="decimal" operator="greaterThanOrEqual" allowBlank="1" showInputMessage="1" showErrorMessage="1" sqref="K65631:N65631 JG65631:JJ65631 TC65631:TF65631 ACY65631:ADB65631 AMU65631:AMX65631 AWQ65631:AWT65631 BGM65631:BGP65631 BQI65631:BQL65631 CAE65631:CAH65631 CKA65631:CKD65631 CTW65631:CTZ65631 DDS65631:DDV65631 DNO65631:DNR65631 DXK65631:DXN65631 EHG65631:EHJ65631 ERC65631:ERF65631 FAY65631:FBB65631 FKU65631:FKX65631 FUQ65631:FUT65631 GEM65631:GEP65631 GOI65631:GOL65631 GYE65631:GYH65631 HIA65631:HID65631 HRW65631:HRZ65631 IBS65631:IBV65631 ILO65631:ILR65631 IVK65631:IVN65631 JFG65631:JFJ65631 JPC65631:JPF65631 JYY65631:JZB65631 KIU65631:KIX65631 KSQ65631:KST65631 LCM65631:LCP65631 LMI65631:LML65631 LWE65631:LWH65631 MGA65631:MGD65631 MPW65631:MPZ65631 MZS65631:MZV65631 NJO65631:NJR65631 NTK65631:NTN65631 ODG65631:ODJ65631 ONC65631:ONF65631 OWY65631:OXB65631 PGU65631:PGX65631 PQQ65631:PQT65631 QAM65631:QAP65631 QKI65631:QKL65631 QUE65631:QUH65631 REA65631:RED65631 RNW65631:RNZ65631 RXS65631:RXV65631 SHO65631:SHR65631 SRK65631:SRN65631 TBG65631:TBJ65631 TLC65631:TLF65631 TUY65631:TVB65631 UEU65631:UEX65631 UOQ65631:UOT65631 UYM65631:UYP65631 VII65631:VIL65631 VSE65631:VSH65631 WCA65631:WCD65631 WLW65631:WLZ65631 WVS65631:WVV65631 K131167:N131167 JG131167:JJ131167 TC131167:TF131167 ACY131167:ADB131167 AMU131167:AMX131167 AWQ131167:AWT131167 BGM131167:BGP131167 BQI131167:BQL131167 CAE131167:CAH131167 CKA131167:CKD131167 CTW131167:CTZ131167 DDS131167:DDV131167 DNO131167:DNR131167 DXK131167:DXN131167 EHG131167:EHJ131167 ERC131167:ERF131167 FAY131167:FBB131167 FKU131167:FKX131167 FUQ131167:FUT131167 GEM131167:GEP131167 GOI131167:GOL131167 GYE131167:GYH131167 HIA131167:HID131167 HRW131167:HRZ131167 IBS131167:IBV131167 ILO131167:ILR131167 IVK131167:IVN131167 JFG131167:JFJ131167 JPC131167:JPF131167 JYY131167:JZB131167 KIU131167:KIX131167 KSQ131167:KST131167 LCM131167:LCP131167 LMI131167:LML131167 LWE131167:LWH131167 MGA131167:MGD131167 MPW131167:MPZ131167 MZS131167:MZV131167 NJO131167:NJR131167 NTK131167:NTN131167 ODG131167:ODJ131167 ONC131167:ONF131167 OWY131167:OXB131167 PGU131167:PGX131167 PQQ131167:PQT131167 QAM131167:QAP131167 QKI131167:QKL131167 QUE131167:QUH131167 REA131167:RED131167 RNW131167:RNZ131167 RXS131167:RXV131167 SHO131167:SHR131167 SRK131167:SRN131167 TBG131167:TBJ131167 TLC131167:TLF131167 TUY131167:TVB131167 UEU131167:UEX131167 UOQ131167:UOT131167 UYM131167:UYP131167 VII131167:VIL131167 VSE131167:VSH131167 WCA131167:WCD131167 WLW131167:WLZ131167 WVS131167:WVV131167 K196703:N196703 JG196703:JJ196703 TC196703:TF196703 ACY196703:ADB196703 AMU196703:AMX196703 AWQ196703:AWT196703 BGM196703:BGP196703 BQI196703:BQL196703 CAE196703:CAH196703 CKA196703:CKD196703 CTW196703:CTZ196703 DDS196703:DDV196703 DNO196703:DNR196703 DXK196703:DXN196703 EHG196703:EHJ196703 ERC196703:ERF196703 FAY196703:FBB196703 FKU196703:FKX196703 FUQ196703:FUT196703 GEM196703:GEP196703 GOI196703:GOL196703 GYE196703:GYH196703 HIA196703:HID196703 HRW196703:HRZ196703 IBS196703:IBV196703 ILO196703:ILR196703 IVK196703:IVN196703 JFG196703:JFJ196703 JPC196703:JPF196703 JYY196703:JZB196703 KIU196703:KIX196703 KSQ196703:KST196703 LCM196703:LCP196703 LMI196703:LML196703 LWE196703:LWH196703 MGA196703:MGD196703 MPW196703:MPZ196703 MZS196703:MZV196703 NJO196703:NJR196703 NTK196703:NTN196703 ODG196703:ODJ196703 ONC196703:ONF196703 OWY196703:OXB196703 PGU196703:PGX196703 PQQ196703:PQT196703 QAM196703:QAP196703 QKI196703:QKL196703 QUE196703:QUH196703 REA196703:RED196703 RNW196703:RNZ196703 RXS196703:RXV196703 SHO196703:SHR196703 SRK196703:SRN196703 TBG196703:TBJ196703 TLC196703:TLF196703 TUY196703:TVB196703 UEU196703:UEX196703 UOQ196703:UOT196703 UYM196703:UYP196703 VII196703:VIL196703 VSE196703:VSH196703 WCA196703:WCD196703 WLW196703:WLZ196703 WVS196703:WVV196703 K262239:N262239 JG262239:JJ262239 TC262239:TF262239 ACY262239:ADB262239 AMU262239:AMX262239 AWQ262239:AWT262239 BGM262239:BGP262239 BQI262239:BQL262239 CAE262239:CAH262239 CKA262239:CKD262239 CTW262239:CTZ262239 DDS262239:DDV262239 DNO262239:DNR262239 DXK262239:DXN262239 EHG262239:EHJ262239 ERC262239:ERF262239 FAY262239:FBB262239 FKU262239:FKX262239 FUQ262239:FUT262239 GEM262239:GEP262239 GOI262239:GOL262239 GYE262239:GYH262239 HIA262239:HID262239 HRW262239:HRZ262239 IBS262239:IBV262239 ILO262239:ILR262239 IVK262239:IVN262239 JFG262239:JFJ262239 JPC262239:JPF262239 JYY262239:JZB262239 KIU262239:KIX262239 KSQ262239:KST262239 LCM262239:LCP262239 LMI262239:LML262239 LWE262239:LWH262239 MGA262239:MGD262239 MPW262239:MPZ262239 MZS262239:MZV262239 NJO262239:NJR262239 NTK262239:NTN262239 ODG262239:ODJ262239 ONC262239:ONF262239 OWY262239:OXB262239 PGU262239:PGX262239 PQQ262239:PQT262239 QAM262239:QAP262239 QKI262239:QKL262239 QUE262239:QUH262239 REA262239:RED262239 RNW262239:RNZ262239 RXS262239:RXV262239 SHO262239:SHR262239 SRK262239:SRN262239 TBG262239:TBJ262239 TLC262239:TLF262239 TUY262239:TVB262239 UEU262239:UEX262239 UOQ262239:UOT262239 UYM262239:UYP262239 VII262239:VIL262239 VSE262239:VSH262239 WCA262239:WCD262239 WLW262239:WLZ262239 WVS262239:WVV262239 K327775:N327775 JG327775:JJ327775 TC327775:TF327775 ACY327775:ADB327775 AMU327775:AMX327775 AWQ327775:AWT327775 BGM327775:BGP327775 BQI327775:BQL327775 CAE327775:CAH327775 CKA327775:CKD327775 CTW327775:CTZ327775 DDS327775:DDV327775 DNO327775:DNR327775 DXK327775:DXN327775 EHG327775:EHJ327775 ERC327775:ERF327775 FAY327775:FBB327775 FKU327775:FKX327775 FUQ327775:FUT327775 GEM327775:GEP327775 GOI327775:GOL327775 GYE327775:GYH327775 HIA327775:HID327775 HRW327775:HRZ327775 IBS327775:IBV327775 ILO327775:ILR327775 IVK327775:IVN327775 JFG327775:JFJ327775 JPC327775:JPF327775 JYY327775:JZB327775 KIU327775:KIX327775 KSQ327775:KST327775 LCM327775:LCP327775 LMI327775:LML327775 LWE327775:LWH327775 MGA327775:MGD327775 MPW327775:MPZ327775 MZS327775:MZV327775 NJO327775:NJR327775 NTK327775:NTN327775 ODG327775:ODJ327775 ONC327775:ONF327775 OWY327775:OXB327775 PGU327775:PGX327775 PQQ327775:PQT327775 QAM327775:QAP327775 QKI327775:QKL327775 QUE327775:QUH327775 REA327775:RED327775 RNW327775:RNZ327775 RXS327775:RXV327775 SHO327775:SHR327775 SRK327775:SRN327775 TBG327775:TBJ327775 TLC327775:TLF327775 TUY327775:TVB327775 UEU327775:UEX327775 UOQ327775:UOT327775 UYM327775:UYP327775 VII327775:VIL327775 VSE327775:VSH327775 WCA327775:WCD327775 WLW327775:WLZ327775 WVS327775:WVV327775 K393311:N393311 JG393311:JJ393311 TC393311:TF393311 ACY393311:ADB393311 AMU393311:AMX393311 AWQ393311:AWT393311 BGM393311:BGP393311 BQI393311:BQL393311 CAE393311:CAH393311 CKA393311:CKD393311 CTW393311:CTZ393311 DDS393311:DDV393311 DNO393311:DNR393311 DXK393311:DXN393311 EHG393311:EHJ393311 ERC393311:ERF393311 FAY393311:FBB393311 FKU393311:FKX393311 FUQ393311:FUT393311 GEM393311:GEP393311 GOI393311:GOL393311 GYE393311:GYH393311 HIA393311:HID393311 HRW393311:HRZ393311 IBS393311:IBV393311 ILO393311:ILR393311 IVK393311:IVN393311 JFG393311:JFJ393311 JPC393311:JPF393311 JYY393311:JZB393311 KIU393311:KIX393311 KSQ393311:KST393311 LCM393311:LCP393311 LMI393311:LML393311 LWE393311:LWH393311 MGA393311:MGD393311 MPW393311:MPZ393311 MZS393311:MZV393311 NJO393311:NJR393311 NTK393311:NTN393311 ODG393311:ODJ393311 ONC393311:ONF393311 OWY393311:OXB393311 PGU393311:PGX393311 PQQ393311:PQT393311 QAM393311:QAP393311 QKI393311:QKL393311 QUE393311:QUH393311 REA393311:RED393311 RNW393311:RNZ393311 RXS393311:RXV393311 SHO393311:SHR393311 SRK393311:SRN393311 TBG393311:TBJ393311 TLC393311:TLF393311 TUY393311:TVB393311 UEU393311:UEX393311 UOQ393311:UOT393311 UYM393311:UYP393311 VII393311:VIL393311 VSE393311:VSH393311 WCA393311:WCD393311 WLW393311:WLZ393311 WVS393311:WVV393311 K458847:N458847 JG458847:JJ458847 TC458847:TF458847 ACY458847:ADB458847 AMU458847:AMX458847 AWQ458847:AWT458847 BGM458847:BGP458847 BQI458847:BQL458847 CAE458847:CAH458847 CKA458847:CKD458847 CTW458847:CTZ458847 DDS458847:DDV458847 DNO458847:DNR458847 DXK458847:DXN458847 EHG458847:EHJ458847 ERC458847:ERF458847 FAY458847:FBB458847 FKU458847:FKX458847 FUQ458847:FUT458847 GEM458847:GEP458847 GOI458847:GOL458847 GYE458847:GYH458847 HIA458847:HID458847 HRW458847:HRZ458847 IBS458847:IBV458847 ILO458847:ILR458847 IVK458847:IVN458847 JFG458847:JFJ458847 JPC458847:JPF458847 JYY458847:JZB458847 KIU458847:KIX458847 KSQ458847:KST458847 LCM458847:LCP458847 LMI458847:LML458847 LWE458847:LWH458847 MGA458847:MGD458847 MPW458847:MPZ458847 MZS458847:MZV458847 NJO458847:NJR458847 NTK458847:NTN458847 ODG458847:ODJ458847 ONC458847:ONF458847 OWY458847:OXB458847 PGU458847:PGX458847 PQQ458847:PQT458847 QAM458847:QAP458847 QKI458847:QKL458847 QUE458847:QUH458847 REA458847:RED458847 RNW458847:RNZ458847 RXS458847:RXV458847 SHO458847:SHR458847 SRK458847:SRN458847 TBG458847:TBJ458847 TLC458847:TLF458847 TUY458847:TVB458847 UEU458847:UEX458847 UOQ458847:UOT458847 UYM458847:UYP458847 VII458847:VIL458847 VSE458847:VSH458847 WCA458847:WCD458847 WLW458847:WLZ458847 WVS458847:WVV458847 K524383:N524383 JG524383:JJ524383 TC524383:TF524383 ACY524383:ADB524383 AMU524383:AMX524383 AWQ524383:AWT524383 BGM524383:BGP524383 BQI524383:BQL524383 CAE524383:CAH524383 CKA524383:CKD524383 CTW524383:CTZ524383 DDS524383:DDV524383 DNO524383:DNR524383 DXK524383:DXN524383 EHG524383:EHJ524383 ERC524383:ERF524383 FAY524383:FBB524383 FKU524383:FKX524383 FUQ524383:FUT524383 GEM524383:GEP524383 GOI524383:GOL524383 GYE524383:GYH524383 HIA524383:HID524383 HRW524383:HRZ524383 IBS524383:IBV524383 ILO524383:ILR524383 IVK524383:IVN524383 JFG524383:JFJ524383 JPC524383:JPF524383 JYY524383:JZB524383 KIU524383:KIX524383 KSQ524383:KST524383 LCM524383:LCP524383 LMI524383:LML524383 LWE524383:LWH524383 MGA524383:MGD524383 MPW524383:MPZ524383 MZS524383:MZV524383 NJO524383:NJR524383 NTK524383:NTN524383 ODG524383:ODJ524383 ONC524383:ONF524383 OWY524383:OXB524383 PGU524383:PGX524383 PQQ524383:PQT524383 QAM524383:QAP524383 QKI524383:QKL524383 QUE524383:QUH524383 REA524383:RED524383 RNW524383:RNZ524383 RXS524383:RXV524383 SHO524383:SHR524383 SRK524383:SRN524383 TBG524383:TBJ524383 TLC524383:TLF524383 TUY524383:TVB524383 UEU524383:UEX524383 UOQ524383:UOT524383 UYM524383:UYP524383 VII524383:VIL524383 VSE524383:VSH524383 WCA524383:WCD524383 WLW524383:WLZ524383 WVS524383:WVV524383 K589919:N589919 JG589919:JJ589919 TC589919:TF589919 ACY589919:ADB589919 AMU589919:AMX589919 AWQ589919:AWT589919 BGM589919:BGP589919 BQI589919:BQL589919 CAE589919:CAH589919 CKA589919:CKD589919 CTW589919:CTZ589919 DDS589919:DDV589919 DNO589919:DNR589919 DXK589919:DXN589919 EHG589919:EHJ589919 ERC589919:ERF589919 FAY589919:FBB589919 FKU589919:FKX589919 FUQ589919:FUT589919 GEM589919:GEP589919 GOI589919:GOL589919 GYE589919:GYH589919 HIA589919:HID589919 HRW589919:HRZ589919 IBS589919:IBV589919 ILO589919:ILR589919 IVK589919:IVN589919 JFG589919:JFJ589919 JPC589919:JPF589919 JYY589919:JZB589919 KIU589919:KIX589919 KSQ589919:KST589919 LCM589919:LCP589919 LMI589919:LML589919 LWE589919:LWH589919 MGA589919:MGD589919 MPW589919:MPZ589919 MZS589919:MZV589919 NJO589919:NJR589919 NTK589919:NTN589919 ODG589919:ODJ589919 ONC589919:ONF589919 OWY589919:OXB589919 PGU589919:PGX589919 PQQ589919:PQT589919 QAM589919:QAP589919 QKI589919:QKL589919 QUE589919:QUH589919 REA589919:RED589919 RNW589919:RNZ589919 RXS589919:RXV589919 SHO589919:SHR589919 SRK589919:SRN589919 TBG589919:TBJ589919 TLC589919:TLF589919 TUY589919:TVB589919 UEU589919:UEX589919 UOQ589919:UOT589919 UYM589919:UYP589919 VII589919:VIL589919 VSE589919:VSH589919 WCA589919:WCD589919 WLW589919:WLZ589919 WVS589919:WVV589919 K655455:N655455 JG655455:JJ655455 TC655455:TF655455 ACY655455:ADB655455 AMU655455:AMX655455 AWQ655455:AWT655455 BGM655455:BGP655455 BQI655455:BQL655455 CAE655455:CAH655455 CKA655455:CKD655455 CTW655455:CTZ655455 DDS655455:DDV655455 DNO655455:DNR655455 DXK655455:DXN655455 EHG655455:EHJ655455 ERC655455:ERF655455 FAY655455:FBB655455 FKU655455:FKX655455 FUQ655455:FUT655455 GEM655455:GEP655455 GOI655455:GOL655455 GYE655455:GYH655455 HIA655455:HID655455 HRW655455:HRZ655455 IBS655455:IBV655455 ILO655455:ILR655455 IVK655455:IVN655455 JFG655455:JFJ655455 JPC655455:JPF655455 JYY655455:JZB655455 KIU655455:KIX655455 KSQ655455:KST655455 LCM655455:LCP655455 LMI655455:LML655455 LWE655455:LWH655455 MGA655455:MGD655455 MPW655455:MPZ655455 MZS655455:MZV655455 NJO655455:NJR655455 NTK655455:NTN655455 ODG655455:ODJ655455 ONC655455:ONF655455 OWY655455:OXB655455 PGU655455:PGX655455 PQQ655455:PQT655455 QAM655455:QAP655455 QKI655455:QKL655455 QUE655455:QUH655455 REA655455:RED655455 RNW655455:RNZ655455 RXS655455:RXV655455 SHO655455:SHR655455 SRK655455:SRN655455 TBG655455:TBJ655455 TLC655455:TLF655455 TUY655455:TVB655455 UEU655455:UEX655455 UOQ655455:UOT655455 UYM655455:UYP655455 VII655455:VIL655455 VSE655455:VSH655455 WCA655455:WCD655455 WLW655455:WLZ655455 WVS655455:WVV655455 K720991:N720991 JG720991:JJ720991 TC720991:TF720991 ACY720991:ADB720991 AMU720991:AMX720991 AWQ720991:AWT720991 BGM720991:BGP720991 BQI720991:BQL720991 CAE720991:CAH720991 CKA720991:CKD720991 CTW720991:CTZ720991 DDS720991:DDV720991 DNO720991:DNR720991 DXK720991:DXN720991 EHG720991:EHJ720991 ERC720991:ERF720991 FAY720991:FBB720991 FKU720991:FKX720991 FUQ720991:FUT720991 GEM720991:GEP720991 GOI720991:GOL720991 GYE720991:GYH720991 HIA720991:HID720991 HRW720991:HRZ720991 IBS720991:IBV720991 ILO720991:ILR720991 IVK720991:IVN720991 JFG720991:JFJ720991 JPC720991:JPF720991 JYY720991:JZB720991 KIU720991:KIX720991 KSQ720991:KST720991 LCM720991:LCP720991 LMI720991:LML720991 LWE720991:LWH720991 MGA720991:MGD720991 MPW720991:MPZ720991 MZS720991:MZV720991 NJO720991:NJR720991 NTK720991:NTN720991 ODG720991:ODJ720991 ONC720991:ONF720991 OWY720991:OXB720991 PGU720991:PGX720991 PQQ720991:PQT720991 QAM720991:QAP720991 QKI720991:QKL720991 QUE720991:QUH720991 REA720991:RED720991 RNW720991:RNZ720991 RXS720991:RXV720991 SHO720991:SHR720991 SRK720991:SRN720991 TBG720991:TBJ720991 TLC720991:TLF720991 TUY720991:TVB720991 UEU720991:UEX720991 UOQ720991:UOT720991 UYM720991:UYP720991 VII720991:VIL720991 VSE720991:VSH720991 WCA720991:WCD720991 WLW720991:WLZ720991 WVS720991:WVV720991 K786527:N786527 JG786527:JJ786527 TC786527:TF786527 ACY786527:ADB786527 AMU786527:AMX786527 AWQ786527:AWT786527 BGM786527:BGP786527 BQI786527:BQL786527 CAE786527:CAH786527 CKA786527:CKD786527 CTW786527:CTZ786527 DDS786527:DDV786527 DNO786527:DNR786527 DXK786527:DXN786527 EHG786527:EHJ786527 ERC786527:ERF786527 FAY786527:FBB786527 FKU786527:FKX786527 FUQ786527:FUT786527 GEM786527:GEP786527 GOI786527:GOL786527 GYE786527:GYH786527 HIA786527:HID786527 HRW786527:HRZ786527 IBS786527:IBV786527 ILO786527:ILR786527 IVK786527:IVN786527 JFG786527:JFJ786527 JPC786527:JPF786527 JYY786527:JZB786527 KIU786527:KIX786527 KSQ786527:KST786527 LCM786527:LCP786527 LMI786527:LML786527 LWE786527:LWH786527 MGA786527:MGD786527 MPW786527:MPZ786527 MZS786527:MZV786527 NJO786527:NJR786527 NTK786527:NTN786527 ODG786527:ODJ786527 ONC786527:ONF786527 OWY786527:OXB786527 PGU786527:PGX786527 PQQ786527:PQT786527 QAM786527:QAP786527 QKI786527:QKL786527 QUE786527:QUH786527 REA786527:RED786527 RNW786527:RNZ786527 RXS786527:RXV786527 SHO786527:SHR786527 SRK786527:SRN786527 TBG786527:TBJ786527 TLC786527:TLF786527 TUY786527:TVB786527 UEU786527:UEX786527 UOQ786527:UOT786527 UYM786527:UYP786527 VII786527:VIL786527 VSE786527:VSH786527 WCA786527:WCD786527 WLW786527:WLZ786527 WVS786527:WVV786527 K852063:N852063 JG852063:JJ852063 TC852063:TF852063 ACY852063:ADB852063 AMU852063:AMX852063 AWQ852063:AWT852063 BGM852063:BGP852063 BQI852063:BQL852063 CAE852063:CAH852063 CKA852063:CKD852063 CTW852063:CTZ852063 DDS852063:DDV852063 DNO852063:DNR852063 DXK852063:DXN852063 EHG852063:EHJ852063 ERC852063:ERF852063 FAY852063:FBB852063 FKU852063:FKX852063 FUQ852063:FUT852063 GEM852063:GEP852063 GOI852063:GOL852063 GYE852063:GYH852063 HIA852063:HID852063 HRW852063:HRZ852063 IBS852063:IBV852063 ILO852063:ILR852063 IVK852063:IVN852063 JFG852063:JFJ852063 JPC852063:JPF852063 JYY852063:JZB852063 KIU852063:KIX852063 KSQ852063:KST852063 LCM852063:LCP852063 LMI852063:LML852063 LWE852063:LWH852063 MGA852063:MGD852063 MPW852063:MPZ852063 MZS852063:MZV852063 NJO852063:NJR852063 NTK852063:NTN852063 ODG852063:ODJ852063 ONC852063:ONF852063 OWY852063:OXB852063 PGU852063:PGX852063 PQQ852063:PQT852063 QAM852063:QAP852063 QKI852063:QKL852063 QUE852063:QUH852063 REA852063:RED852063 RNW852063:RNZ852063 RXS852063:RXV852063 SHO852063:SHR852063 SRK852063:SRN852063 TBG852063:TBJ852063 TLC852063:TLF852063 TUY852063:TVB852063 UEU852063:UEX852063 UOQ852063:UOT852063 UYM852063:UYP852063 VII852063:VIL852063 VSE852063:VSH852063 WCA852063:WCD852063 WLW852063:WLZ852063 WVS852063:WVV852063 K917599:N917599 JG917599:JJ917599 TC917599:TF917599 ACY917599:ADB917599 AMU917599:AMX917599 AWQ917599:AWT917599 BGM917599:BGP917599 BQI917599:BQL917599 CAE917599:CAH917599 CKA917599:CKD917599 CTW917599:CTZ917599 DDS917599:DDV917599 DNO917599:DNR917599 DXK917599:DXN917599 EHG917599:EHJ917599 ERC917599:ERF917599 FAY917599:FBB917599 FKU917599:FKX917599 FUQ917599:FUT917599 GEM917599:GEP917599 GOI917599:GOL917599 GYE917599:GYH917599 HIA917599:HID917599 HRW917599:HRZ917599 IBS917599:IBV917599 ILO917599:ILR917599 IVK917599:IVN917599 JFG917599:JFJ917599 JPC917599:JPF917599 JYY917599:JZB917599 KIU917599:KIX917599 KSQ917599:KST917599 LCM917599:LCP917599 LMI917599:LML917599 LWE917599:LWH917599 MGA917599:MGD917599 MPW917599:MPZ917599 MZS917599:MZV917599 NJO917599:NJR917599 NTK917599:NTN917599 ODG917599:ODJ917599 ONC917599:ONF917599 OWY917599:OXB917599 PGU917599:PGX917599 PQQ917599:PQT917599 QAM917599:QAP917599 QKI917599:QKL917599 QUE917599:QUH917599 REA917599:RED917599 RNW917599:RNZ917599 RXS917599:RXV917599 SHO917599:SHR917599 SRK917599:SRN917599 TBG917599:TBJ917599 TLC917599:TLF917599 TUY917599:TVB917599 UEU917599:UEX917599 UOQ917599:UOT917599 UYM917599:UYP917599 VII917599:VIL917599 VSE917599:VSH917599 WCA917599:WCD917599 WLW917599:WLZ917599 WVS917599:WVV917599 K983135:N983135 JG983135:JJ983135 TC983135:TF983135 ACY983135:ADB983135 AMU983135:AMX983135 AWQ983135:AWT983135 BGM983135:BGP983135 BQI983135:BQL983135 CAE983135:CAH983135 CKA983135:CKD983135 CTW983135:CTZ983135 DDS983135:DDV983135 DNO983135:DNR983135 DXK983135:DXN983135 EHG983135:EHJ983135 ERC983135:ERF983135 FAY983135:FBB983135 FKU983135:FKX983135 FUQ983135:FUT983135 GEM983135:GEP983135 GOI983135:GOL983135 GYE983135:GYH983135 HIA983135:HID983135 HRW983135:HRZ983135 IBS983135:IBV983135 ILO983135:ILR983135 IVK983135:IVN983135 JFG983135:JFJ983135 JPC983135:JPF983135 JYY983135:JZB983135 KIU983135:KIX983135 KSQ983135:KST983135 LCM983135:LCP983135 LMI983135:LML983135 LWE983135:LWH983135 MGA983135:MGD983135 MPW983135:MPZ983135 MZS983135:MZV983135 NJO983135:NJR983135 NTK983135:NTN983135 ODG983135:ODJ983135 ONC983135:ONF983135 OWY983135:OXB983135 PGU983135:PGX983135 PQQ983135:PQT983135 QAM983135:QAP983135 QKI983135:QKL983135 QUE983135:QUH983135 REA983135:RED983135 RNW983135:RNZ983135 RXS983135:RXV983135 SHO983135:SHR983135 SRK983135:SRN983135 TBG983135:TBJ983135 TLC983135:TLF983135 TUY983135:TVB983135 UEU983135:UEX983135 UOQ983135:UOT983135 UYM983135:UYP983135 VII983135:VIL983135 VSE983135:VSH983135 WCA983135:WCD983135 WLW983135:WLZ983135 WVS983135:WVV983135 K65633:N65633 JG65633:JJ65633 TC65633:TF65633 ACY65633:ADB65633 AMU65633:AMX65633 AWQ65633:AWT65633 BGM65633:BGP65633 BQI65633:BQL65633 CAE65633:CAH65633 CKA65633:CKD65633 CTW65633:CTZ65633 DDS65633:DDV65633 DNO65633:DNR65633 DXK65633:DXN65633 EHG65633:EHJ65633 ERC65633:ERF65633 FAY65633:FBB65633 FKU65633:FKX65633 FUQ65633:FUT65633 GEM65633:GEP65633 GOI65633:GOL65633 GYE65633:GYH65633 HIA65633:HID65633 HRW65633:HRZ65633 IBS65633:IBV65633 ILO65633:ILR65633 IVK65633:IVN65633 JFG65633:JFJ65633 JPC65633:JPF65633 JYY65633:JZB65633 KIU65633:KIX65633 KSQ65633:KST65633 LCM65633:LCP65633 LMI65633:LML65633 LWE65633:LWH65633 MGA65633:MGD65633 MPW65633:MPZ65633 MZS65633:MZV65633 NJO65633:NJR65633 NTK65633:NTN65633 ODG65633:ODJ65633 ONC65633:ONF65633 OWY65633:OXB65633 PGU65633:PGX65633 PQQ65633:PQT65633 QAM65633:QAP65633 QKI65633:QKL65633 QUE65633:QUH65633 REA65633:RED65633 RNW65633:RNZ65633 RXS65633:RXV65633 SHO65633:SHR65633 SRK65633:SRN65633 TBG65633:TBJ65633 TLC65633:TLF65633 TUY65633:TVB65633 UEU65633:UEX65633 UOQ65633:UOT65633 UYM65633:UYP65633 VII65633:VIL65633 VSE65633:VSH65633 WCA65633:WCD65633 WLW65633:WLZ65633 WVS65633:WVV65633 K131169:N131169 JG131169:JJ131169 TC131169:TF131169 ACY131169:ADB131169 AMU131169:AMX131169 AWQ131169:AWT131169 BGM131169:BGP131169 BQI131169:BQL131169 CAE131169:CAH131169 CKA131169:CKD131169 CTW131169:CTZ131169 DDS131169:DDV131169 DNO131169:DNR131169 DXK131169:DXN131169 EHG131169:EHJ131169 ERC131169:ERF131169 FAY131169:FBB131169 FKU131169:FKX131169 FUQ131169:FUT131169 GEM131169:GEP131169 GOI131169:GOL131169 GYE131169:GYH131169 HIA131169:HID131169 HRW131169:HRZ131169 IBS131169:IBV131169 ILO131169:ILR131169 IVK131169:IVN131169 JFG131169:JFJ131169 JPC131169:JPF131169 JYY131169:JZB131169 KIU131169:KIX131169 KSQ131169:KST131169 LCM131169:LCP131169 LMI131169:LML131169 LWE131169:LWH131169 MGA131169:MGD131169 MPW131169:MPZ131169 MZS131169:MZV131169 NJO131169:NJR131169 NTK131169:NTN131169 ODG131169:ODJ131169 ONC131169:ONF131169 OWY131169:OXB131169 PGU131169:PGX131169 PQQ131169:PQT131169 QAM131169:QAP131169 QKI131169:QKL131169 QUE131169:QUH131169 REA131169:RED131169 RNW131169:RNZ131169 RXS131169:RXV131169 SHO131169:SHR131169 SRK131169:SRN131169 TBG131169:TBJ131169 TLC131169:TLF131169 TUY131169:TVB131169 UEU131169:UEX131169 UOQ131169:UOT131169 UYM131169:UYP131169 VII131169:VIL131169 VSE131169:VSH131169 WCA131169:WCD131169 WLW131169:WLZ131169 WVS131169:WVV131169 K196705:N196705 JG196705:JJ196705 TC196705:TF196705 ACY196705:ADB196705 AMU196705:AMX196705 AWQ196705:AWT196705 BGM196705:BGP196705 BQI196705:BQL196705 CAE196705:CAH196705 CKA196705:CKD196705 CTW196705:CTZ196705 DDS196705:DDV196705 DNO196705:DNR196705 DXK196705:DXN196705 EHG196705:EHJ196705 ERC196705:ERF196705 FAY196705:FBB196705 FKU196705:FKX196705 FUQ196705:FUT196705 GEM196705:GEP196705 GOI196705:GOL196705 GYE196705:GYH196705 HIA196705:HID196705 HRW196705:HRZ196705 IBS196705:IBV196705 ILO196705:ILR196705 IVK196705:IVN196705 JFG196705:JFJ196705 JPC196705:JPF196705 JYY196705:JZB196705 KIU196705:KIX196705 KSQ196705:KST196705 LCM196705:LCP196705 LMI196705:LML196705 LWE196705:LWH196705 MGA196705:MGD196705 MPW196705:MPZ196705 MZS196705:MZV196705 NJO196705:NJR196705 NTK196705:NTN196705 ODG196705:ODJ196705 ONC196705:ONF196705 OWY196705:OXB196705 PGU196705:PGX196705 PQQ196705:PQT196705 QAM196705:QAP196705 QKI196705:QKL196705 QUE196705:QUH196705 REA196705:RED196705 RNW196705:RNZ196705 RXS196705:RXV196705 SHO196705:SHR196705 SRK196705:SRN196705 TBG196705:TBJ196705 TLC196705:TLF196705 TUY196705:TVB196705 UEU196705:UEX196705 UOQ196705:UOT196705 UYM196705:UYP196705 VII196705:VIL196705 VSE196705:VSH196705 WCA196705:WCD196705 WLW196705:WLZ196705 WVS196705:WVV196705 K262241:N262241 JG262241:JJ262241 TC262241:TF262241 ACY262241:ADB262241 AMU262241:AMX262241 AWQ262241:AWT262241 BGM262241:BGP262241 BQI262241:BQL262241 CAE262241:CAH262241 CKA262241:CKD262241 CTW262241:CTZ262241 DDS262241:DDV262241 DNO262241:DNR262241 DXK262241:DXN262241 EHG262241:EHJ262241 ERC262241:ERF262241 FAY262241:FBB262241 FKU262241:FKX262241 FUQ262241:FUT262241 GEM262241:GEP262241 GOI262241:GOL262241 GYE262241:GYH262241 HIA262241:HID262241 HRW262241:HRZ262241 IBS262241:IBV262241 ILO262241:ILR262241 IVK262241:IVN262241 JFG262241:JFJ262241 JPC262241:JPF262241 JYY262241:JZB262241 KIU262241:KIX262241 KSQ262241:KST262241 LCM262241:LCP262241 LMI262241:LML262241 LWE262241:LWH262241 MGA262241:MGD262241 MPW262241:MPZ262241 MZS262241:MZV262241 NJO262241:NJR262241 NTK262241:NTN262241 ODG262241:ODJ262241 ONC262241:ONF262241 OWY262241:OXB262241 PGU262241:PGX262241 PQQ262241:PQT262241 QAM262241:QAP262241 QKI262241:QKL262241 QUE262241:QUH262241 REA262241:RED262241 RNW262241:RNZ262241 RXS262241:RXV262241 SHO262241:SHR262241 SRK262241:SRN262241 TBG262241:TBJ262241 TLC262241:TLF262241 TUY262241:TVB262241 UEU262241:UEX262241 UOQ262241:UOT262241 UYM262241:UYP262241 VII262241:VIL262241 VSE262241:VSH262241 WCA262241:WCD262241 WLW262241:WLZ262241 WVS262241:WVV262241 K327777:N327777 JG327777:JJ327777 TC327777:TF327777 ACY327777:ADB327777 AMU327777:AMX327777 AWQ327777:AWT327777 BGM327777:BGP327777 BQI327777:BQL327777 CAE327777:CAH327777 CKA327777:CKD327777 CTW327777:CTZ327777 DDS327777:DDV327777 DNO327777:DNR327777 DXK327777:DXN327777 EHG327777:EHJ327777 ERC327777:ERF327777 FAY327777:FBB327777 FKU327777:FKX327777 FUQ327777:FUT327777 GEM327777:GEP327777 GOI327777:GOL327777 GYE327777:GYH327777 HIA327777:HID327777 HRW327777:HRZ327777 IBS327777:IBV327777 ILO327777:ILR327777 IVK327777:IVN327777 JFG327777:JFJ327777 JPC327777:JPF327777 JYY327777:JZB327777 KIU327777:KIX327777 KSQ327777:KST327777 LCM327777:LCP327777 LMI327777:LML327777 LWE327777:LWH327777 MGA327777:MGD327777 MPW327777:MPZ327777 MZS327777:MZV327777 NJO327777:NJR327777 NTK327777:NTN327777 ODG327777:ODJ327777 ONC327777:ONF327777 OWY327777:OXB327777 PGU327777:PGX327777 PQQ327777:PQT327777 QAM327777:QAP327777 QKI327777:QKL327777 QUE327777:QUH327777 REA327777:RED327777 RNW327777:RNZ327777 RXS327777:RXV327777 SHO327777:SHR327777 SRK327777:SRN327777 TBG327777:TBJ327777 TLC327777:TLF327777 TUY327777:TVB327777 UEU327777:UEX327777 UOQ327777:UOT327777 UYM327777:UYP327777 VII327777:VIL327777 VSE327777:VSH327777 WCA327777:WCD327777 WLW327777:WLZ327777 WVS327777:WVV327777 K393313:N393313 JG393313:JJ393313 TC393313:TF393313 ACY393313:ADB393313 AMU393313:AMX393313 AWQ393313:AWT393313 BGM393313:BGP393313 BQI393313:BQL393313 CAE393313:CAH393313 CKA393313:CKD393313 CTW393313:CTZ393313 DDS393313:DDV393313 DNO393313:DNR393313 DXK393313:DXN393313 EHG393313:EHJ393313 ERC393313:ERF393313 FAY393313:FBB393313 FKU393313:FKX393313 FUQ393313:FUT393313 GEM393313:GEP393313 GOI393313:GOL393313 GYE393313:GYH393313 HIA393313:HID393313 HRW393313:HRZ393313 IBS393313:IBV393313 ILO393313:ILR393313 IVK393313:IVN393313 JFG393313:JFJ393313 JPC393313:JPF393313 JYY393313:JZB393313 KIU393313:KIX393313 KSQ393313:KST393313 LCM393313:LCP393313 LMI393313:LML393313 LWE393313:LWH393313 MGA393313:MGD393313 MPW393313:MPZ393313 MZS393313:MZV393313 NJO393313:NJR393313 NTK393313:NTN393313 ODG393313:ODJ393313 ONC393313:ONF393313 OWY393313:OXB393313 PGU393313:PGX393313 PQQ393313:PQT393313 QAM393313:QAP393313 QKI393313:QKL393313 QUE393313:QUH393313 REA393313:RED393313 RNW393313:RNZ393313 RXS393313:RXV393313 SHO393313:SHR393313 SRK393313:SRN393313 TBG393313:TBJ393313 TLC393313:TLF393313 TUY393313:TVB393313 UEU393313:UEX393313 UOQ393313:UOT393313 UYM393313:UYP393313 VII393313:VIL393313 VSE393313:VSH393313 WCA393313:WCD393313 WLW393313:WLZ393313 WVS393313:WVV393313 K458849:N458849 JG458849:JJ458849 TC458849:TF458849 ACY458849:ADB458849 AMU458849:AMX458849 AWQ458849:AWT458849 BGM458849:BGP458849 BQI458849:BQL458849 CAE458849:CAH458849 CKA458849:CKD458849 CTW458849:CTZ458849 DDS458849:DDV458849 DNO458849:DNR458849 DXK458849:DXN458849 EHG458849:EHJ458849 ERC458849:ERF458849 FAY458849:FBB458849 FKU458849:FKX458849 FUQ458849:FUT458849 GEM458849:GEP458849 GOI458849:GOL458849 GYE458849:GYH458849 HIA458849:HID458849 HRW458849:HRZ458849 IBS458849:IBV458849 ILO458849:ILR458849 IVK458849:IVN458849 JFG458849:JFJ458849 JPC458849:JPF458849 JYY458849:JZB458849 KIU458849:KIX458849 KSQ458849:KST458849 LCM458849:LCP458849 LMI458849:LML458849 LWE458849:LWH458849 MGA458849:MGD458849 MPW458849:MPZ458849 MZS458849:MZV458849 NJO458849:NJR458849 NTK458849:NTN458849 ODG458849:ODJ458849 ONC458849:ONF458849 OWY458849:OXB458849 PGU458849:PGX458849 PQQ458849:PQT458849 QAM458849:QAP458849 QKI458849:QKL458849 QUE458849:QUH458849 REA458849:RED458849 RNW458849:RNZ458849 RXS458849:RXV458849 SHO458849:SHR458849 SRK458849:SRN458849 TBG458849:TBJ458849 TLC458849:TLF458849 TUY458849:TVB458849 UEU458849:UEX458849 UOQ458849:UOT458849 UYM458849:UYP458849 VII458849:VIL458849 VSE458849:VSH458849 WCA458849:WCD458849 WLW458849:WLZ458849 WVS458849:WVV458849 K524385:N524385 JG524385:JJ524385 TC524385:TF524385 ACY524385:ADB524385 AMU524385:AMX524385 AWQ524385:AWT524385 BGM524385:BGP524385 BQI524385:BQL524385 CAE524385:CAH524385 CKA524385:CKD524385 CTW524385:CTZ524385 DDS524385:DDV524385 DNO524385:DNR524385 DXK524385:DXN524385 EHG524385:EHJ524385 ERC524385:ERF524385 FAY524385:FBB524385 FKU524385:FKX524385 FUQ524385:FUT524385 GEM524385:GEP524385 GOI524385:GOL524385 GYE524385:GYH524385 HIA524385:HID524385 HRW524385:HRZ524385 IBS524385:IBV524385 ILO524385:ILR524385 IVK524385:IVN524385 JFG524385:JFJ524385 JPC524385:JPF524385 JYY524385:JZB524385 KIU524385:KIX524385 KSQ524385:KST524385 LCM524385:LCP524385 LMI524385:LML524385 LWE524385:LWH524385 MGA524385:MGD524385 MPW524385:MPZ524385 MZS524385:MZV524385 NJO524385:NJR524385 NTK524385:NTN524385 ODG524385:ODJ524385 ONC524385:ONF524385 OWY524385:OXB524385 PGU524385:PGX524385 PQQ524385:PQT524385 QAM524385:QAP524385 QKI524385:QKL524385 QUE524385:QUH524385 REA524385:RED524385 RNW524385:RNZ524385 RXS524385:RXV524385 SHO524385:SHR524385 SRK524385:SRN524385 TBG524385:TBJ524385 TLC524385:TLF524385 TUY524385:TVB524385 UEU524385:UEX524385 UOQ524385:UOT524385 UYM524385:UYP524385 VII524385:VIL524385 VSE524385:VSH524385 WCA524385:WCD524385 WLW524385:WLZ524385 WVS524385:WVV524385 K589921:N589921 JG589921:JJ589921 TC589921:TF589921 ACY589921:ADB589921 AMU589921:AMX589921 AWQ589921:AWT589921 BGM589921:BGP589921 BQI589921:BQL589921 CAE589921:CAH589921 CKA589921:CKD589921 CTW589921:CTZ589921 DDS589921:DDV589921 DNO589921:DNR589921 DXK589921:DXN589921 EHG589921:EHJ589921 ERC589921:ERF589921 FAY589921:FBB589921 FKU589921:FKX589921 FUQ589921:FUT589921 GEM589921:GEP589921 GOI589921:GOL589921 GYE589921:GYH589921 HIA589921:HID589921 HRW589921:HRZ589921 IBS589921:IBV589921 ILO589921:ILR589921 IVK589921:IVN589921 JFG589921:JFJ589921 JPC589921:JPF589921 JYY589921:JZB589921 KIU589921:KIX589921 KSQ589921:KST589921 LCM589921:LCP589921 LMI589921:LML589921 LWE589921:LWH589921 MGA589921:MGD589921 MPW589921:MPZ589921 MZS589921:MZV589921 NJO589921:NJR589921 NTK589921:NTN589921 ODG589921:ODJ589921 ONC589921:ONF589921 OWY589921:OXB589921 PGU589921:PGX589921 PQQ589921:PQT589921 QAM589921:QAP589921 QKI589921:QKL589921 QUE589921:QUH589921 REA589921:RED589921 RNW589921:RNZ589921 RXS589921:RXV589921 SHO589921:SHR589921 SRK589921:SRN589921 TBG589921:TBJ589921 TLC589921:TLF589921 TUY589921:TVB589921 UEU589921:UEX589921 UOQ589921:UOT589921 UYM589921:UYP589921 VII589921:VIL589921 VSE589921:VSH589921 WCA589921:WCD589921 WLW589921:WLZ589921 WVS589921:WVV589921 K655457:N655457 JG655457:JJ655457 TC655457:TF655457 ACY655457:ADB655457 AMU655457:AMX655457 AWQ655457:AWT655457 BGM655457:BGP655457 BQI655457:BQL655457 CAE655457:CAH655457 CKA655457:CKD655457 CTW655457:CTZ655457 DDS655457:DDV655457 DNO655457:DNR655457 DXK655457:DXN655457 EHG655457:EHJ655457 ERC655457:ERF655457 FAY655457:FBB655457 FKU655457:FKX655457 FUQ655457:FUT655457 GEM655457:GEP655457 GOI655457:GOL655457 GYE655457:GYH655457 HIA655457:HID655457 HRW655457:HRZ655457 IBS655457:IBV655457 ILO655457:ILR655457 IVK655457:IVN655457 JFG655457:JFJ655457 JPC655457:JPF655457 JYY655457:JZB655457 KIU655457:KIX655457 KSQ655457:KST655457 LCM655457:LCP655457 LMI655457:LML655457 LWE655457:LWH655457 MGA655457:MGD655457 MPW655457:MPZ655457 MZS655457:MZV655457 NJO655457:NJR655457 NTK655457:NTN655457 ODG655457:ODJ655457 ONC655457:ONF655457 OWY655457:OXB655457 PGU655457:PGX655457 PQQ655457:PQT655457 QAM655457:QAP655457 QKI655457:QKL655457 QUE655457:QUH655457 REA655457:RED655457 RNW655457:RNZ655457 RXS655457:RXV655457 SHO655457:SHR655457 SRK655457:SRN655457 TBG655457:TBJ655457 TLC655457:TLF655457 TUY655457:TVB655457 UEU655457:UEX655457 UOQ655457:UOT655457 UYM655457:UYP655457 VII655457:VIL655457 VSE655457:VSH655457 WCA655457:WCD655457 WLW655457:WLZ655457 WVS655457:WVV655457 K720993:N720993 JG720993:JJ720993 TC720993:TF720993 ACY720993:ADB720993 AMU720993:AMX720993 AWQ720993:AWT720993 BGM720993:BGP720993 BQI720993:BQL720993 CAE720993:CAH720993 CKA720993:CKD720993 CTW720993:CTZ720993 DDS720993:DDV720993 DNO720993:DNR720993 DXK720993:DXN720993 EHG720993:EHJ720993 ERC720993:ERF720993 FAY720993:FBB720993 FKU720993:FKX720993 FUQ720993:FUT720993 GEM720993:GEP720993 GOI720993:GOL720993 GYE720993:GYH720993 HIA720993:HID720993 HRW720993:HRZ720993 IBS720993:IBV720993 ILO720993:ILR720993 IVK720993:IVN720993 JFG720993:JFJ720993 JPC720993:JPF720993 JYY720993:JZB720993 KIU720993:KIX720993 KSQ720993:KST720993 LCM720993:LCP720993 LMI720993:LML720993 LWE720993:LWH720993 MGA720993:MGD720993 MPW720993:MPZ720993 MZS720993:MZV720993 NJO720993:NJR720993 NTK720993:NTN720993 ODG720993:ODJ720993 ONC720993:ONF720993 OWY720993:OXB720993 PGU720993:PGX720993 PQQ720993:PQT720993 QAM720993:QAP720993 QKI720993:QKL720993 QUE720993:QUH720993 REA720993:RED720993 RNW720993:RNZ720993 RXS720993:RXV720993 SHO720993:SHR720993 SRK720993:SRN720993 TBG720993:TBJ720993 TLC720993:TLF720993 TUY720993:TVB720993 UEU720993:UEX720993 UOQ720993:UOT720993 UYM720993:UYP720993 VII720993:VIL720993 VSE720993:VSH720993 WCA720993:WCD720993 WLW720993:WLZ720993 WVS720993:WVV720993 K786529:N786529 JG786529:JJ786529 TC786529:TF786529 ACY786529:ADB786529 AMU786529:AMX786529 AWQ786529:AWT786529 BGM786529:BGP786529 BQI786529:BQL786529 CAE786529:CAH786529 CKA786529:CKD786529 CTW786529:CTZ786529 DDS786529:DDV786529 DNO786529:DNR786529 DXK786529:DXN786529 EHG786529:EHJ786529 ERC786529:ERF786529 FAY786529:FBB786529 FKU786529:FKX786529 FUQ786529:FUT786529 GEM786529:GEP786529 GOI786529:GOL786529 GYE786529:GYH786529 HIA786529:HID786529 HRW786529:HRZ786529 IBS786529:IBV786529 ILO786529:ILR786529 IVK786529:IVN786529 JFG786529:JFJ786529 JPC786529:JPF786529 JYY786529:JZB786529 KIU786529:KIX786529 KSQ786529:KST786529 LCM786529:LCP786529 LMI786529:LML786529 LWE786529:LWH786529 MGA786529:MGD786529 MPW786529:MPZ786529 MZS786529:MZV786529 NJO786529:NJR786529 NTK786529:NTN786529 ODG786529:ODJ786529 ONC786529:ONF786529 OWY786529:OXB786529 PGU786529:PGX786529 PQQ786529:PQT786529 QAM786529:QAP786529 QKI786529:QKL786529 QUE786529:QUH786529 REA786529:RED786529 RNW786529:RNZ786529 RXS786529:RXV786529 SHO786529:SHR786529 SRK786529:SRN786529 TBG786529:TBJ786529 TLC786529:TLF786529 TUY786529:TVB786529 UEU786529:UEX786529 UOQ786529:UOT786529 UYM786529:UYP786529 VII786529:VIL786529 VSE786529:VSH786529 WCA786529:WCD786529 WLW786529:WLZ786529 WVS786529:WVV786529 K852065:N852065 JG852065:JJ852065 TC852065:TF852065 ACY852065:ADB852065 AMU852065:AMX852065 AWQ852065:AWT852065 BGM852065:BGP852065 BQI852065:BQL852065 CAE852065:CAH852065 CKA852065:CKD852065 CTW852065:CTZ852065 DDS852065:DDV852065 DNO852065:DNR852065 DXK852065:DXN852065 EHG852065:EHJ852065 ERC852065:ERF852065 FAY852065:FBB852065 FKU852065:FKX852065 FUQ852065:FUT852065 GEM852065:GEP852065 GOI852065:GOL852065 GYE852065:GYH852065 HIA852065:HID852065 HRW852065:HRZ852065 IBS852065:IBV852065 ILO852065:ILR852065 IVK852065:IVN852065 JFG852065:JFJ852065 JPC852065:JPF852065 JYY852065:JZB852065 KIU852065:KIX852065 KSQ852065:KST852065 LCM852065:LCP852065 LMI852065:LML852065 LWE852065:LWH852065 MGA852065:MGD852065 MPW852065:MPZ852065 MZS852065:MZV852065 NJO852065:NJR852065 NTK852065:NTN852065 ODG852065:ODJ852065 ONC852065:ONF852065 OWY852065:OXB852065 PGU852065:PGX852065 PQQ852065:PQT852065 QAM852065:QAP852065 QKI852065:QKL852065 QUE852065:QUH852065 REA852065:RED852065 RNW852065:RNZ852065 RXS852065:RXV852065 SHO852065:SHR852065 SRK852065:SRN852065 TBG852065:TBJ852065 TLC852065:TLF852065 TUY852065:TVB852065 UEU852065:UEX852065 UOQ852065:UOT852065 UYM852065:UYP852065 VII852065:VIL852065 VSE852065:VSH852065 WCA852065:WCD852065 WLW852065:WLZ852065 WVS852065:WVV852065 K917601:N917601 JG917601:JJ917601 TC917601:TF917601 ACY917601:ADB917601 AMU917601:AMX917601 AWQ917601:AWT917601 BGM917601:BGP917601 BQI917601:BQL917601 CAE917601:CAH917601 CKA917601:CKD917601 CTW917601:CTZ917601 DDS917601:DDV917601 DNO917601:DNR917601 DXK917601:DXN917601 EHG917601:EHJ917601 ERC917601:ERF917601 FAY917601:FBB917601 FKU917601:FKX917601 FUQ917601:FUT917601 GEM917601:GEP917601 GOI917601:GOL917601 GYE917601:GYH917601 HIA917601:HID917601 HRW917601:HRZ917601 IBS917601:IBV917601 ILO917601:ILR917601 IVK917601:IVN917601 JFG917601:JFJ917601 JPC917601:JPF917601 JYY917601:JZB917601 KIU917601:KIX917601 KSQ917601:KST917601 LCM917601:LCP917601 LMI917601:LML917601 LWE917601:LWH917601 MGA917601:MGD917601 MPW917601:MPZ917601 MZS917601:MZV917601 NJO917601:NJR917601 NTK917601:NTN917601 ODG917601:ODJ917601 ONC917601:ONF917601 OWY917601:OXB917601 PGU917601:PGX917601 PQQ917601:PQT917601 QAM917601:QAP917601 QKI917601:QKL917601 QUE917601:QUH917601 REA917601:RED917601 RNW917601:RNZ917601 RXS917601:RXV917601 SHO917601:SHR917601 SRK917601:SRN917601 TBG917601:TBJ917601 TLC917601:TLF917601 TUY917601:TVB917601 UEU917601:UEX917601 UOQ917601:UOT917601 UYM917601:UYP917601 VII917601:VIL917601 VSE917601:VSH917601 WCA917601:WCD917601 WLW917601:WLZ917601 WVS917601:WVV917601 K983137:N983137 JG983137:JJ983137 TC983137:TF983137 ACY983137:ADB983137 AMU983137:AMX983137 AWQ983137:AWT983137 BGM983137:BGP983137 BQI983137:BQL983137 CAE983137:CAH983137 CKA983137:CKD983137 CTW983137:CTZ983137 DDS983137:DDV983137 DNO983137:DNR983137 DXK983137:DXN983137 EHG983137:EHJ983137 ERC983137:ERF983137 FAY983137:FBB983137 FKU983137:FKX983137 FUQ983137:FUT983137 GEM983137:GEP983137 GOI983137:GOL983137 GYE983137:GYH983137 HIA983137:HID983137 HRW983137:HRZ983137 IBS983137:IBV983137 ILO983137:ILR983137 IVK983137:IVN983137 JFG983137:JFJ983137 JPC983137:JPF983137 JYY983137:JZB983137 KIU983137:KIX983137 KSQ983137:KST983137 LCM983137:LCP983137 LMI983137:LML983137 LWE983137:LWH983137 MGA983137:MGD983137 MPW983137:MPZ983137 MZS983137:MZV983137 NJO983137:NJR983137 NTK983137:NTN983137 ODG983137:ODJ983137 ONC983137:ONF983137 OWY983137:OXB983137 PGU983137:PGX983137 PQQ983137:PQT983137 QAM983137:QAP983137 QKI983137:QKL983137 QUE983137:QUH983137 REA983137:RED983137 RNW983137:RNZ983137 RXS983137:RXV983137 SHO983137:SHR983137 SRK983137:SRN983137 TBG983137:TBJ983137 TLC983137:TLF983137 TUY983137:TVB983137 UEU983137:UEX983137 UOQ983137:UOT983137 UYM983137:UYP983137 VII983137:VIL983137 VSE983137:VSH983137 WCA983137:WCD983137 WLW983137:WLZ983137 WVS983137:WVV983137" xr:uid="{E8CAC65A-702A-44D7-BA67-3748D57162F5}">
      <formula1>0.001</formula1>
    </dataValidation>
    <dataValidation type="decimal" operator="greaterThanOrEqual" allowBlank="1" showInputMessage="1" showErrorMessage="1" sqref="K65610:N65612 JG65610:JJ65612 TC65610:TF65612 ACY65610:ADB65612 AMU65610:AMX65612 AWQ65610:AWT65612 BGM65610:BGP65612 BQI65610:BQL65612 CAE65610:CAH65612 CKA65610:CKD65612 CTW65610:CTZ65612 DDS65610:DDV65612 DNO65610:DNR65612 DXK65610:DXN65612 EHG65610:EHJ65612 ERC65610:ERF65612 FAY65610:FBB65612 FKU65610:FKX65612 FUQ65610:FUT65612 GEM65610:GEP65612 GOI65610:GOL65612 GYE65610:GYH65612 HIA65610:HID65612 HRW65610:HRZ65612 IBS65610:IBV65612 ILO65610:ILR65612 IVK65610:IVN65612 JFG65610:JFJ65612 JPC65610:JPF65612 JYY65610:JZB65612 KIU65610:KIX65612 KSQ65610:KST65612 LCM65610:LCP65612 LMI65610:LML65612 LWE65610:LWH65612 MGA65610:MGD65612 MPW65610:MPZ65612 MZS65610:MZV65612 NJO65610:NJR65612 NTK65610:NTN65612 ODG65610:ODJ65612 ONC65610:ONF65612 OWY65610:OXB65612 PGU65610:PGX65612 PQQ65610:PQT65612 QAM65610:QAP65612 QKI65610:QKL65612 QUE65610:QUH65612 REA65610:RED65612 RNW65610:RNZ65612 RXS65610:RXV65612 SHO65610:SHR65612 SRK65610:SRN65612 TBG65610:TBJ65612 TLC65610:TLF65612 TUY65610:TVB65612 UEU65610:UEX65612 UOQ65610:UOT65612 UYM65610:UYP65612 VII65610:VIL65612 VSE65610:VSH65612 WCA65610:WCD65612 WLW65610:WLZ65612 WVS65610:WVV65612 K131146:N131148 JG131146:JJ131148 TC131146:TF131148 ACY131146:ADB131148 AMU131146:AMX131148 AWQ131146:AWT131148 BGM131146:BGP131148 BQI131146:BQL131148 CAE131146:CAH131148 CKA131146:CKD131148 CTW131146:CTZ131148 DDS131146:DDV131148 DNO131146:DNR131148 DXK131146:DXN131148 EHG131146:EHJ131148 ERC131146:ERF131148 FAY131146:FBB131148 FKU131146:FKX131148 FUQ131146:FUT131148 GEM131146:GEP131148 GOI131146:GOL131148 GYE131146:GYH131148 HIA131146:HID131148 HRW131146:HRZ131148 IBS131146:IBV131148 ILO131146:ILR131148 IVK131146:IVN131148 JFG131146:JFJ131148 JPC131146:JPF131148 JYY131146:JZB131148 KIU131146:KIX131148 KSQ131146:KST131148 LCM131146:LCP131148 LMI131146:LML131148 LWE131146:LWH131148 MGA131146:MGD131148 MPW131146:MPZ131148 MZS131146:MZV131148 NJO131146:NJR131148 NTK131146:NTN131148 ODG131146:ODJ131148 ONC131146:ONF131148 OWY131146:OXB131148 PGU131146:PGX131148 PQQ131146:PQT131148 QAM131146:QAP131148 QKI131146:QKL131148 QUE131146:QUH131148 REA131146:RED131148 RNW131146:RNZ131148 RXS131146:RXV131148 SHO131146:SHR131148 SRK131146:SRN131148 TBG131146:TBJ131148 TLC131146:TLF131148 TUY131146:TVB131148 UEU131146:UEX131148 UOQ131146:UOT131148 UYM131146:UYP131148 VII131146:VIL131148 VSE131146:VSH131148 WCA131146:WCD131148 WLW131146:WLZ131148 WVS131146:WVV131148 K196682:N196684 JG196682:JJ196684 TC196682:TF196684 ACY196682:ADB196684 AMU196682:AMX196684 AWQ196682:AWT196684 BGM196682:BGP196684 BQI196682:BQL196684 CAE196682:CAH196684 CKA196682:CKD196684 CTW196682:CTZ196684 DDS196682:DDV196684 DNO196682:DNR196684 DXK196682:DXN196684 EHG196682:EHJ196684 ERC196682:ERF196684 FAY196682:FBB196684 FKU196682:FKX196684 FUQ196682:FUT196684 GEM196682:GEP196684 GOI196682:GOL196684 GYE196682:GYH196684 HIA196682:HID196684 HRW196682:HRZ196684 IBS196682:IBV196684 ILO196682:ILR196684 IVK196682:IVN196684 JFG196682:JFJ196684 JPC196682:JPF196684 JYY196682:JZB196684 KIU196682:KIX196684 KSQ196682:KST196684 LCM196682:LCP196684 LMI196682:LML196684 LWE196682:LWH196684 MGA196682:MGD196684 MPW196682:MPZ196684 MZS196682:MZV196684 NJO196682:NJR196684 NTK196682:NTN196684 ODG196682:ODJ196684 ONC196682:ONF196684 OWY196682:OXB196684 PGU196682:PGX196684 PQQ196682:PQT196684 QAM196682:QAP196684 QKI196682:QKL196684 QUE196682:QUH196684 REA196682:RED196684 RNW196682:RNZ196684 RXS196682:RXV196684 SHO196682:SHR196684 SRK196682:SRN196684 TBG196682:TBJ196684 TLC196682:TLF196684 TUY196682:TVB196684 UEU196682:UEX196684 UOQ196682:UOT196684 UYM196682:UYP196684 VII196682:VIL196684 VSE196682:VSH196684 WCA196682:WCD196684 WLW196682:WLZ196684 WVS196682:WVV196684 K262218:N262220 JG262218:JJ262220 TC262218:TF262220 ACY262218:ADB262220 AMU262218:AMX262220 AWQ262218:AWT262220 BGM262218:BGP262220 BQI262218:BQL262220 CAE262218:CAH262220 CKA262218:CKD262220 CTW262218:CTZ262220 DDS262218:DDV262220 DNO262218:DNR262220 DXK262218:DXN262220 EHG262218:EHJ262220 ERC262218:ERF262220 FAY262218:FBB262220 FKU262218:FKX262220 FUQ262218:FUT262220 GEM262218:GEP262220 GOI262218:GOL262220 GYE262218:GYH262220 HIA262218:HID262220 HRW262218:HRZ262220 IBS262218:IBV262220 ILO262218:ILR262220 IVK262218:IVN262220 JFG262218:JFJ262220 JPC262218:JPF262220 JYY262218:JZB262220 KIU262218:KIX262220 KSQ262218:KST262220 LCM262218:LCP262220 LMI262218:LML262220 LWE262218:LWH262220 MGA262218:MGD262220 MPW262218:MPZ262220 MZS262218:MZV262220 NJO262218:NJR262220 NTK262218:NTN262220 ODG262218:ODJ262220 ONC262218:ONF262220 OWY262218:OXB262220 PGU262218:PGX262220 PQQ262218:PQT262220 QAM262218:QAP262220 QKI262218:QKL262220 QUE262218:QUH262220 REA262218:RED262220 RNW262218:RNZ262220 RXS262218:RXV262220 SHO262218:SHR262220 SRK262218:SRN262220 TBG262218:TBJ262220 TLC262218:TLF262220 TUY262218:TVB262220 UEU262218:UEX262220 UOQ262218:UOT262220 UYM262218:UYP262220 VII262218:VIL262220 VSE262218:VSH262220 WCA262218:WCD262220 WLW262218:WLZ262220 WVS262218:WVV262220 K327754:N327756 JG327754:JJ327756 TC327754:TF327756 ACY327754:ADB327756 AMU327754:AMX327756 AWQ327754:AWT327756 BGM327754:BGP327756 BQI327754:BQL327756 CAE327754:CAH327756 CKA327754:CKD327756 CTW327754:CTZ327756 DDS327754:DDV327756 DNO327754:DNR327756 DXK327754:DXN327756 EHG327754:EHJ327756 ERC327754:ERF327756 FAY327754:FBB327756 FKU327754:FKX327756 FUQ327754:FUT327756 GEM327754:GEP327756 GOI327754:GOL327756 GYE327754:GYH327756 HIA327754:HID327756 HRW327754:HRZ327756 IBS327754:IBV327756 ILO327754:ILR327756 IVK327754:IVN327756 JFG327754:JFJ327756 JPC327754:JPF327756 JYY327754:JZB327756 KIU327754:KIX327756 KSQ327754:KST327756 LCM327754:LCP327756 LMI327754:LML327756 LWE327754:LWH327756 MGA327754:MGD327756 MPW327754:MPZ327756 MZS327754:MZV327756 NJO327754:NJR327756 NTK327754:NTN327756 ODG327754:ODJ327756 ONC327754:ONF327756 OWY327754:OXB327756 PGU327754:PGX327756 PQQ327754:PQT327756 QAM327754:QAP327756 QKI327754:QKL327756 QUE327754:QUH327756 REA327754:RED327756 RNW327754:RNZ327756 RXS327754:RXV327756 SHO327754:SHR327756 SRK327754:SRN327756 TBG327754:TBJ327756 TLC327754:TLF327756 TUY327754:TVB327756 UEU327754:UEX327756 UOQ327754:UOT327756 UYM327754:UYP327756 VII327754:VIL327756 VSE327754:VSH327756 WCA327754:WCD327756 WLW327754:WLZ327756 WVS327754:WVV327756 K393290:N393292 JG393290:JJ393292 TC393290:TF393292 ACY393290:ADB393292 AMU393290:AMX393292 AWQ393290:AWT393292 BGM393290:BGP393292 BQI393290:BQL393292 CAE393290:CAH393292 CKA393290:CKD393292 CTW393290:CTZ393292 DDS393290:DDV393292 DNO393290:DNR393292 DXK393290:DXN393292 EHG393290:EHJ393292 ERC393290:ERF393292 FAY393290:FBB393292 FKU393290:FKX393292 FUQ393290:FUT393292 GEM393290:GEP393292 GOI393290:GOL393292 GYE393290:GYH393292 HIA393290:HID393292 HRW393290:HRZ393292 IBS393290:IBV393292 ILO393290:ILR393292 IVK393290:IVN393292 JFG393290:JFJ393292 JPC393290:JPF393292 JYY393290:JZB393292 KIU393290:KIX393292 KSQ393290:KST393292 LCM393290:LCP393292 LMI393290:LML393292 LWE393290:LWH393292 MGA393290:MGD393292 MPW393290:MPZ393292 MZS393290:MZV393292 NJO393290:NJR393292 NTK393290:NTN393292 ODG393290:ODJ393292 ONC393290:ONF393292 OWY393290:OXB393292 PGU393290:PGX393292 PQQ393290:PQT393292 QAM393290:QAP393292 QKI393290:QKL393292 QUE393290:QUH393292 REA393290:RED393292 RNW393290:RNZ393292 RXS393290:RXV393292 SHO393290:SHR393292 SRK393290:SRN393292 TBG393290:TBJ393292 TLC393290:TLF393292 TUY393290:TVB393292 UEU393290:UEX393292 UOQ393290:UOT393292 UYM393290:UYP393292 VII393290:VIL393292 VSE393290:VSH393292 WCA393290:WCD393292 WLW393290:WLZ393292 WVS393290:WVV393292 K458826:N458828 JG458826:JJ458828 TC458826:TF458828 ACY458826:ADB458828 AMU458826:AMX458828 AWQ458826:AWT458828 BGM458826:BGP458828 BQI458826:BQL458828 CAE458826:CAH458828 CKA458826:CKD458828 CTW458826:CTZ458828 DDS458826:DDV458828 DNO458826:DNR458828 DXK458826:DXN458828 EHG458826:EHJ458828 ERC458826:ERF458828 FAY458826:FBB458828 FKU458826:FKX458828 FUQ458826:FUT458828 GEM458826:GEP458828 GOI458826:GOL458828 GYE458826:GYH458828 HIA458826:HID458828 HRW458826:HRZ458828 IBS458826:IBV458828 ILO458826:ILR458828 IVK458826:IVN458828 JFG458826:JFJ458828 JPC458826:JPF458828 JYY458826:JZB458828 KIU458826:KIX458828 KSQ458826:KST458828 LCM458826:LCP458828 LMI458826:LML458828 LWE458826:LWH458828 MGA458826:MGD458828 MPW458826:MPZ458828 MZS458826:MZV458828 NJO458826:NJR458828 NTK458826:NTN458828 ODG458826:ODJ458828 ONC458826:ONF458828 OWY458826:OXB458828 PGU458826:PGX458828 PQQ458826:PQT458828 QAM458826:QAP458828 QKI458826:QKL458828 QUE458826:QUH458828 REA458826:RED458828 RNW458826:RNZ458828 RXS458826:RXV458828 SHO458826:SHR458828 SRK458826:SRN458828 TBG458826:TBJ458828 TLC458826:TLF458828 TUY458826:TVB458828 UEU458826:UEX458828 UOQ458826:UOT458828 UYM458826:UYP458828 VII458826:VIL458828 VSE458826:VSH458828 WCA458826:WCD458828 WLW458826:WLZ458828 WVS458826:WVV458828 K524362:N524364 JG524362:JJ524364 TC524362:TF524364 ACY524362:ADB524364 AMU524362:AMX524364 AWQ524362:AWT524364 BGM524362:BGP524364 BQI524362:BQL524364 CAE524362:CAH524364 CKA524362:CKD524364 CTW524362:CTZ524364 DDS524362:DDV524364 DNO524362:DNR524364 DXK524362:DXN524364 EHG524362:EHJ524364 ERC524362:ERF524364 FAY524362:FBB524364 FKU524362:FKX524364 FUQ524362:FUT524364 GEM524362:GEP524364 GOI524362:GOL524364 GYE524362:GYH524364 HIA524362:HID524364 HRW524362:HRZ524364 IBS524362:IBV524364 ILO524362:ILR524364 IVK524362:IVN524364 JFG524362:JFJ524364 JPC524362:JPF524364 JYY524362:JZB524364 KIU524362:KIX524364 KSQ524362:KST524364 LCM524362:LCP524364 LMI524362:LML524364 LWE524362:LWH524364 MGA524362:MGD524364 MPW524362:MPZ524364 MZS524362:MZV524364 NJO524362:NJR524364 NTK524362:NTN524364 ODG524362:ODJ524364 ONC524362:ONF524364 OWY524362:OXB524364 PGU524362:PGX524364 PQQ524362:PQT524364 QAM524362:QAP524364 QKI524362:QKL524364 QUE524362:QUH524364 REA524362:RED524364 RNW524362:RNZ524364 RXS524362:RXV524364 SHO524362:SHR524364 SRK524362:SRN524364 TBG524362:TBJ524364 TLC524362:TLF524364 TUY524362:TVB524364 UEU524362:UEX524364 UOQ524362:UOT524364 UYM524362:UYP524364 VII524362:VIL524364 VSE524362:VSH524364 WCA524362:WCD524364 WLW524362:WLZ524364 WVS524362:WVV524364 K589898:N589900 JG589898:JJ589900 TC589898:TF589900 ACY589898:ADB589900 AMU589898:AMX589900 AWQ589898:AWT589900 BGM589898:BGP589900 BQI589898:BQL589900 CAE589898:CAH589900 CKA589898:CKD589900 CTW589898:CTZ589900 DDS589898:DDV589900 DNO589898:DNR589900 DXK589898:DXN589900 EHG589898:EHJ589900 ERC589898:ERF589900 FAY589898:FBB589900 FKU589898:FKX589900 FUQ589898:FUT589900 GEM589898:GEP589900 GOI589898:GOL589900 GYE589898:GYH589900 HIA589898:HID589900 HRW589898:HRZ589900 IBS589898:IBV589900 ILO589898:ILR589900 IVK589898:IVN589900 JFG589898:JFJ589900 JPC589898:JPF589900 JYY589898:JZB589900 KIU589898:KIX589900 KSQ589898:KST589900 LCM589898:LCP589900 LMI589898:LML589900 LWE589898:LWH589900 MGA589898:MGD589900 MPW589898:MPZ589900 MZS589898:MZV589900 NJO589898:NJR589900 NTK589898:NTN589900 ODG589898:ODJ589900 ONC589898:ONF589900 OWY589898:OXB589900 PGU589898:PGX589900 PQQ589898:PQT589900 QAM589898:QAP589900 QKI589898:QKL589900 QUE589898:QUH589900 REA589898:RED589900 RNW589898:RNZ589900 RXS589898:RXV589900 SHO589898:SHR589900 SRK589898:SRN589900 TBG589898:TBJ589900 TLC589898:TLF589900 TUY589898:TVB589900 UEU589898:UEX589900 UOQ589898:UOT589900 UYM589898:UYP589900 VII589898:VIL589900 VSE589898:VSH589900 WCA589898:WCD589900 WLW589898:WLZ589900 WVS589898:WVV589900 K655434:N655436 JG655434:JJ655436 TC655434:TF655436 ACY655434:ADB655436 AMU655434:AMX655436 AWQ655434:AWT655436 BGM655434:BGP655436 BQI655434:BQL655436 CAE655434:CAH655436 CKA655434:CKD655436 CTW655434:CTZ655436 DDS655434:DDV655436 DNO655434:DNR655436 DXK655434:DXN655436 EHG655434:EHJ655436 ERC655434:ERF655436 FAY655434:FBB655436 FKU655434:FKX655436 FUQ655434:FUT655436 GEM655434:GEP655436 GOI655434:GOL655436 GYE655434:GYH655436 HIA655434:HID655436 HRW655434:HRZ655436 IBS655434:IBV655436 ILO655434:ILR655436 IVK655434:IVN655436 JFG655434:JFJ655436 JPC655434:JPF655436 JYY655434:JZB655436 KIU655434:KIX655436 KSQ655434:KST655436 LCM655434:LCP655436 LMI655434:LML655436 LWE655434:LWH655436 MGA655434:MGD655436 MPW655434:MPZ655436 MZS655434:MZV655436 NJO655434:NJR655436 NTK655434:NTN655436 ODG655434:ODJ655436 ONC655434:ONF655436 OWY655434:OXB655436 PGU655434:PGX655436 PQQ655434:PQT655436 QAM655434:QAP655436 QKI655434:QKL655436 QUE655434:QUH655436 REA655434:RED655436 RNW655434:RNZ655436 RXS655434:RXV655436 SHO655434:SHR655436 SRK655434:SRN655436 TBG655434:TBJ655436 TLC655434:TLF655436 TUY655434:TVB655436 UEU655434:UEX655436 UOQ655434:UOT655436 UYM655434:UYP655436 VII655434:VIL655436 VSE655434:VSH655436 WCA655434:WCD655436 WLW655434:WLZ655436 WVS655434:WVV655436 K720970:N720972 JG720970:JJ720972 TC720970:TF720972 ACY720970:ADB720972 AMU720970:AMX720972 AWQ720970:AWT720972 BGM720970:BGP720972 BQI720970:BQL720972 CAE720970:CAH720972 CKA720970:CKD720972 CTW720970:CTZ720972 DDS720970:DDV720972 DNO720970:DNR720972 DXK720970:DXN720972 EHG720970:EHJ720972 ERC720970:ERF720972 FAY720970:FBB720972 FKU720970:FKX720972 FUQ720970:FUT720972 GEM720970:GEP720972 GOI720970:GOL720972 GYE720970:GYH720972 HIA720970:HID720972 HRW720970:HRZ720972 IBS720970:IBV720972 ILO720970:ILR720972 IVK720970:IVN720972 JFG720970:JFJ720972 JPC720970:JPF720972 JYY720970:JZB720972 KIU720970:KIX720972 KSQ720970:KST720972 LCM720970:LCP720972 LMI720970:LML720972 LWE720970:LWH720972 MGA720970:MGD720972 MPW720970:MPZ720972 MZS720970:MZV720972 NJO720970:NJR720972 NTK720970:NTN720972 ODG720970:ODJ720972 ONC720970:ONF720972 OWY720970:OXB720972 PGU720970:PGX720972 PQQ720970:PQT720972 QAM720970:QAP720972 QKI720970:QKL720972 QUE720970:QUH720972 REA720970:RED720972 RNW720970:RNZ720972 RXS720970:RXV720972 SHO720970:SHR720972 SRK720970:SRN720972 TBG720970:TBJ720972 TLC720970:TLF720972 TUY720970:TVB720972 UEU720970:UEX720972 UOQ720970:UOT720972 UYM720970:UYP720972 VII720970:VIL720972 VSE720970:VSH720972 WCA720970:WCD720972 WLW720970:WLZ720972 WVS720970:WVV720972 K786506:N786508 JG786506:JJ786508 TC786506:TF786508 ACY786506:ADB786508 AMU786506:AMX786508 AWQ786506:AWT786508 BGM786506:BGP786508 BQI786506:BQL786508 CAE786506:CAH786508 CKA786506:CKD786508 CTW786506:CTZ786508 DDS786506:DDV786508 DNO786506:DNR786508 DXK786506:DXN786508 EHG786506:EHJ786508 ERC786506:ERF786508 FAY786506:FBB786508 FKU786506:FKX786508 FUQ786506:FUT786508 GEM786506:GEP786508 GOI786506:GOL786508 GYE786506:GYH786508 HIA786506:HID786508 HRW786506:HRZ786508 IBS786506:IBV786508 ILO786506:ILR786508 IVK786506:IVN786508 JFG786506:JFJ786508 JPC786506:JPF786508 JYY786506:JZB786508 KIU786506:KIX786508 KSQ786506:KST786508 LCM786506:LCP786508 LMI786506:LML786508 LWE786506:LWH786508 MGA786506:MGD786508 MPW786506:MPZ786508 MZS786506:MZV786508 NJO786506:NJR786508 NTK786506:NTN786508 ODG786506:ODJ786508 ONC786506:ONF786508 OWY786506:OXB786508 PGU786506:PGX786508 PQQ786506:PQT786508 QAM786506:QAP786508 QKI786506:QKL786508 QUE786506:QUH786508 REA786506:RED786508 RNW786506:RNZ786508 RXS786506:RXV786508 SHO786506:SHR786508 SRK786506:SRN786508 TBG786506:TBJ786508 TLC786506:TLF786508 TUY786506:TVB786508 UEU786506:UEX786508 UOQ786506:UOT786508 UYM786506:UYP786508 VII786506:VIL786508 VSE786506:VSH786508 WCA786506:WCD786508 WLW786506:WLZ786508 WVS786506:WVV786508 K852042:N852044 JG852042:JJ852044 TC852042:TF852044 ACY852042:ADB852044 AMU852042:AMX852044 AWQ852042:AWT852044 BGM852042:BGP852044 BQI852042:BQL852044 CAE852042:CAH852044 CKA852042:CKD852044 CTW852042:CTZ852044 DDS852042:DDV852044 DNO852042:DNR852044 DXK852042:DXN852044 EHG852042:EHJ852044 ERC852042:ERF852044 FAY852042:FBB852044 FKU852042:FKX852044 FUQ852042:FUT852044 GEM852042:GEP852044 GOI852042:GOL852044 GYE852042:GYH852044 HIA852042:HID852044 HRW852042:HRZ852044 IBS852042:IBV852044 ILO852042:ILR852044 IVK852042:IVN852044 JFG852042:JFJ852044 JPC852042:JPF852044 JYY852042:JZB852044 KIU852042:KIX852044 KSQ852042:KST852044 LCM852042:LCP852044 LMI852042:LML852044 LWE852042:LWH852044 MGA852042:MGD852044 MPW852042:MPZ852044 MZS852042:MZV852044 NJO852042:NJR852044 NTK852042:NTN852044 ODG852042:ODJ852044 ONC852042:ONF852044 OWY852042:OXB852044 PGU852042:PGX852044 PQQ852042:PQT852044 QAM852042:QAP852044 QKI852042:QKL852044 QUE852042:QUH852044 REA852042:RED852044 RNW852042:RNZ852044 RXS852042:RXV852044 SHO852042:SHR852044 SRK852042:SRN852044 TBG852042:TBJ852044 TLC852042:TLF852044 TUY852042:TVB852044 UEU852042:UEX852044 UOQ852042:UOT852044 UYM852042:UYP852044 VII852042:VIL852044 VSE852042:VSH852044 WCA852042:WCD852044 WLW852042:WLZ852044 WVS852042:WVV852044 K917578:N917580 JG917578:JJ917580 TC917578:TF917580 ACY917578:ADB917580 AMU917578:AMX917580 AWQ917578:AWT917580 BGM917578:BGP917580 BQI917578:BQL917580 CAE917578:CAH917580 CKA917578:CKD917580 CTW917578:CTZ917580 DDS917578:DDV917580 DNO917578:DNR917580 DXK917578:DXN917580 EHG917578:EHJ917580 ERC917578:ERF917580 FAY917578:FBB917580 FKU917578:FKX917580 FUQ917578:FUT917580 GEM917578:GEP917580 GOI917578:GOL917580 GYE917578:GYH917580 HIA917578:HID917580 HRW917578:HRZ917580 IBS917578:IBV917580 ILO917578:ILR917580 IVK917578:IVN917580 JFG917578:JFJ917580 JPC917578:JPF917580 JYY917578:JZB917580 KIU917578:KIX917580 KSQ917578:KST917580 LCM917578:LCP917580 LMI917578:LML917580 LWE917578:LWH917580 MGA917578:MGD917580 MPW917578:MPZ917580 MZS917578:MZV917580 NJO917578:NJR917580 NTK917578:NTN917580 ODG917578:ODJ917580 ONC917578:ONF917580 OWY917578:OXB917580 PGU917578:PGX917580 PQQ917578:PQT917580 QAM917578:QAP917580 QKI917578:QKL917580 QUE917578:QUH917580 REA917578:RED917580 RNW917578:RNZ917580 RXS917578:RXV917580 SHO917578:SHR917580 SRK917578:SRN917580 TBG917578:TBJ917580 TLC917578:TLF917580 TUY917578:TVB917580 UEU917578:UEX917580 UOQ917578:UOT917580 UYM917578:UYP917580 VII917578:VIL917580 VSE917578:VSH917580 WCA917578:WCD917580 WLW917578:WLZ917580 WVS917578:WVV917580 K983114:N983116 JG983114:JJ983116 TC983114:TF983116 ACY983114:ADB983116 AMU983114:AMX983116 AWQ983114:AWT983116 BGM983114:BGP983116 BQI983114:BQL983116 CAE983114:CAH983116 CKA983114:CKD983116 CTW983114:CTZ983116 DDS983114:DDV983116 DNO983114:DNR983116 DXK983114:DXN983116 EHG983114:EHJ983116 ERC983114:ERF983116 FAY983114:FBB983116 FKU983114:FKX983116 FUQ983114:FUT983116 GEM983114:GEP983116 GOI983114:GOL983116 GYE983114:GYH983116 HIA983114:HID983116 HRW983114:HRZ983116 IBS983114:IBV983116 ILO983114:ILR983116 IVK983114:IVN983116 JFG983114:JFJ983116 JPC983114:JPF983116 JYY983114:JZB983116 KIU983114:KIX983116 KSQ983114:KST983116 LCM983114:LCP983116 LMI983114:LML983116 LWE983114:LWH983116 MGA983114:MGD983116 MPW983114:MPZ983116 MZS983114:MZV983116 NJO983114:NJR983116 NTK983114:NTN983116 ODG983114:ODJ983116 ONC983114:ONF983116 OWY983114:OXB983116 PGU983114:PGX983116 PQQ983114:PQT983116 QAM983114:QAP983116 QKI983114:QKL983116 QUE983114:QUH983116 REA983114:RED983116 RNW983114:RNZ983116 RXS983114:RXV983116 SHO983114:SHR983116 SRK983114:SRN983116 TBG983114:TBJ983116 TLC983114:TLF983116 TUY983114:TVB983116 UEU983114:UEX983116 UOQ983114:UOT983116 UYM983114:UYP983116 VII983114:VIL983116 VSE983114:VSH983116 WCA983114:WCD983116 WLW983114:WLZ983116 WVS983114:WVV983116 K65614:N65616 JG65614:JJ65616 TC65614:TF65616 ACY65614:ADB65616 AMU65614:AMX65616 AWQ65614:AWT65616 BGM65614:BGP65616 BQI65614:BQL65616 CAE65614:CAH65616 CKA65614:CKD65616 CTW65614:CTZ65616 DDS65614:DDV65616 DNO65614:DNR65616 DXK65614:DXN65616 EHG65614:EHJ65616 ERC65614:ERF65616 FAY65614:FBB65616 FKU65614:FKX65616 FUQ65614:FUT65616 GEM65614:GEP65616 GOI65614:GOL65616 GYE65614:GYH65616 HIA65614:HID65616 HRW65614:HRZ65616 IBS65614:IBV65616 ILO65614:ILR65616 IVK65614:IVN65616 JFG65614:JFJ65616 JPC65614:JPF65616 JYY65614:JZB65616 KIU65614:KIX65616 KSQ65614:KST65616 LCM65614:LCP65616 LMI65614:LML65616 LWE65614:LWH65616 MGA65614:MGD65616 MPW65614:MPZ65616 MZS65614:MZV65616 NJO65614:NJR65616 NTK65614:NTN65616 ODG65614:ODJ65616 ONC65614:ONF65616 OWY65614:OXB65616 PGU65614:PGX65616 PQQ65614:PQT65616 QAM65614:QAP65616 QKI65614:QKL65616 QUE65614:QUH65616 REA65614:RED65616 RNW65614:RNZ65616 RXS65614:RXV65616 SHO65614:SHR65616 SRK65614:SRN65616 TBG65614:TBJ65616 TLC65614:TLF65616 TUY65614:TVB65616 UEU65614:UEX65616 UOQ65614:UOT65616 UYM65614:UYP65616 VII65614:VIL65616 VSE65614:VSH65616 WCA65614:WCD65616 WLW65614:WLZ65616 WVS65614:WVV65616 K131150:N131152 JG131150:JJ131152 TC131150:TF131152 ACY131150:ADB131152 AMU131150:AMX131152 AWQ131150:AWT131152 BGM131150:BGP131152 BQI131150:BQL131152 CAE131150:CAH131152 CKA131150:CKD131152 CTW131150:CTZ131152 DDS131150:DDV131152 DNO131150:DNR131152 DXK131150:DXN131152 EHG131150:EHJ131152 ERC131150:ERF131152 FAY131150:FBB131152 FKU131150:FKX131152 FUQ131150:FUT131152 GEM131150:GEP131152 GOI131150:GOL131152 GYE131150:GYH131152 HIA131150:HID131152 HRW131150:HRZ131152 IBS131150:IBV131152 ILO131150:ILR131152 IVK131150:IVN131152 JFG131150:JFJ131152 JPC131150:JPF131152 JYY131150:JZB131152 KIU131150:KIX131152 KSQ131150:KST131152 LCM131150:LCP131152 LMI131150:LML131152 LWE131150:LWH131152 MGA131150:MGD131152 MPW131150:MPZ131152 MZS131150:MZV131152 NJO131150:NJR131152 NTK131150:NTN131152 ODG131150:ODJ131152 ONC131150:ONF131152 OWY131150:OXB131152 PGU131150:PGX131152 PQQ131150:PQT131152 QAM131150:QAP131152 QKI131150:QKL131152 QUE131150:QUH131152 REA131150:RED131152 RNW131150:RNZ131152 RXS131150:RXV131152 SHO131150:SHR131152 SRK131150:SRN131152 TBG131150:TBJ131152 TLC131150:TLF131152 TUY131150:TVB131152 UEU131150:UEX131152 UOQ131150:UOT131152 UYM131150:UYP131152 VII131150:VIL131152 VSE131150:VSH131152 WCA131150:WCD131152 WLW131150:WLZ131152 WVS131150:WVV131152 K196686:N196688 JG196686:JJ196688 TC196686:TF196688 ACY196686:ADB196688 AMU196686:AMX196688 AWQ196686:AWT196688 BGM196686:BGP196688 BQI196686:BQL196688 CAE196686:CAH196688 CKA196686:CKD196688 CTW196686:CTZ196688 DDS196686:DDV196688 DNO196686:DNR196688 DXK196686:DXN196688 EHG196686:EHJ196688 ERC196686:ERF196688 FAY196686:FBB196688 FKU196686:FKX196688 FUQ196686:FUT196688 GEM196686:GEP196688 GOI196686:GOL196688 GYE196686:GYH196688 HIA196686:HID196688 HRW196686:HRZ196688 IBS196686:IBV196688 ILO196686:ILR196688 IVK196686:IVN196688 JFG196686:JFJ196688 JPC196686:JPF196688 JYY196686:JZB196688 KIU196686:KIX196688 KSQ196686:KST196688 LCM196686:LCP196688 LMI196686:LML196688 LWE196686:LWH196688 MGA196686:MGD196688 MPW196686:MPZ196688 MZS196686:MZV196688 NJO196686:NJR196688 NTK196686:NTN196688 ODG196686:ODJ196688 ONC196686:ONF196688 OWY196686:OXB196688 PGU196686:PGX196688 PQQ196686:PQT196688 QAM196686:QAP196688 QKI196686:QKL196688 QUE196686:QUH196688 REA196686:RED196688 RNW196686:RNZ196688 RXS196686:RXV196688 SHO196686:SHR196688 SRK196686:SRN196688 TBG196686:TBJ196688 TLC196686:TLF196688 TUY196686:TVB196688 UEU196686:UEX196688 UOQ196686:UOT196688 UYM196686:UYP196688 VII196686:VIL196688 VSE196686:VSH196688 WCA196686:WCD196688 WLW196686:WLZ196688 WVS196686:WVV196688 K262222:N262224 JG262222:JJ262224 TC262222:TF262224 ACY262222:ADB262224 AMU262222:AMX262224 AWQ262222:AWT262224 BGM262222:BGP262224 BQI262222:BQL262224 CAE262222:CAH262224 CKA262222:CKD262224 CTW262222:CTZ262224 DDS262222:DDV262224 DNO262222:DNR262224 DXK262222:DXN262224 EHG262222:EHJ262224 ERC262222:ERF262224 FAY262222:FBB262224 FKU262222:FKX262224 FUQ262222:FUT262224 GEM262222:GEP262224 GOI262222:GOL262224 GYE262222:GYH262224 HIA262222:HID262224 HRW262222:HRZ262224 IBS262222:IBV262224 ILO262222:ILR262224 IVK262222:IVN262224 JFG262222:JFJ262224 JPC262222:JPF262224 JYY262222:JZB262224 KIU262222:KIX262224 KSQ262222:KST262224 LCM262222:LCP262224 LMI262222:LML262224 LWE262222:LWH262224 MGA262222:MGD262224 MPW262222:MPZ262224 MZS262222:MZV262224 NJO262222:NJR262224 NTK262222:NTN262224 ODG262222:ODJ262224 ONC262222:ONF262224 OWY262222:OXB262224 PGU262222:PGX262224 PQQ262222:PQT262224 QAM262222:QAP262224 QKI262222:QKL262224 QUE262222:QUH262224 REA262222:RED262224 RNW262222:RNZ262224 RXS262222:RXV262224 SHO262222:SHR262224 SRK262222:SRN262224 TBG262222:TBJ262224 TLC262222:TLF262224 TUY262222:TVB262224 UEU262222:UEX262224 UOQ262222:UOT262224 UYM262222:UYP262224 VII262222:VIL262224 VSE262222:VSH262224 WCA262222:WCD262224 WLW262222:WLZ262224 WVS262222:WVV262224 K327758:N327760 JG327758:JJ327760 TC327758:TF327760 ACY327758:ADB327760 AMU327758:AMX327760 AWQ327758:AWT327760 BGM327758:BGP327760 BQI327758:BQL327760 CAE327758:CAH327760 CKA327758:CKD327760 CTW327758:CTZ327760 DDS327758:DDV327760 DNO327758:DNR327760 DXK327758:DXN327760 EHG327758:EHJ327760 ERC327758:ERF327760 FAY327758:FBB327760 FKU327758:FKX327760 FUQ327758:FUT327760 GEM327758:GEP327760 GOI327758:GOL327760 GYE327758:GYH327760 HIA327758:HID327760 HRW327758:HRZ327760 IBS327758:IBV327760 ILO327758:ILR327760 IVK327758:IVN327760 JFG327758:JFJ327760 JPC327758:JPF327760 JYY327758:JZB327760 KIU327758:KIX327760 KSQ327758:KST327760 LCM327758:LCP327760 LMI327758:LML327760 LWE327758:LWH327760 MGA327758:MGD327760 MPW327758:MPZ327760 MZS327758:MZV327760 NJO327758:NJR327760 NTK327758:NTN327760 ODG327758:ODJ327760 ONC327758:ONF327760 OWY327758:OXB327760 PGU327758:PGX327760 PQQ327758:PQT327760 QAM327758:QAP327760 QKI327758:QKL327760 QUE327758:QUH327760 REA327758:RED327760 RNW327758:RNZ327760 RXS327758:RXV327760 SHO327758:SHR327760 SRK327758:SRN327760 TBG327758:TBJ327760 TLC327758:TLF327760 TUY327758:TVB327760 UEU327758:UEX327760 UOQ327758:UOT327760 UYM327758:UYP327760 VII327758:VIL327760 VSE327758:VSH327760 WCA327758:WCD327760 WLW327758:WLZ327760 WVS327758:WVV327760 K393294:N393296 JG393294:JJ393296 TC393294:TF393296 ACY393294:ADB393296 AMU393294:AMX393296 AWQ393294:AWT393296 BGM393294:BGP393296 BQI393294:BQL393296 CAE393294:CAH393296 CKA393294:CKD393296 CTW393294:CTZ393296 DDS393294:DDV393296 DNO393294:DNR393296 DXK393294:DXN393296 EHG393294:EHJ393296 ERC393294:ERF393296 FAY393294:FBB393296 FKU393294:FKX393296 FUQ393294:FUT393296 GEM393294:GEP393296 GOI393294:GOL393296 GYE393294:GYH393296 HIA393294:HID393296 HRW393294:HRZ393296 IBS393294:IBV393296 ILO393294:ILR393296 IVK393294:IVN393296 JFG393294:JFJ393296 JPC393294:JPF393296 JYY393294:JZB393296 KIU393294:KIX393296 KSQ393294:KST393296 LCM393294:LCP393296 LMI393294:LML393296 LWE393294:LWH393296 MGA393294:MGD393296 MPW393294:MPZ393296 MZS393294:MZV393296 NJO393294:NJR393296 NTK393294:NTN393296 ODG393294:ODJ393296 ONC393294:ONF393296 OWY393294:OXB393296 PGU393294:PGX393296 PQQ393294:PQT393296 QAM393294:QAP393296 QKI393294:QKL393296 QUE393294:QUH393296 REA393294:RED393296 RNW393294:RNZ393296 RXS393294:RXV393296 SHO393294:SHR393296 SRK393294:SRN393296 TBG393294:TBJ393296 TLC393294:TLF393296 TUY393294:TVB393296 UEU393294:UEX393296 UOQ393294:UOT393296 UYM393294:UYP393296 VII393294:VIL393296 VSE393294:VSH393296 WCA393294:WCD393296 WLW393294:WLZ393296 WVS393294:WVV393296 K458830:N458832 JG458830:JJ458832 TC458830:TF458832 ACY458830:ADB458832 AMU458830:AMX458832 AWQ458830:AWT458832 BGM458830:BGP458832 BQI458830:BQL458832 CAE458830:CAH458832 CKA458830:CKD458832 CTW458830:CTZ458832 DDS458830:DDV458832 DNO458830:DNR458832 DXK458830:DXN458832 EHG458830:EHJ458832 ERC458830:ERF458832 FAY458830:FBB458832 FKU458830:FKX458832 FUQ458830:FUT458832 GEM458830:GEP458832 GOI458830:GOL458832 GYE458830:GYH458832 HIA458830:HID458832 HRW458830:HRZ458832 IBS458830:IBV458832 ILO458830:ILR458832 IVK458830:IVN458832 JFG458830:JFJ458832 JPC458830:JPF458832 JYY458830:JZB458832 KIU458830:KIX458832 KSQ458830:KST458832 LCM458830:LCP458832 LMI458830:LML458832 LWE458830:LWH458832 MGA458830:MGD458832 MPW458830:MPZ458832 MZS458830:MZV458832 NJO458830:NJR458832 NTK458830:NTN458832 ODG458830:ODJ458832 ONC458830:ONF458832 OWY458830:OXB458832 PGU458830:PGX458832 PQQ458830:PQT458832 QAM458830:QAP458832 QKI458830:QKL458832 QUE458830:QUH458832 REA458830:RED458832 RNW458830:RNZ458832 RXS458830:RXV458832 SHO458830:SHR458832 SRK458830:SRN458832 TBG458830:TBJ458832 TLC458830:TLF458832 TUY458830:TVB458832 UEU458830:UEX458832 UOQ458830:UOT458832 UYM458830:UYP458832 VII458830:VIL458832 VSE458830:VSH458832 WCA458830:WCD458832 WLW458830:WLZ458832 WVS458830:WVV458832 K524366:N524368 JG524366:JJ524368 TC524366:TF524368 ACY524366:ADB524368 AMU524366:AMX524368 AWQ524366:AWT524368 BGM524366:BGP524368 BQI524366:BQL524368 CAE524366:CAH524368 CKA524366:CKD524368 CTW524366:CTZ524368 DDS524366:DDV524368 DNO524366:DNR524368 DXK524366:DXN524368 EHG524366:EHJ524368 ERC524366:ERF524368 FAY524366:FBB524368 FKU524366:FKX524368 FUQ524366:FUT524368 GEM524366:GEP524368 GOI524366:GOL524368 GYE524366:GYH524368 HIA524366:HID524368 HRW524366:HRZ524368 IBS524366:IBV524368 ILO524366:ILR524368 IVK524366:IVN524368 JFG524366:JFJ524368 JPC524366:JPF524368 JYY524366:JZB524368 KIU524366:KIX524368 KSQ524366:KST524368 LCM524366:LCP524368 LMI524366:LML524368 LWE524366:LWH524368 MGA524366:MGD524368 MPW524366:MPZ524368 MZS524366:MZV524368 NJO524366:NJR524368 NTK524366:NTN524368 ODG524366:ODJ524368 ONC524366:ONF524368 OWY524366:OXB524368 PGU524366:PGX524368 PQQ524366:PQT524368 QAM524366:QAP524368 QKI524366:QKL524368 QUE524366:QUH524368 REA524366:RED524368 RNW524366:RNZ524368 RXS524366:RXV524368 SHO524366:SHR524368 SRK524366:SRN524368 TBG524366:TBJ524368 TLC524366:TLF524368 TUY524366:TVB524368 UEU524366:UEX524368 UOQ524366:UOT524368 UYM524366:UYP524368 VII524366:VIL524368 VSE524366:VSH524368 WCA524366:WCD524368 WLW524366:WLZ524368 WVS524366:WVV524368 K589902:N589904 JG589902:JJ589904 TC589902:TF589904 ACY589902:ADB589904 AMU589902:AMX589904 AWQ589902:AWT589904 BGM589902:BGP589904 BQI589902:BQL589904 CAE589902:CAH589904 CKA589902:CKD589904 CTW589902:CTZ589904 DDS589902:DDV589904 DNO589902:DNR589904 DXK589902:DXN589904 EHG589902:EHJ589904 ERC589902:ERF589904 FAY589902:FBB589904 FKU589902:FKX589904 FUQ589902:FUT589904 GEM589902:GEP589904 GOI589902:GOL589904 GYE589902:GYH589904 HIA589902:HID589904 HRW589902:HRZ589904 IBS589902:IBV589904 ILO589902:ILR589904 IVK589902:IVN589904 JFG589902:JFJ589904 JPC589902:JPF589904 JYY589902:JZB589904 KIU589902:KIX589904 KSQ589902:KST589904 LCM589902:LCP589904 LMI589902:LML589904 LWE589902:LWH589904 MGA589902:MGD589904 MPW589902:MPZ589904 MZS589902:MZV589904 NJO589902:NJR589904 NTK589902:NTN589904 ODG589902:ODJ589904 ONC589902:ONF589904 OWY589902:OXB589904 PGU589902:PGX589904 PQQ589902:PQT589904 QAM589902:QAP589904 QKI589902:QKL589904 QUE589902:QUH589904 REA589902:RED589904 RNW589902:RNZ589904 RXS589902:RXV589904 SHO589902:SHR589904 SRK589902:SRN589904 TBG589902:TBJ589904 TLC589902:TLF589904 TUY589902:TVB589904 UEU589902:UEX589904 UOQ589902:UOT589904 UYM589902:UYP589904 VII589902:VIL589904 VSE589902:VSH589904 WCA589902:WCD589904 WLW589902:WLZ589904 WVS589902:WVV589904 K655438:N655440 JG655438:JJ655440 TC655438:TF655440 ACY655438:ADB655440 AMU655438:AMX655440 AWQ655438:AWT655440 BGM655438:BGP655440 BQI655438:BQL655440 CAE655438:CAH655440 CKA655438:CKD655440 CTW655438:CTZ655440 DDS655438:DDV655440 DNO655438:DNR655440 DXK655438:DXN655440 EHG655438:EHJ655440 ERC655438:ERF655440 FAY655438:FBB655440 FKU655438:FKX655440 FUQ655438:FUT655440 GEM655438:GEP655440 GOI655438:GOL655440 GYE655438:GYH655440 HIA655438:HID655440 HRW655438:HRZ655440 IBS655438:IBV655440 ILO655438:ILR655440 IVK655438:IVN655440 JFG655438:JFJ655440 JPC655438:JPF655440 JYY655438:JZB655440 KIU655438:KIX655440 KSQ655438:KST655440 LCM655438:LCP655440 LMI655438:LML655440 LWE655438:LWH655440 MGA655438:MGD655440 MPW655438:MPZ655440 MZS655438:MZV655440 NJO655438:NJR655440 NTK655438:NTN655440 ODG655438:ODJ655440 ONC655438:ONF655440 OWY655438:OXB655440 PGU655438:PGX655440 PQQ655438:PQT655440 QAM655438:QAP655440 QKI655438:QKL655440 QUE655438:QUH655440 REA655438:RED655440 RNW655438:RNZ655440 RXS655438:RXV655440 SHO655438:SHR655440 SRK655438:SRN655440 TBG655438:TBJ655440 TLC655438:TLF655440 TUY655438:TVB655440 UEU655438:UEX655440 UOQ655438:UOT655440 UYM655438:UYP655440 VII655438:VIL655440 VSE655438:VSH655440 WCA655438:WCD655440 WLW655438:WLZ655440 WVS655438:WVV655440 K720974:N720976 JG720974:JJ720976 TC720974:TF720976 ACY720974:ADB720976 AMU720974:AMX720976 AWQ720974:AWT720976 BGM720974:BGP720976 BQI720974:BQL720976 CAE720974:CAH720976 CKA720974:CKD720976 CTW720974:CTZ720976 DDS720974:DDV720976 DNO720974:DNR720976 DXK720974:DXN720976 EHG720974:EHJ720976 ERC720974:ERF720976 FAY720974:FBB720976 FKU720974:FKX720976 FUQ720974:FUT720976 GEM720974:GEP720976 GOI720974:GOL720976 GYE720974:GYH720976 HIA720974:HID720976 HRW720974:HRZ720976 IBS720974:IBV720976 ILO720974:ILR720976 IVK720974:IVN720976 JFG720974:JFJ720976 JPC720974:JPF720976 JYY720974:JZB720976 KIU720974:KIX720976 KSQ720974:KST720976 LCM720974:LCP720976 LMI720974:LML720976 LWE720974:LWH720976 MGA720974:MGD720976 MPW720974:MPZ720976 MZS720974:MZV720976 NJO720974:NJR720976 NTK720974:NTN720976 ODG720974:ODJ720976 ONC720974:ONF720976 OWY720974:OXB720976 PGU720974:PGX720976 PQQ720974:PQT720976 QAM720974:QAP720976 QKI720974:QKL720976 QUE720974:QUH720976 REA720974:RED720976 RNW720974:RNZ720976 RXS720974:RXV720976 SHO720974:SHR720976 SRK720974:SRN720976 TBG720974:TBJ720976 TLC720974:TLF720976 TUY720974:TVB720976 UEU720974:UEX720976 UOQ720974:UOT720976 UYM720974:UYP720976 VII720974:VIL720976 VSE720974:VSH720976 WCA720974:WCD720976 WLW720974:WLZ720976 WVS720974:WVV720976 K786510:N786512 JG786510:JJ786512 TC786510:TF786512 ACY786510:ADB786512 AMU786510:AMX786512 AWQ786510:AWT786512 BGM786510:BGP786512 BQI786510:BQL786512 CAE786510:CAH786512 CKA786510:CKD786512 CTW786510:CTZ786512 DDS786510:DDV786512 DNO786510:DNR786512 DXK786510:DXN786512 EHG786510:EHJ786512 ERC786510:ERF786512 FAY786510:FBB786512 FKU786510:FKX786512 FUQ786510:FUT786512 GEM786510:GEP786512 GOI786510:GOL786512 GYE786510:GYH786512 HIA786510:HID786512 HRW786510:HRZ786512 IBS786510:IBV786512 ILO786510:ILR786512 IVK786510:IVN786512 JFG786510:JFJ786512 JPC786510:JPF786512 JYY786510:JZB786512 KIU786510:KIX786512 KSQ786510:KST786512 LCM786510:LCP786512 LMI786510:LML786512 LWE786510:LWH786512 MGA786510:MGD786512 MPW786510:MPZ786512 MZS786510:MZV786512 NJO786510:NJR786512 NTK786510:NTN786512 ODG786510:ODJ786512 ONC786510:ONF786512 OWY786510:OXB786512 PGU786510:PGX786512 PQQ786510:PQT786512 QAM786510:QAP786512 QKI786510:QKL786512 QUE786510:QUH786512 REA786510:RED786512 RNW786510:RNZ786512 RXS786510:RXV786512 SHO786510:SHR786512 SRK786510:SRN786512 TBG786510:TBJ786512 TLC786510:TLF786512 TUY786510:TVB786512 UEU786510:UEX786512 UOQ786510:UOT786512 UYM786510:UYP786512 VII786510:VIL786512 VSE786510:VSH786512 WCA786510:WCD786512 WLW786510:WLZ786512 WVS786510:WVV786512 K852046:N852048 JG852046:JJ852048 TC852046:TF852048 ACY852046:ADB852048 AMU852046:AMX852048 AWQ852046:AWT852048 BGM852046:BGP852048 BQI852046:BQL852048 CAE852046:CAH852048 CKA852046:CKD852048 CTW852046:CTZ852048 DDS852046:DDV852048 DNO852046:DNR852048 DXK852046:DXN852048 EHG852046:EHJ852048 ERC852046:ERF852048 FAY852046:FBB852048 FKU852046:FKX852048 FUQ852046:FUT852048 GEM852046:GEP852048 GOI852046:GOL852048 GYE852046:GYH852048 HIA852046:HID852048 HRW852046:HRZ852048 IBS852046:IBV852048 ILO852046:ILR852048 IVK852046:IVN852048 JFG852046:JFJ852048 JPC852046:JPF852048 JYY852046:JZB852048 KIU852046:KIX852048 KSQ852046:KST852048 LCM852046:LCP852048 LMI852046:LML852048 LWE852046:LWH852048 MGA852046:MGD852048 MPW852046:MPZ852048 MZS852046:MZV852048 NJO852046:NJR852048 NTK852046:NTN852048 ODG852046:ODJ852048 ONC852046:ONF852048 OWY852046:OXB852048 PGU852046:PGX852048 PQQ852046:PQT852048 QAM852046:QAP852048 QKI852046:QKL852048 QUE852046:QUH852048 REA852046:RED852048 RNW852046:RNZ852048 RXS852046:RXV852048 SHO852046:SHR852048 SRK852046:SRN852048 TBG852046:TBJ852048 TLC852046:TLF852048 TUY852046:TVB852048 UEU852046:UEX852048 UOQ852046:UOT852048 UYM852046:UYP852048 VII852046:VIL852048 VSE852046:VSH852048 WCA852046:WCD852048 WLW852046:WLZ852048 WVS852046:WVV852048 K917582:N917584 JG917582:JJ917584 TC917582:TF917584 ACY917582:ADB917584 AMU917582:AMX917584 AWQ917582:AWT917584 BGM917582:BGP917584 BQI917582:BQL917584 CAE917582:CAH917584 CKA917582:CKD917584 CTW917582:CTZ917584 DDS917582:DDV917584 DNO917582:DNR917584 DXK917582:DXN917584 EHG917582:EHJ917584 ERC917582:ERF917584 FAY917582:FBB917584 FKU917582:FKX917584 FUQ917582:FUT917584 GEM917582:GEP917584 GOI917582:GOL917584 GYE917582:GYH917584 HIA917582:HID917584 HRW917582:HRZ917584 IBS917582:IBV917584 ILO917582:ILR917584 IVK917582:IVN917584 JFG917582:JFJ917584 JPC917582:JPF917584 JYY917582:JZB917584 KIU917582:KIX917584 KSQ917582:KST917584 LCM917582:LCP917584 LMI917582:LML917584 LWE917582:LWH917584 MGA917582:MGD917584 MPW917582:MPZ917584 MZS917582:MZV917584 NJO917582:NJR917584 NTK917582:NTN917584 ODG917582:ODJ917584 ONC917582:ONF917584 OWY917582:OXB917584 PGU917582:PGX917584 PQQ917582:PQT917584 QAM917582:QAP917584 QKI917582:QKL917584 QUE917582:QUH917584 REA917582:RED917584 RNW917582:RNZ917584 RXS917582:RXV917584 SHO917582:SHR917584 SRK917582:SRN917584 TBG917582:TBJ917584 TLC917582:TLF917584 TUY917582:TVB917584 UEU917582:UEX917584 UOQ917582:UOT917584 UYM917582:UYP917584 VII917582:VIL917584 VSE917582:VSH917584 WCA917582:WCD917584 WLW917582:WLZ917584 WVS917582:WVV917584 K983118:N983120 JG983118:JJ983120 TC983118:TF983120 ACY983118:ADB983120 AMU983118:AMX983120 AWQ983118:AWT983120 BGM983118:BGP983120 BQI983118:BQL983120 CAE983118:CAH983120 CKA983118:CKD983120 CTW983118:CTZ983120 DDS983118:DDV983120 DNO983118:DNR983120 DXK983118:DXN983120 EHG983118:EHJ983120 ERC983118:ERF983120 FAY983118:FBB983120 FKU983118:FKX983120 FUQ983118:FUT983120 GEM983118:GEP983120 GOI983118:GOL983120 GYE983118:GYH983120 HIA983118:HID983120 HRW983118:HRZ983120 IBS983118:IBV983120 ILO983118:ILR983120 IVK983118:IVN983120 JFG983118:JFJ983120 JPC983118:JPF983120 JYY983118:JZB983120 KIU983118:KIX983120 KSQ983118:KST983120 LCM983118:LCP983120 LMI983118:LML983120 LWE983118:LWH983120 MGA983118:MGD983120 MPW983118:MPZ983120 MZS983118:MZV983120 NJO983118:NJR983120 NTK983118:NTN983120 ODG983118:ODJ983120 ONC983118:ONF983120 OWY983118:OXB983120 PGU983118:PGX983120 PQQ983118:PQT983120 QAM983118:QAP983120 QKI983118:QKL983120 QUE983118:QUH983120 REA983118:RED983120 RNW983118:RNZ983120 RXS983118:RXV983120 SHO983118:SHR983120 SRK983118:SRN983120 TBG983118:TBJ983120 TLC983118:TLF983120 TUY983118:TVB983120 UEU983118:UEX983120 UOQ983118:UOT983120 UYM983118:UYP983120 VII983118:VIL983120 VSE983118:VSH983120 WCA983118:WCD983120 WLW983118:WLZ983120 WVS983118:WVV983120" xr:uid="{9FA63DA1-6FEA-4E6E-82A2-B73480DE9D11}">
      <formula1>0.01</formula1>
    </dataValidation>
    <dataValidation type="list" allowBlank="1" showInputMessage="1" showErrorMessage="1" sqref="K116" xr:uid="{1CA8630A-C31C-464A-87A5-8D2C0F2312E3}">
      <formula1>"必ず選択して下さい,採択者の事業概要、排出量および削減量等の情報について、公表することに同意する"</formula1>
    </dataValidation>
    <dataValidation type="list" allowBlank="1" showInputMessage="1" showErrorMessage="1" sqref="K69:N69 K39:N39 K54:N54" xr:uid="{ED65C549-E97F-47BB-86AE-067370191BD5}">
      <formula1>"連携企業,代表企業,代表企業の子会社等,その他参画企業"</formula1>
    </dataValidation>
    <dataValidation type="list" allowBlank="1" showInputMessage="1" showErrorMessage="1" sqref="K71:N71 K56:N56 K41:N41" xr:uid="{B58D8A14-5BF8-4885-9044-46547E616B49}">
      <formula1>"中小企業,中小企業以外"</formula1>
    </dataValidation>
    <dataValidation type="list" allowBlank="1" showInputMessage="1" showErrorMessage="1" sqref="K70:N70 K10:N10 K40:N40 K55:N55" xr:uid="{697CB73E-0D74-4E28-B73C-5DE6030C4F56}">
      <formula1>"カテゴリー1,カテゴリー4,カテゴリー5,カテゴリー9,カテゴリー12"</formula1>
    </dataValidation>
    <dataValidation type="list" allowBlank="1" showInputMessage="1" showErrorMessage="1" sqref="K9:N9" xr:uid="{E54A83AD-0F67-442D-A57D-34895D3B910C}">
      <formula1>"必ず選択して下さい,連携企業,代表企業,代表企業の子会社等,連携企業の子会社等,その他参画企業"</formula1>
    </dataValidation>
    <dataValidation type="list" allowBlank="1" showInputMessage="1" showErrorMessage="1" sqref="K11:N11" xr:uid="{F3851FD1-9390-4E91-93C1-16AAB6D3A26D}">
      <formula1>"必ず選択して下さい,中小企業,中小企業以外"</formula1>
    </dataValidation>
  </dataValidations>
  <pageMargins left="0.70866141732283472" right="0.70866141732283472" top="0.74803149606299213" bottom="0.74803149606299213" header="0.31496062992125984" footer="0.31496062992125984"/>
  <pageSetup paperSize="9" scale="61" fitToHeight="0" orientation="portrait" r:id="rId1"/>
  <headerFooter>
    <oddHeader>&amp;C&amp;12&amp;K00-023（完了実績報告用）</oddHeader>
  </headerFooter>
  <rowBreaks count="3" manualBreakCount="3">
    <brk id="37" min="1" max="14" man="1"/>
    <brk id="82" min="1" max="14" man="1"/>
    <brk id="95" min="1" max="14" man="1"/>
  </rowBreaks>
  <drawing r:id="rId2"/>
  <legacyDrawing r:id="rId3"/>
  <mc:AlternateContent xmlns:mc="http://schemas.openxmlformats.org/markup-compatibility/2006">
    <mc:Choice Requires="x14">
      <controls>
        <mc:AlternateContent xmlns:mc="http://schemas.openxmlformats.org/markup-compatibility/2006">
          <mc:Choice Requires="x14">
            <control shapeId="8210" r:id="rId4" name="Check Box 18">
              <controlPr defaultSize="0" autoFill="0" autoLine="0" autoPict="0">
                <anchor moveWithCells="1">
                  <from>
                    <xdr:col>10</xdr:col>
                    <xdr:colOff>666750</xdr:colOff>
                    <xdr:row>82</xdr:row>
                    <xdr:rowOff>76200</xdr:rowOff>
                  </from>
                  <to>
                    <xdr:col>10</xdr:col>
                    <xdr:colOff>1143000</xdr:colOff>
                    <xdr:row>82</xdr:row>
                    <xdr:rowOff>419100</xdr:rowOff>
                  </to>
                </anchor>
              </controlPr>
            </control>
          </mc:Choice>
        </mc:AlternateContent>
        <mc:AlternateContent xmlns:mc="http://schemas.openxmlformats.org/markup-compatibility/2006">
          <mc:Choice Requires="x14">
            <control shapeId="8211" r:id="rId5" name="Check Box 19">
              <controlPr defaultSize="0" autoFill="0" autoLine="0" autoPict="0">
                <anchor moveWithCells="1">
                  <from>
                    <xdr:col>12</xdr:col>
                    <xdr:colOff>666750</xdr:colOff>
                    <xdr:row>82</xdr:row>
                    <xdr:rowOff>76200</xdr:rowOff>
                  </from>
                  <to>
                    <xdr:col>12</xdr:col>
                    <xdr:colOff>1143000</xdr:colOff>
                    <xdr:row>82</xdr:row>
                    <xdr:rowOff>419100</xdr:rowOff>
                  </to>
                </anchor>
              </controlPr>
            </control>
          </mc:Choice>
        </mc:AlternateContent>
        <mc:AlternateContent xmlns:mc="http://schemas.openxmlformats.org/markup-compatibility/2006">
          <mc:Choice Requires="x14">
            <control shapeId="8212" r:id="rId6" name="Check Box 20">
              <controlPr defaultSize="0" autoFill="0" autoLine="0" autoPict="0">
                <anchor moveWithCells="1">
                  <from>
                    <xdr:col>10</xdr:col>
                    <xdr:colOff>676275</xdr:colOff>
                    <xdr:row>84</xdr:row>
                    <xdr:rowOff>66675</xdr:rowOff>
                  </from>
                  <to>
                    <xdr:col>10</xdr:col>
                    <xdr:colOff>1152525</xdr:colOff>
                    <xdr:row>84</xdr:row>
                    <xdr:rowOff>409575</xdr:rowOff>
                  </to>
                </anchor>
              </controlPr>
            </control>
          </mc:Choice>
        </mc:AlternateContent>
        <mc:AlternateContent xmlns:mc="http://schemas.openxmlformats.org/markup-compatibility/2006">
          <mc:Choice Requires="x14">
            <control shapeId="8214" r:id="rId7" name="Check Box 22">
              <controlPr defaultSize="0" autoFill="0" autoLine="0" autoPict="0">
                <anchor moveWithCells="1">
                  <from>
                    <xdr:col>10</xdr:col>
                    <xdr:colOff>647700</xdr:colOff>
                    <xdr:row>87</xdr:row>
                    <xdr:rowOff>171450</xdr:rowOff>
                  </from>
                  <to>
                    <xdr:col>10</xdr:col>
                    <xdr:colOff>1095375</xdr:colOff>
                    <xdr:row>87</xdr:row>
                    <xdr:rowOff>438150</xdr:rowOff>
                  </to>
                </anchor>
              </controlPr>
            </control>
          </mc:Choice>
        </mc:AlternateContent>
        <mc:AlternateContent xmlns:mc="http://schemas.openxmlformats.org/markup-compatibility/2006">
          <mc:Choice Requires="x14">
            <control shapeId="8215" r:id="rId8" name="Check Box 23">
              <controlPr defaultSize="0" autoFill="0" autoLine="0" autoPict="0">
                <anchor moveWithCells="1">
                  <from>
                    <xdr:col>10</xdr:col>
                    <xdr:colOff>647700</xdr:colOff>
                    <xdr:row>88</xdr:row>
                    <xdr:rowOff>171450</xdr:rowOff>
                  </from>
                  <to>
                    <xdr:col>10</xdr:col>
                    <xdr:colOff>1095375</xdr:colOff>
                    <xdr:row>88</xdr:row>
                    <xdr:rowOff>438150</xdr:rowOff>
                  </to>
                </anchor>
              </controlPr>
            </control>
          </mc:Choice>
        </mc:AlternateContent>
        <mc:AlternateContent xmlns:mc="http://schemas.openxmlformats.org/markup-compatibility/2006">
          <mc:Choice Requires="x14">
            <control shapeId="8216" r:id="rId9" name="Check Box 24">
              <controlPr defaultSize="0" autoFill="0" autoLine="0" autoPict="0">
                <anchor moveWithCells="1">
                  <from>
                    <xdr:col>10</xdr:col>
                    <xdr:colOff>647700</xdr:colOff>
                    <xdr:row>89</xdr:row>
                    <xdr:rowOff>171450</xdr:rowOff>
                  </from>
                  <to>
                    <xdr:col>10</xdr:col>
                    <xdr:colOff>1095375</xdr:colOff>
                    <xdr:row>89</xdr:row>
                    <xdr:rowOff>438150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FF1E56-8940-4CD5-88CC-C4DEF27716E1}">
  <sheetPr codeName="Sheet61">
    <pageSetUpPr fitToPage="1"/>
  </sheetPr>
  <dimension ref="A1:AD65"/>
  <sheetViews>
    <sheetView showGridLines="0" view="pageBreakPreview" zoomScaleNormal="100" zoomScaleSheetLayoutView="100" workbookViewId="0">
      <selection sqref="A1:Y1"/>
    </sheetView>
  </sheetViews>
  <sheetFormatPr defaultColWidth="3.125" defaultRowHeight="14.25"/>
  <cols>
    <col min="1" max="25" width="3.125" style="68"/>
    <col min="26" max="26" width="6.25" style="68" customWidth="1"/>
    <col min="27" max="28" width="3.125" style="68"/>
    <col min="29" max="30" width="12.875" style="69" customWidth="1"/>
    <col min="31" max="16384" width="3.125" style="68"/>
  </cols>
  <sheetData>
    <row r="1" spans="1:26">
      <c r="A1" s="502" t="s">
        <v>393</v>
      </c>
      <c r="B1" s="502"/>
      <c r="C1" s="502"/>
      <c r="D1" s="502"/>
      <c r="E1" s="502"/>
      <c r="F1" s="502"/>
      <c r="G1" s="502"/>
      <c r="H1" s="502"/>
      <c r="I1" s="502"/>
      <c r="J1" s="502"/>
      <c r="K1" s="502"/>
      <c r="L1" s="502"/>
      <c r="M1" s="502"/>
      <c r="N1" s="502"/>
      <c r="O1" s="502"/>
      <c r="P1" s="502"/>
      <c r="Q1" s="502"/>
      <c r="R1" s="502"/>
      <c r="S1" s="502"/>
      <c r="T1" s="502"/>
      <c r="U1" s="502"/>
      <c r="V1" s="502"/>
      <c r="W1" s="502"/>
      <c r="X1" s="502"/>
      <c r="Y1" s="502"/>
    </row>
    <row r="2" spans="1:26">
      <c r="A2" s="503" t="s">
        <v>171</v>
      </c>
      <c r="B2" s="503"/>
      <c r="C2" s="503"/>
      <c r="D2" s="503"/>
      <c r="E2" s="504">
        <f>'【別紙1-1】実施報告書_企業概要'!K6</f>
        <v>0</v>
      </c>
      <c r="F2" s="504"/>
      <c r="G2" s="504"/>
      <c r="H2" s="504"/>
      <c r="J2" s="67"/>
      <c r="K2" s="67"/>
      <c r="L2" s="67"/>
      <c r="M2" s="67"/>
      <c r="N2" s="67"/>
      <c r="O2" s="67"/>
      <c r="P2" s="67"/>
      <c r="Q2" s="67"/>
      <c r="R2" s="67"/>
      <c r="S2" s="67"/>
      <c r="T2" s="67"/>
      <c r="U2" s="67"/>
      <c r="V2" s="67"/>
      <c r="W2" s="67"/>
      <c r="X2" s="67"/>
      <c r="Y2" s="67"/>
    </row>
    <row r="4" spans="1:26" ht="15.75">
      <c r="A4" s="505" t="s">
        <v>244</v>
      </c>
      <c r="B4" s="505"/>
      <c r="C4" s="505"/>
      <c r="D4" s="505"/>
      <c r="E4" s="505"/>
      <c r="F4" s="505"/>
      <c r="G4" s="505"/>
      <c r="H4" s="505"/>
      <c r="I4" s="505"/>
      <c r="J4" s="505"/>
      <c r="K4" s="505"/>
      <c r="L4" s="505"/>
      <c r="M4" s="505"/>
      <c r="N4" s="505"/>
      <c r="O4" s="505"/>
      <c r="P4" s="505"/>
      <c r="Q4" s="505"/>
      <c r="R4" s="505"/>
      <c r="S4" s="505"/>
      <c r="T4" s="505"/>
      <c r="U4" s="505"/>
      <c r="V4" s="505"/>
      <c r="W4" s="505"/>
      <c r="X4" s="505"/>
      <c r="Y4" s="505"/>
    </row>
    <row r="5" spans="1:26" ht="24.75" customHeight="1">
      <c r="A5" s="494" t="s">
        <v>64</v>
      </c>
      <c r="B5" s="494"/>
      <c r="C5" s="494"/>
      <c r="D5" s="494"/>
      <c r="E5" s="494"/>
      <c r="F5" s="495" t="str">
        <f>IF('【別紙1-1】実施報告書_企業概要'!K7="","",'【別紙1-1】実施報告書_企業概要'!K7)</f>
        <v/>
      </c>
      <c r="G5" s="496"/>
      <c r="H5" s="496"/>
      <c r="I5" s="496"/>
      <c r="J5" s="497"/>
      <c r="K5" s="497"/>
      <c r="L5" s="497"/>
      <c r="M5" s="497"/>
      <c r="N5" s="497"/>
      <c r="O5" s="497"/>
      <c r="P5" s="497"/>
      <c r="Q5" s="497"/>
      <c r="R5" s="497"/>
      <c r="S5" s="497"/>
      <c r="T5" s="497"/>
      <c r="U5" s="497"/>
      <c r="V5" s="497"/>
      <c r="W5" s="497"/>
      <c r="X5" s="497"/>
      <c r="Y5" s="498"/>
    </row>
    <row r="6" spans="1:26" ht="24" customHeight="1">
      <c r="A6" s="499" t="s">
        <v>234</v>
      </c>
      <c r="B6" s="499"/>
      <c r="C6" s="499"/>
      <c r="D6" s="499"/>
      <c r="E6" s="499"/>
      <c r="F6" s="500"/>
      <c r="G6" s="500"/>
      <c r="H6" s="500"/>
      <c r="I6" s="500"/>
      <c r="J6" s="500"/>
      <c r="K6" s="500"/>
      <c r="L6" s="500"/>
      <c r="M6" s="500"/>
      <c r="N6" s="500"/>
      <c r="O6" s="500"/>
      <c r="P6" s="500"/>
      <c r="Q6" s="500"/>
      <c r="R6" s="500"/>
      <c r="S6" s="500"/>
      <c r="T6" s="500"/>
      <c r="U6" s="500"/>
      <c r="V6" s="500"/>
      <c r="W6" s="500"/>
      <c r="X6" s="500"/>
      <c r="Y6" s="500"/>
    </row>
    <row r="7" spans="1:26" ht="21.75" customHeight="1">
      <c r="A7" s="501" t="s">
        <v>65</v>
      </c>
      <c r="B7" s="501"/>
      <c r="C7" s="501"/>
      <c r="D7" s="501"/>
      <c r="E7" s="501"/>
      <c r="F7" s="500"/>
      <c r="G7" s="500"/>
      <c r="H7" s="500"/>
      <c r="I7" s="500"/>
      <c r="J7" s="500"/>
      <c r="K7" s="500"/>
      <c r="L7" s="500"/>
      <c r="M7" s="500"/>
      <c r="N7" s="500"/>
      <c r="O7" s="500"/>
      <c r="P7" s="500"/>
      <c r="Q7" s="500"/>
      <c r="R7" s="500"/>
      <c r="S7" s="500"/>
      <c r="T7" s="500"/>
      <c r="U7" s="500"/>
      <c r="V7" s="500"/>
      <c r="W7" s="500"/>
      <c r="X7" s="500"/>
      <c r="Y7" s="500"/>
    </row>
    <row r="8" spans="1:26" ht="18" customHeight="1">
      <c r="A8" s="506" t="s">
        <v>66</v>
      </c>
      <c r="B8" s="507"/>
      <c r="C8" s="507"/>
      <c r="D8" s="507"/>
      <c r="E8" s="508"/>
      <c r="F8" s="512" t="s">
        <v>67</v>
      </c>
      <c r="G8" s="513"/>
      <c r="H8" s="513"/>
      <c r="I8" s="513"/>
      <c r="J8" s="514"/>
      <c r="K8" s="524"/>
      <c r="L8" s="525"/>
      <c r="M8" s="525"/>
      <c r="N8" s="525"/>
      <c r="O8" s="525"/>
      <c r="P8" s="525"/>
      <c r="Q8" s="525"/>
      <c r="R8" s="525"/>
      <c r="S8" s="525"/>
      <c r="T8" s="525"/>
      <c r="U8" s="525"/>
      <c r="V8" s="525"/>
      <c r="W8" s="525"/>
      <c r="X8" s="525"/>
      <c r="Y8" s="526"/>
      <c r="Z8" s="68" t="s">
        <v>416</v>
      </c>
    </row>
    <row r="9" spans="1:26" ht="21.75" customHeight="1">
      <c r="A9" s="509"/>
      <c r="B9" s="510"/>
      <c r="C9" s="510"/>
      <c r="D9" s="510"/>
      <c r="E9" s="511"/>
      <c r="F9" s="515"/>
      <c r="G9" s="516"/>
      <c r="H9" s="516"/>
      <c r="I9" s="516"/>
      <c r="J9" s="516"/>
      <c r="K9" s="516"/>
      <c r="L9" s="516"/>
      <c r="M9" s="516"/>
      <c r="N9" s="516"/>
      <c r="O9" s="516"/>
      <c r="P9" s="516"/>
      <c r="Q9" s="516"/>
      <c r="R9" s="516"/>
      <c r="S9" s="516"/>
      <c r="T9" s="516"/>
      <c r="U9" s="516"/>
      <c r="V9" s="516"/>
      <c r="W9" s="516"/>
      <c r="X9" s="516"/>
      <c r="Y9" s="517"/>
      <c r="Z9" s="68" t="s">
        <v>415</v>
      </c>
    </row>
    <row r="10" spans="1:26" ht="22.5" customHeight="1">
      <c r="A10" s="518" t="s">
        <v>264</v>
      </c>
      <c r="B10" s="519"/>
      <c r="C10" s="519"/>
      <c r="D10" s="519"/>
      <c r="E10" s="520"/>
      <c r="F10" s="521" t="str">
        <f>IF('【別紙1-1】実施報告書_企業概要'!K8="","",'【別紙1-1】実施報告書_企業概要'!K8)</f>
        <v/>
      </c>
      <c r="G10" s="522"/>
      <c r="H10" s="522"/>
      <c r="I10" s="522"/>
      <c r="J10" s="522"/>
      <c r="K10" s="522"/>
      <c r="L10" s="522"/>
      <c r="M10" s="522"/>
      <c r="N10" s="522"/>
      <c r="O10" s="522"/>
      <c r="P10" s="522"/>
      <c r="Q10" s="522"/>
      <c r="R10" s="522"/>
      <c r="S10" s="522"/>
      <c r="T10" s="522"/>
      <c r="U10" s="522"/>
      <c r="V10" s="522"/>
      <c r="W10" s="522"/>
      <c r="X10" s="522"/>
      <c r="Y10" s="523"/>
      <c r="Z10" s="68" t="s">
        <v>68</v>
      </c>
    </row>
    <row r="11" spans="1:26" ht="22.5" customHeight="1">
      <c r="A11" s="518" t="s">
        <v>265</v>
      </c>
      <c r="B11" s="519"/>
      <c r="C11" s="519"/>
      <c r="D11" s="519"/>
      <c r="E11" s="520"/>
      <c r="F11" s="521" t="str">
        <f>IF('【別紙1-1】実施報告書_企業概要'!K8="","",'【別紙1-1】実施報告書_企業概要'!K8)</f>
        <v/>
      </c>
      <c r="G11" s="522"/>
      <c r="H11" s="522"/>
      <c r="I11" s="522"/>
      <c r="J11" s="522"/>
      <c r="K11" s="522"/>
      <c r="L11" s="522"/>
      <c r="M11" s="522"/>
      <c r="N11" s="522"/>
      <c r="O11" s="522"/>
      <c r="P11" s="522"/>
      <c r="Q11" s="522"/>
      <c r="R11" s="522"/>
      <c r="S11" s="522"/>
      <c r="T11" s="522"/>
      <c r="U11" s="522"/>
      <c r="V11" s="522"/>
      <c r="W11" s="522"/>
      <c r="X11" s="522"/>
      <c r="Y11" s="523"/>
      <c r="Z11" s="68" t="s">
        <v>68</v>
      </c>
    </row>
    <row r="12" spans="1:26" ht="15.75">
      <c r="B12" s="71"/>
      <c r="C12" s="153" t="str">
        <f>IF(F10&lt;&gt;F11,"共同申請となります。補助対象設備の所有者が代表事業者、工場・事業場の所有者が共同事業者。","")</f>
        <v/>
      </c>
    </row>
    <row r="13" spans="1:26" ht="13.5" customHeight="1">
      <c r="A13" s="71" t="s">
        <v>245</v>
      </c>
      <c r="J13" s="73"/>
      <c r="L13" s="74"/>
      <c r="M13" s="74"/>
      <c r="N13" s="74"/>
      <c r="O13" s="74"/>
      <c r="P13" s="74"/>
      <c r="Q13" s="74"/>
      <c r="R13" s="74"/>
      <c r="S13" s="74"/>
      <c r="T13" s="74"/>
      <c r="U13" s="74"/>
      <c r="V13" s="74"/>
      <c r="W13" s="74"/>
      <c r="X13" s="74"/>
      <c r="Y13" s="74"/>
    </row>
    <row r="14" spans="1:26" ht="17.25" customHeight="1">
      <c r="B14" s="492" t="s">
        <v>279</v>
      </c>
      <c r="C14" s="493"/>
      <c r="D14" s="493"/>
      <c r="E14" s="493"/>
      <c r="F14" s="493"/>
      <c r="G14" s="493"/>
      <c r="H14" s="493"/>
      <c r="I14" s="493"/>
      <c r="J14" s="493"/>
      <c r="K14" s="493"/>
      <c r="L14" s="493"/>
      <c r="M14" s="493"/>
      <c r="N14" s="493"/>
      <c r="O14" s="493"/>
      <c r="P14" s="493"/>
      <c r="Q14" s="493"/>
      <c r="R14" s="493"/>
      <c r="S14" s="493"/>
      <c r="T14" s="493"/>
      <c r="U14" s="493"/>
      <c r="V14" s="493"/>
      <c r="W14" s="493"/>
      <c r="X14" s="493"/>
      <c r="Y14" s="493"/>
    </row>
    <row r="15" spans="1:26" ht="16.5" customHeight="1">
      <c r="B15" s="465" t="s">
        <v>431</v>
      </c>
      <c r="C15" s="465"/>
      <c r="D15" s="465"/>
      <c r="E15" s="465"/>
      <c r="F15" s="465"/>
      <c r="G15" s="465"/>
      <c r="H15" s="465"/>
      <c r="I15" s="465"/>
      <c r="J15" s="465"/>
      <c r="K15" s="465"/>
      <c r="L15" s="465"/>
      <c r="M15" s="465"/>
      <c r="N15" s="533" t="s">
        <v>281</v>
      </c>
      <c r="O15" s="533"/>
      <c r="P15" s="533"/>
      <c r="Q15" s="533"/>
      <c r="R15" s="533"/>
      <c r="S15" s="533"/>
      <c r="T15" s="533"/>
      <c r="U15" s="533"/>
      <c r="V15" s="533"/>
      <c r="W15" s="533"/>
      <c r="X15" s="533"/>
      <c r="Y15" s="533"/>
    </row>
    <row r="16" spans="1:26" ht="45" customHeight="1">
      <c r="A16" s="465">
        <v>1</v>
      </c>
      <c r="B16" s="534"/>
      <c r="C16" s="535"/>
      <c r="D16" s="535"/>
      <c r="E16" s="535"/>
      <c r="F16" s="535"/>
      <c r="G16" s="535"/>
      <c r="H16" s="535"/>
      <c r="I16" s="535"/>
      <c r="J16" s="535"/>
      <c r="K16" s="535"/>
      <c r="L16" s="535"/>
      <c r="M16" s="535"/>
      <c r="N16" s="535"/>
      <c r="O16" s="535"/>
      <c r="P16" s="535"/>
      <c r="Q16" s="535"/>
      <c r="R16" s="535"/>
      <c r="S16" s="535"/>
      <c r="T16" s="535"/>
      <c r="U16" s="535"/>
      <c r="V16" s="535"/>
      <c r="W16" s="535"/>
      <c r="X16" s="535"/>
      <c r="Y16" s="536"/>
      <c r="Z16" s="108" t="s">
        <v>385</v>
      </c>
    </row>
    <row r="17" spans="1:25" ht="15" customHeight="1">
      <c r="A17" s="466"/>
      <c r="B17" s="471" t="s">
        <v>70</v>
      </c>
      <c r="C17" s="472"/>
      <c r="D17" s="472"/>
      <c r="E17" s="472"/>
      <c r="F17" s="472"/>
      <c r="G17" s="472"/>
      <c r="H17" s="472"/>
      <c r="I17" s="472"/>
      <c r="J17" s="472"/>
      <c r="K17" s="472"/>
      <c r="L17" s="472"/>
      <c r="M17" s="472"/>
      <c r="N17" s="472"/>
      <c r="O17" s="472"/>
      <c r="P17" s="472"/>
      <c r="Q17" s="472"/>
      <c r="R17" s="472"/>
      <c r="S17" s="472"/>
      <c r="T17" s="472"/>
      <c r="U17" s="472"/>
      <c r="V17" s="472"/>
      <c r="W17" s="472"/>
      <c r="X17" s="472"/>
      <c r="Y17" s="473"/>
    </row>
    <row r="18" spans="1:25" ht="13.5" customHeight="1">
      <c r="A18" s="466"/>
      <c r="B18" s="75"/>
      <c r="C18" s="74"/>
      <c r="D18" s="74"/>
      <c r="E18" s="76"/>
      <c r="F18" s="474" t="s">
        <v>71</v>
      </c>
      <c r="G18" s="475"/>
      <c r="H18" s="475"/>
      <c r="I18" s="475"/>
      <c r="J18" s="475"/>
      <c r="K18" s="475"/>
      <c r="L18" s="475"/>
      <c r="M18" s="476"/>
      <c r="N18" s="477"/>
      <c r="O18" s="478"/>
      <c r="P18" s="478"/>
      <c r="Q18" s="478"/>
      <c r="R18" s="478"/>
      <c r="S18" s="478"/>
      <c r="T18" s="478"/>
      <c r="U18" s="478"/>
      <c r="V18" s="478"/>
      <c r="W18" s="478"/>
      <c r="X18" s="478"/>
      <c r="Y18" s="479"/>
    </row>
    <row r="19" spans="1:25" ht="13.5" customHeight="1">
      <c r="A19" s="466"/>
      <c r="B19" s="75"/>
      <c r="C19" s="74"/>
      <c r="D19" s="74"/>
      <c r="E19" s="76"/>
      <c r="F19" s="480" t="s">
        <v>72</v>
      </c>
      <c r="G19" s="481"/>
      <c r="H19" s="481"/>
      <c r="I19" s="481"/>
      <c r="J19" s="481"/>
      <c r="K19" s="481"/>
      <c r="L19" s="481"/>
      <c r="M19" s="482"/>
      <c r="N19" s="527"/>
      <c r="O19" s="528"/>
      <c r="P19" s="528"/>
      <c r="Q19" s="528"/>
      <c r="R19" s="528"/>
      <c r="S19" s="528"/>
      <c r="T19" s="528"/>
      <c r="U19" s="528"/>
      <c r="V19" s="528"/>
      <c r="W19" s="528"/>
      <c r="X19" s="528"/>
      <c r="Y19" s="529"/>
    </row>
    <row r="20" spans="1:25" ht="13.5" customHeight="1">
      <c r="A20" s="466"/>
      <c r="B20" s="75"/>
      <c r="C20" s="74"/>
      <c r="D20" s="74"/>
      <c r="E20" s="76"/>
      <c r="F20" s="480" t="s">
        <v>73</v>
      </c>
      <c r="G20" s="481"/>
      <c r="H20" s="481"/>
      <c r="I20" s="481"/>
      <c r="J20" s="481"/>
      <c r="K20" s="481"/>
      <c r="L20" s="481"/>
      <c r="M20" s="482"/>
      <c r="N20" s="483"/>
      <c r="O20" s="484"/>
      <c r="P20" s="484"/>
      <c r="Q20" s="484"/>
      <c r="R20" s="484"/>
      <c r="S20" s="484"/>
      <c r="T20" s="484"/>
      <c r="U20" s="484"/>
      <c r="V20" s="484"/>
      <c r="W20" s="484"/>
      <c r="X20" s="484"/>
      <c r="Y20" s="485"/>
    </row>
    <row r="21" spans="1:25">
      <c r="A21" s="467"/>
      <c r="B21" s="77"/>
      <c r="C21" s="78"/>
      <c r="D21" s="78"/>
      <c r="E21" s="79"/>
      <c r="F21" s="486" t="s">
        <v>74</v>
      </c>
      <c r="G21" s="487"/>
      <c r="H21" s="487"/>
      <c r="I21" s="487"/>
      <c r="J21" s="487"/>
      <c r="K21" s="487"/>
      <c r="L21" s="487"/>
      <c r="M21" s="488"/>
      <c r="N21" s="530"/>
      <c r="O21" s="531"/>
      <c r="P21" s="531"/>
      <c r="Q21" s="531"/>
      <c r="R21" s="531"/>
      <c r="S21" s="531"/>
      <c r="T21" s="531"/>
      <c r="U21" s="531"/>
      <c r="V21" s="531"/>
      <c r="W21" s="531"/>
      <c r="X21" s="531"/>
      <c r="Y21" s="532"/>
    </row>
    <row r="22" spans="1:25" ht="45" customHeight="1">
      <c r="A22" s="465">
        <v>2</v>
      </c>
      <c r="B22" s="468"/>
      <c r="C22" s="469"/>
      <c r="D22" s="469"/>
      <c r="E22" s="469"/>
      <c r="F22" s="469"/>
      <c r="G22" s="469"/>
      <c r="H22" s="469"/>
      <c r="I22" s="469"/>
      <c r="J22" s="469"/>
      <c r="K22" s="469"/>
      <c r="L22" s="469"/>
      <c r="M22" s="469"/>
      <c r="N22" s="469"/>
      <c r="O22" s="469"/>
      <c r="P22" s="469"/>
      <c r="Q22" s="469"/>
      <c r="R22" s="469"/>
      <c r="S22" s="469"/>
      <c r="T22" s="469"/>
      <c r="U22" s="469"/>
      <c r="V22" s="469"/>
      <c r="W22" s="469"/>
      <c r="X22" s="469"/>
      <c r="Y22" s="470"/>
    </row>
    <row r="23" spans="1:25" ht="15" customHeight="1">
      <c r="A23" s="466"/>
      <c r="B23" s="471" t="s">
        <v>70</v>
      </c>
      <c r="C23" s="472"/>
      <c r="D23" s="472"/>
      <c r="E23" s="472"/>
      <c r="F23" s="472"/>
      <c r="G23" s="472"/>
      <c r="H23" s="472"/>
      <c r="I23" s="472"/>
      <c r="J23" s="472"/>
      <c r="K23" s="472"/>
      <c r="L23" s="472"/>
      <c r="M23" s="472"/>
      <c r="N23" s="472"/>
      <c r="O23" s="472"/>
      <c r="P23" s="472"/>
      <c r="Q23" s="472"/>
      <c r="R23" s="472"/>
      <c r="S23" s="472"/>
      <c r="T23" s="472"/>
      <c r="U23" s="472"/>
      <c r="V23" s="472"/>
      <c r="W23" s="472"/>
      <c r="X23" s="472"/>
      <c r="Y23" s="473"/>
    </row>
    <row r="24" spans="1:25" ht="13.5" customHeight="1">
      <c r="A24" s="466"/>
      <c r="B24" s="75"/>
      <c r="C24" s="74"/>
      <c r="D24" s="74"/>
      <c r="E24" s="76"/>
      <c r="F24" s="474" t="s">
        <v>71</v>
      </c>
      <c r="G24" s="475"/>
      <c r="H24" s="475"/>
      <c r="I24" s="475"/>
      <c r="J24" s="475"/>
      <c r="K24" s="475"/>
      <c r="L24" s="475"/>
      <c r="M24" s="476"/>
      <c r="N24" s="477"/>
      <c r="O24" s="478"/>
      <c r="P24" s="478"/>
      <c r="Q24" s="478"/>
      <c r="R24" s="478"/>
      <c r="S24" s="478"/>
      <c r="T24" s="478"/>
      <c r="U24" s="478"/>
      <c r="V24" s="478"/>
      <c r="W24" s="478"/>
      <c r="X24" s="478"/>
      <c r="Y24" s="479"/>
    </row>
    <row r="25" spans="1:25" ht="13.5" customHeight="1">
      <c r="A25" s="466"/>
      <c r="B25" s="75"/>
      <c r="C25" s="74"/>
      <c r="D25" s="74"/>
      <c r="E25" s="76"/>
      <c r="F25" s="480" t="s">
        <v>72</v>
      </c>
      <c r="G25" s="481"/>
      <c r="H25" s="481"/>
      <c r="I25" s="481"/>
      <c r="J25" s="481"/>
      <c r="K25" s="481"/>
      <c r="L25" s="481"/>
      <c r="M25" s="482"/>
      <c r="N25" s="527"/>
      <c r="O25" s="528"/>
      <c r="P25" s="528"/>
      <c r="Q25" s="528"/>
      <c r="R25" s="528"/>
      <c r="S25" s="528"/>
      <c r="T25" s="528"/>
      <c r="U25" s="528"/>
      <c r="V25" s="528"/>
      <c r="W25" s="528"/>
      <c r="X25" s="528"/>
      <c r="Y25" s="529"/>
    </row>
    <row r="26" spans="1:25" ht="13.5" customHeight="1">
      <c r="A26" s="466"/>
      <c r="B26" s="75"/>
      <c r="C26" s="74"/>
      <c r="D26" s="74"/>
      <c r="E26" s="76"/>
      <c r="F26" s="480" t="s">
        <v>73</v>
      </c>
      <c r="G26" s="481"/>
      <c r="H26" s="481"/>
      <c r="I26" s="481"/>
      <c r="J26" s="481"/>
      <c r="K26" s="481"/>
      <c r="L26" s="481"/>
      <c r="M26" s="482"/>
      <c r="N26" s="483"/>
      <c r="O26" s="484"/>
      <c r="P26" s="484"/>
      <c r="Q26" s="484"/>
      <c r="R26" s="484"/>
      <c r="S26" s="484"/>
      <c r="T26" s="484"/>
      <c r="U26" s="484"/>
      <c r="V26" s="484"/>
      <c r="W26" s="484"/>
      <c r="X26" s="484"/>
      <c r="Y26" s="485"/>
    </row>
    <row r="27" spans="1:25">
      <c r="A27" s="467"/>
      <c r="B27" s="77"/>
      <c r="C27" s="78"/>
      <c r="D27" s="78"/>
      <c r="E27" s="79"/>
      <c r="F27" s="486" t="s">
        <v>74</v>
      </c>
      <c r="G27" s="487"/>
      <c r="H27" s="487"/>
      <c r="I27" s="487"/>
      <c r="J27" s="487"/>
      <c r="K27" s="487"/>
      <c r="L27" s="487"/>
      <c r="M27" s="488"/>
      <c r="N27" s="530"/>
      <c r="O27" s="531"/>
      <c r="P27" s="531"/>
      <c r="Q27" s="531"/>
      <c r="R27" s="531"/>
      <c r="S27" s="531"/>
      <c r="T27" s="531"/>
      <c r="U27" s="531"/>
      <c r="V27" s="531"/>
      <c r="W27" s="531"/>
      <c r="X27" s="531"/>
      <c r="Y27" s="532"/>
    </row>
    <row r="28" spans="1:25" ht="45" customHeight="1">
      <c r="A28" s="465">
        <v>3</v>
      </c>
      <c r="B28" s="468"/>
      <c r="C28" s="469"/>
      <c r="D28" s="469"/>
      <c r="E28" s="469"/>
      <c r="F28" s="469"/>
      <c r="G28" s="469"/>
      <c r="H28" s="469"/>
      <c r="I28" s="469"/>
      <c r="J28" s="469"/>
      <c r="K28" s="469"/>
      <c r="L28" s="469"/>
      <c r="M28" s="469"/>
      <c r="N28" s="469"/>
      <c r="O28" s="469"/>
      <c r="P28" s="469"/>
      <c r="Q28" s="469"/>
      <c r="R28" s="469"/>
      <c r="S28" s="469"/>
      <c r="T28" s="469"/>
      <c r="U28" s="469"/>
      <c r="V28" s="469"/>
      <c r="W28" s="469"/>
      <c r="X28" s="469"/>
      <c r="Y28" s="470"/>
    </row>
    <row r="29" spans="1:25" ht="15" customHeight="1">
      <c r="A29" s="466"/>
      <c r="B29" s="471" t="s">
        <v>70</v>
      </c>
      <c r="C29" s="472"/>
      <c r="D29" s="472"/>
      <c r="E29" s="472"/>
      <c r="F29" s="472"/>
      <c r="G29" s="472"/>
      <c r="H29" s="472"/>
      <c r="I29" s="472"/>
      <c r="J29" s="472"/>
      <c r="K29" s="472"/>
      <c r="L29" s="472"/>
      <c r="M29" s="472"/>
      <c r="N29" s="472"/>
      <c r="O29" s="472"/>
      <c r="P29" s="472"/>
      <c r="Q29" s="472"/>
      <c r="R29" s="472"/>
      <c r="S29" s="472"/>
      <c r="T29" s="472"/>
      <c r="U29" s="472"/>
      <c r="V29" s="472"/>
      <c r="W29" s="472"/>
      <c r="X29" s="472"/>
      <c r="Y29" s="473"/>
    </row>
    <row r="30" spans="1:25" ht="13.5" customHeight="1">
      <c r="A30" s="466"/>
      <c r="B30" s="75"/>
      <c r="C30" s="74"/>
      <c r="D30" s="74"/>
      <c r="E30" s="76"/>
      <c r="F30" s="474" t="s">
        <v>71</v>
      </c>
      <c r="G30" s="475"/>
      <c r="H30" s="475"/>
      <c r="I30" s="475"/>
      <c r="J30" s="475"/>
      <c r="K30" s="475"/>
      <c r="L30" s="475"/>
      <c r="M30" s="476"/>
      <c r="N30" s="477"/>
      <c r="O30" s="478"/>
      <c r="P30" s="478"/>
      <c r="Q30" s="478"/>
      <c r="R30" s="478"/>
      <c r="S30" s="478"/>
      <c r="T30" s="478"/>
      <c r="U30" s="478"/>
      <c r="V30" s="478"/>
      <c r="W30" s="478"/>
      <c r="X30" s="478"/>
      <c r="Y30" s="479"/>
    </row>
    <row r="31" spans="1:25" ht="13.5" customHeight="1">
      <c r="A31" s="466"/>
      <c r="B31" s="75"/>
      <c r="C31" s="74"/>
      <c r="D31" s="74"/>
      <c r="E31" s="76"/>
      <c r="F31" s="480" t="s">
        <v>72</v>
      </c>
      <c r="G31" s="481"/>
      <c r="H31" s="481"/>
      <c r="I31" s="481"/>
      <c r="J31" s="481"/>
      <c r="K31" s="481"/>
      <c r="L31" s="481"/>
      <c r="M31" s="482"/>
      <c r="N31" s="527"/>
      <c r="O31" s="528"/>
      <c r="P31" s="528"/>
      <c r="Q31" s="528"/>
      <c r="R31" s="528"/>
      <c r="S31" s="528"/>
      <c r="T31" s="528"/>
      <c r="U31" s="528"/>
      <c r="V31" s="528"/>
      <c r="W31" s="528"/>
      <c r="X31" s="528"/>
      <c r="Y31" s="529"/>
    </row>
    <row r="32" spans="1:25" ht="13.5" customHeight="1">
      <c r="A32" s="466"/>
      <c r="B32" s="75"/>
      <c r="C32" s="74"/>
      <c r="D32" s="74"/>
      <c r="E32" s="76"/>
      <c r="F32" s="480" t="s">
        <v>73</v>
      </c>
      <c r="G32" s="481"/>
      <c r="H32" s="481"/>
      <c r="I32" s="481"/>
      <c r="J32" s="481"/>
      <c r="K32" s="481"/>
      <c r="L32" s="481"/>
      <c r="M32" s="482"/>
      <c r="N32" s="483"/>
      <c r="O32" s="484"/>
      <c r="P32" s="484"/>
      <c r="Q32" s="484"/>
      <c r="R32" s="484"/>
      <c r="S32" s="484"/>
      <c r="T32" s="484"/>
      <c r="U32" s="484"/>
      <c r="V32" s="484"/>
      <c r="W32" s="484"/>
      <c r="X32" s="484"/>
      <c r="Y32" s="485"/>
    </row>
    <row r="33" spans="1:25">
      <c r="A33" s="467"/>
      <c r="B33" s="77"/>
      <c r="C33" s="78"/>
      <c r="D33" s="78"/>
      <c r="E33" s="79"/>
      <c r="F33" s="486" t="s">
        <v>74</v>
      </c>
      <c r="G33" s="487"/>
      <c r="H33" s="487"/>
      <c r="I33" s="487"/>
      <c r="J33" s="487"/>
      <c r="K33" s="487"/>
      <c r="L33" s="487"/>
      <c r="M33" s="488"/>
      <c r="N33" s="530"/>
      <c r="O33" s="531"/>
      <c r="P33" s="531"/>
      <c r="Q33" s="531"/>
      <c r="R33" s="531"/>
      <c r="S33" s="531"/>
      <c r="T33" s="531"/>
      <c r="U33" s="531"/>
      <c r="V33" s="531"/>
      <c r="W33" s="531"/>
      <c r="X33" s="531"/>
      <c r="Y33" s="532"/>
    </row>
    <row r="34" spans="1:25" ht="45" customHeight="1">
      <c r="A34" s="465">
        <v>4</v>
      </c>
      <c r="B34" s="468"/>
      <c r="C34" s="469"/>
      <c r="D34" s="469"/>
      <c r="E34" s="469"/>
      <c r="F34" s="469"/>
      <c r="G34" s="469"/>
      <c r="H34" s="469"/>
      <c r="I34" s="469"/>
      <c r="J34" s="469"/>
      <c r="K34" s="469"/>
      <c r="L34" s="469"/>
      <c r="M34" s="469"/>
      <c r="N34" s="469"/>
      <c r="O34" s="469"/>
      <c r="P34" s="469"/>
      <c r="Q34" s="469"/>
      <c r="R34" s="469"/>
      <c r="S34" s="469"/>
      <c r="T34" s="469"/>
      <c r="U34" s="469"/>
      <c r="V34" s="469"/>
      <c r="W34" s="469"/>
      <c r="X34" s="469"/>
      <c r="Y34" s="470"/>
    </row>
    <row r="35" spans="1:25" ht="15" customHeight="1">
      <c r="A35" s="466"/>
      <c r="B35" s="471" t="s">
        <v>70</v>
      </c>
      <c r="C35" s="472"/>
      <c r="D35" s="472"/>
      <c r="E35" s="472"/>
      <c r="F35" s="472"/>
      <c r="G35" s="472"/>
      <c r="H35" s="472"/>
      <c r="I35" s="472"/>
      <c r="J35" s="472"/>
      <c r="K35" s="472"/>
      <c r="L35" s="472"/>
      <c r="M35" s="472"/>
      <c r="N35" s="472"/>
      <c r="O35" s="472"/>
      <c r="P35" s="472"/>
      <c r="Q35" s="472"/>
      <c r="R35" s="472"/>
      <c r="S35" s="472"/>
      <c r="T35" s="472"/>
      <c r="U35" s="472"/>
      <c r="V35" s="472"/>
      <c r="W35" s="472"/>
      <c r="X35" s="472"/>
      <c r="Y35" s="473"/>
    </row>
    <row r="36" spans="1:25" ht="13.5" customHeight="1">
      <c r="A36" s="466"/>
      <c r="B36" s="75"/>
      <c r="C36" s="74"/>
      <c r="D36" s="74"/>
      <c r="E36" s="76"/>
      <c r="F36" s="474" t="s">
        <v>71</v>
      </c>
      <c r="G36" s="475"/>
      <c r="H36" s="475"/>
      <c r="I36" s="475"/>
      <c r="J36" s="475"/>
      <c r="K36" s="475"/>
      <c r="L36" s="475"/>
      <c r="M36" s="476"/>
      <c r="N36" s="477"/>
      <c r="O36" s="478"/>
      <c r="P36" s="478"/>
      <c r="Q36" s="478"/>
      <c r="R36" s="478"/>
      <c r="S36" s="478"/>
      <c r="T36" s="478"/>
      <c r="U36" s="478"/>
      <c r="V36" s="478"/>
      <c r="W36" s="478"/>
      <c r="X36" s="478"/>
      <c r="Y36" s="479"/>
    </row>
    <row r="37" spans="1:25" ht="13.5" customHeight="1">
      <c r="A37" s="466"/>
      <c r="B37" s="75"/>
      <c r="C37" s="74"/>
      <c r="D37" s="74"/>
      <c r="E37" s="76"/>
      <c r="F37" s="480" t="s">
        <v>72</v>
      </c>
      <c r="G37" s="481"/>
      <c r="H37" s="481"/>
      <c r="I37" s="481"/>
      <c r="J37" s="481"/>
      <c r="K37" s="481"/>
      <c r="L37" s="481"/>
      <c r="M37" s="482"/>
      <c r="N37" s="527"/>
      <c r="O37" s="528"/>
      <c r="P37" s="528"/>
      <c r="Q37" s="528"/>
      <c r="R37" s="528"/>
      <c r="S37" s="528"/>
      <c r="T37" s="528"/>
      <c r="U37" s="528"/>
      <c r="V37" s="528"/>
      <c r="W37" s="528"/>
      <c r="X37" s="528"/>
      <c r="Y37" s="529"/>
    </row>
    <row r="38" spans="1:25" ht="13.5" customHeight="1">
      <c r="A38" s="466"/>
      <c r="B38" s="75"/>
      <c r="C38" s="74"/>
      <c r="D38" s="74"/>
      <c r="E38" s="76"/>
      <c r="F38" s="480" t="s">
        <v>73</v>
      </c>
      <c r="G38" s="481"/>
      <c r="H38" s="481"/>
      <c r="I38" s="481"/>
      <c r="J38" s="481"/>
      <c r="K38" s="481"/>
      <c r="L38" s="481"/>
      <c r="M38" s="482"/>
      <c r="N38" s="483"/>
      <c r="O38" s="484"/>
      <c r="P38" s="484"/>
      <c r="Q38" s="484"/>
      <c r="R38" s="484"/>
      <c r="S38" s="484"/>
      <c r="T38" s="484"/>
      <c r="U38" s="484"/>
      <c r="V38" s="484"/>
      <c r="W38" s="484"/>
      <c r="X38" s="484"/>
      <c r="Y38" s="485"/>
    </row>
    <row r="39" spans="1:25">
      <c r="A39" s="467"/>
      <c r="B39" s="77"/>
      <c r="C39" s="78"/>
      <c r="D39" s="78"/>
      <c r="E39" s="79"/>
      <c r="F39" s="486" t="s">
        <v>74</v>
      </c>
      <c r="G39" s="487"/>
      <c r="H39" s="487"/>
      <c r="I39" s="487"/>
      <c r="J39" s="487"/>
      <c r="K39" s="487"/>
      <c r="L39" s="487"/>
      <c r="M39" s="488"/>
      <c r="N39" s="530"/>
      <c r="O39" s="531"/>
      <c r="P39" s="531"/>
      <c r="Q39" s="531"/>
      <c r="R39" s="531"/>
      <c r="S39" s="531"/>
      <c r="T39" s="531"/>
      <c r="U39" s="531"/>
      <c r="V39" s="531"/>
      <c r="W39" s="531"/>
      <c r="X39" s="531"/>
      <c r="Y39" s="532"/>
    </row>
    <row r="40" spans="1:25" ht="45" customHeight="1">
      <c r="A40" s="465">
        <v>5</v>
      </c>
      <c r="B40" s="468"/>
      <c r="C40" s="469"/>
      <c r="D40" s="469"/>
      <c r="E40" s="469"/>
      <c r="F40" s="469"/>
      <c r="G40" s="469"/>
      <c r="H40" s="469"/>
      <c r="I40" s="469"/>
      <c r="J40" s="469"/>
      <c r="K40" s="469"/>
      <c r="L40" s="469"/>
      <c r="M40" s="469"/>
      <c r="N40" s="469"/>
      <c r="O40" s="469"/>
      <c r="P40" s="469"/>
      <c r="Q40" s="469"/>
      <c r="R40" s="469"/>
      <c r="S40" s="469"/>
      <c r="T40" s="469"/>
      <c r="U40" s="469"/>
      <c r="V40" s="469"/>
      <c r="W40" s="469"/>
      <c r="X40" s="469"/>
      <c r="Y40" s="470"/>
    </row>
    <row r="41" spans="1:25" ht="15" customHeight="1">
      <c r="A41" s="466"/>
      <c r="B41" s="471" t="s">
        <v>70</v>
      </c>
      <c r="C41" s="472"/>
      <c r="D41" s="472"/>
      <c r="E41" s="472"/>
      <c r="F41" s="472"/>
      <c r="G41" s="472"/>
      <c r="H41" s="472"/>
      <c r="I41" s="472"/>
      <c r="J41" s="472"/>
      <c r="K41" s="472"/>
      <c r="L41" s="472"/>
      <c r="M41" s="472"/>
      <c r="N41" s="472"/>
      <c r="O41" s="472"/>
      <c r="P41" s="472"/>
      <c r="Q41" s="472"/>
      <c r="R41" s="472"/>
      <c r="S41" s="472"/>
      <c r="T41" s="472"/>
      <c r="U41" s="472"/>
      <c r="V41" s="472"/>
      <c r="W41" s="472"/>
      <c r="X41" s="472"/>
      <c r="Y41" s="473"/>
    </row>
    <row r="42" spans="1:25" ht="13.5" customHeight="1">
      <c r="A42" s="466"/>
      <c r="B42" s="75"/>
      <c r="C42" s="74"/>
      <c r="D42" s="74"/>
      <c r="E42" s="76"/>
      <c r="F42" s="474" t="s">
        <v>71</v>
      </c>
      <c r="G42" s="475"/>
      <c r="H42" s="475"/>
      <c r="I42" s="475"/>
      <c r="J42" s="475"/>
      <c r="K42" s="475"/>
      <c r="L42" s="475"/>
      <c r="M42" s="476"/>
      <c r="N42" s="477"/>
      <c r="O42" s="478"/>
      <c r="P42" s="478"/>
      <c r="Q42" s="478"/>
      <c r="R42" s="478"/>
      <c r="S42" s="478"/>
      <c r="T42" s="478"/>
      <c r="U42" s="478"/>
      <c r="V42" s="478"/>
      <c r="W42" s="478"/>
      <c r="X42" s="478"/>
      <c r="Y42" s="479"/>
    </row>
    <row r="43" spans="1:25" ht="13.5" customHeight="1">
      <c r="A43" s="466"/>
      <c r="B43" s="75"/>
      <c r="C43" s="74"/>
      <c r="D43" s="74"/>
      <c r="E43" s="76"/>
      <c r="F43" s="480" t="s">
        <v>72</v>
      </c>
      <c r="G43" s="481"/>
      <c r="H43" s="481"/>
      <c r="I43" s="481"/>
      <c r="J43" s="481"/>
      <c r="K43" s="481"/>
      <c r="L43" s="481"/>
      <c r="M43" s="482"/>
      <c r="N43" s="527"/>
      <c r="O43" s="528"/>
      <c r="P43" s="528"/>
      <c r="Q43" s="528"/>
      <c r="R43" s="528"/>
      <c r="S43" s="528"/>
      <c r="T43" s="528"/>
      <c r="U43" s="528"/>
      <c r="V43" s="528"/>
      <c r="W43" s="528"/>
      <c r="X43" s="528"/>
      <c r="Y43" s="529"/>
    </row>
    <row r="44" spans="1:25" ht="13.5" customHeight="1">
      <c r="A44" s="466"/>
      <c r="B44" s="75"/>
      <c r="C44" s="74"/>
      <c r="D44" s="74"/>
      <c r="E44" s="76"/>
      <c r="F44" s="480" t="s">
        <v>73</v>
      </c>
      <c r="G44" s="481"/>
      <c r="H44" s="481"/>
      <c r="I44" s="481"/>
      <c r="J44" s="481"/>
      <c r="K44" s="481"/>
      <c r="L44" s="481"/>
      <c r="M44" s="482"/>
      <c r="N44" s="483"/>
      <c r="O44" s="484"/>
      <c r="P44" s="484"/>
      <c r="Q44" s="484"/>
      <c r="R44" s="484"/>
      <c r="S44" s="484"/>
      <c r="T44" s="484"/>
      <c r="U44" s="484"/>
      <c r="V44" s="484"/>
      <c r="W44" s="484"/>
      <c r="X44" s="484"/>
      <c r="Y44" s="485"/>
    </row>
    <row r="45" spans="1:25">
      <c r="A45" s="467"/>
      <c r="B45" s="77"/>
      <c r="C45" s="78"/>
      <c r="D45" s="78"/>
      <c r="E45" s="79"/>
      <c r="F45" s="486" t="s">
        <v>74</v>
      </c>
      <c r="G45" s="487"/>
      <c r="H45" s="487"/>
      <c r="I45" s="487"/>
      <c r="J45" s="487"/>
      <c r="K45" s="487"/>
      <c r="L45" s="487"/>
      <c r="M45" s="488"/>
      <c r="N45" s="530"/>
      <c r="O45" s="531"/>
      <c r="P45" s="531"/>
      <c r="Q45" s="531"/>
      <c r="R45" s="531"/>
      <c r="S45" s="531"/>
      <c r="T45" s="531"/>
      <c r="U45" s="531"/>
      <c r="V45" s="531"/>
      <c r="W45" s="531"/>
      <c r="X45" s="531"/>
      <c r="Y45" s="532"/>
    </row>
    <row r="46" spans="1:25" ht="45" customHeight="1">
      <c r="A46" s="465">
        <v>6</v>
      </c>
      <c r="B46" s="468"/>
      <c r="C46" s="469"/>
      <c r="D46" s="469"/>
      <c r="E46" s="469"/>
      <c r="F46" s="469"/>
      <c r="G46" s="469"/>
      <c r="H46" s="469"/>
      <c r="I46" s="469"/>
      <c r="J46" s="469"/>
      <c r="K46" s="469"/>
      <c r="L46" s="469"/>
      <c r="M46" s="469"/>
      <c r="N46" s="469"/>
      <c r="O46" s="469"/>
      <c r="P46" s="469"/>
      <c r="Q46" s="469"/>
      <c r="R46" s="469"/>
      <c r="S46" s="469"/>
      <c r="T46" s="469"/>
      <c r="U46" s="469"/>
      <c r="V46" s="469"/>
      <c r="W46" s="469"/>
      <c r="X46" s="469"/>
      <c r="Y46" s="470"/>
    </row>
    <row r="47" spans="1:25" ht="15" customHeight="1">
      <c r="A47" s="466"/>
      <c r="B47" s="471" t="s">
        <v>70</v>
      </c>
      <c r="C47" s="472"/>
      <c r="D47" s="472"/>
      <c r="E47" s="472"/>
      <c r="F47" s="472"/>
      <c r="G47" s="472"/>
      <c r="H47" s="472"/>
      <c r="I47" s="472"/>
      <c r="J47" s="472"/>
      <c r="K47" s="472"/>
      <c r="L47" s="472"/>
      <c r="M47" s="472"/>
      <c r="N47" s="472"/>
      <c r="O47" s="472"/>
      <c r="P47" s="472"/>
      <c r="Q47" s="472"/>
      <c r="R47" s="472"/>
      <c r="S47" s="472"/>
      <c r="T47" s="472"/>
      <c r="U47" s="472"/>
      <c r="V47" s="472"/>
      <c r="W47" s="472"/>
      <c r="X47" s="472"/>
      <c r="Y47" s="473"/>
    </row>
    <row r="48" spans="1:25" ht="13.5" customHeight="1">
      <c r="A48" s="466"/>
      <c r="B48" s="75"/>
      <c r="C48" s="74"/>
      <c r="D48" s="74"/>
      <c r="E48" s="76"/>
      <c r="F48" s="474" t="s">
        <v>71</v>
      </c>
      <c r="G48" s="475"/>
      <c r="H48" s="475"/>
      <c r="I48" s="475"/>
      <c r="J48" s="475"/>
      <c r="K48" s="475"/>
      <c r="L48" s="475"/>
      <c r="M48" s="476"/>
      <c r="N48" s="477"/>
      <c r="O48" s="478"/>
      <c r="P48" s="478"/>
      <c r="Q48" s="478"/>
      <c r="R48" s="478"/>
      <c r="S48" s="478"/>
      <c r="T48" s="478"/>
      <c r="U48" s="478"/>
      <c r="V48" s="478"/>
      <c r="W48" s="478"/>
      <c r="X48" s="478"/>
      <c r="Y48" s="479"/>
    </row>
    <row r="49" spans="1:27" ht="13.5" customHeight="1">
      <c r="A49" s="466"/>
      <c r="B49" s="75"/>
      <c r="C49" s="74"/>
      <c r="D49" s="74"/>
      <c r="E49" s="76"/>
      <c r="F49" s="480" t="s">
        <v>72</v>
      </c>
      <c r="G49" s="481"/>
      <c r="H49" s="481"/>
      <c r="I49" s="481"/>
      <c r="J49" s="481"/>
      <c r="K49" s="481"/>
      <c r="L49" s="481"/>
      <c r="M49" s="482"/>
      <c r="N49" s="527"/>
      <c r="O49" s="528"/>
      <c r="P49" s="528"/>
      <c r="Q49" s="528"/>
      <c r="R49" s="528"/>
      <c r="S49" s="528"/>
      <c r="T49" s="528"/>
      <c r="U49" s="528"/>
      <c r="V49" s="528"/>
      <c r="W49" s="528"/>
      <c r="X49" s="528"/>
      <c r="Y49" s="529"/>
    </row>
    <row r="50" spans="1:27" ht="13.5" customHeight="1">
      <c r="A50" s="466"/>
      <c r="B50" s="75"/>
      <c r="C50" s="74"/>
      <c r="D50" s="74"/>
      <c r="E50" s="76"/>
      <c r="F50" s="480" t="s">
        <v>73</v>
      </c>
      <c r="G50" s="481"/>
      <c r="H50" s="481"/>
      <c r="I50" s="481"/>
      <c r="J50" s="481"/>
      <c r="K50" s="481"/>
      <c r="L50" s="481"/>
      <c r="M50" s="482"/>
      <c r="N50" s="483"/>
      <c r="O50" s="484"/>
      <c r="P50" s="484"/>
      <c r="Q50" s="484"/>
      <c r="R50" s="484"/>
      <c r="S50" s="484"/>
      <c r="T50" s="484"/>
      <c r="U50" s="484"/>
      <c r="V50" s="484"/>
      <c r="W50" s="484"/>
      <c r="X50" s="484"/>
      <c r="Y50" s="485"/>
    </row>
    <row r="51" spans="1:27">
      <c r="A51" s="467"/>
      <c r="B51" s="77"/>
      <c r="C51" s="78"/>
      <c r="D51" s="78"/>
      <c r="E51" s="79"/>
      <c r="F51" s="486" t="s">
        <v>74</v>
      </c>
      <c r="G51" s="487"/>
      <c r="H51" s="487"/>
      <c r="I51" s="487"/>
      <c r="J51" s="487"/>
      <c r="K51" s="487"/>
      <c r="L51" s="487"/>
      <c r="M51" s="488"/>
      <c r="N51" s="530"/>
      <c r="O51" s="531"/>
      <c r="P51" s="531"/>
      <c r="Q51" s="531"/>
      <c r="R51" s="531"/>
      <c r="S51" s="531"/>
      <c r="T51" s="531"/>
      <c r="U51" s="531"/>
      <c r="V51" s="531"/>
      <c r="W51" s="531"/>
      <c r="X51" s="531"/>
      <c r="Y51" s="532"/>
    </row>
    <row r="52" spans="1:27" ht="14.45" customHeight="1"/>
    <row r="53" spans="1:27" ht="18.75">
      <c r="A53" s="541" t="s">
        <v>112</v>
      </c>
      <c r="B53" s="542"/>
      <c r="C53" s="542"/>
      <c r="D53" s="543"/>
      <c r="E53" s="537" t="s">
        <v>110</v>
      </c>
      <c r="F53" s="547"/>
      <c r="G53" s="547"/>
      <c r="H53" s="547"/>
      <c r="I53" s="547"/>
      <c r="J53" s="547"/>
      <c r="K53" s="548"/>
      <c r="L53" s="512" t="s">
        <v>111</v>
      </c>
      <c r="M53" s="547"/>
      <c r="N53" s="547"/>
      <c r="O53" s="547"/>
      <c r="P53" s="547"/>
      <c r="Q53" s="547"/>
      <c r="R53" s="548"/>
      <c r="S53" s="537" t="s">
        <v>113</v>
      </c>
      <c r="T53" s="286"/>
      <c r="U53" s="286"/>
      <c r="V53" s="286"/>
      <c r="W53" s="286"/>
      <c r="X53" s="286"/>
      <c r="Y53" s="287"/>
    </row>
    <row r="54" spans="1:27" ht="32.1" customHeight="1">
      <c r="A54" s="544"/>
      <c r="B54" s="545"/>
      <c r="C54" s="545"/>
      <c r="D54" s="546"/>
      <c r="E54" s="538" t="str">
        <f>IFERROR(#REF!+#REF!,"")</f>
        <v/>
      </c>
      <c r="F54" s="539"/>
      <c r="G54" s="539"/>
      <c r="H54" s="539"/>
      <c r="I54" s="539"/>
      <c r="J54" s="539"/>
      <c r="K54" s="80" t="s">
        <v>75</v>
      </c>
      <c r="L54" s="538" t="str">
        <f>IFERROR(【別紙２】R８年度経費内訳!#REF!+#REF!,"")</f>
        <v/>
      </c>
      <c r="M54" s="540"/>
      <c r="N54" s="540"/>
      <c r="O54" s="540"/>
      <c r="P54" s="540"/>
      <c r="Q54" s="540"/>
      <c r="R54" s="80" t="s">
        <v>75</v>
      </c>
      <c r="S54" s="538" t="str">
        <f>IFERROR(【別紙２】R９年度経費内訳!AA12+#REF!,"")</f>
        <v/>
      </c>
      <c r="T54" s="539"/>
      <c r="U54" s="539"/>
      <c r="V54" s="539"/>
      <c r="W54" s="539"/>
      <c r="X54" s="539"/>
      <c r="Y54" s="80" t="s">
        <v>75</v>
      </c>
    </row>
    <row r="55" spans="1:27" ht="13.5" customHeight="1">
      <c r="A55" s="67"/>
      <c r="J55" s="73"/>
      <c r="K55" s="74"/>
      <c r="L55" s="74"/>
      <c r="M55" s="74"/>
      <c r="N55" s="74"/>
      <c r="O55" s="74"/>
      <c r="P55" s="74"/>
      <c r="Q55" s="74"/>
      <c r="R55" s="74"/>
      <c r="S55" s="74"/>
      <c r="T55" s="74"/>
      <c r="U55" s="74"/>
      <c r="V55" s="74"/>
      <c r="W55" s="74"/>
      <c r="X55" s="74"/>
      <c r="Y55" s="74"/>
    </row>
    <row r="58" spans="1:27" ht="15.75">
      <c r="A58" s="4" t="s">
        <v>257</v>
      </c>
      <c r="B58" s="4"/>
      <c r="C58" s="4"/>
      <c r="D58" s="4"/>
      <c r="E58" s="4"/>
      <c r="F58" s="4"/>
      <c r="G58" s="4"/>
      <c r="H58" s="4"/>
      <c r="I58" s="4"/>
      <c r="J58" s="4"/>
      <c r="K58" s="4"/>
      <c r="L58" s="4"/>
      <c r="M58" s="4"/>
      <c r="N58" s="4"/>
      <c r="O58" s="4"/>
    </row>
    <row r="60" spans="1:27" ht="45" customHeight="1">
      <c r="A60" s="465">
        <v>7</v>
      </c>
      <c r="B60" s="468"/>
      <c r="C60" s="469"/>
      <c r="D60" s="469"/>
      <c r="E60" s="469"/>
      <c r="F60" s="469"/>
      <c r="G60" s="469"/>
      <c r="H60" s="469"/>
      <c r="I60" s="469"/>
      <c r="J60" s="469"/>
      <c r="K60" s="469"/>
      <c r="L60" s="469"/>
      <c r="M60" s="469"/>
      <c r="N60" s="469"/>
      <c r="O60" s="469"/>
      <c r="P60" s="469"/>
      <c r="Q60" s="469"/>
      <c r="R60" s="469"/>
      <c r="S60" s="469"/>
      <c r="T60" s="469"/>
      <c r="U60" s="469"/>
      <c r="V60" s="469"/>
      <c r="W60" s="469"/>
      <c r="X60" s="469"/>
      <c r="Y60" s="470"/>
      <c r="AA60" s="81" t="s">
        <v>252</v>
      </c>
    </row>
    <row r="61" spans="1:27">
      <c r="A61" s="466"/>
      <c r="B61" s="471" t="s">
        <v>70</v>
      </c>
      <c r="C61" s="472"/>
      <c r="D61" s="472"/>
      <c r="E61" s="472"/>
      <c r="F61" s="472"/>
      <c r="G61" s="472"/>
      <c r="H61" s="472"/>
      <c r="I61" s="472"/>
      <c r="J61" s="472"/>
      <c r="K61" s="472"/>
      <c r="L61" s="472"/>
      <c r="M61" s="472"/>
      <c r="N61" s="472"/>
      <c r="O61" s="472"/>
      <c r="P61" s="472"/>
      <c r="Q61" s="472"/>
      <c r="R61" s="472"/>
      <c r="S61" s="472"/>
      <c r="T61" s="472"/>
      <c r="U61" s="472"/>
      <c r="V61" s="472"/>
      <c r="W61" s="472"/>
      <c r="X61" s="472"/>
      <c r="Y61" s="473"/>
      <c r="AA61" s="81" t="s">
        <v>252</v>
      </c>
    </row>
    <row r="62" spans="1:27">
      <c r="A62" s="466"/>
      <c r="B62" s="75"/>
      <c r="C62" s="74"/>
      <c r="D62" s="74"/>
      <c r="E62" s="76"/>
      <c r="F62" s="474" t="s">
        <v>71</v>
      </c>
      <c r="G62" s="475"/>
      <c r="H62" s="475"/>
      <c r="I62" s="475"/>
      <c r="J62" s="475"/>
      <c r="K62" s="475"/>
      <c r="L62" s="475"/>
      <c r="M62" s="476"/>
      <c r="N62" s="477"/>
      <c r="O62" s="478"/>
      <c r="P62" s="478"/>
      <c r="Q62" s="478"/>
      <c r="R62" s="478"/>
      <c r="S62" s="478"/>
      <c r="T62" s="478"/>
      <c r="U62" s="478"/>
      <c r="V62" s="478"/>
      <c r="W62" s="478"/>
      <c r="X62" s="478"/>
      <c r="Y62" s="479"/>
      <c r="AA62" s="81" t="s">
        <v>252</v>
      </c>
    </row>
    <row r="63" spans="1:27">
      <c r="A63" s="466"/>
      <c r="B63" s="75"/>
      <c r="C63" s="74"/>
      <c r="D63" s="74"/>
      <c r="E63" s="76"/>
      <c r="F63" s="480" t="s">
        <v>72</v>
      </c>
      <c r="G63" s="481"/>
      <c r="H63" s="481"/>
      <c r="I63" s="481"/>
      <c r="J63" s="481"/>
      <c r="K63" s="481"/>
      <c r="L63" s="481"/>
      <c r="M63" s="482"/>
      <c r="N63" s="483"/>
      <c r="O63" s="484"/>
      <c r="P63" s="484"/>
      <c r="Q63" s="484"/>
      <c r="R63" s="484"/>
      <c r="S63" s="484"/>
      <c r="T63" s="484"/>
      <c r="U63" s="484"/>
      <c r="V63" s="484"/>
      <c r="W63" s="484"/>
      <c r="X63" s="484"/>
      <c r="Y63" s="485"/>
      <c r="AA63" s="81" t="s">
        <v>252</v>
      </c>
    </row>
    <row r="64" spans="1:27">
      <c r="A64" s="466"/>
      <c r="B64" s="75"/>
      <c r="C64" s="74"/>
      <c r="D64" s="74"/>
      <c r="E64" s="76"/>
      <c r="F64" s="480" t="s">
        <v>73</v>
      </c>
      <c r="G64" s="481"/>
      <c r="H64" s="481"/>
      <c r="I64" s="481"/>
      <c r="J64" s="481"/>
      <c r="K64" s="481"/>
      <c r="L64" s="481"/>
      <c r="M64" s="482"/>
      <c r="N64" s="483"/>
      <c r="O64" s="484"/>
      <c r="P64" s="484"/>
      <c r="Q64" s="484"/>
      <c r="R64" s="484"/>
      <c r="S64" s="484"/>
      <c r="T64" s="484"/>
      <c r="U64" s="484"/>
      <c r="V64" s="484"/>
      <c r="W64" s="484"/>
      <c r="X64" s="484"/>
      <c r="Y64" s="485"/>
      <c r="AA64" s="81" t="s">
        <v>252</v>
      </c>
    </row>
    <row r="65" spans="1:27">
      <c r="A65" s="467"/>
      <c r="B65" s="77"/>
      <c r="C65" s="78"/>
      <c r="D65" s="78"/>
      <c r="E65" s="79"/>
      <c r="F65" s="486" t="s">
        <v>74</v>
      </c>
      <c r="G65" s="487"/>
      <c r="H65" s="487"/>
      <c r="I65" s="487"/>
      <c r="J65" s="487"/>
      <c r="K65" s="487"/>
      <c r="L65" s="487"/>
      <c r="M65" s="488"/>
      <c r="N65" s="489"/>
      <c r="O65" s="490"/>
      <c r="P65" s="490"/>
      <c r="Q65" s="490"/>
      <c r="R65" s="490"/>
      <c r="S65" s="490"/>
      <c r="T65" s="490"/>
      <c r="U65" s="490"/>
      <c r="V65" s="490"/>
      <c r="W65" s="490"/>
      <c r="X65" s="490"/>
      <c r="Y65" s="491"/>
      <c r="AA65" s="81" t="s">
        <v>252</v>
      </c>
    </row>
  </sheetData>
  <sheetProtection algorithmName="SHA-512" hashValue="IE48F+QQalW9K811DmMo53aKFKBx2/n5av+I2MUWmKyoqTbLlxfQ4TLhWl/bRgkBCbHu6qIa0/rB7xxRriIFcA==" saltValue="FCVAkcjtc4NY6iUh65CZMQ==" spinCount="100000" sheet="1" objects="1" scenarios="1"/>
  <mergeCells count="112">
    <mergeCell ref="E54:J54"/>
    <mergeCell ref="L54:Q54"/>
    <mergeCell ref="S54:X54"/>
    <mergeCell ref="F50:M50"/>
    <mergeCell ref="N50:Y50"/>
    <mergeCell ref="F51:M51"/>
    <mergeCell ref="N51:Y51"/>
    <mergeCell ref="A53:D54"/>
    <mergeCell ref="F45:M45"/>
    <mergeCell ref="N45:Y45"/>
    <mergeCell ref="A46:A51"/>
    <mergeCell ref="B46:M46"/>
    <mergeCell ref="N46:Y46"/>
    <mergeCell ref="B47:Y47"/>
    <mergeCell ref="F48:M48"/>
    <mergeCell ref="N48:Y48"/>
    <mergeCell ref="F49:M49"/>
    <mergeCell ref="N49:Y49"/>
    <mergeCell ref="A40:A45"/>
    <mergeCell ref="B40:M40"/>
    <mergeCell ref="N40:Y40"/>
    <mergeCell ref="B41:Y41"/>
    <mergeCell ref="E53:K53"/>
    <mergeCell ref="L53:R53"/>
    <mergeCell ref="S53:Y53"/>
    <mergeCell ref="F37:M37"/>
    <mergeCell ref="N37:Y37"/>
    <mergeCell ref="F38:M38"/>
    <mergeCell ref="N38:Y38"/>
    <mergeCell ref="F39:M39"/>
    <mergeCell ref="N39:Y39"/>
    <mergeCell ref="A34:A39"/>
    <mergeCell ref="B34:M34"/>
    <mergeCell ref="N34:Y34"/>
    <mergeCell ref="B35:Y35"/>
    <mergeCell ref="F36:M36"/>
    <mergeCell ref="N36:Y36"/>
    <mergeCell ref="F43:M43"/>
    <mergeCell ref="N43:Y43"/>
    <mergeCell ref="F44:M44"/>
    <mergeCell ref="N44:Y44"/>
    <mergeCell ref="F42:M42"/>
    <mergeCell ref="N42:Y42"/>
    <mergeCell ref="F27:M27"/>
    <mergeCell ref="N27:Y27"/>
    <mergeCell ref="A28:A33"/>
    <mergeCell ref="B28:M28"/>
    <mergeCell ref="N28:Y28"/>
    <mergeCell ref="B29:Y29"/>
    <mergeCell ref="F30:M30"/>
    <mergeCell ref="N30:Y30"/>
    <mergeCell ref="F31:M31"/>
    <mergeCell ref="N31:Y31"/>
    <mergeCell ref="A22:A27"/>
    <mergeCell ref="B22:M22"/>
    <mergeCell ref="N22:Y22"/>
    <mergeCell ref="B23:Y23"/>
    <mergeCell ref="F24:M24"/>
    <mergeCell ref="N24:Y24"/>
    <mergeCell ref="F25:M25"/>
    <mergeCell ref="N25:Y25"/>
    <mergeCell ref="F26:M26"/>
    <mergeCell ref="N26:Y26"/>
    <mergeCell ref="F32:M32"/>
    <mergeCell ref="N32:Y32"/>
    <mergeCell ref="F33:M33"/>
    <mergeCell ref="N33:Y33"/>
    <mergeCell ref="F19:M19"/>
    <mergeCell ref="N19:Y19"/>
    <mergeCell ref="F20:M20"/>
    <mergeCell ref="N20:Y20"/>
    <mergeCell ref="F21:M21"/>
    <mergeCell ref="N21:Y21"/>
    <mergeCell ref="B15:M15"/>
    <mergeCell ref="N15:Y15"/>
    <mergeCell ref="A16:A21"/>
    <mergeCell ref="B16:M16"/>
    <mergeCell ref="N16:Y16"/>
    <mergeCell ref="B17:Y17"/>
    <mergeCell ref="F18:M18"/>
    <mergeCell ref="N18:Y18"/>
    <mergeCell ref="B14:Y14"/>
    <mergeCell ref="A5:E5"/>
    <mergeCell ref="F5:Y5"/>
    <mergeCell ref="A6:E6"/>
    <mergeCell ref="F6:Y6"/>
    <mergeCell ref="A7:E7"/>
    <mergeCell ref="F7:Y7"/>
    <mergeCell ref="A1:Y1"/>
    <mergeCell ref="A2:D2"/>
    <mergeCell ref="E2:H2"/>
    <mergeCell ref="A4:Y4"/>
    <mergeCell ref="A8:E9"/>
    <mergeCell ref="F8:J8"/>
    <mergeCell ref="F9:Y9"/>
    <mergeCell ref="A10:E10"/>
    <mergeCell ref="F10:Y10"/>
    <mergeCell ref="A11:E11"/>
    <mergeCell ref="F11:Y11"/>
    <mergeCell ref="K8:Y8"/>
    <mergeCell ref="A60:A65"/>
    <mergeCell ref="B60:M60"/>
    <mergeCell ref="N60:Y60"/>
    <mergeCell ref="B61:Y61"/>
    <mergeCell ref="F62:M62"/>
    <mergeCell ref="N62:Y62"/>
    <mergeCell ref="F63:M63"/>
    <mergeCell ref="N63:Y63"/>
    <mergeCell ref="F64:M64"/>
    <mergeCell ref="N64:Y64"/>
    <mergeCell ref="F65:M65"/>
    <mergeCell ref="N65:Y65"/>
  </mergeCells>
  <phoneticPr fontId="3"/>
  <dataValidations count="1">
    <dataValidation type="list" allowBlank="1" showInputMessage="1" showErrorMessage="1" sqref="N18:Y18 N24:Y24 N30:Y30 N36:Y36 N42:Y42 N48:Y48 N62:Y62" xr:uid="{CE28AA03-6B89-43EF-A9AB-FB1DD4B97569}">
      <formula1>"2023,2024"</formula1>
    </dataValidation>
  </dataValidations>
  <pageMargins left="0.70866141732283472" right="0.70866141732283472" top="0.74803149606299213" bottom="0.74803149606299213" header="0.31496062992125984" footer="0.31496062992125984"/>
  <pageSetup paperSize="9" scale="77" orientation="portrait" r:id="rId1"/>
  <headerFooter>
    <oddHeader>&amp;C&amp;12&amp;K00-023（完了実績報告用）</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EE3BE5-2D1A-4576-91CD-0CA34F293A0E}">
  <sheetPr codeName="Sheet71">
    <pageSetUpPr fitToPage="1"/>
  </sheetPr>
  <dimension ref="A1:Y43"/>
  <sheetViews>
    <sheetView showGridLines="0" view="pageBreakPreview" zoomScaleNormal="100" zoomScaleSheetLayoutView="100" workbookViewId="0">
      <selection activeCell="A5" sqref="A5:Y21"/>
    </sheetView>
  </sheetViews>
  <sheetFormatPr defaultColWidth="9" defaultRowHeight="18.75"/>
  <cols>
    <col min="1" max="4" width="3.125" style="82" customWidth="1"/>
    <col min="5" max="8" width="3.125" style="128" customWidth="1"/>
    <col min="9" max="25" width="3.125" style="82" customWidth="1"/>
    <col min="26" max="16384" width="9" style="82"/>
  </cols>
  <sheetData>
    <row r="1" spans="1:25" ht="18" customHeight="1">
      <c r="A1" s="551" t="s">
        <v>394</v>
      </c>
      <c r="B1" s="551"/>
      <c r="C1" s="551"/>
      <c r="D1" s="551"/>
      <c r="E1" s="551"/>
      <c r="F1" s="551"/>
      <c r="G1" s="551"/>
      <c r="H1" s="551"/>
      <c r="I1" s="551"/>
      <c r="J1" s="551"/>
      <c r="K1" s="551"/>
      <c r="L1" s="551"/>
      <c r="M1" s="551"/>
      <c r="N1" s="551"/>
      <c r="O1" s="551"/>
      <c r="P1" s="551"/>
      <c r="Q1" s="551"/>
      <c r="R1" s="551"/>
      <c r="S1" s="551"/>
      <c r="T1" s="551"/>
      <c r="U1" s="551"/>
      <c r="V1" s="551"/>
      <c r="W1" s="551"/>
      <c r="X1" s="551"/>
      <c r="Y1" s="551"/>
    </row>
    <row r="2" spans="1:25" ht="18" customHeight="1">
      <c r="A2" s="503" t="s">
        <v>171</v>
      </c>
      <c r="B2" s="503"/>
      <c r="C2" s="503"/>
      <c r="D2" s="503"/>
      <c r="E2" s="552">
        <f>'【別紙1-1】実施報告書_企業概要'!K6</f>
        <v>0</v>
      </c>
      <c r="F2" s="552"/>
      <c r="G2" s="552"/>
      <c r="H2" s="552"/>
      <c r="I2" s="68"/>
    </row>
    <row r="3" spans="1:25" ht="18" customHeight="1"/>
    <row r="4" spans="1:25" ht="18" customHeight="1">
      <c r="A4" s="83" t="s">
        <v>76</v>
      </c>
    </row>
    <row r="5" spans="1:25" ht="18" customHeight="1">
      <c r="A5" s="553"/>
      <c r="B5" s="553"/>
      <c r="C5" s="553"/>
      <c r="D5" s="553"/>
      <c r="E5" s="553"/>
      <c r="F5" s="553"/>
      <c r="G5" s="553"/>
      <c r="H5" s="553"/>
      <c r="I5" s="553"/>
      <c r="J5" s="553"/>
      <c r="K5" s="553"/>
      <c r="L5" s="553"/>
      <c r="M5" s="553"/>
      <c r="N5" s="553"/>
      <c r="O5" s="553"/>
      <c r="P5" s="553"/>
      <c r="Q5" s="553"/>
      <c r="R5" s="553"/>
      <c r="S5" s="553"/>
      <c r="T5" s="553"/>
      <c r="U5" s="553"/>
      <c r="V5" s="553"/>
      <c r="W5" s="553"/>
      <c r="X5" s="553"/>
      <c r="Y5" s="553"/>
    </row>
    <row r="6" spans="1:25" ht="18" customHeight="1">
      <c r="A6" s="553"/>
      <c r="B6" s="553"/>
      <c r="C6" s="553"/>
      <c r="D6" s="553"/>
      <c r="E6" s="553"/>
      <c r="F6" s="553"/>
      <c r="G6" s="553"/>
      <c r="H6" s="553"/>
      <c r="I6" s="553"/>
      <c r="J6" s="553"/>
      <c r="K6" s="553"/>
      <c r="L6" s="553"/>
      <c r="M6" s="553"/>
      <c r="N6" s="553"/>
      <c r="O6" s="553"/>
      <c r="P6" s="553"/>
      <c r="Q6" s="553"/>
      <c r="R6" s="553"/>
      <c r="S6" s="553"/>
      <c r="T6" s="553"/>
      <c r="U6" s="553"/>
      <c r="V6" s="553"/>
      <c r="W6" s="553"/>
      <c r="X6" s="553"/>
      <c r="Y6" s="553"/>
    </row>
    <row r="7" spans="1:25" ht="18" customHeight="1">
      <c r="A7" s="553"/>
      <c r="B7" s="553"/>
      <c r="C7" s="553"/>
      <c r="D7" s="553"/>
      <c r="E7" s="553"/>
      <c r="F7" s="553"/>
      <c r="G7" s="553"/>
      <c r="H7" s="553"/>
      <c r="I7" s="553"/>
      <c r="J7" s="553"/>
      <c r="K7" s="553"/>
      <c r="L7" s="553"/>
      <c r="M7" s="553"/>
      <c r="N7" s="553"/>
      <c r="O7" s="553"/>
      <c r="P7" s="553"/>
      <c r="Q7" s="553"/>
      <c r="R7" s="553"/>
      <c r="S7" s="553"/>
      <c r="T7" s="553"/>
      <c r="U7" s="553"/>
      <c r="V7" s="553"/>
      <c r="W7" s="553"/>
      <c r="X7" s="553"/>
      <c r="Y7" s="553"/>
    </row>
    <row r="8" spans="1:25" ht="18" customHeight="1">
      <c r="A8" s="553"/>
      <c r="B8" s="553"/>
      <c r="C8" s="553"/>
      <c r="D8" s="553"/>
      <c r="E8" s="553"/>
      <c r="F8" s="553"/>
      <c r="G8" s="553"/>
      <c r="H8" s="553"/>
      <c r="I8" s="553"/>
      <c r="J8" s="553"/>
      <c r="K8" s="553"/>
      <c r="L8" s="553"/>
      <c r="M8" s="553"/>
      <c r="N8" s="553"/>
      <c r="O8" s="553"/>
      <c r="P8" s="553"/>
      <c r="Q8" s="553"/>
      <c r="R8" s="553"/>
      <c r="S8" s="553"/>
      <c r="T8" s="553"/>
      <c r="U8" s="553"/>
      <c r="V8" s="553"/>
      <c r="W8" s="553"/>
      <c r="X8" s="553"/>
      <c r="Y8" s="553"/>
    </row>
    <row r="9" spans="1:25" ht="18" customHeight="1">
      <c r="A9" s="553"/>
      <c r="B9" s="553"/>
      <c r="C9" s="553"/>
      <c r="D9" s="553"/>
      <c r="E9" s="553"/>
      <c r="F9" s="553"/>
      <c r="G9" s="553"/>
      <c r="H9" s="553"/>
      <c r="I9" s="553"/>
      <c r="J9" s="553"/>
      <c r="K9" s="553"/>
      <c r="L9" s="553"/>
      <c r="M9" s="553"/>
      <c r="N9" s="553"/>
      <c r="O9" s="553"/>
      <c r="P9" s="553"/>
      <c r="Q9" s="553"/>
      <c r="R9" s="553"/>
      <c r="S9" s="553"/>
      <c r="T9" s="553"/>
      <c r="U9" s="553"/>
      <c r="V9" s="553"/>
      <c r="W9" s="553"/>
      <c r="X9" s="553"/>
      <c r="Y9" s="553"/>
    </row>
    <row r="10" spans="1:25" ht="18" customHeight="1">
      <c r="A10" s="553"/>
      <c r="B10" s="553"/>
      <c r="C10" s="553"/>
      <c r="D10" s="553"/>
      <c r="E10" s="553"/>
      <c r="F10" s="553"/>
      <c r="G10" s="553"/>
      <c r="H10" s="553"/>
      <c r="I10" s="553"/>
      <c r="J10" s="553"/>
      <c r="K10" s="553"/>
      <c r="L10" s="553"/>
      <c r="M10" s="553"/>
      <c r="N10" s="553"/>
      <c r="O10" s="553"/>
      <c r="P10" s="553"/>
      <c r="Q10" s="553"/>
      <c r="R10" s="553"/>
      <c r="S10" s="553"/>
      <c r="T10" s="553"/>
      <c r="U10" s="553"/>
      <c r="V10" s="553"/>
      <c r="W10" s="553"/>
      <c r="X10" s="553"/>
      <c r="Y10" s="553"/>
    </row>
    <row r="11" spans="1:25" ht="18" customHeight="1">
      <c r="A11" s="553"/>
      <c r="B11" s="553"/>
      <c r="C11" s="553"/>
      <c r="D11" s="553"/>
      <c r="E11" s="553"/>
      <c r="F11" s="553"/>
      <c r="G11" s="553"/>
      <c r="H11" s="553"/>
      <c r="I11" s="553"/>
      <c r="J11" s="553"/>
      <c r="K11" s="553"/>
      <c r="L11" s="553"/>
      <c r="M11" s="553"/>
      <c r="N11" s="553"/>
      <c r="O11" s="553"/>
      <c r="P11" s="553"/>
      <c r="Q11" s="553"/>
      <c r="R11" s="553"/>
      <c r="S11" s="553"/>
      <c r="T11" s="553"/>
      <c r="U11" s="553"/>
      <c r="V11" s="553"/>
      <c r="W11" s="553"/>
      <c r="X11" s="553"/>
      <c r="Y11" s="553"/>
    </row>
    <row r="12" spans="1:25" ht="18" customHeight="1">
      <c r="A12" s="553"/>
      <c r="B12" s="553"/>
      <c r="C12" s="553"/>
      <c r="D12" s="553"/>
      <c r="E12" s="553"/>
      <c r="F12" s="553"/>
      <c r="G12" s="553"/>
      <c r="H12" s="553"/>
      <c r="I12" s="553"/>
      <c r="J12" s="553"/>
      <c r="K12" s="553"/>
      <c r="L12" s="553"/>
      <c r="M12" s="553"/>
      <c r="N12" s="553"/>
      <c r="O12" s="553"/>
      <c r="P12" s="553"/>
      <c r="Q12" s="553"/>
      <c r="R12" s="553"/>
      <c r="S12" s="553"/>
      <c r="T12" s="553"/>
      <c r="U12" s="553"/>
      <c r="V12" s="553"/>
      <c r="W12" s="553"/>
      <c r="X12" s="553"/>
      <c r="Y12" s="553"/>
    </row>
    <row r="13" spans="1:25" ht="18" customHeight="1">
      <c r="A13" s="553"/>
      <c r="B13" s="553"/>
      <c r="C13" s="553"/>
      <c r="D13" s="553"/>
      <c r="E13" s="553"/>
      <c r="F13" s="553"/>
      <c r="G13" s="553"/>
      <c r="H13" s="553"/>
      <c r="I13" s="553"/>
      <c r="J13" s="553"/>
      <c r="K13" s="553"/>
      <c r="L13" s="553"/>
      <c r="M13" s="553"/>
      <c r="N13" s="553"/>
      <c r="O13" s="553"/>
      <c r="P13" s="553"/>
      <c r="Q13" s="553"/>
      <c r="R13" s="553"/>
      <c r="S13" s="553"/>
      <c r="T13" s="553"/>
      <c r="U13" s="553"/>
      <c r="V13" s="553"/>
      <c r="W13" s="553"/>
      <c r="X13" s="553"/>
      <c r="Y13" s="553"/>
    </row>
    <row r="14" spans="1:25" ht="18" customHeight="1">
      <c r="A14" s="553"/>
      <c r="B14" s="553"/>
      <c r="C14" s="553"/>
      <c r="D14" s="553"/>
      <c r="E14" s="553"/>
      <c r="F14" s="553"/>
      <c r="G14" s="553"/>
      <c r="H14" s="553"/>
      <c r="I14" s="553"/>
      <c r="J14" s="553"/>
      <c r="K14" s="553"/>
      <c r="L14" s="553"/>
      <c r="M14" s="553"/>
      <c r="N14" s="553"/>
      <c r="O14" s="553"/>
      <c r="P14" s="553"/>
      <c r="Q14" s="553"/>
      <c r="R14" s="553"/>
      <c r="S14" s="553"/>
      <c r="T14" s="553"/>
      <c r="U14" s="553"/>
      <c r="V14" s="553"/>
      <c r="W14" s="553"/>
      <c r="X14" s="553"/>
      <c r="Y14" s="553"/>
    </row>
    <row r="15" spans="1:25" ht="18" customHeight="1">
      <c r="A15" s="553"/>
      <c r="B15" s="553"/>
      <c r="C15" s="553"/>
      <c r="D15" s="553"/>
      <c r="E15" s="553"/>
      <c r="F15" s="553"/>
      <c r="G15" s="553"/>
      <c r="H15" s="553"/>
      <c r="I15" s="553"/>
      <c r="J15" s="553"/>
      <c r="K15" s="553"/>
      <c r="L15" s="553"/>
      <c r="M15" s="553"/>
      <c r="N15" s="553"/>
      <c r="O15" s="553"/>
      <c r="P15" s="553"/>
      <c r="Q15" s="553"/>
      <c r="R15" s="553"/>
      <c r="S15" s="553"/>
      <c r="T15" s="553"/>
      <c r="U15" s="553"/>
      <c r="V15" s="553"/>
      <c r="W15" s="553"/>
      <c r="X15" s="553"/>
      <c r="Y15" s="553"/>
    </row>
    <row r="16" spans="1:25" ht="18" customHeight="1">
      <c r="A16" s="553"/>
      <c r="B16" s="553"/>
      <c r="C16" s="553"/>
      <c r="D16" s="553"/>
      <c r="E16" s="553"/>
      <c r="F16" s="553"/>
      <c r="G16" s="553"/>
      <c r="H16" s="553"/>
      <c r="I16" s="553"/>
      <c r="J16" s="553"/>
      <c r="K16" s="553"/>
      <c r="L16" s="553"/>
      <c r="M16" s="553"/>
      <c r="N16" s="553"/>
      <c r="O16" s="553"/>
      <c r="P16" s="553"/>
      <c r="Q16" s="553"/>
      <c r="R16" s="553"/>
      <c r="S16" s="553"/>
      <c r="T16" s="553"/>
      <c r="U16" s="553"/>
      <c r="V16" s="553"/>
      <c r="W16" s="553"/>
      <c r="X16" s="553"/>
      <c r="Y16" s="553"/>
    </row>
    <row r="17" spans="1:25" ht="18" customHeight="1">
      <c r="A17" s="553"/>
      <c r="B17" s="553"/>
      <c r="C17" s="553"/>
      <c r="D17" s="553"/>
      <c r="E17" s="553"/>
      <c r="F17" s="553"/>
      <c r="G17" s="553"/>
      <c r="H17" s="553"/>
      <c r="I17" s="553"/>
      <c r="J17" s="553"/>
      <c r="K17" s="553"/>
      <c r="L17" s="553"/>
      <c r="M17" s="553"/>
      <c r="N17" s="553"/>
      <c r="O17" s="553"/>
      <c r="P17" s="553"/>
      <c r="Q17" s="553"/>
      <c r="R17" s="553"/>
      <c r="S17" s="553"/>
      <c r="T17" s="553"/>
      <c r="U17" s="553"/>
      <c r="V17" s="553"/>
      <c r="W17" s="553"/>
      <c r="X17" s="553"/>
      <c r="Y17" s="553"/>
    </row>
    <row r="18" spans="1:25" ht="18" customHeight="1">
      <c r="A18" s="553"/>
      <c r="B18" s="553"/>
      <c r="C18" s="553"/>
      <c r="D18" s="553"/>
      <c r="E18" s="553"/>
      <c r="F18" s="553"/>
      <c r="G18" s="553"/>
      <c r="H18" s="553"/>
      <c r="I18" s="553"/>
      <c r="J18" s="553"/>
      <c r="K18" s="553"/>
      <c r="L18" s="553"/>
      <c r="M18" s="553"/>
      <c r="N18" s="553"/>
      <c r="O18" s="553"/>
      <c r="P18" s="553"/>
      <c r="Q18" s="553"/>
      <c r="R18" s="553"/>
      <c r="S18" s="553"/>
      <c r="T18" s="553"/>
      <c r="U18" s="553"/>
      <c r="V18" s="553"/>
      <c r="W18" s="553"/>
      <c r="X18" s="553"/>
      <c r="Y18" s="553"/>
    </row>
    <row r="19" spans="1:25" ht="18" customHeight="1">
      <c r="A19" s="553"/>
      <c r="B19" s="553"/>
      <c r="C19" s="553"/>
      <c r="D19" s="553"/>
      <c r="E19" s="553"/>
      <c r="F19" s="553"/>
      <c r="G19" s="553"/>
      <c r="H19" s="553"/>
      <c r="I19" s="553"/>
      <c r="J19" s="553"/>
      <c r="K19" s="553"/>
      <c r="L19" s="553"/>
      <c r="M19" s="553"/>
      <c r="N19" s="553"/>
      <c r="O19" s="553"/>
      <c r="P19" s="553"/>
      <c r="Q19" s="553"/>
      <c r="R19" s="553"/>
      <c r="S19" s="553"/>
      <c r="T19" s="553"/>
      <c r="U19" s="553"/>
      <c r="V19" s="553"/>
      <c r="W19" s="553"/>
      <c r="X19" s="553"/>
      <c r="Y19" s="553"/>
    </row>
    <row r="20" spans="1:25" ht="18" customHeight="1">
      <c r="A20" s="553"/>
      <c r="B20" s="553"/>
      <c r="C20" s="553"/>
      <c r="D20" s="553"/>
      <c r="E20" s="553"/>
      <c r="F20" s="553"/>
      <c r="G20" s="553"/>
      <c r="H20" s="553"/>
      <c r="I20" s="553"/>
      <c r="J20" s="553"/>
      <c r="K20" s="553"/>
      <c r="L20" s="553"/>
      <c r="M20" s="553"/>
      <c r="N20" s="553"/>
      <c r="O20" s="553"/>
      <c r="P20" s="553"/>
      <c r="Q20" s="553"/>
      <c r="R20" s="553"/>
      <c r="S20" s="553"/>
      <c r="T20" s="553"/>
      <c r="U20" s="553"/>
      <c r="V20" s="553"/>
      <c r="W20" s="553"/>
      <c r="X20" s="553"/>
      <c r="Y20" s="553"/>
    </row>
    <row r="21" spans="1:25" ht="18" customHeight="1">
      <c r="A21" s="553"/>
      <c r="B21" s="553"/>
      <c r="C21" s="553"/>
      <c r="D21" s="553"/>
      <c r="E21" s="553"/>
      <c r="F21" s="553"/>
      <c r="G21" s="553"/>
      <c r="H21" s="553"/>
      <c r="I21" s="553"/>
      <c r="J21" s="553"/>
      <c r="K21" s="553"/>
      <c r="L21" s="553"/>
      <c r="M21" s="553"/>
      <c r="N21" s="553"/>
      <c r="O21" s="553"/>
      <c r="P21" s="553"/>
      <c r="Q21" s="553"/>
      <c r="R21" s="553"/>
      <c r="S21" s="553"/>
      <c r="T21" s="553"/>
      <c r="U21" s="553"/>
      <c r="V21" s="553"/>
      <c r="W21" s="553"/>
      <c r="X21" s="553"/>
      <c r="Y21" s="553"/>
    </row>
    <row r="22" spans="1:25" ht="18" customHeight="1">
      <c r="A22" s="83" t="s">
        <v>77</v>
      </c>
    </row>
    <row r="23" spans="1:25" ht="18" customHeight="1">
      <c r="A23" s="553"/>
      <c r="B23" s="553"/>
      <c r="C23" s="553"/>
      <c r="D23" s="553"/>
      <c r="E23" s="553"/>
      <c r="F23" s="553"/>
      <c r="G23" s="553"/>
      <c r="H23" s="553"/>
      <c r="I23" s="553"/>
      <c r="J23" s="553"/>
      <c r="K23" s="553"/>
      <c r="L23" s="553"/>
      <c r="M23" s="553"/>
      <c r="N23" s="553"/>
      <c r="O23" s="553"/>
      <c r="P23" s="553"/>
      <c r="Q23" s="553"/>
      <c r="R23" s="553"/>
      <c r="S23" s="553"/>
      <c r="T23" s="553"/>
      <c r="U23" s="553"/>
      <c r="V23" s="553"/>
      <c r="W23" s="553"/>
      <c r="X23" s="553"/>
      <c r="Y23" s="553"/>
    </row>
    <row r="24" spans="1:25" ht="18" customHeight="1">
      <c r="A24" s="553"/>
      <c r="B24" s="553"/>
      <c r="C24" s="553"/>
      <c r="D24" s="553"/>
      <c r="E24" s="553"/>
      <c r="F24" s="553"/>
      <c r="G24" s="553"/>
      <c r="H24" s="553"/>
      <c r="I24" s="553"/>
      <c r="J24" s="553"/>
      <c r="K24" s="553"/>
      <c r="L24" s="553"/>
      <c r="M24" s="553"/>
      <c r="N24" s="553"/>
      <c r="O24" s="553"/>
      <c r="P24" s="553"/>
      <c r="Q24" s="553"/>
      <c r="R24" s="553"/>
      <c r="S24" s="553"/>
      <c r="T24" s="553"/>
      <c r="U24" s="553"/>
      <c r="V24" s="553"/>
      <c r="W24" s="553"/>
      <c r="X24" s="553"/>
      <c r="Y24" s="553"/>
    </row>
    <row r="25" spans="1:25" ht="18" customHeight="1">
      <c r="A25" s="553"/>
      <c r="B25" s="553"/>
      <c r="C25" s="553"/>
      <c r="D25" s="553"/>
      <c r="E25" s="553"/>
      <c r="F25" s="553"/>
      <c r="G25" s="553"/>
      <c r="H25" s="553"/>
      <c r="I25" s="553"/>
      <c r="J25" s="553"/>
      <c r="K25" s="553"/>
      <c r="L25" s="553"/>
      <c r="M25" s="553"/>
      <c r="N25" s="553"/>
      <c r="O25" s="553"/>
      <c r="P25" s="553"/>
      <c r="Q25" s="553"/>
      <c r="R25" s="553"/>
      <c r="S25" s="553"/>
      <c r="T25" s="553"/>
      <c r="U25" s="553"/>
      <c r="V25" s="553"/>
      <c r="W25" s="553"/>
      <c r="X25" s="553"/>
      <c r="Y25" s="553"/>
    </row>
    <row r="26" spans="1:25" ht="18" customHeight="1">
      <c r="A26" s="553"/>
      <c r="B26" s="553"/>
      <c r="C26" s="553"/>
      <c r="D26" s="553"/>
      <c r="E26" s="553"/>
      <c r="F26" s="553"/>
      <c r="G26" s="553"/>
      <c r="H26" s="553"/>
      <c r="I26" s="553"/>
      <c r="J26" s="553"/>
      <c r="K26" s="553"/>
      <c r="L26" s="553"/>
      <c r="M26" s="553"/>
      <c r="N26" s="553"/>
      <c r="O26" s="553"/>
      <c r="P26" s="553"/>
      <c r="Q26" s="553"/>
      <c r="R26" s="553"/>
      <c r="S26" s="553"/>
      <c r="T26" s="553"/>
      <c r="U26" s="553"/>
      <c r="V26" s="553"/>
      <c r="W26" s="553"/>
      <c r="X26" s="553"/>
      <c r="Y26" s="553"/>
    </row>
    <row r="27" spans="1:25" ht="18" customHeight="1">
      <c r="A27" s="553"/>
      <c r="B27" s="553"/>
      <c r="C27" s="553"/>
      <c r="D27" s="553"/>
      <c r="E27" s="553"/>
      <c r="F27" s="553"/>
      <c r="G27" s="553"/>
      <c r="H27" s="553"/>
      <c r="I27" s="553"/>
      <c r="J27" s="553"/>
      <c r="K27" s="553"/>
      <c r="L27" s="553"/>
      <c r="M27" s="553"/>
      <c r="N27" s="553"/>
      <c r="O27" s="553"/>
      <c r="P27" s="553"/>
      <c r="Q27" s="553"/>
      <c r="R27" s="553"/>
      <c r="S27" s="553"/>
      <c r="T27" s="553"/>
      <c r="U27" s="553"/>
      <c r="V27" s="553"/>
      <c r="W27" s="553"/>
      <c r="X27" s="553"/>
      <c r="Y27" s="553"/>
    </row>
    <row r="28" spans="1:25" ht="18" customHeight="1">
      <c r="A28" s="553"/>
      <c r="B28" s="553"/>
      <c r="C28" s="553"/>
      <c r="D28" s="553"/>
      <c r="E28" s="553"/>
      <c r="F28" s="553"/>
      <c r="G28" s="553"/>
      <c r="H28" s="553"/>
      <c r="I28" s="553"/>
      <c r="J28" s="553"/>
      <c r="K28" s="553"/>
      <c r="L28" s="553"/>
      <c r="M28" s="553"/>
      <c r="N28" s="553"/>
      <c r="O28" s="553"/>
      <c r="P28" s="553"/>
      <c r="Q28" s="553"/>
      <c r="R28" s="553"/>
      <c r="S28" s="553"/>
      <c r="T28" s="553"/>
      <c r="U28" s="553"/>
      <c r="V28" s="553"/>
      <c r="W28" s="553"/>
      <c r="X28" s="553"/>
      <c r="Y28" s="553"/>
    </row>
    <row r="29" spans="1:25" ht="18" customHeight="1">
      <c r="A29" s="553"/>
      <c r="B29" s="553"/>
      <c r="C29" s="553"/>
      <c r="D29" s="553"/>
      <c r="E29" s="553"/>
      <c r="F29" s="553"/>
      <c r="G29" s="553"/>
      <c r="H29" s="553"/>
      <c r="I29" s="553"/>
      <c r="J29" s="553"/>
      <c r="K29" s="553"/>
      <c r="L29" s="553"/>
      <c r="M29" s="553"/>
      <c r="N29" s="553"/>
      <c r="O29" s="553"/>
      <c r="P29" s="553"/>
      <c r="Q29" s="553"/>
      <c r="R29" s="553"/>
      <c r="S29" s="553"/>
      <c r="T29" s="553"/>
      <c r="U29" s="553"/>
      <c r="V29" s="553"/>
      <c r="W29" s="553"/>
      <c r="X29" s="553"/>
      <c r="Y29" s="553"/>
    </row>
    <row r="30" spans="1:25" ht="18" customHeight="1">
      <c r="A30" s="553"/>
      <c r="B30" s="553"/>
      <c r="C30" s="553"/>
      <c r="D30" s="553"/>
      <c r="E30" s="553"/>
      <c r="F30" s="553"/>
      <c r="G30" s="553"/>
      <c r="H30" s="553"/>
      <c r="I30" s="553"/>
      <c r="J30" s="553"/>
      <c r="K30" s="553"/>
      <c r="L30" s="553"/>
      <c r="M30" s="553"/>
      <c r="N30" s="553"/>
      <c r="O30" s="553"/>
      <c r="P30" s="553"/>
      <c r="Q30" s="553"/>
      <c r="R30" s="553"/>
      <c r="S30" s="553"/>
      <c r="T30" s="553"/>
      <c r="U30" s="553"/>
      <c r="V30" s="553"/>
      <c r="W30" s="553"/>
      <c r="X30" s="553"/>
      <c r="Y30" s="553"/>
    </row>
    <row r="31" spans="1:25" ht="18" customHeight="1">
      <c r="A31" s="553"/>
      <c r="B31" s="553"/>
      <c r="C31" s="553"/>
      <c r="D31" s="553"/>
      <c r="E31" s="553"/>
      <c r="F31" s="553"/>
      <c r="G31" s="553"/>
      <c r="H31" s="553"/>
      <c r="I31" s="553"/>
      <c r="J31" s="553"/>
      <c r="K31" s="553"/>
      <c r="L31" s="553"/>
      <c r="M31" s="553"/>
      <c r="N31" s="553"/>
      <c r="O31" s="553"/>
      <c r="P31" s="553"/>
      <c r="Q31" s="553"/>
      <c r="R31" s="553"/>
      <c r="S31" s="553"/>
      <c r="T31" s="553"/>
      <c r="U31" s="553"/>
      <c r="V31" s="553"/>
      <c r="W31" s="553"/>
      <c r="X31" s="553"/>
      <c r="Y31" s="553"/>
    </row>
    <row r="32" spans="1:25" ht="18" customHeight="1">
      <c r="A32" s="553"/>
      <c r="B32" s="553"/>
      <c r="C32" s="553"/>
      <c r="D32" s="553"/>
      <c r="E32" s="553"/>
      <c r="F32" s="553"/>
      <c r="G32" s="553"/>
      <c r="H32" s="553"/>
      <c r="I32" s="553"/>
      <c r="J32" s="553"/>
      <c r="K32" s="553"/>
      <c r="L32" s="553"/>
      <c r="M32" s="553"/>
      <c r="N32" s="553"/>
      <c r="O32" s="553"/>
      <c r="P32" s="553"/>
      <c r="Q32" s="553"/>
      <c r="R32" s="553"/>
      <c r="S32" s="553"/>
      <c r="T32" s="553"/>
      <c r="U32" s="553"/>
      <c r="V32" s="553"/>
      <c r="W32" s="553"/>
      <c r="X32" s="553"/>
      <c r="Y32" s="553"/>
    </row>
    <row r="33" spans="1:25" ht="18" customHeight="1">
      <c r="A33" s="553"/>
      <c r="B33" s="553"/>
      <c r="C33" s="553"/>
      <c r="D33" s="553"/>
      <c r="E33" s="553"/>
      <c r="F33" s="553"/>
      <c r="G33" s="553"/>
      <c r="H33" s="553"/>
      <c r="I33" s="553"/>
      <c r="J33" s="553"/>
      <c r="K33" s="553"/>
      <c r="L33" s="553"/>
      <c r="M33" s="553"/>
      <c r="N33" s="553"/>
      <c r="O33" s="553"/>
      <c r="P33" s="553"/>
      <c r="Q33" s="553"/>
      <c r="R33" s="553"/>
      <c r="S33" s="553"/>
      <c r="T33" s="553"/>
      <c r="U33" s="553"/>
      <c r="V33" s="553"/>
      <c r="W33" s="553"/>
      <c r="X33" s="553"/>
      <c r="Y33" s="553"/>
    </row>
    <row r="34" spans="1:25" ht="18" customHeight="1">
      <c r="A34" s="553"/>
      <c r="B34" s="553"/>
      <c r="C34" s="553"/>
      <c r="D34" s="553"/>
      <c r="E34" s="553"/>
      <c r="F34" s="553"/>
      <c r="G34" s="553"/>
      <c r="H34" s="553"/>
      <c r="I34" s="553"/>
      <c r="J34" s="553"/>
      <c r="K34" s="553"/>
      <c r="L34" s="553"/>
      <c r="M34" s="553"/>
      <c r="N34" s="553"/>
      <c r="O34" s="553"/>
      <c r="P34" s="553"/>
      <c r="Q34" s="553"/>
      <c r="R34" s="553"/>
      <c r="S34" s="553"/>
      <c r="T34" s="553"/>
      <c r="U34" s="553"/>
      <c r="V34" s="553"/>
      <c r="W34" s="553"/>
      <c r="X34" s="553"/>
      <c r="Y34" s="553"/>
    </row>
    <row r="35" spans="1:25" ht="18" customHeight="1">
      <c r="A35" s="553"/>
      <c r="B35" s="553"/>
      <c r="C35" s="553"/>
      <c r="D35" s="553"/>
      <c r="E35" s="553"/>
      <c r="F35" s="553"/>
      <c r="G35" s="553"/>
      <c r="H35" s="553"/>
      <c r="I35" s="553"/>
      <c r="J35" s="553"/>
      <c r="K35" s="553"/>
      <c r="L35" s="553"/>
      <c r="M35" s="553"/>
      <c r="N35" s="553"/>
      <c r="O35" s="553"/>
      <c r="P35" s="553"/>
      <c r="Q35" s="553"/>
      <c r="R35" s="553"/>
      <c r="S35" s="553"/>
      <c r="T35" s="553"/>
      <c r="U35" s="553"/>
      <c r="V35" s="553"/>
      <c r="W35" s="553"/>
      <c r="X35" s="553"/>
      <c r="Y35" s="553"/>
    </row>
    <row r="36" spans="1:25" ht="18" customHeight="1">
      <c r="A36" s="553"/>
      <c r="B36" s="553"/>
      <c r="C36" s="553"/>
      <c r="D36" s="553"/>
      <c r="E36" s="553"/>
      <c r="F36" s="553"/>
      <c r="G36" s="553"/>
      <c r="H36" s="553"/>
      <c r="I36" s="553"/>
      <c r="J36" s="553"/>
      <c r="K36" s="553"/>
      <c r="L36" s="553"/>
      <c r="M36" s="553"/>
      <c r="N36" s="553"/>
      <c r="O36" s="553"/>
      <c r="P36" s="553"/>
      <c r="Q36" s="553"/>
      <c r="R36" s="553"/>
      <c r="S36" s="553"/>
      <c r="T36" s="553"/>
      <c r="U36" s="553"/>
      <c r="V36" s="553"/>
      <c r="W36" s="553"/>
      <c r="X36" s="553"/>
      <c r="Y36" s="553"/>
    </row>
    <row r="37" spans="1:25" ht="18" customHeight="1">
      <c r="A37" s="553"/>
      <c r="B37" s="553"/>
      <c r="C37" s="553"/>
      <c r="D37" s="553"/>
      <c r="E37" s="553"/>
      <c r="F37" s="553"/>
      <c r="G37" s="553"/>
      <c r="H37" s="553"/>
      <c r="I37" s="553"/>
      <c r="J37" s="553"/>
      <c r="K37" s="553"/>
      <c r="L37" s="553"/>
      <c r="M37" s="553"/>
      <c r="N37" s="553"/>
      <c r="O37" s="553"/>
      <c r="P37" s="553"/>
      <c r="Q37" s="553"/>
      <c r="R37" s="553"/>
      <c r="S37" s="553"/>
      <c r="T37" s="553"/>
      <c r="U37" s="553"/>
      <c r="V37" s="553"/>
      <c r="W37" s="553"/>
      <c r="X37" s="553"/>
      <c r="Y37" s="553"/>
    </row>
    <row r="38" spans="1:25" ht="18" customHeight="1">
      <c r="A38" s="553"/>
      <c r="B38" s="553"/>
      <c r="C38" s="553"/>
      <c r="D38" s="553"/>
      <c r="E38" s="553"/>
      <c r="F38" s="553"/>
      <c r="G38" s="553"/>
      <c r="H38" s="553"/>
      <c r="I38" s="553"/>
      <c r="J38" s="553"/>
      <c r="K38" s="553"/>
      <c r="L38" s="553"/>
      <c r="M38" s="553"/>
      <c r="N38" s="553"/>
      <c r="O38" s="553"/>
      <c r="P38" s="553"/>
      <c r="Q38" s="553"/>
      <c r="R38" s="553"/>
      <c r="S38" s="553"/>
      <c r="T38" s="553"/>
      <c r="U38" s="553"/>
      <c r="V38" s="553"/>
      <c r="W38" s="553"/>
      <c r="X38" s="553"/>
      <c r="Y38" s="553"/>
    </row>
    <row r="39" spans="1:25" ht="18" customHeight="1">
      <c r="A39" s="553"/>
      <c r="B39" s="553"/>
      <c r="C39" s="553"/>
      <c r="D39" s="553"/>
      <c r="E39" s="553"/>
      <c r="F39" s="553"/>
      <c r="G39" s="553"/>
      <c r="H39" s="553"/>
      <c r="I39" s="553"/>
      <c r="J39" s="553"/>
      <c r="K39" s="553"/>
      <c r="L39" s="553"/>
      <c r="M39" s="553"/>
      <c r="N39" s="553"/>
      <c r="O39" s="553"/>
      <c r="P39" s="553"/>
      <c r="Q39" s="553"/>
      <c r="R39" s="553"/>
      <c r="S39" s="553"/>
      <c r="T39" s="553"/>
      <c r="U39" s="553"/>
      <c r="V39" s="553"/>
      <c r="W39" s="553"/>
      <c r="X39" s="553"/>
      <c r="Y39" s="553"/>
    </row>
    <row r="40" spans="1:25" ht="18" customHeight="1">
      <c r="A40" s="549" t="s">
        <v>78</v>
      </c>
      <c r="B40" s="549"/>
      <c r="C40" s="550" t="s">
        <v>79</v>
      </c>
      <c r="D40" s="550"/>
      <c r="E40" s="550"/>
      <c r="F40" s="550"/>
      <c r="G40" s="550"/>
      <c r="H40" s="550"/>
      <c r="I40" s="550"/>
      <c r="J40" s="550"/>
      <c r="K40" s="550"/>
      <c r="L40" s="550"/>
      <c r="M40" s="550"/>
      <c r="N40" s="550"/>
      <c r="O40" s="550"/>
      <c r="P40" s="550"/>
      <c r="Q40" s="550"/>
      <c r="R40" s="550"/>
      <c r="S40" s="550"/>
      <c r="T40" s="550"/>
      <c r="U40" s="550"/>
      <c r="V40" s="550"/>
      <c r="W40" s="550"/>
      <c r="X40" s="550"/>
      <c r="Y40" s="550"/>
    </row>
    <row r="41" spans="1:25" ht="18" customHeight="1">
      <c r="A41" s="549" t="s">
        <v>258</v>
      </c>
      <c r="B41" s="549"/>
      <c r="C41" s="550" t="s">
        <v>80</v>
      </c>
      <c r="D41" s="550"/>
      <c r="E41" s="550"/>
      <c r="F41" s="550"/>
      <c r="G41" s="550"/>
      <c r="H41" s="550"/>
      <c r="I41" s="550"/>
      <c r="J41" s="550"/>
      <c r="K41" s="550"/>
      <c r="L41" s="550"/>
      <c r="M41" s="550"/>
      <c r="N41" s="550"/>
      <c r="O41" s="550"/>
      <c r="P41" s="550"/>
      <c r="Q41" s="550"/>
      <c r="R41" s="550"/>
      <c r="S41" s="550"/>
      <c r="T41" s="550"/>
      <c r="U41" s="550"/>
      <c r="V41" s="550"/>
      <c r="W41" s="550"/>
      <c r="X41" s="550"/>
      <c r="Y41" s="550"/>
    </row>
    <row r="42" spans="1:25" ht="18" customHeight="1">
      <c r="A42" s="549" t="s">
        <v>259</v>
      </c>
      <c r="B42" s="549"/>
      <c r="C42" s="550" t="s">
        <v>81</v>
      </c>
      <c r="D42" s="550"/>
      <c r="E42" s="550"/>
      <c r="F42" s="550"/>
      <c r="G42" s="550"/>
      <c r="H42" s="550"/>
      <c r="I42" s="550"/>
      <c r="J42" s="550"/>
      <c r="K42" s="550"/>
      <c r="L42" s="550"/>
      <c r="M42" s="550"/>
      <c r="N42" s="550"/>
      <c r="O42" s="550"/>
      <c r="P42" s="550"/>
      <c r="Q42" s="550"/>
      <c r="R42" s="550"/>
      <c r="S42" s="550"/>
      <c r="T42" s="550"/>
      <c r="U42" s="550"/>
      <c r="V42" s="550"/>
      <c r="W42" s="550"/>
      <c r="X42" s="550"/>
      <c r="Y42" s="550"/>
    </row>
    <row r="43" spans="1:25">
      <c r="A43" s="549" t="s">
        <v>438</v>
      </c>
      <c r="B43" s="549"/>
      <c r="C43" s="83" t="s">
        <v>439</v>
      </c>
    </row>
  </sheetData>
  <sheetProtection algorithmName="SHA-512" hashValue="dHSkOoT5S8EZd6GMAWhEUrvrBpaNDSbgAP2P1xvksfLBS6YGjo9gmotzxKM1uC7tRCqB4u9sIzWTS04g47wW0g==" saltValue="7bGLsnHThctQ7xbItZBeCg==" spinCount="100000" sheet="1" scenarios="1"/>
  <mergeCells count="12">
    <mergeCell ref="A43:B43"/>
    <mergeCell ref="A42:B42"/>
    <mergeCell ref="C42:Y42"/>
    <mergeCell ref="A1:Y1"/>
    <mergeCell ref="A2:D2"/>
    <mergeCell ref="E2:H2"/>
    <mergeCell ref="A5:Y21"/>
    <mergeCell ref="A23:Y39"/>
    <mergeCell ref="A40:B40"/>
    <mergeCell ref="C40:Y40"/>
    <mergeCell ref="A41:B41"/>
    <mergeCell ref="C41:Y41"/>
  </mergeCells>
  <phoneticPr fontId="3"/>
  <pageMargins left="0.70866141732283472" right="0.70866141732283472" top="0.74803149606299213" bottom="0.74803149606299213" header="0.31496062992125984" footer="0.31496062992125984"/>
  <pageSetup paperSize="9" scale="96" orientation="portrait" r:id="rId1"/>
  <headerFooter>
    <oddHeader>&amp;C&amp;12&amp;K00-023（完了実績報告用）</oddHead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42A96F-2A7A-4907-80E4-139D0FB67F79}">
  <sheetPr codeName="Sheet8">
    <pageSetUpPr fitToPage="1"/>
  </sheetPr>
  <dimension ref="A1:AJ274"/>
  <sheetViews>
    <sheetView showGridLines="0" view="pageBreakPreview" topLeftCell="A7" zoomScaleNormal="100" zoomScaleSheetLayoutView="100" workbookViewId="0">
      <selection activeCell="G20" sqref="G20:L20"/>
    </sheetView>
  </sheetViews>
  <sheetFormatPr defaultColWidth="3.125" defaultRowHeight="15.75"/>
  <cols>
    <col min="1" max="1" width="3.875" style="4" bestFit="1" customWidth="1"/>
    <col min="2" max="13" width="3.125" style="4"/>
    <col min="14" max="14" width="9" style="4" customWidth="1"/>
    <col min="15" max="15" width="4.875" style="4" customWidth="1"/>
    <col min="16" max="16" width="3.125" style="4"/>
    <col min="17" max="17" width="4.875" style="4" customWidth="1"/>
    <col min="18" max="25" width="3.125" style="4"/>
    <col min="26" max="26" width="2" style="4" customWidth="1"/>
    <col min="27" max="30" width="3.125" style="4"/>
    <col min="31" max="31" width="10.125" style="4" hidden="1" customWidth="1"/>
    <col min="32" max="35" width="3.125" style="4"/>
    <col min="36" max="36" width="13.375" style="4" bestFit="1" customWidth="1"/>
    <col min="37" max="37" width="9.625" style="4" bestFit="1" customWidth="1"/>
    <col min="38" max="16384" width="3.125" style="4"/>
  </cols>
  <sheetData>
    <row r="1" spans="1:25">
      <c r="A1" s="551" t="s">
        <v>395</v>
      </c>
      <c r="B1" s="551"/>
      <c r="C1" s="551"/>
      <c r="D1" s="551"/>
      <c r="E1" s="551"/>
      <c r="F1" s="551"/>
      <c r="G1" s="551"/>
      <c r="H1" s="551"/>
      <c r="I1" s="551"/>
      <c r="J1" s="551"/>
      <c r="K1" s="551"/>
      <c r="L1" s="551"/>
      <c r="M1" s="551"/>
      <c r="N1" s="551"/>
      <c r="O1" s="551"/>
      <c r="P1" s="551"/>
      <c r="Q1" s="551"/>
      <c r="R1" s="551"/>
      <c r="S1" s="551"/>
      <c r="T1" s="551"/>
      <c r="U1" s="551"/>
      <c r="V1" s="551"/>
      <c r="W1" s="551"/>
      <c r="X1" s="551"/>
      <c r="Y1" s="551"/>
    </row>
    <row r="2" spans="1:25">
      <c r="A2" s="503" t="s">
        <v>171</v>
      </c>
      <c r="B2" s="503"/>
      <c r="C2" s="503"/>
      <c r="D2" s="503"/>
      <c r="E2" s="670">
        <f>'【別紙1-1】実施報告書_企業概要'!K6</f>
        <v>0</v>
      </c>
      <c r="F2" s="670"/>
      <c r="G2" s="670"/>
      <c r="H2" s="670"/>
      <c r="I2" s="68"/>
      <c r="J2" s="84"/>
      <c r="K2" s="84"/>
      <c r="L2" s="84"/>
      <c r="M2" s="84"/>
      <c r="N2" s="84"/>
      <c r="O2" s="84"/>
      <c r="P2" s="84"/>
      <c r="Q2" s="84"/>
      <c r="R2" s="84"/>
      <c r="S2" s="84"/>
      <c r="T2" s="84"/>
      <c r="U2" s="84"/>
      <c r="V2" s="84"/>
      <c r="W2" s="84"/>
      <c r="X2" s="84"/>
      <c r="Y2" s="84"/>
    </row>
    <row r="3" spans="1:25" ht="29.1" customHeight="1">
      <c r="A3" s="671" t="s">
        <v>174</v>
      </c>
      <c r="B3" s="672"/>
      <c r="C3" s="672"/>
      <c r="D3" s="672"/>
      <c r="E3" s="673" t="str">
        <f>IF('【別紙1-1】実施報告書_企業概要'!K8="","",'【別紙1-1】実施報告書_企業概要'!K8)</f>
        <v/>
      </c>
      <c r="F3" s="673"/>
      <c r="G3" s="673"/>
      <c r="H3" s="673"/>
      <c r="I3" s="673"/>
      <c r="J3" s="673"/>
      <c r="K3" s="673"/>
      <c r="L3" s="673"/>
      <c r="M3" s="673"/>
      <c r="N3" s="673"/>
      <c r="O3" s="673"/>
      <c r="P3" s="673"/>
      <c r="Q3" s="673"/>
      <c r="R3" s="673"/>
      <c r="S3" s="673"/>
      <c r="T3" s="673"/>
      <c r="U3" s="673"/>
      <c r="V3" s="673"/>
      <c r="W3" s="673"/>
      <c r="X3" s="673"/>
      <c r="Y3" s="673"/>
    </row>
    <row r="4" spans="1:25" ht="29.1" customHeight="1">
      <c r="A4" s="674" t="s">
        <v>82</v>
      </c>
      <c r="B4" s="674"/>
      <c r="C4" s="674"/>
      <c r="D4" s="674"/>
      <c r="E4" s="675" t="str">
        <f>IF('【別紙1-2】実施報告書_補助事業概要'!F6="","",'【別紙1-2】実施報告書_補助事業概要'!F6)</f>
        <v/>
      </c>
      <c r="F4" s="675"/>
      <c r="G4" s="675"/>
      <c r="H4" s="675"/>
      <c r="I4" s="675"/>
      <c r="J4" s="675"/>
      <c r="K4" s="675"/>
      <c r="L4" s="675"/>
      <c r="M4" s="675"/>
      <c r="N4" s="675"/>
      <c r="O4" s="675"/>
      <c r="P4" s="675"/>
      <c r="Q4" s="675"/>
      <c r="R4" s="675"/>
      <c r="S4" s="675"/>
      <c r="T4" s="675"/>
      <c r="U4" s="675"/>
      <c r="V4" s="675"/>
      <c r="W4" s="675"/>
      <c r="X4" s="675"/>
      <c r="Y4" s="675"/>
    </row>
    <row r="5" spans="1:25">
      <c r="A5" s="84"/>
      <c r="B5" s="84"/>
      <c r="C5" s="84"/>
      <c r="D5" s="84"/>
      <c r="E5" s="84"/>
      <c r="F5" s="84"/>
      <c r="G5" s="84"/>
      <c r="H5" s="84"/>
      <c r="I5" s="84"/>
      <c r="J5" s="84"/>
      <c r="K5" s="84"/>
      <c r="L5" s="84"/>
      <c r="M5" s="84"/>
      <c r="N5" s="84"/>
      <c r="O5" s="84"/>
      <c r="P5" s="84"/>
      <c r="Q5" s="84"/>
      <c r="R5" s="84"/>
      <c r="S5" s="84"/>
      <c r="T5" s="84"/>
      <c r="U5" s="84"/>
      <c r="V5" s="84"/>
      <c r="W5" s="84"/>
      <c r="X5" s="84"/>
      <c r="Y5" s="84"/>
    </row>
    <row r="6" spans="1:25" ht="21.75" thickBot="1">
      <c r="A6" s="85" t="s">
        <v>133</v>
      </c>
      <c r="B6" s="84"/>
      <c r="C6" s="84"/>
      <c r="D6" s="84"/>
      <c r="E6" s="84"/>
      <c r="F6" s="84"/>
      <c r="G6" s="84"/>
      <c r="H6" s="84"/>
      <c r="I6" s="84"/>
      <c r="J6" s="84"/>
      <c r="K6" s="84"/>
      <c r="L6" s="84"/>
      <c r="M6" s="84"/>
      <c r="N6" s="84"/>
      <c r="O6" s="84"/>
      <c r="P6" s="84"/>
      <c r="Q6" s="84"/>
      <c r="R6" s="84"/>
      <c r="S6" s="84"/>
      <c r="T6" s="84"/>
      <c r="U6" s="84"/>
      <c r="V6" s="84"/>
      <c r="W6" s="84"/>
      <c r="X6" s="84"/>
      <c r="Y6" s="84"/>
    </row>
    <row r="7" spans="1:25" ht="28.5" customHeight="1" thickBot="1">
      <c r="A7" s="655" t="s">
        <v>140</v>
      </c>
      <c r="B7" s="384"/>
      <c r="C7" s="384"/>
      <c r="D7" s="384"/>
      <c r="E7" s="385"/>
      <c r="F7" s="656"/>
      <c r="G7" s="657"/>
      <c r="H7" s="84"/>
      <c r="I7" s="84"/>
      <c r="J7" s="84"/>
      <c r="K7" s="84"/>
      <c r="L7" s="84"/>
      <c r="M7" s="84"/>
      <c r="N7" s="84"/>
      <c r="O7" s="84"/>
      <c r="P7" s="84"/>
      <c r="Q7" s="84"/>
      <c r="R7" s="84"/>
      <c r="S7" s="84"/>
      <c r="T7" s="84"/>
      <c r="U7" s="84"/>
      <c r="V7" s="84"/>
      <c r="W7" s="84"/>
      <c r="X7" s="84"/>
      <c r="Y7" s="84"/>
    </row>
    <row r="8" spans="1:25" ht="18.75">
      <c r="A8" s="658" t="s">
        <v>143</v>
      </c>
      <c r="B8" s="252"/>
      <c r="C8" s="252"/>
      <c r="D8" s="252"/>
      <c r="E8" s="252"/>
      <c r="F8" s="252"/>
      <c r="G8" s="659"/>
      <c r="H8" s="660">
        <f>MIN(1500000000,IFERROR(【別紙２】R７年度経費内訳!O16+【別紙２】R８年度経費内訳!O16+【別紙２】R９年度経費内訳!O16,""))</f>
        <v>0</v>
      </c>
      <c r="I8" s="661"/>
      <c r="J8" s="661"/>
      <c r="K8" s="661"/>
      <c r="L8" s="662"/>
      <c r="M8" s="663"/>
      <c r="N8" s="84"/>
      <c r="O8" s="84"/>
      <c r="P8" s="84"/>
      <c r="Q8" s="84"/>
      <c r="R8" s="84"/>
      <c r="S8" s="84"/>
      <c r="T8" s="84"/>
      <c r="U8" s="84"/>
      <c r="V8" s="84"/>
      <c r="W8" s="84"/>
      <c r="X8" s="84"/>
      <c r="Y8" s="84"/>
    </row>
    <row r="9" spans="1:25" ht="48" customHeight="1" thickBot="1">
      <c r="A9" s="664" t="s">
        <v>266</v>
      </c>
      <c r="B9" s="665"/>
      <c r="C9" s="665"/>
      <c r="D9" s="665"/>
      <c r="E9" s="665"/>
      <c r="F9" s="665"/>
      <c r="G9" s="666"/>
      <c r="H9" s="667"/>
      <c r="I9" s="668"/>
      <c r="J9" s="668"/>
      <c r="K9" s="668"/>
      <c r="L9" s="668"/>
      <c r="M9" s="669"/>
      <c r="N9" s="676" t="s">
        <v>312</v>
      </c>
      <c r="O9" s="677"/>
      <c r="P9" s="677"/>
      <c r="Q9" s="677"/>
      <c r="R9" s="677"/>
      <c r="S9" s="677"/>
      <c r="T9" s="677"/>
      <c r="U9" s="677"/>
      <c r="V9" s="677"/>
      <c r="W9" s="677"/>
      <c r="X9" s="677"/>
      <c r="Y9" s="677"/>
    </row>
    <row r="10" spans="1:25" ht="30.75" customHeight="1">
      <c r="A10" s="628" t="s">
        <v>147</v>
      </c>
      <c r="B10" s="629"/>
      <c r="C10" s="629"/>
      <c r="D10" s="629"/>
      <c r="E10" s="629"/>
      <c r="F10" s="629"/>
      <c r="G10" s="630"/>
      <c r="H10" s="640">
        <f>SUMIF(A24:A1048576,"補助対象設備の年間CO2排出削減量（A-B)",R24:R1048576)+SUMIF(A24:A1048576,"LEDの年間CO2排出削減量（E）-（F）",R24:R1048576)+SUMIF(A24:A1048576,"太陽光設備の年間CO2排出削減量（H）-（I）",R24:R1048576)</f>
        <v>0</v>
      </c>
      <c r="I10" s="641"/>
      <c r="J10" s="641"/>
      <c r="K10" s="641"/>
      <c r="L10" s="642"/>
      <c r="M10" s="643"/>
      <c r="N10" s="84"/>
      <c r="O10" s="84"/>
      <c r="P10" s="84"/>
      <c r="Q10" s="84"/>
      <c r="R10" s="84"/>
      <c r="S10" s="84"/>
      <c r="T10" s="84"/>
      <c r="U10" s="84"/>
      <c r="V10" s="84"/>
      <c r="W10" s="84"/>
      <c r="X10" s="84"/>
      <c r="Y10" s="84"/>
    </row>
    <row r="11" spans="1:25" ht="30.75" customHeight="1">
      <c r="A11" s="631" t="s">
        <v>134</v>
      </c>
      <c r="B11" s="632"/>
      <c r="C11" s="632"/>
      <c r="D11" s="632"/>
      <c r="E11" s="632"/>
      <c r="F11" s="632"/>
      <c r="G11" s="633"/>
      <c r="H11" s="644"/>
      <c r="I11" s="645"/>
      <c r="J11" s="645"/>
      <c r="K11" s="645"/>
      <c r="L11" s="645"/>
      <c r="M11" s="646"/>
      <c r="N11" s="84"/>
      <c r="O11" s="84"/>
      <c r="P11" s="84"/>
      <c r="Q11" s="84"/>
      <c r="R11" s="84"/>
      <c r="S11" s="84"/>
      <c r="T11" s="84"/>
      <c r="U11" s="84"/>
      <c r="V11" s="84"/>
      <c r="W11" s="84"/>
      <c r="X11" s="84"/>
      <c r="Y11" s="84"/>
    </row>
    <row r="12" spans="1:25" ht="38.25" customHeight="1">
      <c r="A12" s="634" t="s">
        <v>267</v>
      </c>
      <c r="B12" s="635"/>
      <c r="C12" s="635"/>
      <c r="D12" s="635"/>
      <c r="E12" s="635"/>
      <c r="F12" s="635"/>
      <c r="G12" s="636"/>
      <c r="H12" s="647" t="str">
        <f>IF(F7&gt;=2, IFERROR(ROUNDDOWN(H10/H11,4),""), "")</f>
        <v/>
      </c>
      <c r="I12" s="648"/>
      <c r="J12" s="648"/>
      <c r="K12" s="648"/>
      <c r="L12" s="649"/>
      <c r="M12" s="650"/>
      <c r="N12" s="717" t="s">
        <v>383</v>
      </c>
      <c r="O12" s="676"/>
      <c r="P12" s="676"/>
      <c r="Q12" s="676"/>
      <c r="R12" s="676"/>
      <c r="S12" s="676"/>
      <c r="T12" s="676"/>
      <c r="U12" s="676"/>
      <c r="V12" s="676"/>
      <c r="W12" s="676"/>
      <c r="X12" s="676"/>
      <c r="Y12" s="676"/>
    </row>
    <row r="13" spans="1:25" ht="45" customHeight="1">
      <c r="A13" s="631" t="s">
        <v>148</v>
      </c>
      <c r="B13" s="632"/>
      <c r="C13" s="632"/>
      <c r="D13" s="632"/>
      <c r="E13" s="632"/>
      <c r="F13" s="632"/>
      <c r="G13" s="633"/>
      <c r="H13" s="644"/>
      <c r="I13" s="645"/>
      <c r="J13" s="645"/>
      <c r="K13" s="645"/>
      <c r="L13" s="645"/>
      <c r="M13" s="646"/>
      <c r="N13" s="717" t="s">
        <v>384</v>
      </c>
      <c r="O13" s="676"/>
      <c r="P13" s="676"/>
      <c r="Q13" s="676"/>
      <c r="R13" s="676"/>
      <c r="S13" s="676"/>
      <c r="T13" s="676"/>
      <c r="U13" s="676"/>
      <c r="V13" s="676"/>
      <c r="W13" s="676"/>
      <c r="X13" s="676"/>
      <c r="Y13" s="84"/>
    </row>
    <row r="14" spans="1:25" ht="30.75" customHeight="1">
      <c r="A14" s="631" t="s">
        <v>135</v>
      </c>
      <c r="B14" s="632"/>
      <c r="C14" s="632"/>
      <c r="D14" s="632"/>
      <c r="E14" s="632"/>
      <c r="F14" s="632"/>
      <c r="G14" s="633"/>
      <c r="H14" s="644"/>
      <c r="I14" s="645"/>
      <c r="J14" s="645"/>
      <c r="K14" s="645"/>
      <c r="L14" s="645"/>
      <c r="M14" s="646"/>
      <c r="N14" s="717"/>
      <c r="O14" s="676"/>
      <c r="P14" s="676"/>
      <c r="Q14" s="676"/>
      <c r="R14" s="676"/>
      <c r="S14" s="676"/>
      <c r="T14" s="676"/>
      <c r="U14" s="676"/>
      <c r="V14" s="676"/>
      <c r="W14" s="676"/>
      <c r="X14" s="676"/>
      <c r="Y14" s="84"/>
    </row>
    <row r="15" spans="1:25" ht="41.25" customHeight="1" thickBot="1">
      <c r="A15" s="637" t="s">
        <v>268</v>
      </c>
      <c r="B15" s="638"/>
      <c r="C15" s="638"/>
      <c r="D15" s="638"/>
      <c r="E15" s="638"/>
      <c r="F15" s="638"/>
      <c r="G15" s="639"/>
      <c r="H15" s="651" t="str">
        <f>IFERROR(ROUNDDOWN(H13/H14,4),"")</f>
        <v/>
      </c>
      <c r="I15" s="652"/>
      <c r="J15" s="652"/>
      <c r="K15" s="652"/>
      <c r="L15" s="653"/>
      <c r="M15" s="654"/>
      <c r="N15" s="84"/>
      <c r="O15" s="84"/>
      <c r="P15" s="84"/>
      <c r="Q15" s="84"/>
      <c r="R15" s="84"/>
      <c r="S15" s="84"/>
      <c r="T15" s="84"/>
      <c r="U15" s="84"/>
      <c r="V15" s="84"/>
      <c r="W15" s="84"/>
      <c r="X15" s="84"/>
      <c r="Y15" s="84"/>
    </row>
    <row r="16" spans="1:25" ht="32.25" customHeight="1">
      <c r="A16" s="620" t="s">
        <v>144</v>
      </c>
      <c r="B16" s="621"/>
      <c r="C16" s="621"/>
      <c r="D16" s="621"/>
      <c r="E16" s="622"/>
      <c r="F16" s="626"/>
      <c r="G16" s="678">
        <f>IFERROR(【別紙２】複数年度経費内訳!B12-【別紙２】複数年度経費内訳!O16,"")</f>
        <v>0</v>
      </c>
      <c r="H16" s="678"/>
      <c r="I16" s="678"/>
      <c r="J16" s="678"/>
      <c r="K16" s="678"/>
      <c r="L16" s="678"/>
      <c r="M16" s="679"/>
      <c r="N16" s="678">
        <f>SUMIF(A24:A1048576,"年間のランニングコスト削減額",R24:R1048576)</f>
        <v>0</v>
      </c>
      <c r="O16" s="678"/>
      <c r="P16" s="678"/>
      <c r="Q16" s="678"/>
      <c r="R16" s="678"/>
      <c r="S16" s="678"/>
      <c r="T16" s="614"/>
      <c r="U16" s="681"/>
      <c r="V16" s="681"/>
      <c r="W16" s="681"/>
      <c r="X16" s="681"/>
      <c r="Y16" s="84"/>
    </row>
    <row r="17" spans="1:36" ht="45" customHeight="1" thickBot="1">
      <c r="A17" s="623"/>
      <c r="B17" s="624"/>
      <c r="C17" s="624"/>
      <c r="D17" s="624"/>
      <c r="E17" s="625"/>
      <c r="F17" s="627"/>
      <c r="G17" s="682" t="s">
        <v>141</v>
      </c>
      <c r="H17" s="682"/>
      <c r="I17" s="682"/>
      <c r="J17" s="682"/>
      <c r="K17" s="682"/>
      <c r="L17" s="682"/>
      <c r="M17" s="680"/>
      <c r="N17" s="683" t="s">
        <v>136</v>
      </c>
      <c r="O17" s="683"/>
      <c r="P17" s="683"/>
      <c r="Q17" s="683"/>
      <c r="R17" s="683"/>
      <c r="S17" s="683"/>
      <c r="T17" s="615"/>
      <c r="U17" s="684"/>
      <c r="V17" s="684"/>
      <c r="W17" s="684"/>
      <c r="X17" s="684"/>
      <c r="Y17" s="84"/>
      <c r="AJ17" s="87"/>
    </row>
    <row r="18" spans="1:36" ht="22.5" customHeight="1">
      <c r="A18" s="689" t="s">
        <v>269</v>
      </c>
      <c r="B18" s="690"/>
      <c r="C18" s="690"/>
      <c r="D18" s="690"/>
      <c r="E18" s="691"/>
      <c r="F18" s="626" t="s">
        <v>83</v>
      </c>
      <c r="G18" s="696"/>
      <c r="H18" s="697"/>
      <c r="I18" s="697"/>
      <c r="J18" s="697"/>
      <c r="K18" s="697"/>
      <c r="L18" s="698"/>
      <c r="M18" s="679" t="s">
        <v>84</v>
      </c>
      <c r="N18" s="709"/>
      <c r="O18" s="710"/>
      <c r="P18" s="710"/>
      <c r="Q18" s="710"/>
      <c r="R18" s="710"/>
      <c r="S18" s="711"/>
      <c r="T18" s="703" t="s">
        <v>83</v>
      </c>
      <c r="U18" s="712" t="str">
        <f>IF(N18=0,"",ROUNDUP(G18/N18,1))</f>
        <v/>
      </c>
      <c r="V18" s="713"/>
      <c r="W18" s="713"/>
      <c r="X18" s="714"/>
      <c r="Y18" s="88"/>
      <c r="AJ18" s="87"/>
    </row>
    <row r="19" spans="1:36" ht="30" customHeight="1" thickBot="1">
      <c r="A19" s="692"/>
      <c r="B19" s="693"/>
      <c r="C19" s="693"/>
      <c r="D19" s="693"/>
      <c r="E19" s="694"/>
      <c r="F19" s="695"/>
      <c r="G19" s="715" t="s">
        <v>142</v>
      </c>
      <c r="H19" s="715"/>
      <c r="I19" s="715"/>
      <c r="J19" s="715"/>
      <c r="K19" s="715"/>
      <c r="L19" s="715"/>
      <c r="M19" s="699"/>
      <c r="N19" s="685" t="s">
        <v>137</v>
      </c>
      <c r="O19" s="685"/>
      <c r="P19" s="685"/>
      <c r="Q19" s="685"/>
      <c r="R19" s="685"/>
      <c r="S19" s="685"/>
      <c r="T19" s="704"/>
      <c r="U19" s="686" t="s">
        <v>145</v>
      </c>
      <c r="V19" s="687"/>
      <c r="W19" s="687"/>
      <c r="X19" s="688"/>
      <c r="AJ19" s="89"/>
    </row>
    <row r="20" spans="1:36" ht="28.5" customHeight="1">
      <c r="A20" s="620" t="s">
        <v>387</v>
      </c>
      <c r="B20" s="621"/>
      <c r="C20" s="621"/>
      <c r="D20" s="621"/>
      <c r="E20" s="622"/>
      <c r="F20" s="626"/>
      <c r="G20" s="678">
        <f>IFERROR(【別紙２】R７年度経費内訳!I16+【別紙２】R８年度経費内訳!I16+【別紙２】R９年度経費内訳!I16,"")</f>
        <v>0</v>
      </c>
      <c r="H20" s="678"/>
      <c r="I20" s="678"/>
      <c r="J20" s="678"/>
      <c r="K20" s="678"/>
      <c r="L20" s="678"/>
      <c r="M20" s="679"/>
      <c r="N20" s="613">
        <f>SUMIF(A24:A1048576,"補助対象設備の法定耐用年数内に見込まれるCO2排出削減量((C)×(L))",R24:R1048576)+SUMIF(A24:A1048576,"LEDの法定耐用年数内に見込まれるCO2排出削減量((G)×(N))",R24:R1048576)+SUMIF(A24:A1048576,"太陽光設備の法定耐用年数内に見込まれるCO2排出削減量((J)×(P))",R24:R1048576)</f>
        <v>0</v>
      </c>
      <c r="O20" s="613"/>
      <c r="P20" s="613"/>
      <c r="Q20" s="613"/>
      <c r="R20" s="613"/>
      <c r="S20" s="613"/>
      <c r="T20" s="614"/>
      <c r="U20" s="616"/>
      <c r="V20" s="616"/>
      <c r="W20" s="616"/>
      <c r="X20" s="616"/>
    </row>
    <row r="21" spans="1:36" ht="48" customHeight="1" thickBot="1">
      <c r="A21" s="623"/>
      <c r="B21" s="624"/>
      <c r="C21" s="624"/>
      <c r="D21" s="624"/>
      <c r="E21" s="625"/>
      <c r="F21" s="627"/>
      <c r="G21" s="683" t="s">
        <v>386</v>
      </c>
      <c r="H21" s="683"/>
      <c r="I21" s="683"/>
      <c r="J21" s="683"/>
      <c r="K21" s="683"/>
      <c r="L21" s="683"/>
      <c r="M21" s="680"/>
      <c r="N21" s="716" t="s">
        <v>138</v>
      </c>
      <c r="O21" s="716"/>
      <c r="P21" s="716"/>
      <c r="Q21" s="716"/>
      <c r="R21" s="716"/>
      <c r="S21" s="716"/>
      <c r="T21" s="615"/>
      <c r="U21" s="684"/>
      <c r="V21" s="684"/>
      <c r="W21" s="684"/>
      <c r="X21" s="684"/>
    </row>
    <row r="22" spans="1:36" ht="27" customHeight="1">
      <c r="A22" s="689" t="s">
        <v>270</v>
      </c>
      <c r="B22" s="690"/>
      <c r="C22" s="690"/>
      <c r="D22" s="690"/>
      <c r="E22" s="691"/>
      <c r="F22" s="626" t="s">
        <v>83</v>
      </c>
      <c r="G22" s="696"/>
      <c r="H22" s="697"/>
      <c r="I22" s="697"/>
      <c r="J22" s="697"/>
      <c r="K22" s="697"/>
      <c r="L22" s="698"/>
      <c r="M22" s="679" t="s">
        <v>84</v>
      </c>
      <c r="N22" s="700"/>
      <c r="O22" s="701"/>
      <c r="P22" s="701"/>
      <c r="Q22" s="701"/>
      <c r="R22" s="701"/>
      <c r="S22" s="702"/>
      <c r="T22" s="703" t="s">
        <v>83</v>
      </c>
      <c r="U22" s="705" t="str">
        <f>IF(N22=0,"",ROUNDUP(G22/N22,0))</f>
        <v/>
      </c>
      <c r="V22" s="706"/>
      <c r="W22" s="706"/>
      <c r="X22" s="707"/>
    </row>
    <row r="23" spans="1:36" ht="44.25" customHeight="1" thickBot="1">
      <c r="A23" s="692"/>
      <c r="B23" s="693"/>
      <c r="C23" s="693"/>
      <c r="D23" s="693"/>
      <c r="E23" s="694"/>
      <c r="F23" s="695"/>
      <c r="G23" s="708" t="s">
        <v>388</v>
      </c>
      <c r="H23" s="708"/>
      <c r="I23" s="708"/>
      <c r="J23" s="708"/>
      <c r="K23" s="708"/>
      <c r="L23" s="708"/>
      <c r="M23" s="699"/>
      <c r="N23" s="708" t="s">
        <v>139</v>
      </c>
      <c r="O23" s="708"/>
      <c r="P23" s="708"/>
      <c r="Q23" s="708"/>
      <c r="R23" s="708"/>
      <c r="S23" s="708"/>
      <c r="T23" s="704"/>
      <c r="U23" s="617" t="s">
        <v>146</v>
      </c>
      <c r="V23" s="618"/>
      <c r="W23" s="618"/>
      <c r="X23" s="619"/>
    </row>
    <row r="25" spans="1:36" ht="21">
      <c r="A25" s="608" t="s">
        <v>85</v>
      </c>
      <c r="B25" s="609"/>
      <c r="C25" s="609"/>
      <c r="D25" s="609"/>
      <c r="E25" s="609"/>
      <c r="F25" s="609"/>
      <c r="G25" s="609"/>
      <c r="H25" s="609"/>
      <c r="I25" s="609"/>
      <c r="J25" s="609"/>
      <c r="K25" s="609"/>
      <c r="L25" s="609"/>
      <c r="M25" s="609"/>
      <c r="N25" s="609"/>
      <c r="O25" s="609"/>
      <c r="P25" s="609"/>
      <c r="Q25" s="609"/>
      <c r="R25" s="609"/>
      <c r="S25" s="609"/>
      <c r="T25" s="609"/>
      <c r="U25" s="609"/>
      <c r="V25" s="609"/>
      <c r="W25" s="609"/>
      <c r="X25" s="609"/>
      <c r="Y25" s="609"/>
    </row>
    <row r="26" spans="1:36">
      <c r="A26" s="90" t="s">
        <v>201</v>
      </c>
      <c r="B26" s="91"/>
      <c r="C26" s="91"/>
      <c r="D26" s="91"/>
      <c r="E26" s="91"/>
      <c r="F26" s="91"/>
      <c r="G26" s="91"/>
      <c r="H26" s="91"/>
      <c r="I26" s="91"/>
      <c r="J26" s="91"/>
      <c r="K26" s="91"/>
      <c r="L26" s="91"/>
      <c r="M26" s="91"/>
      <c r="N26" s="91"/>
      <c r="O26" s="91"/>
      <c r="P26" s="91"/>
      <c r="Q26" s="91"/>
      <c r="R26" s="91"/>
      <c r="S26" s="91"/>
      <c r="T26" s="91"/>
      <c r="U26" s="91"/>
      <c r="V26" s="91"/>
      <c r="W26" s="91"/>
      <c r="X26" s="91"/>
      <c r="Y26" s="91"/>
    </row>
    <row r="27" spans="1:36">
      <c r="A27" s="90" t="s">
        <v>274</v>
      </c>
      <c r="B27" s="91"/>
      <c r="C27" s="91"/>
      <c r="D27" s="91"/>
      <c r="E27" s="91"/>
      <c r="F27" s="91"/>
      <c r="G27" s="91"/>
      <c r="H27" s="91"/>
      <c r="I27" s="91"/>
      <c r="J27" s="91"/>
      <c r="K27" s="91"/>
      <c r="L27" s="91"/>
      <c r="M27" s="91"/>
      <c r="N27" s="91"/>
      <c r="O27" s="91"/>
      <c r="P27" s="91"/>
      <c r="Q27" s="91"/>
      <c r="R27" s="91"/>
      <c r="S27" s="91"/>
      <c r="T27" s="91"/>
      <c r="U27" s="91"/>
      <c r="V27" s="91"/>
      <c r="W27" s="91"/>
      <c r="X27" s="91"/>
      <c r="Y27" s="91"/>
    </row>
    <row r="28" spans="1:36">
      <c r="A28" s="90" t="s">
        <v>262</v>
      </c>
      <c r="B28" s="91"/>
      <c r="C28" s="91"/>
      <c r="D28" s="91"/>
      <c r="E28" s="91"/>
      <c r="F28" s="91"/>
      <c r="G28" s="91"/>
      <c r="H28" s="91"/>
      <c r="I28" s="91"/>
      <c r="J28" s="91"/>
      <c r="K28" s="91"/>
      <c r="L28" s="91"/>
      <c r="M28" s="91"/>
      <c r="N28" s="91"/>
      <c r="O28" s="91"/>
      <c r="P28" s="91"/>
      <c r="Q28" s="91"/>
      <c r="R28" s="91"/>
      <c r="S28" s="91"/>
      <c r="T28" s="91"/>
      <c r="U28" s="91"/>
      <c r="V28" s="91"/>
      <c r="W28" s="91"/>
      <c r="X28" s="91"/>
      <c r="Y28" s="91"/>
    </row>
    <row r="29" spans="1:36">
      <c r="A29" s="90" t="s">
        <v>261</v>
      </c>
      <c r="B29" s="91"/>
      <c r="C29" s="91"/>
      <c r="D29" s="91"/>
      <c r="E29" s="91"/>
      <c r="F29" s="91"/>
      <c r="G29" s="91"/>
      <c r="H29" s="91"/>
      <c r="I29" s="91"/>
      <c r="J29" s="91"/>
      <c r="K29" s="91"/>
      <c r="L29" s="91"/>
      <c r="M29" s="91"/>
      <c r="N29" s="91"/>
      <c r="O29" s="91"/>
      <c r="P29" s="91"/>
      <c r="Q29" s="91"/>
      <c r="R29" s="91"/>
      <c r="S29" s="91"/>
      <c r="T29" s="91"/>
      <c r="U29" s="91"/>
      <c r="V29" s="91"/>
      <c r="W29" s="91"/>
      <c r="X29" s="91"/>
      <c r="Y29" s="91"/>
    </row>
    <row r="30" spans="1:36">
      <c r="A30" s="90" t="s">
        <v>275</v>
      </c>
      <c r="B30" s="91"/>
      <c r="C30" s="91"/>
      <c r="D30" s="91"/>
      <c r="E30" s="91"/>
      <c r="F30" s="91"/>
      <c r="G30" s="91"/>
      <c r="H30" s="91"/>
      <c r="I30" s="91"/>
      <c r="J30" s="91"/>
      <c r="K30" s="91"/>
      <c r="L30" s="91"/>
      <c r="M30" s="91"/>
      <c r="N30" s="91"/>
      <c r="O30" s="91"/>
      <c r="P30" s="91"/>
      <c r="Q30" s="91"/>
      <c r="R30" s="91"/>
      <c r="S30" s="91"/>
      <c r="T30" s="91"/>
      <c r="U30" s="91"/>
      <c r="V30" s="91"/>
      <c r="W30" s="91"/>
      <c r="X30" s="91"/>
      <c r="Y30" s="91"/>
    </row>
    <row r="31" spans="1:36">
      <c r="A31" s="72" t="s">
        <v>276</v>
      </c>
      <c r="B31" s="91"/>
      <c r="C31" s="91"/>
      <c r="D31" s="91"/>
      <c r="E31" s="91"/>
      <c r="F31" s="91"/>
      <c r="G31" s="91"/>
      <c r="H31" s="91"/>
      <c r="I31" s="91"/>
      <c r="J31" s="91"/>
      <c r="K31" s="91"/>
      <c r="L31" s="91"/>
      <c r="M31" s="91"/>
      <c r="N31" s="91"/>
      <c r="O31" s="91"/>
      <c r="P31" s="91"/>
      <c r="Q31" s="91"/>
      <c r="R31" s="91"/>
      <c r="S31" s="91"/>
      <c r="T31" s="91"/>
      <c r="U31" s="91"/>
      <c r="V31" s="91"/>
      <c r="W31" s="91"/>
      <c r="X31" s="91"/>
      <c r="Y31" s="91"/>
    </row>
    <row r="32" spans="1:36">
      <c r="A32" s="72" t="s">
        <v>277</v>
      </c>
      <c r="B32" s="91"/>
      <c r="C32" s="91"/>
      <c r="D32" s="91"/>
      <c r="E32" s="91"/>
      <c r="F32" s="91"/>
      <c r="G32" s="91"/>
      <c r="H32" s="91"/>
      <c r="I32" s="91"/>
      <c r="J32" s="91"/>
      <c r="K32" s="91"/>
      <c r="L32" s="91"/>
      <c r="M32" s="91"/>
      <c r="N32" s="91"/>
      <c r="O32" s="91"/>
      <c r="P32" s="91"/>
      <c r="Q32" s="91"/>
      <c r="R32" s="91"/>
      <c r="S32" s="91"/>
      <c r="T32" s="91"/>
      <c r="U32" s="91"/>
      <c r="V32" s="91"/>
      <c r="W32" s="91"/>
      <c r="X32" s="91"/>
      <c r="Y32" s="91"/>
    </row>
    <row r="33" spans="1:31">
      <c r="A33" s="72"/>
      <c r="B33" s="91"/>
      <c r="C33" s="91"/>
      <c r="D33" s="91"/>
      <c r="E33" s="91"/>
      <c r="F33" s="91"/>
      <c r="G33" s="91"/>
      <c r="H33" s="91"/>
      <c r="I33" s="91"/>
      <c r="J33" s="91"/>
      <c r="K33" s="91"/>
      <c r="L33" s="91"/>
      <c r="M33" s="91"/>
      <c r="N33" s="91"/>
      <c r="O33" s="91"/>
      <c r="P33" s="91"/>
      <c r="Q33" s="91"/>
      <c r="R33" s="91"/>
      <c r="S33" s="91"/>
      <c r="T33" s="91"/>
      <c r="U33" s="91"/>
      <c r="V33" s="91"/>
      <c r="W33" s="91"/>
      <c r="X33" s="91"/>
      <c r="Y33" s="91"/>
    </row>
    <row r="34" spans="1:31" ht="19.5">
      <c r="A34" s="92">
        <v>1</v>
      </c>
      <c r="B34" s="589" t="s">
        <v>69</v>
      </c>
      <c r="C34" s="589"/>
      <c r="D34" s="589"/>
      <c r="E34" s="589"/>
      <c r="F34" s="610" t="str">
        <f>IF('【別紙1-2】実施報告書_補助事業概要'!B16="","",'【別紙1-2】実施報告書_補助事業概要'!B16)</f>
        <v/>
      </c>
      <c r="G34" s="611"/>
      <c r="H34" s="611"/>
      <c r="I34" s="611"/>
      <c r="J34" s="611"/>
      <c r="K34" s="611"/>
      <c r="L34" s="611"/>
      <c r="M34" s="611"/>
      <c r="N34" s="611"/>
      <c r="O34" s="611"/>
      <c r="P34" s="611"/>
      <c r="Q34" s="611"/>
      <c r="R34" s="611"/>
      <c r="S34" s="611"/>
      <c r="T34" s="611"/>
      <c r="U34" s="611"/>
      <c r="V34" s="612"/>
      <c r="W34" s="91"/>
      <c r="X34" s="91"/>
      <c r="Y34" s="91"/>
    </row>
    <row r="35" spans="1:31">
      <c r="A35" s="596" t="s">
        <v>86</v>
      </c>
      <c r="B35" s="596"/>
      <c r="C35" s="596"/>
      <c r="D35" s="596"/>
      <c r="E35" s="596"/>
      <c r="F35" s="596"/>
      <c r="G35" s="596"/>
      <c r="H35" s="596"/>
      <c r="I35" s="596"/>
      <c r="J35" s="596"/>
      <c r="K35" s="596"/>
      <c r="L35" s="596"/>
      <c r="M35" s="596"/>
      <c r="N35" s="596"/>
      <c r="O35" s="596"/>
      <c r="P35" s="596"/>
      <c r="Q35" s="33" t="s">
        <v>87</v>
      </c>
      <c r="R35" s="567"/>
      <c r="S35" s="568"/>
      <c r="T35" s="568"/>
      <c r="U35" s="568"/>
      <c r="V35" s="568"/>
      <c r="W35" s="91" t="s">
        <v>88</v>
      </c>
      <c r="X35" s="91"/>
      <c r="Y35" s="91"/>
      <c r="Z35" s="91"/>
      <c r="AA35" s="86"/>
    </row>
    <row r="36" spans="1:31">
      <c r="A36" s="596" t="s">
        <v>89</v>
      </c>
      <c r="B36" s="596"/>
      <c r="C36" s="596"/>
      <c r="D36" s="596"/>
      <c r="E36" s="596"/>
      <c r="F36" s="596"/>
      <c r="G36" s="596"/>
      <c r="H36" s="596"/>
      <c r="I36" s="596"/>
      <c r="J36" s="596"/>
      <c r="K36" s="596"/>
      <c r="L36" s="596"/>
      <c r="M36" s="596"/>
      <c r="N36" s="596"/>
      <c r="O36" s="596"/>
      <c r="P36" s="596"/>
      <c r="Q36" s="33" t="s">
        <v>90</v>
      </c>
      <c r="R36" s="567"/>
      <c r="S36" s="568"/>
      <c r="T36" s="568"/>
      <c r="U36" s="568"/>
      <c r="V36" s="568"/>
      <c r="W36" s="91" t="s">
        <v>88</v>
      </c>
      <c r="X36" s="91"/>
      <c r="Y36" s="91"/>
      <c r="Z36" s="91"/>
      <c r="AA36" s="86"/>
    </row>
    <row r="37" spans="1:31" ht="15" customHeight="1">
      <c r="A37" s="563" t="s">
        <v>179</v>
      </c>
      <c r="B37" s="563"/>
      <c r="C37" s="563"/>
      <c r="D37" s="563"/>
      <c r="E37" s="563"/>
      <c r="F37" s="563"/>
      <c r="G37" s="563"/>
      <c r="H37" s="563"/>
      <c r="I37" s="563"/>
      <c r="J37" s="563"/>
      <c r="K37" s="563"/>
      <c r="L37" s="563"/>
      <c r="M37" s="563"/>
      <c r="N37" s="563"/>
      <c r="O37" s="563"/>
      <c r="P37" s="563"/>
      <c r="Q37" s="93" t="s">
        <v>91</v>
      </c>
      <c r="R37" s="585">
        <f>R35-R36</f>
        <v>0</v>
      </c>
      <c r="S37" s="586"/>
      <c r="T37" s="586"/>
      <c r="U37" s="586"/>
      <c r="V37" s="586"/>
      <c r="W37" s="91" t="s">
        <v>92</v>
      </c>
      <c r="X37" s="91"/>
      <c r="Y37" s="91"/>
      <c r="Z37" s="91"/>
      <c r="AA37" s="86"/>
    </row>
    <row r="38" spans="1:31" ht="48" customHeight="1">
      <c r="A38" s="558" t="s">
        <v>271</v>
      </c>
      <c r="B38" s="559"/>
      <c r="C38" s="559"/>
      <c r="D38" s="559"/>
      <c r="E38" s="559"/>
      <c r="F38" s="559"/>
      <c r="G38" s="559"/>
      <c r="H38" s="559"/>
      <c r="I38" s="559"/>
      <c r="J38" s="559"/>
      <c r="K38" s="559"/>
      <c r="L38" s="559"/>
      <c r="M38" s="559"/>
      <c r="N38" s="559"/>
      <c r="O38" s="559"/>
      <c r="P38" s="560"/>
      <c r="Q38" s="93" t="s">
        <v>175</v>
      </c>
      <c r="R38" s="561" t="str">
        <f>IFERROR(ROUNDDOWN(R37/R35,4)*100,"")</f>
        <v/>
      </c>
      <c r="S38" s="562"/>
      <c r="T38" s="562"/>
      <c r="U38" s="562"/>
      <c r="V38" s="562"/>
      <c r="W38" s="91" t="s">
        <v>178</v>
      </c>
      <c r="X38" s="91"/>
      <c r="Y38" s="91"/>
      <c r="Z38" s="91"/>
      <c r="AA38" s="86"/>
    </row>
    <row r="39" spans="1:31" ht="38.25" customHeight="1">
      <c r="A39" s="564" t="s">
        <v>250</v>
      </c>
      <c r="B39" s="565"/>
      <c r="C39" s="565"/>
      <c r="D39" s="565"/>
      <c r="E39" s="565"/>
      <c r="F39" s="565"/>
      <c r="G39" s="565"/>
      <c r="H39" s="565"/>
      <c r="I39" s="565"/>
      <c r="J39" s="565"/>
      <c r="K39" s="565"/>
      <c r="L39" s="565"/>
      <c r="M39" s="565"/>
      <c r="N39" s="565"/>
      <c r="O39" s="565"/>
      <c r="P39" s="566"/>
      <c r="Q39" s="572"/>
      <c r="R39" s="573"/>
      <c r="S39" s="573"/>
      <c r="T39" s="573"/>
      <c r="U39" s="573"/>
      <c r="V39" s="574"/>
      <c r="W39" s="91"/>
      <c r="X39" s="91"/>
      <c r="Y39" s="91"/>
      <c r="Z39" s="91"/>
      <c r="AA39" s="86"/>
      <c r="AE39" s="4" t="b">
        <v>0</v>
      </c>
    </row>
    <row r="40" spans="1:31" ht="21.75" customHeight="1">
      <c r="A40" s="564" t="s">
        <v>176</v>
      </c>
      <c r="B40" s="565"/>
      <c r="C40" s="565"/>
      <c r="D40" s="565"/>
      <c r="E40" s="565"/>
      <c r="F40" s="565"/>
      <c r="G40" s="565"/>
      <c r="H40" s="565"/>
      <c r="I40" s="565"/>
      <c r="J40" s="565"/>
      <c r="K40" s="565"/>
      <c r="L40" s="565"/>
      <c r="M40" s="565"/>
      <c r="N40" s="565"/>
      <c r="O40" s="565"/>
      <c r="P40" s="566"/>
      <c r="Q40" s="33" t="s">
        <v>177</v>
      </c>
      <c r="R40" s="567"/>
      <c r="S40" s="568"/>
      <c r="T40" s="568"/>
      <c r="U40" s="568"/>
      <c r="V40" s="568"/>
      <c r="W40" s="91" t="s">
        <v>88</v>
      </c>
      <c r="X40" s="91"/>
      <c r="Y40" s="91"/>
      <c r="Z40" s="91"/>
      <c r="AA40" s="86"/>
    </row>
    <row r="41" spans="1:31" ht="21.75" customHeight="1">
      <c r="A41" s="564" t="s">
        <v>180</v>
      </c>
      <c r="B41" s="565"/>
      <c r="C41" s="565"/>
      <c r="D41" s="565"/>
      <c r="E41" s="565"/>
      <c r="F41" s="565"/>
      <c r="G41" s="565"/>
      <c r="H41" s="565"/>
      <c r="I41" s="565"/>
      <c r="J41" s="565"/>
      <c r="K41" s="565"/>
      <c r="L41" s="565"/>
      <c r="M41" s="565"/>
      <c r="N41" s="565"/>
      <c r="O41" s="565"/>
      <c r="P41" s="566"/>
      <c r="Q41" s="33" t="s">
        <v>181</v>
      </c>
      <c r="R41" s="567"/>
      <c r="S41" s="568"/>
      <c r="T41" s="568"/>
      <c r="U41" s="568"/>
      <c r="V41" s="568"/>
      <c r="W41" s="91" t="s">
        <v>88</v>
      </c>
      <c r="X41" s="91"/>
      <c r="Y41" s="91"/>
      <c r="Z41" s="91"/>
      <c r="AA41" s="86"/>
    </row>
    <row r="42" spans="1:31" ht="21.75" customHeight="1">
      <c r="A42" s="563" t="s">
        <v>182</v>
      </c>
      <c r="B42" s="563"/>
      <c r="C42" s="563"/>
      <c r="D42" s="563"/>
      <c r="E42" s="563"/>
      <c r="F42" s="563"/>
      <c r="G42" s="563"/>
      <c r="H42" s="563"/>
      <c r="I42" s="563"/>
      <c r="J42" s="563"/>
      <c r="K42" s="563"/>
      <c r="L42" s="563"/>
      <c r="M42" s="563"/>
      <c r="N42" s="563"/>
      <c r="O42" s="563"/>
      <c r="P42" s="563"/>
      <c r="Q42" s="93" t="s">
        <v>183</v>
      </c>
      <c r="R42" s="561">
        <f>R40-R41</f>
        <v>0</v>
      </c>
      <c r="S42" s="562"/>
      <c r="T42" s="562"/>
      <c r="U42" s="562"/>
      <c r="V42" s="562"/>
      <c r="W42" s="91" t="s">
        <v>92</v>
      </c>
      <c r="X42" s="91"/>
      <c r="Y42" s="91"/>
      <c r="Z42" s="91"/>
      <c r="AA42" s="86"/>
    </row>
    <row r="43" spans="1:31" ht="39" customHeight="1">
      <c r="A43" s="564" t="s">
        <v>251</v>
      </c>
      <c r="B43" s="565"/>
      <c r="C43" s="565"/>
      <c r="D43" s="565"/>
      <c r="E43" s="565"/>
      <c r="F43" s="565"/>
      <c r="G43" s="565"/>
      <c r="H43" s="565"/>
      <c r="I43" s="565"/>
      <c r="J43" s="565"/>
      <c r="K43" s="565"/>
      <c r="L43" s="565"/>
      <c r="M43" s="565"/>
      <c r="N43" s="565"/>
      <c r="O43" s="565"/>
      <c r="P43" s="566"/>
      <c r="Q43" s="572"/>
      <c r="R43" s="573"/>
      <c r="S43" s="573"/>
      <c r="T43" s="573"/>
      <c r="U43" s="573"/>
      <c r="V43" s="574"/>
      <c r="W43" s="91"/>
      <c r="X43" s="91"/>
      <c r="Y43" s="91"/>
      <c r="Z43" s="91"/>
      <c r="AA43" s="86"/>
      <c r="AE43" s="4" t="b">
        <v>0</v>
      </c>
    </row>
    <row r="44" spans="1:31" ht="21.75" customHeight="1">
      <c r="A44" s="564" t="s">
        <v>184</v>
      </c>
      <c r="B44" s="565"/>
      <c r="C44" s="565"/>
      <c r="D44" s="565"/>
      <c r="E44" s="565"/>
      <c r="F44" s="565"/>
      <c r="G44" s="565"/>
      <c r="H44" s="565"/>
      <c r="I44" s="565"/>
      <c r="J44" s="565"/>
      <c r="K44" s="565"/>
      <c r="L44" s="565"/>
      <c r="M44" s="565"/>
      <c r="N44" s="565"/>
      <c r="O44" s="565"/>
      <c r="P44" s="566"/>
      <c r="Q44" s="33" t="s">
        <v>186</v>
      </c>
      <c r="R44" s="567"/>
      <c r="S44" s="568"/>
      <c r="T44" s="568"/>
      <c r="U44" s="568"/>
      <c r="V44" s="568"/>
      <c r="W44" s="91" t="s">
        <v>88</v>
      </c>
      <c r="X44" s="91"/>
      <c r="Y44" s="91"/>
      <c r="Z44" s="91"/>
      <c r="AA44" s="86"/>
    </row>
    <row r="45" spans="1:31" ht="21.75" customHeight="1">
      <c r="A45" s="564" t="s">
        <v>185</v>
      </c>
      <c r="B45" s="565"/>
      <c r="C45" s="565"/>
      <c r="D45" s="565"/>
      <c r="E45" s="565"/>
      <c r="F45" s="565"/>
      <c r="G45" s="565"/>
      <c r="H45" s="565"/>
      <c r="I45" s="565"/>
      <c r="J45" s="565"/>
      <c r="K45" s="565"/>
      <c r="L45" s="565"/>
      <c r="M45" s="565"/>
      <c r="N45" s="565"/>
      <c r="O45" s="565"/>
      <c r="P45" s="566"/>
      <c r="Q45" s="33" t="s">
        <v>187</v>
      </c>
      <c r="R45" s="569"/>
      <c r="S45" s="570"/>
      <c r="T45" s="570"/>
      <c r="U45" s="570"/>
      <c r="V45" s="571"/>
      <c r="W45" s="91" t="s">
        <v>88</v>
      </c>
      <c r="X45" s="91"/>
      <c r="Y45" s="91"/>
      <c r="Z45" s="91"/>
      <c r="AA45" s="86"/>
    </row>
    <row r="46" spans="1:31" ht="21.75" customHeight="1">
      <c r="A46" s="563" t="s">
        <v>189</v>
      </c>
      <c r="B46" s="563"/>
      <c r="C46" s="563"/>
      <c r="D46" s="563"/>
      <c r="E46" s="563"/>
      <c r="F46" s="563"/>
      <c r="G46" s="563"/>
      <c r="H46" s="563"/>
      <c r="I46" s="563"/>
      <c r="J46" s="563"/>
      <c r="K46" s="563"/>
      <c r="L46" s="563"/>
      <c r="M46" s="563"/>
      <c r="N46" s="563"/>
      <c r="O46" s="563"/>
      <c r="P46" s="563"/>
      <c r="Q46" s="93" t="s">
        <v>188</v>
      </c>
      <c r="R46" s="561">
        <f>R44-R45</f>
        <v>0</v>
      </c>
      <c r="S46" s="562"/>
      <c r="T46" s="562"/>
      <c r="U46" s="562"/>
      <c r="V46" s="562"/>
      <c r="W46" s="91" t="s">
        <v>92</v>
      </c>
      <c r="X46" s="91"/>
      <c r="Y46" s="91"/>
      <c r="Z46" s="91"/>
      <c r="AA46" s="86"/>
    </row>
    <row r="47" spans="1:31" ht="48.75" customHeight="1">
      <c r="A47" s="558" t="s">
        <v>272</v>
      </c>
      <c r="B47" s="559"/>
      <c r="C47" s="559"/>
      <c r="D47" s="559"/>
      <c r="E47" s="559"/>
      <c r="F47" s="559"/>
      <c r="G47" s="559"/>
      <c r="H47" s="559"/>
      <c r="I47" s="559"/>
      <c r="J47" s="559"/>
      <c r="K47" s="559"/>
      <c r="L47" s="559"/>
      <c r="M47" s="559"/>
      <c r="N47" s="559"/>
      <c r="O47" s="559"/>
      <c r="P47" s="560"/>
      <c r="Q47" s="93" t="s">
        <v>190</v>
      </c>
      <c r="R47" s="561" t="str">
        <f>IFERROR(ROUNDDOWN((R37+R42+R46)/(R35+R40+R44),4)*100,"")</f>
        <v/>
      </c>
      <c r="S47" s="562"/>
      <c r="T47" s="562"/>
      <c r="U47" s="562"/>
      <c r="V47" s="562"/>
      <c r="W47" s="91" t="s">
        <v>178</v>
      </c>
      <c r="X47" s="91"/>
      <c r="Y47" s="91"/>
      <c r="Z47" s="91"/>
      <c r="AA47" s="86"/>
    </row>
    <row r="48" spans="1:31" ht="21" customHeight="1">
      <c r="A48" s="563" t="s">
        <v>191</v>
      </c>
      <c r="B48" s="563"/>
      <c r="C48" s="563"/>
      <c r="D48" s="563"/>
      <c r="E48" s="563"/>
      <c r="F48" s="563"/>
      <c r="G48" s="563"/>
      <c r="H48" s="563"/>
      <c r="I48" s="563"/>
      <c r="J48" s="563"/>
      <c r="K48" s="563"/>
      <c r="L48" s="563"/>
      <c r="M48" s="563"/>
      <c r="N48" s="563"/>
      <c r="O48" s="563"/>
      <c r="P48" s="563"/>
      <c r="Q48" s="33" t="s">
        <v>192</v>
      </c>
      <c r="R48" s="587"/>
      <c r="S48" s="588"/>
      <c r="T48" s="588"/>
      <c r="U48" s="588"/>
      <c r="V48" s="588"/>
      <c r="W48" s="91" t="s">
        <v>193</v>
      </c>
      <c r="X48" s="91"/>
      <c r="Y48" s="91"/>
      <c r="Z48" s="91"/>
      <c r="AA48" s="86"/>
    </row>
    <row r="49" spans="1:27" ht="36.75" customHeight="1">
      <c r="A49" s="584" t="s">
        <v>433</v>
      </c>
      <c r="B49" s="584"/>
      <c r="C49" s="584"/>
      <c r="D49" s="584"/>
      <c r="E49" s="584"/>
      <c r="F49" s="584"/>
      <c r="G49" s="584"/>
      <c r="H49" s="584"/>
      <c r="I49" s="584"/>
      <c r="J49" s="584"/>
      <c r="K49" s="584"/>
      <c r="L49" s="584"/>
      <c r="M49" s="584"/>
      <c r="N49" s="584"/>
      <c r="O49" s="584"/>
      <c r="P49" s="584"/>
      <c r="Q49" s="93" t="s">
        <v>194</v>
      </c>
      <c r="R49" s="585">
        <f>R37*R48</f>
        <v>0</v>
      </c>
      <c r="S49" s="586"/>
      <c r="T49" s="586"/>
      <c r="U49" s="586"/>
      <c r="V49" s="586"/>
      <c r="W49" s="91" t="s">
        <v>88</v>
      </c>
      <c r="X49" s="91"/>
      <c r="Y49" s="91"/>
      <c r="Z49" s="91"/>
      <c r="AA49" s="86"/>
    </row>
    <row r="50" spans="1:27" ht="36.75" customHeight="1">
      <c r="A50" s="563" t="s">
        <v>195</v>
      </c>
      <c r="B50" s="563"/>
      <c r="C50" s="563"/>
      <c r="D50" s="563"/>
      <c r="E50" s="563"/>
      <c r="F50" s="563"/>
      <c r="G50" s="563"/>
      <c r="H50" s="563"/>
      <c r="I50" s="563"/>
      <c r="J50" s="563"/>
      <c r="K50" s="563"/>
      <c r="L50" s="563"/>
      <c r="M50" s="563"/>
      <c r="N50" s="563"/>
      <c r="O50" s="563"/>
      <c r="P50" s="563"/>
      <c r="Q50" s="33" t="s">
        <v>196</v>
      </c>
      <c r="R50" s="587"/>
      <c r="S50" s="588"/>
      <c r="T50" s="588"/>
      <c r="U50" s="588"/>
      <c r="V50" s="588"/>
      <c r="W50" s="91" t="s">
        <v>193</v>
      </c>
      <c r="X50" s="91"/>
      <c r="Y50" s="91"/>
      <c r="Z50" s="91"/>
      <c r="AA50" s="86"/>
    </row>
    <row r="51" spans="1:27" ht="36.75" customHeight="1">
      <c r="A51" s="584" t="s">
        <v>249</v>
      </c>
      <c r="B51" s="584"/>
      <c r="C51" s="584"/>
      <c r="D51" s="584"/>
      <c r="E51" s="584"/>
      <c r="F51" s="584"/>
      <c r="G51" s="584"/>
      <c r="H51" s="584"/>
      <c r="I51" s="584"/>
      <c r="J51" s="584"/>
      <c r="K51" s="584"/>
      <c r="L51" s="584"/>
      <c r="M51" s="584"/>
      <c r="N51" s="584"/>
      <c r="O51" s="584"/>
      <c r="P51" s="584"/>
      <c r="Q51" s="93" t="s">
        <v>197</v>
      </c>
      <c r="R51" s="585">
        <f>R42*R50</f>
        <v>0</v>
      </c>
      <c r="S51" s="586"/>
      <c r="T51" s="586"/>
      <c r="U51" s="586"/>
      <c r="V51" s="586"/>
      <c r="W51" s="91" t="s">
        <v>88</v>
      </c>
      <c r="X51" s="91"/>
      <c r="Y51" s="91"/>
      <c r="Z51" s="91"/>
      <c r="AA51" s="86"/>
    </row>
    <row r="52" spans="1:27" ht="36.75" customHeight="1">
      <c r="A52" s="563" t="s">
        <v>198</v>
      </c>
      <c r="B52" s="563"/>
      <c r="C52" s="563"/>
      <c r="D52" s="563"/>
      <c r="E52" s="563"/>
      <c r="F52" s="563"/>
      <c r="G52" s="563"/>
      <c r="H52" s="563"/>
      <c r="I52" s="563"/>
      <c r="J52" s="563"/>
      <c r="K52" s="563"/>
      <c r="L52" s="563"/>
      <c r="M52" s="563"/>
      <c r="N52" s="563"/>
      <c r="O52" s="563"/>
      <c r="P52" s="563"/>
      <c r="Q52" s="33" t="s">
        <v>199</v>
      </c>
      <c r="R52" s="587"/>
      <c r="S52" s="588"/>
      <c r="T52" s="588"/>
      <c r="U52" s="588"/>
      <c r="V52" s="588"/>
      <c r="W52" s="91" t="s">
        <v>193</v>
      </c>
      <c r="X52" s="91"/>
      <c r="Y52" s="91"/>
      <c r="Z52" s="91"/>
      <c r="AA52" s="86"/>
    </row>
    <row r="53" spans="1:27" ht="36.75" customHeight="1">
      <c r="A53" s="584" t="s">
        <v>260</v>
      </c>
      <c r="B53" s="584"/>
      <c r="C53" s="584"/>
      <c r="D53" s="584"/>
      <c r="E53" s="584"/>
      <c r="F53" s="584"/>
      <c r="G53" s="584"/>
      <c r="H53" s="584"/>
      <c r="I53" s="584"/>
      <c r="J53" s="584"/>
      <c r="K53" s="584"/>
      <c r="L53" s="584"/>
      <c r="M53" s="584"/>
      <c r="N53" s="584"/>
      <c r="O53" s="584"/>
      <c r="P53" s="584"/>
      <c r="Q53" s="93" t="s">
        <v>200</v>
      </c>
      <c r="R53" s="585">
        <f>R46*R52</f>
        <v>0</v>
      </c>
      <c r="S53" s="586"/>
      <c r="T53" s="586"/>
      <c r="U53" s="586"/>
      <c r="V53" s="586"/>
      <c r="W53" s="91" t="s">
        <v>88</v>
      </c>
      <c r="X53" s="91"/>
      <c r="Y53" s="91"/>
      <c r="Z53" s="91"/>
      <c r="AA53" s="86"/>
    </row>
    <row r="54" spans="1:27" ht="18.75" customHeight="1">
      <c r="A54" s="554" t="s">
        <v>93</v>
      </c>
      <c r="B54" s="554"/>
      <c r="C54" s="554"/>
      <c r="D54" s="554"/>
      <c r="E54" s="554"/>
      <c r="F54" s="554"/>
      <c r="G54" s="554"/>
      <c r="H54" s="554"/>
      <c r="I54" s="554"/>
      <c r="J54" s="554"/>
      <c r="K54" s="554"/>
      <c r="L54" s="554"/>
      <c r="M54" s="554"/>
      <c r="N54" s="554"/>
      <c r="O54" s="554"/>
      <c r="P54" s="554"/>
      <c r="Q54" s="94" t="s">
        <v>286</v>
      </c>
      <c r="R54" s="606"/>
      <c r="S54" s="607"/>
      <c r="T54" s="607"/>
      <c r="U54" s="607"/>
      <c r="V54" s="607"/>
      <c r="W54" s="91" t="s">
        <v>94</v>
      </c>
      <c r="X54" s="91"/>
      <c r="Y54" s="91"/>
      <c r="Z54" s="91"/>
      <c r="AA54" s="86"/>
    </row>
    <row r="55" spans="1:27" ht="18.75" customHeight="1">
      <c r="A55" s="554" t="s">
        <v>287</v>
      </c>
      <c r="B55" s="554"/>
      <c r="C55" s="554"/>
      <c r="D55" s="554"/>
      <c r="E55" s="554"/>
      <c r="F55" s="554"/>
      <c r="G55" s="554"/>
      <c r="H55" s="554"/>
      <c r="I55" s="554"/>
      <c r="J55" s="554"/>
      <c r="K55" s="554"/>
      <c r="L55" s="554"/>
      <c r="M55" s="554"/>
      <c r="N55" s="554"/>
      <c r="O55" s="554"/>
      <c r="P55" s="554"/>
      <c r="Q55" s="555"/>
      <c r="R55" s="556"/>
      <c r="S55" s="556"/>
      <c r="T55" s="556"/>
      <c r="U55" s="556"/>
      <c r="V55" s="557"/>
      <c r="W55" s="91"/>
      <c r="X55" s="91"/>
      <c r="Y55" s="91"/>
      <c r="Z55" s="91"/>
      <c r="AA55" s="86"/>
    </row>
    <row r="56" spans="1:27" ht="18.75" customHeight="1">
      <c r="A56" s="593" t="s">
        <v>278</v>
      </c>
      <c r="B56" s="594"/>
      <c r="C56" s="594"/>
      <c r="D56" s="594"/>
      <c r="E56" s="594"/>
      <c r="F56" s="594"/>
      <c r="G56" s="594"/>
      <c r="H56" s="594"/>
      <c r="I56" s="594"/>
      <c r="J56" s="594"/>
      <c r="K56" s="594"/>
      <c r="L56" s="594"/>
      <c r="M56" s="594"/>
      <c r="N56" s="594"/>
      <c r="O56" s="594"/>
      <c r="P56" s="595"/>
      <c r="Q56" s="597"/>
      <c r="R56" s="598"/>
      <c r="S56" s="598"/>
      <c r="T56" s="598"/>
      <c r="U56" s="598"/>
      <c r="V56" s="599"/>
      <c r="W56" s="91"/>
      <c r="X56" s="91"/>
      <c r="Y56" s="91"/>
      <c r="Z56" s="91"/>
      <c r="AA56" s="86"/>
    </row>
    <row r="57" spans="1:27">
      <c r="A57" s="90"/>
      <c r="B57" s="70"/>
      <c r="C57" s="70"/>
      <c r="D57" s="70"/>
      <c r="E57" s="70"/>
      <c r="F57" s="70"/>
      <c r="G57" s="70"/>
      <c r="H57" s="70"/>
      <c r="I57" s="70"/>
      <c r="J57" s="70"/>
      <c r="K57" s="70"/>
      <c r="L57" s="70"/>
      <c r="M57" s="70"/>
      <c r="N57" s="70"/>
      <c r="O57" s="70"/>
      <c r="P57" s="70"/>
      <c r="Q57" s="9"/>
      <c r="R57" s="9"/>
      <c r="S57" s="9"/>
      <c r="T57" s="9"/>
      <c r="U57" s="9"/>
      <c r="V57" s="9"/>
      <c r="W57" s="91"/>
      <c r="X57" s="91"/>
      <c r="Y57" s="91"/>
      <c r="Z57" s="91"/>
      <c r="AA57" s="86"/>
    </row>
    <row r="58" spans="1:27">
      <c r="A58" s="4" t="s">
        <v>95</v>
      </c>
    </row>
    <row r="59" spans="1:27" ht="16.5" customHeight="1">
      <c r="A59" s="575"/>
      <c r="B59" s="576"/>
      <c r="C59" s="576"/>
      <c r="D59" s="576"/>
      <c r="E59" s="576"/>
      <c r="F59" s="576"/>
      <c r="G59" s="576"/>
      <c r="H59" s="576"/>
      <c r="I59" s="576"/>
      <c r="J59" s="576"/>
      <c r="K59" s="576"/>
      <c r="L59" s="576"/>
      <c r="M59" s="576"/>
      <c r="N59" s="576"/>
      <c r="O59" s="576"/>
      <c r="P59" s="576"/>
      <c r="Q59" s="576"/>
      <c r="R59" s="576"/>
      <c r="S59" s="576"/>
      <c r="T59" s="576"/>
      <c r="U59" s="576"/>
      <c r="V59" s="576"/>
      <c r="W59" s="576"/>
      <c r="X59" s="576"/>
      <c r="Y59" s="577"/>
    </row>
    <row r="60" spans="1:27" ht="16.5" customHeight="1">
      <c r="A60" s="578"/>
      <c r="B60" s="579"/>
      <c r="C60" s="579"/>
      <c r="D60" s="579"/>
      <c r="E60" s="579"/>
      <c r="F60" s="579"/>
      <c r="G60" s="579"/>
      <c r="H60" s="579"/>
      <c r="I60" s="579"/>
      <c r="J60" s="579"/>
      <c r="K60" s="579"/>
      <c r="L60" s="579"/>
      <c r="M60" s="579"/>
      <c r="N60" s="579"/>
      <c r="O60" s="579"/>
      <c r="P60" s="579"/>
      <c r="Q60" s="579"/>
      <c r="R60" s="579"/>
      <c r="S60" s="579"/>
      <c r="T60" s="579"/>
      <c r="U60" s="579"/>
      <c r="V60" s="579"/>
      <c r="W60" s="579"/>
      <c r="X60" s="579"/>
      <c r="Y60" s="580"/>
    </row>
    <row r="61" spans="1:27" ht="16.5" customHeight="1">
      <c r="A61" s="581"/>
      <c r="B61" s="582"/>
      <c r="C61" s="582"/>
      <c r="D61" s="582"/>
      <c r="E61" s="582"/>
      <c r="F61" s="582"/>
      <c r="G61" s="582"/>
      <c r="H61" s="582"/>
      <c r="I61" s="582"/>
      <c r="J61" s="582"/>
      <c r="K61" s="582"/>
      <c r="L61" s="582"/>
      <c r="M61" s="582"/>
      <c r="N61" s="582"/>
      <c r="O61" s="582"/>
      <c r="P61" s="582"/>
      <c r="Q61" s="582"/>
      <c r="R61" s="582"/>
      <c r="S61" s="582"/>
      <c r="T61" s="582"/>
      <c r="U61" s="582"/>
      <c r="V61" s="582"/>
      <c r="W61" s="582"/>
      <c r="X61" s="582"/>
      <c r="Y61" s="583"/>
    </row>
    <row r="63" spans="1:27">
      <c r="A63" s="4" t="s">
        <v>96</v>
      </c>
    </row>
    <row r="64" spans="1:27" ht="16.5" customHeight="1">
      <c r="A64" s="575"/>
      <c r="B64" s="576"/>
      <c r="C64" s="576"/>
      <c r="D64" s="576"/>
      <c r="E64" s="576"/>
      <c r="F64" s="576"/>
      <c r="G64" s="576"/>
      <c r="H64" s="576"/>
      <c r="I64" s="576"/>
      <c r="J64" s="576"/>
      <c r="K64" s="576"/>
      <c r="L64" s="576"/>
      <c r="M64" s="576"/>
      <c r="N64" s="576"/>
      <c r="O64" s="576"/>
      <c r="P64" s="576"/>
      <c r="Q64" s="576"/>
      <c r="R64" s="576"/>
      <c r="S64" s="576"/>
      <c r="T64" s="576"/>
      <c r="U64" s="576"/>
      <c r="V64" s="576"/>
      <c r="W64" s="576"/>
      <c r="X64" s="576"/>
      <c r="Y64" s="577"/>
    </row>
    <row r="65" spans="1:31" ht="16.5" customHeight="1">
      <c r="A65" s="578"/>
      <c r="B65" s="579"/>
      <c r="C65" s="579"/>
      <c r="D65" s="579"/>
      <c r="E65" s="579"/>
      <c r="F65" s="579"/>
      <c r="G65" s="579"/>
      <c r="H65" s="579"/>
      <c r="I65" s="579"/>
      <c r="J65" s="579"/>
      <c r="K65" s="579"/>
      <c r="L65" s="579"/>
      <c r="M65" s="579"/>
      <c r="N65" s="579"/>
      <c r="O65" s="579"/>
      <c r="P65" s="579"/>
      <c r="Q65" s="579"/>
      <c r="R65" s="579"/>
      <c r="S65" s="579"/>
      <c r="T65" s="579"/>
      <c r="U65" s="579"/>
      <c r="V65" s="579"/>
      <c r="W65" s="579"/>
      <c r="X65" s="579"/>
      <c r="Y65" s="580"/>
    </row>
    <row r="66" spans="1:31" ht="16.5" customHeight="1">
      <c r="A66" s="581"/>
      <c r="B66" s="582"/>
      <c r="C66" s="582"/>
      <c r="D66" s="582"/>
      <c r="E66" s="582"/>
      <c r="F66" s="582"/>
      <c r="G66" s="582"/>
      <c r="H66" s="582"/>
      <c r="I66" s="582"/>
      <c r="J66" s="582"/>
      <c r="K66" s="582"/>
      <c r="L66" s="582"/>
      <c r="M66" s="582"/>
      <c r="N66" s="582"/>
      <c r="O66" s="582"/>
      <c r="P66" s="582"/>
      <c r="Q66" s="582"/>
      <c r="R66" s="582"/>
      <c r="S66" s="582"/>
      <c r="T66" s="582"/>
      <c r="U66" s="582"/>
      <c r="V66" s="582"/>
      <c r="W66" s="582"/>
      <c r="X66" s="582"/>
      <c r="Y66" s="583"/>
    </row>
    <row r="68" spans="1:31" ht="19.5">
      <c r="A68" s="92">
        <v>2</v>
      </c>
      <c r="B68" s="589" t="s">
        <v>69</v>
      </c>
      <c r="C68" s="589"/>
      <c r="D68" s="589"/>
      <c r="E68" s="589"/>
      <c r="F68" s="600" t="str">
        <f>IF('【別紙1-2】実施報告書_補助事業概要'!B22="","",'【別紙1-2】実施報告書_補助事業概要'!B22)</f>
        <v/>
      </c>
      <c r="G68" s="601"/>
      <c r="H68" s="601"/>
      <c r="I68" s="601"/>
      <c r="J68" s="601"/>
      <c r="K68" s="601"/>
      <c r="L68" s="601"/>
      <c r="M68" s="601"/>
      <c r="N68" s="601"/>
      <c r="O68" s="601"/>
      <c r="P68" s="601"/>
      <c r="Q68" s="601"/>
      <c r="R68" s="601"/>
      <c r="S68" s="601"/>
      <c r="T68" s="601"/>
      <c r="U68" s="601"/>
      <c r="V68" s="602"/>
      <c r="W68" s="91"/>
      <c r="X68" s="91"/>
      <c r="Y68" s="91"/>
    </row>
    <row r="69" spans="1:31">
      <c r="A69" s="596" t="s">
        <v>86</v>
      </c>
      <c r="B69" s="596"/>
      <c r="C69" s="596"/>
      <c r="D69" s="596"/>
      <c r="E69" s="596"/>
      <c r="F69" s="596"/>
      <c r="G69" s="596"/>
      <c r="H69" s="596"/>
      <c r="I69" s="596"/>
      <c r="J69" s="596"/>
      <c r="K69" s="596"/>
      <c r="L69" s="596"/>
      <c r="M69" s="596"/>
      <c r="N69" s="596"/>
      <c r="O69" s="596"/>
      <c r="P69" s="596"/>
      <c r="Q69" s="33" t="s">
        <v>87</v>
      </c>
      <c r="R69" s="567"/>
      <c r="S69" s="568"/>
      <c r="T69" s="568"/>
      <c r="U69" s="568"/>
      <c r="V69" s="568"/>
      <c r="W69" s="91" t="s">
        <v>88</v>
      </c>
      <c r="X69" s="91"/>
      <c r="Y69" s="91"/>
      <c r="Z69" s="91"/>
      <c r="AA69" s="86"/>
    </row>
    <row r="70" spans="1:31">
      <c r="A70" s="596" t="s">
        <v>89</v>
      </c>
      <c r="B70" s="596"/>
      <c r="C70" s="596"/>
      <c r="D70" s="596"/>
      <c r="E70" s="596"/>
      <c r="F70" s="596"/>
      <c r="G70" s="596"/>
      <c r="H70" s="596"/>
      <c r="I70" s="596"/>
      <c r="J70" s="596"/>
      <c r="K70" s="596"/>
      <c r="L70" s="596"/>
      <c r="M70" s="596"/>
      <c r="N70" s="596"/>
      <c r="O70" s="596"/>
      <c r="P70" s="596"/>
      <c r="Q70" s="33" t="s">
        <v>90</v>
      </c>
      <c r="R70" s="567"/>
      <c r="S70" s="568"/>
      <c r="T70" s="568"/>
      <c r="U70" s="568"/>
      <c r="V70" s="568"/>
      <c r="W70" s="91" t="s">
        <v>88</v>
      </c>
      <c r="X70" s="91"/>
      <c r="Y70" s="91"/>
      <c r="Z70" s="91"/>
      <c r="AA70" s="86"/>
    </row>
    <row r="71" spans="1:31" ht="15" customHeight="1">
      <c r="A71" s="563" t="s">
        <v>179</v>
      </c>
      <c r="B71" s="563"/>
      <c r="C71" s="563"/>
      <c r="D71" s="563"/>
      <c r="E71" s="563"/>
      <c r="F71" s="563"/>
      <c r="G71" s="563"/>
      <c r="H71" s="563"/>
      <c r="I71" s="563"/>
      <c r="J71" s="563"/>
      <c r="K71" s="563"/>
      <c r="L71" s="563"/>
      <c r="M71" s="563"/>
      <c r="N71" s="563"/>
      <c r="O71" s="563"/>
      <c r="P71" s="563"/>
      <c r="Q71" s="93" t="s">
        <v>91</v>
      </c>
      <c r="R71" s="585">
        <f>R69-R70</f>
        <v>0</v>
      </c>
      <c r="S71" s="586"/>
      <c r="T71" s="586"/>
      <c r="U71" s="586"/>
      <c r="V71" s="586"/>
      <c r="W71" s="91" t="s">
        <v>92</v>
      </c>
      <c r="X71" s="91"/>
      <c r="Y71" s="91"/>
      <c r="Z71" s="91"/>
      <c r="AA71" s="86"/>
    </row>
    <row r="72" spans="1:31" ht="48" customHeight="1">
      <c r="A72" s="558" t="s">
        <v>271</v>
      </c>
      <c r="B72" s="559"/>
      <c r="C72" s="559"/>
      <c r="D72" s="559"/>
      <c r="E72" s="559"/>
      <c r="F72" s="559"/>
      <c r="G72" s="559"/>
      <c r="H72" s="559"/>
      <c r="I72" s="559"/>
      <c r="J72" s="559"/>
      <c r="K72" s="559"/>
      <c r="L72" s="559"/>
      <c r="M72" s="559"/>
      <c r="N72" s="559"/>
      <c r="O72" s="559"/>
      <c r="P72" s="560"/>
      <c r="Q72" s="93" t="s">
        <v>175</v>
      </c>
      <c r="R72" s="561" t="str">
        <f>IFERROR(ROUNDDOWN(R71/R69,4)*100,"")</f>
        <v/>
      </c>
      <c r="S72" s="562"/>
      <c r="T72" s="562"/>
      <c r="U72" s="562"/>
      <c r="V72" s="562"/>
      <c r="W72" s="91" t="s">
        <v>178</v>
      </c>
      <c r="X72" s="91"/>
      <c r="Y72" s="91"/>
      <c r="Z72" s="91"/>
      <c r="AA72" s="86"/>
    </row>
    <row r="73" spans="1:31" ht="38.25" customHeight="1">
      <c r="A73" s="564" t="s">
        <v>250</v>
      </c>
      <c r="B73" s="565"/>
      <c r="C73" s="565"/>
      <c r="D73" s="565"/>
      <c r="E73" s="565"/>
      <c r="F73" s="565"/>
      <c r="G73" s="565"/>
      <c r="H73" s="565"/>
      <c r="I73" s="565"/>
      <c r="J73" s="565"/>
      <c r="K73" s="565"/>
      <c r="L73" s="565"/>
      <c r="M73" s="565"/>
      <c r="N73" s="565"/>
      <c r="O73" s="565"/>
      <c r="P73" s="566"/>
      <c r="Q73" s="572"/>
      <c r="R73" s="573"/>
      <c r="S73" s="573"/>
      <c r="T73" s="573"/>
      <c r="U73" s="573"/>
      <c r="V73" s="574"/>
      <c r="W73" s="91"/>
      <c r="X73" s="91"/>
      <c r="Y73" s="91"/>
      <c r="Z73" s="91"/>
      <c r="AA73" s="86"/>
      <c r="AE73" s="4" t="b">
        <v>0</v>
      </c>
    </row>
    <row r="74" spans="1:31" ht="21.75" customHeight="1">
      <c r="A74" s="564" t="s">
        <v>176</v>
      </c>
      <c r="B74" s="565"/>
      <c r="C74" s="565"/>
      <c r="D74" s="565"/>
      <c r="E74" s="565"/>
      <c r="F74" s="565"/>
      <c r="G74" s="565"/>
      <c r="H74" s="565"/>
      <c r="I74" s="565"/>
      <c r="J74" s="565"/>
      <c r="K74" s="565"/>
      <c r="L74" s="565"/>
      <c r="M74" s="565"/>
      <c r="N74" s="565"/>
      <c r="O74" s="565"/>
      <c r="P74" s="566"/>
      <c r="Q74" s="33" t="s">
        <v>177</v>
      </c>
      <c r="R74" s="567"/>
      <c r="S74" s="568"/>
      <c r="T74" s="568"/>
      <c r="U74" s="568"/>
      <c r="V74" s="568"/>
      <c r="W74" s="91" t="s">
        <v>88</v>
      </c>
      <c r="X74" s="91"/>
      <c r="Y74" s="91"/>
      <c r="Z74" s="91"/>
      <c r="AA74" s="86"/>
    </row>
    <row r="75" spans="1:31" ht="21.75" customHeight="1">
      <c r="A75" s="564" t="s">
        <v>180</v>
      </c>
      <c r="B75" s="565"/>
      <c r="C75" s="565"/>
      <c r="D75" s="565"/>
      <c r="E75" s="565"/>
      <c r="F75" s="565"/>
      <c r="G75" s="565"/>
      <c r="H75" s="565"/>
      <c r="I75" s="565"/>
      <c r="J75" s="565"/>
      <c r="K75" s="565"/>
      <c r="L75" s="565"/>
      <c r="M75" s="565"/>
      <c r="N75" s="565"/>
      <c r="O75" s="565"/>
      <c r="P75" s="566"/>
      <c r="Q75" s="33" t="s">
        <v>181</v>
      </c>
      <c r="R75" s="567"/>
      <c r="S75" s="568"/>
      <c r="T75" s="568"/>
      <c r="U75" s="568"/>
      <c r="V75" s="568"/>
      <c r="W75" s="91" t="s">
        <v>88</v>
      </c>
      <c r="X75" s="91"/>
      <c r="Y75" s="91"/>
      <c r="Z75" s="91"/>
      <c r="AA75" s="86"/>
    </row>
    <row r="76" spans="1:31" ht="21.75" customHeight="1">
      <c r="A76" s="563" t="s">
        <v>182</v>
      </c>
      <c r="B76" s="563"/>
      <c r="C76" s="563"/>
      <c r="D76" s="563"/>
      <c r="E76" s="563"/>
      <c r="F76" s="563"/>
      <c r="G76" s="563"/>
      <c r="H76" s="563"/>
      <c r="I76" s="563"/>
      <c r="J76" s="563"/>
      <c r="K76" s="563"/>
      <c r="L76" s="563"/>
      <c r="M76" s="563"/>
      <c r="N76" s="563"/>
      <c r="O76" s="563"/>
      <c r="P76" s="563"/>
      <c r="Q76" s="93" t="s">
        <v>183</v>
      </c>
      <c r="R76" s="561">
        <f>R74-R75</f>
        <v>0</v>
      </c>
      <c r="S76" s="562"/>
      <c r="T76" s="562"/>
      <c r="U76" s="562"/>
      <c r="V76" s="562"/>
      <c r="W76" s="91" t="s">
        <v>92</v>
      </c>
      <c r="X76" s="91"/>
      <c r="Y76" s="91"/>
      <c r="Z76" s="91"/>
      <c r="AA76" s="86"/>
    </row>
    <row r="77" spans="1:31" ht="39" customHeight="1">
      <c r="A77" s="564" t="s">
        <v>251</v>
      </c>
      <c r="B77" s="565"/>
      <c r="C77" s="565"/>
      <c r="D77" s="565"/>
      <c r="E77" s="565"/>
      <c r="F77" s="565"/>
      <c r="G77" s="565"/>
      <c r="H77" s="565"/>
      <c r="I77" s="565"/>
      <c r="J77" s="565"/>
      <c r="K77" s="565"/>
      <c r="L77" s="565"/>
      <c r="M77" s="565"/>
      <c r="N77" s="565"/>
      <c r="O77" s="565"/>
      <c r="P77" s="566"/>
      <c r="Q77" s="572"/>
      <c r="R77" s="573"/>
      <c r="S77" s="573"/>
      <c r="T77" s="573"/>
      <c r="U77" s="573"/>
      <c r="V77" s="574"/>
      <c r="W77" s="91"/>
      <c r="X77" s="91"/>
      <c r="Y77" s="91"/>
      <c r="Z77" s="91"/>
      <c r="AA77" s="86"/>
      <c r="AE77" s="4" t="b">
        <v>0</v>
      </c>
    </row>
    <row r="78" spans="1:31" ht="21.75" customHeight="1">
      <c r="A78" s="564" t="s">
        <v>184</v>
      </c>
      <c r="B78" s="565"/>
      <c r="C78" s="565"/>
      <c r="D78" s="565"/>
      <c r="E78" s="565"/>
      <c r="F78" s="565"/>
      <c r="G78" s="565"/>
      <c r="H78" s="565"/>
      <c r="I78" s="565"/>
      <c r="J78" s="565"/>
      <c r="K78" s="565"/>
      <c r="L78" s="565"/>
      <c r="M78" s="565"/>
      <c r="N78" s="565"/>
      <c r="O78" s="565"/>
      <c r="P78" s="566"/>
      <c r="Q78" s="33" t="s">
        <v>186</v>
      </c>
      <c r="R78" s="567"/>
      <c r="S78" s="568"/>
      <c r="T78" s="568"/>
      <c r="U78" s="568"/>
      <c r="V78" s="568"/>
      <c r="W78" s="91" t="s">
        <v>88</v>
      </c>
      <c r="X78" s="91"/>
      <c r="Y78" s="91"/>
      <c r="Z78" s="91"/>
      <c r="AA78" s="86"/>
    </row>
    <row r="79" spans="1:31" ht="21.75" customHeight="1">
      <c r="A79" s="564" t="s">
        <v>185</v>
      </c>
      <c r="B79" s="565"/>
      <c r="C79" s="565"/>
      <c r="D79" s="565"/>
      <c r="E79" s="565"/>
      <c r="F79" s="565"/>
      <c r="G79" s="565"/>
      <c r="H79" s="565"/>
      <c r="I79" s="565"/>
      <c r="J79" s="565"/>
      <c r="K79" s="565"/>
      <c r="L79" s="565"/>
      <c r="M79" s="565"/>
      <c r="N79" s="565"/>
      <c r="O79" s="565"/>
      <c r="P79" s="566"/>
      <c r="Q79" s="33" t="s">
        <v>187</v>
      </c>
      <c r="R79" s="569"/>
      <c r="S79" s="570"/>
      <c r="T79" s="570"/>
      <c r="U79" s="570"/>
      <c r="V79" s="571"/>
      <c r="W79" s="91" t="s">
        <v>88</v>
      </c>
      <c r="X79" s="91"/>
      <c r="Y79" s="91"/>
      <c r="Z79" s="91"/>
      <c r="AA79" s="86"/>
    </row>
    <row r="80" spans="1:31" ht="21.75" customHeight="1">
      <c r="A80" s="563" t="s">
        <v>189</v>
      </c>
      <c r="B80" s="563"/>
      <c r="C80" s="563"/>
      <c r="D80" s="563"/>
      <c r="E80" s="563"/>
      <c r="F80" s="563"/>
      <c r="G80" s="563"/>
      <c r="H80" s="563"/>
      <c r="I80" s="563"/>
      <c r="J80" s="563"/>
      <c r="K80" s="563"/>
      <c r="L80" s="563"/>
      <c r="M80" s="563"/>
      <c r="N80" s="563"/>
      <c r="O80" s="563"/>
      <c r="P80" s="563"/>
      <c r="Q80" s="93" t="s">
        <v>188</v>
      </c>
      <c r="R80" s="561">
        <f>R78-R79</f>
        <v>0</v>
      </c>
      <c r="S80" s="562"/>
      <c r="T80" s="562"/>
      <c r="U80" s="562"/>
      <c r="V80" s="562"/>
      <c r="W80" s="91" t="s">
        <v>92</v>
      </c>
      <c r="X80" s="91"/>
      <c r="Y80" s="91"/>
      <c r="Z80" s="91"/>
      <c r="AA80" s="86"/>
    </row>
    <row r="81" spans="1:27" ht="48.75" customHeight="1">
      <c r="A81" s="558" t="s">
        <v>272</v>
      </c>
      <c r="B81" s="559"/>
      <c r="C81" s="559"/>
      <c r="D81" s="559"/>
      <c r="E81" s="559"/>
      <c r="F81" s="559"/>
      <c r="G81" s="559"/>
      <c r="H81" s="559"/>
      <c r="I81" s="559"/>
      <c r="J81" s="559"/>
      <c r="K81" s="559"/>
      <c r="L81" s="559"/>
      <c r="M81" s="559"/>
      <c r="N81" s="559"/>
      <c r="O81" s="559"/>
      <c r="P81" s="560"/>
      <c r="Q81" s="93" t="s">
        <v>190</v>
      </c>
      <c r="R81" s="561" t="str">
        <f>IFERROR(ROUNDDOWN((R71+R76+R80)/(R69+R74+R78),4)*100,"")</f>
        <v/>
      </c>
      <c r="S81" s="562"/>
      <c r="T81" s="562"/>
      <c r="U81" s="562"/>
      <c r="V81" s="562"/>
      <c r="W81" s="91" t="s">
        <v>178</v>
      </c>
      <c r="X81" s="91"/>
      <c r="Y81" s="91"/>
      <c r="Z81" s="91"/>
      <c r="AA81" s="86"/>
    </row>
    <row r="82" spans="1:27" ht="21" customHeight="1">
      <c r="A82" s="563" t="s">
        <v>191</v>
      </c>
      <c r="B82" s="563"/>
      <c r="C82" s="563"/>
      <c r="D82" s="563"/>
      <c r="E82" s="563"/>
      <c r="F82" s="563"/>
      <c r="G82" s="563"/>
      <c r="H82" s="563"/>
      <c r="I82" s="563"/>
      <c r="J82" s="563"/>
      <c r="K82" s="563"/>
      <c r="L82" s="563"/>
      <c r="M82" s="563"/>
      <c r="N82" s="563"/>
      <c r="O82" s="563"/>
      <c r="P82" s="563"/>
      <c r="Q82" s="33" t="s">
        <v>192</v>
      </c>
      <c r="R82" s="587"/>
      <c r="S82" s="588"/>
      <c r="T82" s="588"/>
      <c r="U82" s="588"/>
      <c r="V82" s="588"/>
      <c r="W82" s="91" t="s">
        <v>193</v>
      </c>
      <c r="X82" s="91"/>
      <c r="Y82" s="91"/>
      <c r="Z82" s="91"/>
      <c r="AA82" s="86"/>
    </row>
    <row r="83" spans="1:27" ht="36.75" customHeight="1">
      <c r="A83" s="584" t="s">
        <v>434</v>
      </c>
      <c r="B83" s="584"/>
      <c r="C83" s="584"/>
      <c r="D83" s="584"/>
      <c r="E83" s="584"/>
      <c r="F83" s="584"/>
      <c r="G83" s="584"/>
      <c r="H83" s="584"/>
      <c r="I83" s="584"/>
      <c r="J83" s="584"/>
      <c r="K83" s="584"/>
      <c r="L83" s="584"/>
      <c r="M83" s="584"/>
      <c r="N83" s="584"/>
      <c r="O83" s="584"/>
      <c r="P83" s="584"/>
      <c r="Q83" s="93" t="s">
        <v>194</v>
      </c>
      <c r="R83" s="585">
        <f>R71*R82</f>
        <v>0</v>
      </c>
      <c r="S83" s="586"/>
      <c r="T83" s="586"/>
      <c r="U83" s="586"/>
      <c r="V83" s="586"/>
      <c r="W83" s="91" t="s">
        <v>88</v>
      </c>
      <c r="X83" s="91"/>
      <c r="Y83" s="91"/>
      <c r="Z83" s="91"/>
      <c r="AA83" s="86"/>
    </row>
    <row r="84" spans="1:27" ht="36.75" customHeight="1">
      <c r="A84" s="563" t="s">
        <v>195</v>
      </c>
      <c r="B84" s="563"/>
      <c r="C84" s="563"/>
      <c r="D84" s="563"/>
      <c r="E84" s="563"/>
      <c r="F84" s="563"/>
      <c r="G84" s="563"/>
      <c r="H84" s="563"/>
      <c r="I84" s="563"/>
      <c r="J84" s="563"/>
      <c r="K84" s="563"/>
      <c r="L84" s="563"/>
      <c r="M84" s="563"/>
      <c r="N84" s="563"/>
      <c r="O84" s="563"/>
      <c r="P84" s="563"/>
      <c r="Q84" s="33" t="s">
        <v>196</v>
      </c>
      <c r="R84" s="587"/>
      <c r="S84" s="588"/>
      <c r="T84" s="588"/>
      <c r="U84" s="588"/>
      <c r="V84" s="588"/>
      <c r="W84" s="91" t="s">
        <v>193</v>
      </c>
      <c r="X84" s="91"/>
      <c r="Y84" s="91"/>
      <c r="Z84" s="91"/>
      <c r="AA84" s="86"/>
    </row>
    <row r="85" spans="1:27" ht="36.75" customHeight="1">
      <c r="A85" s="584" t="s">
        <v>249</v>
      </c>
      <c r="B85" s="584"/>
      <c r="C85" s="584"/>
      <c r="D85" s="584"/>
      <c r="E85" s="584"/>
      <c r="F85" s="584"/>
      <c r="G85" s="584"/>
      <c r="H85" s="584"/>
      <c r="I85" s="584"/>
      <c r="J85" s="584"/>
      <c r="K85" s="584"/>
      <c r="L85" s="584"/>
      <c r="M85" s="584"/>
      <c r="N85" s="584"/>
      <c r="O85" s="584"/>
      <c r="P85" s="584"/>
      <c r="Q85" s="93" t="s">
        <v>197</v>
      </c>
      <c r="R85" s="585">
        <f>R76*R84</f>
        <v>0</v>
      </c>
      <c r="S85" s="586"/>
      <c r="T85" s="586"/>
      <c r="U85" s="586"/>
      <c r="V85" s="586"/>
      <c r="W85" s="91" t="s">
        <v>88</v>
      </c>
      <c r="X85" s="91"/>
      <c r="Y85" s="91"/>
      <c r="Z85" s="91"/>
      <c r="AA85" s="86"/>
    </row>
    <row r="86" spans="1:27" ht="36.75" customHeight="1">
      <c r="A86" s="563" t="s">
        <v>198</v>
      </c>
      <c r="B86" s="563"/>
      <c r="C86" s="563"/>
      <c r="D86" s="563"/>
      <c r="E86" s="563"/>
      <c r="F86" s="563"/>
      <c r="G86" s="563"/>
      <c r="H86" s="563"/>
      <c r="I86" s="563"/>
      <c r="J86" s="563"/>
      <c r="K86" s="563"/>
      <c r="L86" s="563"/>
      <c r="M86" s="563"/>
      <c r="N86" s="563"/>
      <c r="O86" s="563"/>
      <c r="P86" s="563"/>
      <c r="Q86" s="33" t="s">
        <v>199</v>
      </c>
      <c r="R86" s="587"/>
      <c r="S86" s="588"/>
      <c r="T86" s="588"/>
      <c r="U86" s="588"/>
      <c r="V86" s="588"/>
      <c r="W86" s="91" t="s">
        <v>193</v>
      </c>
      <c r="X86" s="91"/>
      <c r="Y86" s="91"/>
      <c r="Z86" s="91"/>
      <c r="AA86" s="86"/>
    </row>
    <row r="87" spans="1:27" ht="36.75" customHeight="1">
      <c r="A87" s="584" t="s">
        <v>260</v>
      </c>
      <c r="B87" s="584"/>
      <c r="C87" s="584"/>
      <c r="D87" s="584"/>
      <c r="E87" s="584"/>
      <c r="F87" s="584"/>
      <c r="G87" s="584"/>
      <c r="H87" s="584"/>
      <c r="I87" s="584"/>
      <c r="J87" s="584"/>
      <c r="K87" s="584"/>
      <c r="L87" s="584"/>
      <c r="M87" s="584"/>
      <c r="N87" s="584"/>
      <c r="O87" s="584"/>
      <c r="P87" s="584"/>
      <c r="Q87" s="93" t="s">
        <v>200</v>
      </c>
      <c r="R87" s="585">
        <f>R80*R86</f>
        <v>0</v>
      </c>
      <c r="S87" s="586"/>
      <c r="T87" s="586"/>
      <c r="U87" s="586"/>
      <c r="V87" s="586"/>
      <c r="W87" s="91" t="s">
        <v>88</v>
      </c>
      <c r="X87" s="91"/>
      <c r="Y87" s="91"/>
      <c r="Z87" s="91"/>
      <c r="AA87" s="86"/>
    </row>
    <row r="88" spans="1:27" ht="18.75" customHeight="1">
      <c r="A88" s="554" t="s">
        <v>93</v>
      </c>
      <c r="B88" s="554"/>
      <c r="C88" s="554"/>
      <c r="D88" s="554"/>
      <c r="E88" s="554"/>
      <c r="F88" s="554"/>
      <c r="G88" s="554"/>
      <c r="H88" s="554"/>
      <c r="I88" s="554"/>
      <c r="J88" s="554"/>
      <c r="K88" s="554"/>
      <c r="L88" s="554"/>
      <c r="M88" s="554"/>
      <c r="N88" s="554"/>
      <c r="O88" s="554"/>
      <c r="P88" s="554"/>
      <c r="Q88" s="33" t="s">
        <v>286</v>
      </c>
      <c r="R88" s="587"/>
      <c r="S88" s="588"/>
      <c r="T88" s="588"/>
      <c r="U88" s="588"/>
      <c r="V88" s="588"/>
      <c r="W88" s="91" t="s">
        <v>94</v>
      </c>
      <c r="X88" s="91"/>
      <c r="Y88" s="91"/>
      <c r="Z88" s="91"/>
      <c r="AA88" s="86"/>
    </row>
    <row r="89" spans="1:27" ht="18.75" customHeight="1">
      <c r="A89" s="554" t="s">
        <v>287</v>
      </c>
      <c r="B89" s="554"/>
      <c r="C89" s="554"/>
      <c r="D89" s="554"/>
      <c r="E89" s="554"/>
      <c r="F89" s="554"/>
      <c r="G89" s="554"/>
      <c r="H89" s="554"/>
      <c r="I89" s="554"/>
      <c r="J89" s="554"/>
      <c r="K89" s="554"/>
      <c r="L89" s="554"/>
      <c r="M89" s="554"/>
      <c r="N89" s="554"/>
      <c r="O89" s="554"/>
      <c r="P89" s="554"/>
      <c r="Q89" s="555"/>
      <c r="R89" s="556"/>
      <c r="S89" s="556"/>
      <c r="T89" s="556"/>
      <c r="U89" s="556"/>
      <c r="V89" s="557"/>
      <c r="W89" s="91"/>
      <c r="X89" s="91"/>
      <c r="Y89" s="91"/>
      <c r="Z89" s="91"/>
      <c r="AA89" s="86"/>
    </row>
    <row r="90" spans="1:27" ht="18.75" customHeight="1">
      <c r="A90" s="593" t="s">
        <v>278</v>
      </c>
      <c r="B90" s="594"/>
      <c r="C90" s="594"/>
      <c r="D90" s="594"/>
      <c r="E90" s="594"/>
      <c r="F90" s="594"/>
      <c r="G90" s="594"/>
      <c r="H90" s="594"/>
      <c r="I90" s="594"/>
      <c r="J90" s="594"/>
      <c r="K90" s="594"/>
      <c r="L90" s="594"/>
      <c r="M90" s="594"/>
      <c r="N90" s="594"/>
      <c r="O90" s="594"/>
      <c r="P90" s="595"/>
      <c r="Q90" s="597"/>
      <c r="R90" s="598"/>
      <c r="S90" s="598"/>
      <c r="T90" s="598"/>
      <c r="U90" s="598"/>
      <c r="V90" s="599"/>
      <c r="W90" s="91"/>
      <c r="X90" s="91"/>
      <c r="Y90" s="91"/>
      <c r="Z90" s="91"/>
      <c r="AA90" s="86"/>
    </row>
    <row r="91" spans="1:27">
      <c r="A91" s="90"/>
      <c r="B91" s="70"/>
      <c r="C91" s="70"/>
      <c r="D91" s="70"/>
      <c r="E91" s="70"/>
      <c r="F91" s="70"/>
      <c r="G91" s="70"/>
      <c r="H91" s="70"/>
      <c r="I91" s="70"/>
      <c r="J91" s="70"/>
      <c r="K91" s="70"/>
      <c r="L91" s="70"/>
      <c r="M91" s="70"/>
      <c r="N91" s="70"/>
      <c r="O91" s="70"/>
      <c r="P91" s="70"/>
      <c r="Q91" s="9"/>
      <c r="R91" s="9"/>
      <c r="S91" s="9"/>
      <c r="T91" s="9"/>
      <c r="U91" s="9"/>
      <c r="V91" s="9"/>
      <c r="W91" s="91"/>
      <c r="X91" s="91"/>
      <c r="Y91" s="91"/>
      <c r="Z91" s="91"/>
      <c r="AA91" s="86"/>
    </row>
    <row r="92" spans="1:27">
      <c r="A92" s="4" t="s">
        <v>95</v>
      </c>
    </row>
    <row r="93" spans="1:27" ht="16.5" customHeight="1">
      <c r="A93" s="575"/>
      <c r="B93" s="576"/>
      <c r="C93" s="576"/>
      <c r="D93" s="576"/>
      <c r="E93" s="576"/>
      <c r="F93" s="576"/>
      <c r="G93" s="576"/>
      <c r="H93" s="576"/>
      <c r="I93" s="576"/>
      <c r="J93" s="576"/>
      <c r="K93" s="576"/>
      <c r="L93" s="576"/>
      <c r="M93" s="576"/>
      <c r="N93" s="576"/>
      <c r="O93" s="576"/>
      <c r="P93" s="576"/>
      <c r="Q93" s="576"/>
      <c r="R93" s="576"/>
      <c r="S93" s="576"/>
      <c r="T93" s="576"/>
      <c r="U93" s="576"/>
      <c r="V93" s="576"/>
      <c r="W93" s="576"/>
      <c r="X93" s="576"/>
      <c r="Y93" s="577"/>
    </row>
    <row r="94" spans="1:27" ht="16.5" customHeight="1">
      <c r="A94" s="578"/>
      <c r="B94" s="579"/>
      <c r="C94" s="579"/>
      <c r="D94" s="579"/>
      <c r="E94" s="579"/>
      <c r="F94" s="579"/>
      <c r="G94" s="579"/>
      <c r="H94" s="579"/>
      <c r="I94" s="579"/>
      <c r="J94" s="579"/>
      <c r="K94" s="579"/>
      <c r="L94" s="579"/>
      <c r="M94" s="579"/>
      <c r="N94" s="579"/>
      <c r="O94" s="579"/>
      <c r="P94" s="579"/>
      <c r="Q94" s="579"/>
      <c r="R94" s="579"/>
      <c r="S94" s="579"/>
      <c r="T94" s="579"/>
      <c r="U94" s="579"/>
      <c r="V94" s="579"/>
      <c r="W94" s="579"/>
      <c r="X94" s="579"/>
      <c r="Y94" s="580"/>
    </row>
    <row r="95" spans="1:27" ht="16.5" customHeight="1">
      <c r="A95" s="581"/>
      <c r="B95" s="582"/>
      <c r="C95" s="582"/>
      <c r="D95" s="582"/>
      <c r="E95" s="582"/>
      <c r="F95" s="582"/>
      <c r="G95" s="582"/>
      <c r="H95" s="582"/>
      <c r="I95" s="582"/>
      <c r="J95" s="582"/>
      <c r="K95" s="582"/>
      <c r="L95" s="582"/>
      <c r="M95" s="582"/>
      <c r="N95" s="582"/>
      <c r="O95" s="582"/>
      <c r="P95" s="582"/>
      <c r="Q95" s="582"/>
      <c r="R95" s="582"/>
      <c r="S95" s="582"/>
      <c r="T95" s="582"/>
      <c r="U95" s="582"/>
      <c r="V95" s="582"/>
      <c r="W95" s="582"/>
      <c r="X95" s="582"/>
      <c r="Y95" s="583"/>
    </row>
    <row r="97" spans="1:31">
      <c r="A97" s="4" t="s">
        <v>96</v>
      </c>
    </row>
    <row r="98" spans="1:31" ht="16.5" customHeight="1">
      <c r="A98" s="575"/>
      <c r="B98" s="576"/>
      <c r="C98" s="576"/>
      <c r="D98" s="576"/>
      <c r="E98" s="576"/>
      <c r="F98" s="576"/>
      <c r="G98" s="576"/>
      <c r="H98" s="576"/>
      <c r="I98" s="576"/>
      <c r="J98" s="576"/>
      <c r="K98" s="576"/>
      <c r="L98" s="576"/>
      <c r="M98" s="576"/>
      <c r="N98" s="576"/>
      <c r="O98" s="576"/>
      <c r="P98" s="576"/>
      <c r="Q98" s="576"/>
      <c r="R98" s="576"/>
      <c r="S98" s="576"/>
      <c r="T98" s="576"/>
      <c r="U98" s="576"/>
      <c r="V98" s="576"/>
      <c r="W98" s="576"/>
      <c r="X98" s="576"/>
      <c r="Y98" s="577"/>
    </row>
    <row r="99" spans="1:31" ht="16.5" customHeight="1">
      <c r="A99" s="578"/>
      <c r="B99" s="579"/>
      <c r="C99" s="579"/>
      <c r="D99" s="579"/>
      <c r="E99" s="579"/>
      <c r="F99" s="579"/>
      <c r="G99" s="579"/>
      <c r="H99" s="579"/>
      <c r="I99" s="579"/>
      <c r="J99" s="579"/>
      <c r="K99" s="579"/>
      <c r="L99" s="579"/>
      <c r="M99" s="579"/>
      <c r="N99" s="579"/>
      <c r="O99" s="579"/>
      <c r="P99" s="579"/>
      <c r="Q99" s="579"/>
      <c r="R99" s="579"/>
      <c r="S99" s="579"/>
      <c r="T99" s="579"/>
      <c r="U99" s="579"/>
      <c r="V99" s="579"/>
      <c r="W99" s="579"/>
      <c r="X99" s="579"/>
      <c r="Y99" s="580"/>
    </row>
    <row r="100" spans="1:31" ht="16.5" customHeight="1">
      <c r="A100" s="581"/>
      <c r="B100" s="582"/>
      <c r="C100" s="582"/>
      <c r="D100" s="582"/>
      <c r="E100" s="582"/>
      <c r="F100" s="582"/>
      <c r="G100" s="582"/>
      <c r="H100" s="582"/>
      <c r="I100" s="582"/>
      <c r="J100" s="582"/>
      <c r="K100" s="582"/>
      <c r="L100" s="582"/>
      <c r="M100" s="582"/>
      <c r="N100" s="582"/>
      <c r="O100" s="582"/>
      <c r="P100" s="582"/>
      <c r="Q100" s="582"/>
      <c r="R100" s="582"/>
      <c r="S100" s="582"/>
      <c r="T100" s="582"/>
      <c r="U100" s="582"/>
      <c r="V100" s="582"/>
      <c r="W100" s="582"/>
      <c r="X100" s="582"/>
      <c r="Y100" s="583"/>
    </row>
    <row r="101" spans="1:31" ht="16.5" customHeight="1"/>
    <row r="102" spans="1:31" ht="19.5">
      <c r="A102" s="92">
        <v>3</v>
      </c>
      <c r="B102" s="589" t="s">
        <v>69</v>
      </c>
      <c r="C102" s="589"/>
      <c r="D102" s="589"/>
      <c r="E102" s="589"/>
      <c r="F102" s="603" t="str">
        <f>IF('【別紙1-2】実施報告書_補助事業概要'!B28="","",'【別紙1-2】実施報告書_補助事業概要'!B28)</f>
        <v/>
      </c>
      <c r="G102" s="604"/>
      <c r="H102" s="604"/>
      <c r="I102" s="604"/>
      <c r="J102" s="604"/>
      <c r="K102" s="604"/>
      <c r="L102" s="604"/>
      <c r="M102" s="604"/>
      <c r="N102" s="604"/>
      <c r="O102" s="604"/>
      <c r="P102" s="604"/>
      <c r="Q102" s="604"/>
      <c r="R102" s="604"/>
      <c r="S102" s="604"/>
      <c r="T102" s="604"/>
      <c r="U102" s="604"/>
      <c r="V102" s="605"/>
      <c r="W102" s="91"/>
      <c r="X102" s="91"/>
      <c r="Y102" s="91"/>
    </row>
    <row r="103" spans="1:31">
      <c r="A103" s="596" t="s">
        <v>86</v>
      </c>
      <c r="B103" s="596"/>
      <c r="C103" s="596"/>
      <c r="D103" s="596"/>
      <c r="E103" s="596"/>
      <c r="F103" s="596"/>
      <c r="G103" s="596"/>
      <c r="H103" s="596"/>
      <c r="I103" s="596"/>
      <c r="J103" s="596"/>
      <c r="K103" s="596"/>
      <c r="L103" s="596"/>
      <c r="M103" s="596"/>
      <c r="N103" s="596"/>
      <c r="O103" s="596"/>
      <c r="P103" s="596"/>
      <c r="Q103" s="33" t="s">
        <v>87</v>
      </c>
      <c r="R103" s="567"/>
      <c r="S103" s="568"/>
      <c r="T103" s="568"/>
      <c r="U103" s="568"/>
      <c r="V103" s="568"/>
      <c r="W103" s="91" t="s">
        <v>88</v>
      </c>
      <c r="X103" s="91"/>
      <c r="Y103" s="91"/>
      <c r="Z103" s="91"/>
      <c r="AA103" s="86"/>
    </row>
    <row r="104" spans="1:31">
      <c r="A104" s="596" t="s">
        <v>89</v>
      </c>
      <c r="B104" s="596"/>
      <c r="C104" s="596"/>
      <c r="D104" s="596"/>
      <c r="E104" s="596"/>
      <c r="F104" s="596"/>
      <c r="G104" s="596"/>
      <c r="H104" s="596"/>
      <c r="I104" s="596"/>
      <c r="J104" s="596"/>
      <c r="K104" s="596"/>
      <c r="L104" s="596"/>
      <c r="M104" s="596"/>
      <c r="N104" s="596"/>
      <c r="O104" s="596"/>
      <c r="P104" s="596"/>
      <c r="Q104" s="33" t="s">
        <v>90</v>
      </c>
      <c r="R104" s="567"/>
      <c r="S104" s="568"/>
      <c r="T104" s="568"/>
      <c r="U104" s="568"/>
      <c r="V104" s="568"/>
      <c r="W104" s="91" t="s">
        <v>88</v>
      </c>
      <c r="X104" s="91"/>
      <c r="Y104" s="91"/>
      <c r="Z104" s="91"/>
      <c r="AA104" s="86"/>
    </row>
    <row r="105" spans="1:31" ht="15" customHeight="1">
      <c r="A105" s="563" t="s">
        <v>179</v>
      </c>
      <c r="B105" s="563"/>
      <c r="C105" s="563"/>
      <c r="D105" s="563"/>
      <c r="E105" s="563"/>
      <c r="F105" s="563"/>
      <c r="G105" s="563"/>
      <c r="H105" s="563"/>
      <c r="I105" s="563"/>
      <c r="J105" s="563"/>
      <c r="K105" s="563"/>
      <c r="L105" s="563"/>
      <c r="M105" s="563"/>
      <c r="N105" s="563"/>
      <c r="O105" s="563"/>
      <c r="P105" s="563"/>
      <c r="Q105" s="93" t="s">
        <v>91</v>
      </c>
      <c r="R105" s="585">
        <f>R103-R104</f>
        <v>0</v>
      </c>
      <c r="S105" s="586"/>
      <c r="T105" s="586"/>
      <c r="U105" s="586"/>
      <c r="V105" s="586"/>
      <c r="W105" s="91" t="s">
        <v>92</v>
      </c>
      <c r="X105" s="91"/>
      <c r="Y105" s="91"/>
      <c r="Z105" s="91"/>
      <c r="AA105" s="86"/>
    </row>
    <row r="106" spans="1:31" ht="48" customHeight="1">
      <c r="A106" s="558" t="s">
        <v>271</v>
      </c>
      <c r="B106" s="559"/>
      <c r="C106" s="559"/>
      <c r="D106" s="559"/>
      <c r="E106" s="559"/>
      <c r="F106" s="559"/>
      <c r="G106" s="559"/>
      <c r="H106" s="559"/>
      <c r="I106" s="559"/>
      <c r="J106" s="559"/>
      <c r="K106" s="559"/>
      <c r="L106" s="559"/>
      <c r="M106" s="559"/>
      <c r="N106" s="559"/>
      <c r="O106" s="559"/>
      <c r="P106" s="560"/>
      <c r="Q106" s="93" t="s">
        <v>175</v>
      </c>
      <c r="R106" s="561" t="str">
        <f>IFERROR(ROUNDDOWN(R105/R103,4)*100,"")</f>
        <v/>
      </c>
      <c r="S106" s="562"/>
      <c r="T106" s="562"/>
      <c r="U106" s="562"/>
      <c r="V106" s="562"/>
      <c r="W106" s="91" t="s">
        <v>178</v>
      </c>
      <c r="X106" s="91"/>
      <c r="Y106" s="91"/>
      <c r="Z106" s="91"/>
      <c r="AA106" s="86"/>
    </row>
    <row r="107" spans="1:31" ht="38.25" customHeight="1">
      <c r="A107" s="564" t="s">
        <v>250</v>
      </c>
      <c r="B107" s="565"/>
      <c r="C107" s="565"/>
      <c r="D107" s="565"/>
      <c r="E107" s="565"/>
      <c r="F107" s="565"/>
      <c r="G107" s="565"/>
      <c r="H107" s="565"/>
      <c r="I107" s="565"/>
      <c r="J107" s="565"/>
      <c r="K107" s="565"/>
      <c r="L107" s="565"/>
      <c r="M107" s="565"/>
      <c r="N107" s="565"/>
      <c r="O107" s="565"/>
      <c r="P107" s="566"/>
      <c r="Q107" s="572"/>
      <c r="R107" s="573"/>
      <c r="S107" s="573"/>
      <c r="T107" s="573"/>
      <c r="U107" s="573"/>
      <c r="V107" s="574"/>
      <c r="W107" s="91"/>
      <c r="X107" s="91"/>
      <c r="Y107" s="91"/>
      <c r="Z107" s="91"/>
      <c r="AA107" s="86"/>
      <c r="AE107" s="4" t="b">
        <v>0</v>
      </c>
    </row>
    <row r="108" spans="1:31" ht="21.75" customHeight="1">
      <c r="A108" s="564" t="s">
        <v>176</v>
      </c>
      <c r="B108" s="565"/>
      <c r="C108" s="565"/>
      <c r="D108" s="565"/>
      <c r="E108" s="565"/>
      <c r="F108" s="565"/>
      <c r="G108" s="565"/>
      <c r="H108" s="565"/>
      <c r="I108" s="565"/>
      <c r="J108" s="565"/>
      <c r="K108" s="565"/>
      <c r="L108" s="565"/>
      <c r="M108" s="565"/>
      <c r="N108" s="565"/>
      <c r="O108" s="565"/>
      <c r="P108" s="566"/>
      <c r="Q108" s="33" t="s">
        <v>177</v>
      </c>
      <c r="R108" s="567"/>
      <c r="S108" s="568"/>
      <c r="T108" s="568"/>
      <c r="U108" s="568"/>
      <c r="V108" s="568"/>
      <c r="W108" s="91" t="s">
        <v>88</v>
      </c>
      <c r="X108" s="91"/>
      <c r="Y108" s="91"/>
      <c r="Z108" s="91"/>
      <c r="AA108" s="86"/>
    </row>
    <row r="109" spans="1:31" ht="21.75" customHeight="1">
      <c r="A109" s="564" t="s">
        <v>180</v>
      </c>
      <c r="B109" s="565"/>
      <c r="C109" s="565"/>
      <c r="D109" s="565"/>
      <c r="E109" s="565"/>
      <c r="F109" s="565"/>
      <c r="G109" s="565"/>
      <c r="H109" s="565"/>
      <c r="I109" s="565"/>
      <c r="J109" s="565"/>
      <c r="K109" s="565"/>
      <c r="L109" s="565"/>
      <c r="M109" s="565"/>
      <c r="N109" s="565"/>
      <c r="O109" s="565"/>
      <c r="P109" s="566"/>
      <c r="Q109" s="33" t="s">
        <v>181</v>
      </c>
      <c r="R109" s="567"/>
      <c r="S109" s="568"/>
      <c r="T109" s="568"/>
      <c r="U109" s="568"/>
      <c r="V109" s="568"/>
      <c r="W109" s="91" t="s">
        <v>88</v>
      </c>
      <c r="X109" s="91"/>
      <c r="Y109" s="91"/>
      <c r="Z109" s="91"/>
      <c r="AA109" s="86"/>
    </row>
    <row r="110" spans="1:31" ht="21.75" customHeight="1">
      <c r="A110" s="563" t="s">
        <v>182</v>
      </c>
      <c r="B110" s="563"/>
      <c r="C110" s="563"/>
      <c r="D110" s="563"/>
      <c r="E110" s="563"/>
      <c r="F110" s="563"/>
      <c r="G110" s="563"/>
      <c r="H110" s="563"/>
      <c r="I110" s="563"/>
      <c r="J110" s="563"/>
      <c r="K110" s="563"/>
      <c r="L110" s="563"/>
      <c r="M110" s="563"/>
      <c r="N110" s="563"/>
      <c r="O110" s="563"/>
      <c r="P110" s="563"/>
      <c r="Q110" s="93" t="s">
        <v>183</v>
      </c>
      <c r="R110" s="561">
        <f>R108-R109</f>
        <v>0</v>
      </c>
      <c r="S110" s="562"/>
      <c r="T110" s="562"/>
      <c r="U110" s="562"/>
      <c r="V110" s="562"/>
      <c r="W110" s="91" t="s">
        <v>92</v>
      </c>
      <c r="X110" s="91"/>
      <c r="Y110" s="91"/>
      <c r="Z110" s="91"/>
      <c r="AA110" s="86"/>
    </row>
    <row r="111" spans="1:31" ht="39" customHeight="1">
      <c r="A111" s="564" t="s">
        <v>251</v>
      </c>
      <c r="B111" s="565"/>
      <c r="C111" s="565"/>
      <c r="D111" s="565"/>
      <c r="E111" s="565"/>
      <c r="F111" s="565"/>
      <c r="G111" s="565"/>
      <c r="H111" s="565"/>
      <c r="I111" s="565"/>
      <c r="J111" s="565"/>
      <c r="K111" s="565"/>
      <c r="L111" s="565"/>
      <c r="M111" s="565"/>
      <c r="N111" s="565"/>
      <c r="O111" s="565"/>
      <c r="P111" s="566"/>
      <c r="Q111" s="572"/>
      <c r="R111" s="573"/>
      <c r="S111" s="573"/>
      <c r="T111" s="573"/>
      <c r="U111" s="573"/>
      <c r="V111" s="574"/>
      <c r="W111" s="91"/>
      <c r="X111" s="91"/>
      <c r="Y111" s="91"/>
      <c r="Z111" s="91"/>
      <c r="AA111" s="86"/>
      <c r="AE111" s="4" t="b">
        <v>0</v>
      </c>
    </row>
    <row r="112" spans="1:31" ht="21.75" customHeight="1">
      <c r="A112" s="564" t="s">
        <v>184</v>
      </c>
      <c r="B112" s="565"/>
      <c r="C112" s="565"/>
      <c r="D112" s="565"/>
      <c r="E112" s="565"/>
      <c r="F112" s="565"/>
      <c r="G112" s="565"/>
      <c r="H112" s="565"/>
      <c r="I112" s="565"/>
      <c r="J112" s="565"/>
      <c r="K112" s="565"/>
      <c r="L112" s="565"/>
      <c r="M112" s="565"/>
      <c r="N112" s="565"/>
      <c r="O112" s="565"/>
      <c r="P112" s="566"/>
      <c r="Q112" s="33" t="s">
        <v>186</v>
      </c>
      <c r="R112" s="567"/>
      <c r="S112" s="568"/>
      <c r="T112" s="568"/>
      <c r="U112" s="568"/>
      <c r="V112" s="568"/>
      <c r="W112" s="91" t="s">
        <v>88</v>
      </c>
      <c r="X112" s="91"/>
      <c r="Y112" s="91"/>
      <c r="Z112" s="91"/>
      <c r="AA112" s="86"/>
    </row>
    <row r="113" spans="1:27" ht="21.75" customHeight="1">
      <c r="A113" s="564" t="s">
        <v>185</v>
      </c>
      <c r="B113" s="565"/>
      <c r="C113" s="565"/>
      <c r="D113" s="565"/>
      <c r="E113" s="565"/>
      <c r="F113" s="565"/>
      <c r="G113" s="565"/>
      <c r="H113" s="565"/>
      <c r="I113" s="565"/>
      <c r="J113" s="565"/>
      <c r="K113" s="565"/>
      <c r="L113" s="565"/>
      <c r="M113" s="565"/>
      <c r="N113" s="565"/>
      <c r="O113" s="565"/>
      <c r="P113" s="566"/>
      <c r="Q113" s="33" t="s">
        <v>187</v>
      </c>
      <c r="R113" s="569"/>
      <c r="S113" s="570"/>
      <c r="T113" s="570"/>
      <c r="U113" s="570"/>
      <c r="V113" s="571"/>
      <c r="W113" s="91" t="s">
        <v>88</v>
      </c>
      <c r="X113" s="91"/>
      <c r="Y113" s="91"/>
      <c r="Z113" s="91"/>
      <c r="AA113" s="86"/>
    </row>
    <row r="114" spans="1:27" ht="21.75" customHeight="1">
      <c r="A114" s="563" t="s">
        <v>189</v>
      </c>
      <c r="B114" s="563"/>
      <c r="C114" s="563"/>
      <c r="D114" s="563"/>
      <c r="E114" s="563"/>
      <c r="F114" s="563"/>
      <c r="G114" s="563"/>
      <c r="H114" s="563"/>
      <c r="I114" s="563"/>
      <c r="J114" s="563"/>
      <c r="K114" s="563"/>
      <c r="L114" s="563"/>
      <c r="M114" s="563"/>
      <c r="N114" s="563"/>
      <c r="O114" s="563"/>
      <c r="P114" s="563"/>
      <c r="Q114" s="93" t="s">
        <v>188</v>
      </c>
      <c r="R114" s="561">
        <f>R112-R113</f>
        <v>0</v>
      </c>
      <c r="S114" s="562"/>
      <c r="T114" s="562"/>
      <c r="U114" s="562"/>
      <c r="V114" s="562"/>
      <c r="W114" s="91" t="s">
        <v>92</v>
      </c>
      <c r="X114" s="91"/>
      <c r="Y114" s="91"/>
      <c r="Z114" s="91"/>
      <c r="AA114" s="86"/>
    </row>
    <row r="115" spans="1:27" ht="48.75" customHeight="1">
      <c r="A115" s="558" t="s">
        <v>272</v>
      </c>
      <c r="B115" s="559"/>
      <c r="C115" s="559"/>
      <c r="D115" s="559"/>
      <c r="E115" s="559"/>
      <c r="F115" s="559"/>
      <c r="G115" s="559"/>
      <c r="H115" s="559"/>
      <c r="I115" s="559"/>
      <c r="J115" s="559"/>
      <c r="K115" s="559"/>
      <c r="L115" s="559"/>
      <c r="M115" s="559"/>
      <c r="N115" s="559"/>
      <c r="O115" s="559"/>
      <c r="P115" s="560"/>
      <c r="Q115" s="93" t="s">
        <v>190</v>
      </c>
      <c r="R115" s="561" t="str">
        <f>IFERROR(ROUNDDOWN((R105+R110+R114)/(R103+R108+R112),4)*100,"")</f>
        <v/>
      </c>
      <c r="S115" s="562"/>
      <c r="T115" s="562"/>
      <c r="U115" s="562"/>
      <c r="V115" s="562"/>
      <c r="W115" s="91" t="s">
        <v>178</v>
      </c>
      <c r="X115" s="91"/>
      <c r="Y115" s="91"/>
      <c r="Z115" s="91"/>
      <c r="AA115" s="86"/>
    </row>
    <row r="116" spans="1:27" ht="21" customHeight="1">
      <c r="A116" s="563" t="s">
        <v>191</v>
      </c>
      <c r="B116" s="563"/>
      <c r="C116" s="563"/>
      <c r="D116" s="563"/>
      <c r="E116" s="563"/>
      <c r="F116" s="563"/>
      <c r="G116" s="563"/>
      <c r="H116" s="563"/>
      <c r="I116" s="563"/>
      <c r="J116" s="563"/>
      <c r="K116" s="563"/>
      <c r="L116" s="563"/>
      <c r="M116" s="563"/>
      <c r="N116" s="563"/>
      <c r="O116" s="563"/>
      <c r="P116" s="563"/>
      <c r="Q116" s="33" t="s">
        <v>192</v>
      </c>
      <c r="R116" s="587"/>
      <c r="S116" s="588"/>
      <c r="T116" s="588"/>
      <c r="U116" s="588"/>
      <c r="V116" s="588"/>
      <c r="W116" s="91" t="s">
        <v>193</v>
      </c>
      <c r="X116" s="91"/>
      <c r="Y116" s="91"/>
      <c r="Z116" s="91"/>
      <c r="AA116" s="86"/>
    </row>
    <row r="117" spans="1:27" ht="36.75" customHeight="1">
      <c r="A117" s="584" t="s">
        <v>434</v>
      </c>
      <c r="B117" s="584"/>
      <c r="C117" s="584"/>
      <c r="D117" s="584"/>
      <c r="E117" s="584"/>
      <c r="F117" s="584"/>
      <c r="G117" s="584"/>
      <c r="H117" s="584"/>
      <c r="I117" s="584"/>
      <c r="J117" s="584"/>
      <c r="K117" s="584"/>
      <c r="L117" s="584"/>
      <c r="M117" s="584"/>
      <c r="N117" s="584"/>
      <c r="O117" s="584"/>
      <c r="P117" s="584"/>
      <c r="Q117" s="93" t="s">
        <v>194</v>
      </c>
      <c r="R117" s="585">
        <f>R105*R116</f>
        <v>0</v>
      </c>
      <c r="S117" s="586"/>
      <c r="T117" s="586"/>
      <c r="U117" s="586"/>
      <c r="V117" s="586"/>
      <c r="W117" s="91" t="s">
        <v>88</v>
      </c>
      <c r="X117" s="91"/>
      <c r="Y117" s="91"/>
      <c r="Z117" s="91"/>
      <c r="AA117" s="86"/>
    </row>
    <row r="118" spans="1:27" ht="36.75" customHeight="1">
      <c r="A118" s="563" t="s">
        <v>195</v>
      </c>
      <c r="B118" s="563"/>
      <c r="C118" s="563"/>
      <c r="D118" s="563"/>
      <c r="E118" s="563"/>
      <c r="F118" s="563"/>
      <c r="G118" s="563"/>
      <c r="H118" s="563"/>
      <c r="I118" s="563"/>
      <c r="J118" s="563"/>
      <c r="K118" s="563"/>
      <c r="L118" s="563"/>
      <c r="M118" s="563"/>
      <c r="N118" s="563"/>
      <c r="O118" s="563"/>
      <c r="P118" s="563"/>
      <c r="Q118" s="33" t="s">
        <v>196</v>
      </c>
      <c r="R118" s="587"/>
      <c r="S118" s="588"/>
      <c r="T118" s="588"/>
      <c r="U118" s="588"/>
      <c r="V118" s="588"/>
      <c r="W118" s="91" t="s">
        <v>193</v>
      </c>
      <c r="X118" s="91"/>
      <c r="Y118" s="91"/>
      <c r="Z118" s="91"/>
      <c r="AA118" s="86"/>
    </row>
    <row r="119" spans="1:27" ht="36.75" customHeight="1">
      <c r="A119" s="584" t="s">
        <v>249</v>
      </c>
      <c r="B119" s="584"/>
      <c r="C119" s="584"/>
      <c r="D119" s="584"/>
      <c r="E119" s="584"/>
      <c r="F119" s="584"/>
      <c r="G119" s="584"/>
      <c r="H119" s="584"/>
      <c r="I119" s="584"/>
      <c r="J119" s="584"/>
      <c r="K119" s="584"/>
      <c r="L119" s="584"/>
      <c r="M119" s="584"/>
      <c r="N119" s="584"/>
      <c r="O119" s="584"/>
      <c r="P119" s="584"/>
      <c r="Q119" s="93" t="s">
        <v>197</v>
      </c>
      <c r="R119" s="585">
        <f>R110*R118</f>
        <v>0</v>
      </c>
      <c r="S119" s="586"/>
      <c r="T119" s="586"/>
      <c r="U119" s="586"/>
      <c r="V119" s="586"/>
      <c r="W119" s="91" t="s">
        <v>88</v>
      </c>
      <c r="X119" s="91"/>
      <c r="Y119" s="91"/>
      <c r="Z119" s="91"/>
      <c r="AA119" s="86"/>
    </row>
    <row r="120" spans="1:27" ht="36.75" customHeight="1">
      <c r="A120" s="563" t="s">
        <v>198</v>
      </c>
      <c r="B120" s="563"/>
      <c r="C120" s="563"/>
      <c r="D120" s="563"/>
      <c r="E120" s="563"/>
      <c r="F120" s="563"/>
      <c r="G120" s="563"/>
      <c r="H120" s="563"/>
      <c r="I120" s="563"/>
      <c r="J120" s="563"/>
      <c r="K120" s="563"/>
      <c r="L120" s="563"/>
      <c r="M120" s="563"/>
      <c r="N120" s="563"/>
      <c r="O120" s="563"/>
      <c r="P120" s="563"/>
      <c r="Q120" s="33" t="s">
        <v>199</v>
      </c>
      <c r="R120" s="587"/>
      <c r="S120" s="588"/>
      <c r="T120" s="588"/>
      <c r="U120" s="588"/>
      <c r="V120" s="588"/>
      <c r="W120" s="91" t="s">
        <v>193</v>
      </c>
      <c r="X120" s="91"/>
      <c r="Y120" s="91"/>
      <c r="Z120" s="91"/>
      <c r="AA120" s="86"/>
    </row>
    <row r="121" spans="1:27" ht="36.75" customHeight="1">
      <c r="A121" s="584" t="s">
        <v>260</v>
      </c>
      <c r="B121" s="584"/>
      <c r="C121" s="584"/>
      <c r="D121" s="584"/>
      <c r="E121" s="584"/>
      <c r="F121" s="584"/>
      <c r="G121" s="584"/>
      <c r="H121" s="584"/>
      <c r="I121" s="584"/>
      <c r="J121" s="584"/>
      <c r="K121" s="584"/>
      <c r="L121" s="584"/>
      <c r="M121" s="584"/>
      <c r="N121" s="584"/>
      <c r="O121" s="584"/>
      <c r="P121" s="584"/>
      <c r="Q121" s="93" t="s">
        <v>200</v>
      </c>
      <c r="R121" s="585">
        <f>R114*R120</f>
        <v>0</v>
      </c>
      <c r="S121" s="586"/>
      <c r="T121" s="586"/>
      <c r="U121" s="586"/>
      <c r="V121" s="586"/>
      <c r="W121" s="91" t="s">
        <v>88</v>
      </c>
      <c r="X121" s="91"/>
      <c r="Y121" s="91"/>
      <c r="Z121" s="91"/>
      <c r="AA121" s="86"/>
    </row>
    <row r="122" spans="1:27" ht="18.75" customHeight="1">
      <c r="A122" s="554" t="s">
        <v>93</v>
      </c>
      <c r="B122" s="554"/>
      <c r="C122" s="554"/>
      <c r="D122" s="554"/>
      <c r="E122" s="554"/>
      <c r="F122" s="554"/>
      <c r="G122" s="554"/>
      <c r="H122" s="554"/>
      <c r="I122" s="554"/>
      <c r="J122" s="554"/>
      <c r="K122" s="554"/>
      <c r="L122" s="554"/>
      <c r="M122" s="554"/>
      <c r="N122" s="554"/>
      <c r="O122" s="554"/>
      <c r="P122" s="554"/>
      <c r="Q122" s="33" t="s">
        <v>286</v>
      </c>
      <c r="R122" s="587"/>
      <c r="S122" s="588"/>
      <c r="T122" s="588"/>
      <c r="U122" s="588"/>
      <c r="V122" s="588"/>
      <c r="W122" s="91" t="s">
        <v>94</v>
      </c>
      <c r="X122" s="91"/>
      <c r="Y122" s="91"/>
      <c r="Z122" s="91"/>
      <c r="AA122" s="86"/>
    </row>
    <row r="123" spans="1:27" ht="18.75" customHeight="1">
      <c r="A123" s="554" t="s">
        <v>287</v>
      </c>
      <c r="B123" s="554"/>
      <c r="C123" s="554"/>
      <c r="D123" s="554"/>
      <c r="E123" s="554"/>
      <c r="F123" s="554"/>
      <c r="G123" s="554"/>
      <c r="H123" s="554"/>
      <c r="I123" s="554"/>
      <c r="J123" s="554"/>
      <c r="K123" s="554"/>
      <c r="L123" s="554"/>
      <c r="M123" s="554"/>
      <c r="N123" s="554"/>
      <c r="O123" s="554"/>
      <c r="P123" s="554"/>
      <c r="Q123" s="555"/>
      <c r="R123" s="556"/>
      <c r="S123" s="556"/>
      <c r="T123" s="556"/>
      <c r="U123" s="556"/>
      <c r="V123" s="557"/>
      <c r="W123" s="91"/>
      <c r="X123" s="91"/>
      <c r="Y123" s="91"/>
      <c r="Z123" s="91"/>
      <c r="AA123" s="86"/>
    </row>
    <row r="124" spans="1:27" ht="18.75" customHeight="1">
      <c r="A124" s="593" t="s">
        <v>278</v>
      </c>
      <c r="B124" s="594"/>
      <c r="C124" s="594"/>
      <c r="D124" s="594"/>
      <c r="E124" s="594"/>
      <c r="F124" s="594"/>
      <c r="G124" s="594"/>
      <c r="H124" s="594"/>
      <c r="I124" s="594"/>
      <c r="J124" s="594"/>
      <c r="K124" s="594"/>
      <c r="L124" s="594"/>
      <c r="M124" s="594"/>
      <c r="N124" s="594"/>
      <c r="O124" s="594"/>
      <c r="P124" s="595"/>
      <c r="Q124" s="597"/>
      <c r="R124" s="598"/>
      <c r="S124" s="598"/>
      <c r="T124" s="598"/>
      <c r="U124" s="598"/>
      <c r="V124" s="599"/>
      <c r="W124" s="91"/>
      <c r="X124" s="91"/>
      <c r="Y124" s="91"/>
      <c r="Z124" s="91"/>
      <c r="AA124" s="86"/>
    </row>
    <row r="125" spans="1:27">
      <c r="A125" s="90"/>
      <c r="B125" s="70"/>
      <c r="C125" s="70"/>
      <c r="D125" s="70"/>
      <c r="E125" s="70"/>
      <c r="F125" s="70"/>
      <c r="G125" s="70"/>
      <c r="H125" s="70"/>
      <c r="I125" s="70"/>
      <c r="J125" s="70"/>
      <c r="K125" s="70"/>
      <c r="L125" s="70"/>
      <c r="M125" s="70"/>
      <c r="N125" s="70"/>
      <c r="O125" s="70"/>
      <c r="P125" s="70"/>
      <c r="Q125" s="9"/>
      <c r="R125" s="9"/>
      <c r="S125" s="9"/>
      <c r="T125" s="9"/>
      <c r="U125" s="9"/>
      <c r="V125" s="9"/>
      <c r="W125" s="91"/>
      <c r="X125" s="91"/>
      <c r="Y125" s="91"/>
      <c r="Z125" s="91"/>
      <c r="AA125" s="86"/>
    </row>
    <row r="126" spans="1:27">
      <c r="A126" s="4" t="s">
        <v>95</v>
      </c>
    </row>
    <row r="127" spans="1:27" ht="16.5" customHeight="1">
      <c r="A127" s="575"/>
      <c r="B127" s="576"/>
      <c r="C127" s="576"/>
      <c r="D127" s="576"/>
      <c r="E127" s="576"/>
      <c r="F127" s="576"/>
      <c r="G127" s="576"/>
      <c r="H127" s="576"/>
      <c r="I127" s="576"/>
      <c r="J127" s="576"/>
      <c r="K127" s="576"/>
      <c r="L127" s="576"/>
      <c r="M127" s="576"/>
      <c r="N127" s="576"/>
      <c r="O127" s="576"/>
      <c r="P127" s="576"/>
      <c r="Q127" s="576"/>
      <c r="R127" s="576"/>
      <c r="S127" s="576"/>
      <c r="T127" s="576"/>
      <c r="U127" s="576"/>
      <c r="V127" s="576"/>
      <c r="W127" s="576"/>
      <c r="X127" s="576"/>
      <c r="Y127" s="577"/>
    </row>
    <row r="128" spans="1:27" ht="16.5" customHeight="1">
      <c r="A128" s="578"/>
      <c r="B128" s="579"/>
      <c r="C128" s="579"/>
      <c r="D128" s="579"/>
      <c r="E128" s="579"/>
      <c r="F128" s="579"/>
      <c r="G128" s="579"/>
      <c r="H128" s="579"/>
      <c r="I128" s="579"/>
      <c r="J128" s="579"/>
      <c r="K128" s="579"/>
      <c r="L128" s="579"/>
      <c r="M128" s="579"/>
      <c r="N128" s="579"/>
      <c r="O128" s="579"/>
      <c r="P128" s="579"/>
      <c r="Q128" s="579"/>
      <c r="R128" s="579"/>
      <c r="S128" s="579"/>
      <c r="T128" s="579"/>
      <c r="U128" s="579"/>
      <c r="V128" s="579"/>
      <c r="W128" s="579"/>
      <c r="X128" s="579"/>
      <c r="Y128" s="580"/>
    </row>
    <row r="129" spans="1:31" ht="16.5" customHeight="1">
      <c r="A129" s="581"/>
      <c r="B129" s="582"/>
      <c r="C129" s="582"/>
      <c r="D129" s="582"/>
      <c r="E129" s="582"/>
      <c r="F129" s="582"/>
      <c r="G129" s="582"/>
      <c r="H129" s="582"/>
      <c r="I129" s="582"/>
      <c r="J129" s="582"/>
      <c r="K129" s="582"/>
      <c r="L129" s="582"/>
      <c r="M129" s="582"/>
      <c r="N129" s="582"/>
      <c r="O129" s="582"/>
      <c r="P129" s="582"/>
      <c r="Q129" s="582"/>
      <c r="R129" s="582"/>
      <c r="S129" s="582"/>
      <c r="T129" s="582"/>
      <c r="U129" s="582"/>
      <c r="V129" s="582"/>
      <c r="W129" s="582"/>
      <c r="X129" s="582"/>
      <c r="Y129" s="583"/>
    </row>
    <row r="131" spans="1:31">
      <c r="A131" s="4" t="s">
        <v>96</v>
      </c>
    </row>
    <row r="132" spans="1:31" ht="16.5" customHeight="1">
      <c r="A132" s="575"/>
      <c r="B132" s="576"/>
      <c r="C132" s="576"/>
      <c r="D132" s="576"/>
      <c r="E132" s="576"/>
      <c r="F132" s="576"/>
      <c r="G132" s="576"/>
      <c r="H132" s="576"/>
      <c r="I132" s="576"/>
      <c r="J132" s="576"/>
      <c r="K132" s="576"/>
      <c r="L132" s="576"/>
      <c r="M132" s="576"/>
      <c r="N132" s="576"/>
      <c r="O132" s="576"/>
      <c r="P132" s="576"/>
      <c r="Q132" s="576"/>
      <c r="R132" s="576"/>
      <c r="S132" s="576"/>
      <c r="T132" s="576"/>
      <c r="U132" s="576"/>
      <c r="V132" s="576"/>
      <c r="W132" s="576"/>
      <c r="X132" s="576"/>
      <c r="Y132" s="577"/>
    </row>
    <row r="133" spans="1:31" ht="16.5" customHeight="1">
      <c r="A133" s="578"/>
      <c r="B133" s="579"/>
      <c r="C133" s="579"/>
      <c r="D133" s="579"/>
      <c r="E133" s="579"/>
      <c r="F133" s="579"/>
      <c r="G133" s="579"/>
      <c r="H133" s="579"/>
      <c r="I133" s="579"/>
      <c r="J133" s="579"/>
      <c r="K133" s="579"/>
      <c r="L133" s="579"/>
      <c r="M133" s="579"/>
      <c r="N133" s="579"/>
      <c r="O133" s="579"/>
      <c r="P133" s="579"/>
      <c r="Q133" s="579"/>
      <c r="R133" s="579"/>
      <c r="S133" s="579"/>
      <c r="T133" s="579"/>
      <c r="U133" s="579"/>
      <c r="V133" s="579"/>
      <c r="W133" s="579"/>
      <c r="X133" s="579"/>
      <c r="Y133" s="580"/>
    </row>
    <row r="134" spans="1:31" ht="16.5" customHeight="1">
      <c r="A134" s="581"/>
      <c r="B134" s="582"/>
      <c r="C134" s="582"/>
      <c r="D134" s="582"/>
      <c r="E134" s="582"/>
      <c r="F134" s="582"/>
      <c r="G134" s="582"/>
      <c r="H134" s="582"/>
      <c r="I134" s="582"/>
      <c r="J134" s="582"/>
      <c r="K134" s="582"/>
      <c r="L134" s="582"/>
      <c r="M134" s="582"/>
      <c r="N134" s="582"/>
      <c r="O134" s="582"/>
      <c r="P134" s="582"/>
      <c r="Q134" s="582"/>
      <c r="R134" s="582"/>
      <c r="S134" s="582"/>
      <c r="T134" s="582"/>
      <c r="U134" s="582"/>
      <c r="V134" s="582"/>
      <c r="W134" s="582"/>
      <c r="X134" s="582"/>
      <c r="Y134" s="583"/>
    </row>
    <row r="135" spans="1:31" ht="16.5" customHeight="1"/>
    <row r="136" spans="1:31" ht="19.5">
      <c r="A136" s="92">
        <v>4</v>
      </c>
      <c r="B136" s="589" t="s">
        <v>69</v>
      </c>
      <c r="C136" s="589"/>
      <c r="D136" s="589"/>
      <c r="E136" s="589"/>
      <c r="F136" s="600" t="str">
        <f>IF('【別紙1-2】実施報告書_補助事業概要'!B34="","",'【別紙1-2】実施報告書_補助事業概要'!B34)</f>
        <v/>
      </c>
      <c r="G136" s="601"/>
      <c r="H136" s="601"/>
      <c r="I136" s="601"/>
      <c r="J136" s="601"/>
      <c r="K136" s="601"/>
      <c r="L136" s="601"/>
      <c r="M136" s="601"/>
      <c r="N136" s="601"/>
      <c r="O136" s="601"/>
      <c r="P136" s="601"/>
      <c r="Q136" s="601"/>
      <c r="R136" s="601"/>
      <c r="S136" s="601"/>
      <c r="T136" s="601"/>
      <c r="U136" s="601"/>
      <c r="V136" s="602"/>
      <c r="W136" s="91"/>
      <c r="X136" s="91"/>
      <c r="Y136" s="91"/>
    </row>
    <row r="137" spans="1:31">
      <c r="A137" s="596" t="s">
        <v>86</v>
      </c>
      <c r="B137" s="596"/>
      <c r="C137" s="596"/>
      <c r="D137" s="596"/>
      <c r="E137" s="596"/>
      <c r="F137" s="596"/>
      <c r="G137" s="596"/>
      <c r="H137" s="596"/>
      <c r="I137" s="596"/>
      <c r="J137" s="596"/>
      <c r="K137" s="596"/>
      <c r="L137" s="596"/>
      <c r="M137" s="596"/>
      <c r="N137" s="596"/>
      <c r="O137" s="596"/>
      <c r="P137" s="596"/>
      <c r="Q137" s="33" t="s">
        <v>87</v>
      </c>
      <c r="R137" s="567"/>
      <c r="S137" s="568"/>
      <c r="T137" s="568"/>
      <c r="U137" s="568"/>
      <c r="V137" s="568"/>
      <c r="W137" s="91" t="s">
        <v>88</v>
      </c>
      <c r="X137" s="91"/>
      <c r="Y137" s="91"/>
      <c r="Z137" s="91"/>
      <c r="AA137" s="86"/>
    </row>
    <row r="138" spans="1:31">
      <c r="A138" s="596" t="s">
        <v>89</v>
      </c>
      <c r="B138" s="596"/>
      <c r="C138" s="596"/>
      <c r="D138" s="596"/>
      <c r="E138" s="596"/>
      <c r="F138" s="596"/>
      <c r="G138" s="596"/>
      <c r="H138" s="596"/>
      <c r="I138" s="596"/>
      <c r="J138" s="596"/>
      <c r="K138" s="596"/>
      <c r="L138" s="596"/>
      <c r="M138" s="596"/>
      <c r="N138" s="596"/>
      <c r="O138" s="596"/>
      <c r="P138" s="596"/>
      <c r="Q138" s="33" t="s">
        <v>90</v>
      </c>
      <c r="R138" s="567"/>
      <c r="S138" s="568"/>
      <c r="T138" s="568"/>
      <c r="U138" s="568"/>
      <c r="V138" s="568"/>
      <c r="W138" s="91" t="s">
        <v>88</v>
      </c>
      <c r="X138" s="91"/>
      <c r="Y138" s="91"/>
      <c r="Z138" s="91"/>
      <c r="AA138" s="86"/>
    </row>
    <row r="139" spans="1:31" ht="15" customHeight="1">
      <c r="A139" s="563" t="s">
        <v>179</v>
      </c>
      <c r="B139" s="563"/>
      <c r="C139" s="563"/>
      <c r="D139" s="563"/>
      <c r="E139" s="563"/>
      <c r="F139" s="563"/>
      <c r="G139" s="563"/>
      <c r="H139" s="563"/>
      <c r="I139" s="563"/>
      <c r="J139" s="563"/>
      <c r="K139" s="563"/>
      <c r="L139" s="563"/>
      <c r="M139" s="563"/>
      <c r="N139" s="563"/>
      <c r="O139" s="563"/>
      <c r="P139" s="563"/>
      <c r="Q139" s="93" t="s">
        <v>91</v>
      </c>
      <c r="R139" s="585">
        <f>R137-R138</f>
        <v>0</v>
      </c>
      <c r="S139" s="586"/>
      <c r="T139" s="586"/>
      <c r="U139" s="586"/>
      <c r="V139" s="586"/>
      <c r="W139" s="91" t="s">
        <v>92</v>
      </c>
      <c r="X139" s="91"/>
      <c r="Y139" s="91"/>
      <c r="Z139" s="91"/>
      <c r="AA139" s="86"/>
    </row>
    <row r="140" spans="1:31" ht="48" customHeight="1">
      <c r="A140" s="558" t="s">
        <v>271</v>
      </c>
      <c r="B140" s="559"/>
      <c r="C140" s="559"/>
      <c r="D140" s="559"/>
      <c r="E140" s="559"/>
      <c r="F140" s="559"/>
      <c r="G140" s="559"/>
      <c r="H140" s="559"/>
      <c r="I140" s="559"/>
      <c r="J140" s="559"/>
      <c r="K140" s="559"/>
      <c r="L140" s="559"/>
      <c r="M140" s="559"/>
      <c r="N140" s="559"/>
      <c r="O140" s="559"/>
      <c r="P140" s="560"/>
      <c r="Q140" s="93" t="s">
        <v>175</v>
      </c>
      <c r="R140" s="561" t="str">
        <f>IFERROR(ROUNDDOWN(R139/R137,4)*100,"")</f>
        <v/>
      </c>
      <c r="S140" s="562"/>
      <c r="T140" s="562"/>
      <c r="U140" s="562"/>
      <c r="V140" s="562"/>
      <c r="W140" s="91" t="s">
        <v>178</v>
      </c>
      <c r="X140" s="91"/>
      <c r="Y140" s="91"/>
      <c r="Z140" s="91"/>
      <c r="AA140" s="86"/>
    </row>
    <row r="141" spans="1:31" ht="38.25" customHeight="1">
      <c r="A141" s="564" t="s">
        <v>250</v>
      </c>
      <c r="B141" s="565"/>
      <c r="C141" s="565"/>
      <c r="D141" s="565"/>
      <c r="E141" s="565"/>
      <c r="F141" s="565"/>
      <c r="G141" s="565"/>
      <c r="H141" s="565"/>
      <c r="I141" s="565"/>
      <c r="J141" s="565"/>
      <c r="K141" s="565"/>
      <c r="L141" s="565"/>
      <c r="M141" s="565"/>
      <c r="N141" s="565"/>
      <c r="O141" s="565"/>
      <c r="P141" s="566"/>
      <c r="Q141" s="572"/>
      <c r="R141" s="573"/>
      <c r="S141" s="573"/>
      <c r="T141" s="573"/>
      <c r="U141" s="573"/>
      <c r="V141" s="574"/>
      <c r="W141" s="91"/>
      <c r="X141" s="91"/>
      <c r="Y141" s="91"/>
      <c r="Z141" s="91"/>
      <c r="AA141" s="86"/>
      <c r="AE141" s="4" t="b">
        <v>0</v>
      </c>
    </row>
    <row r="142" spans="1:31" ht="21.75" customHeight="1">
      <c r="A142" s="564" t="s">
        <v>176</v>
      </c>
      <c r="B142" s="565"/>
      <c r="C142" s="565"/>
      <c r="D142" s="565"/>
      <c r="E142" s="565"/>
      <c r="F142" s="565"/>
      <c r="G142" s="565"/>
      <c r="H142" s="565"/>
      <c r="I142" s="565"/>
      <c r="J142" s="565"/>
      <c r="K142" s="565"/>
      <c r="L142" s="565"/>
      <c r="M142" s="565"/>
      <c r="N142" s="565"/>
      <c r="O142" s="565"/>
      <c r="P142" s="566"/>
      <c r="Q142" s="33" t="s">
        <v>177</v>
      </c>
      <c r="R142" s="567"/>
      <c r="S142" s="568"/>
      <c r="T142" s="568"/>
      <c r="U142" s="568"/>
      <c r="V142" s="568"/>
      <c r="W142" s="91" t="s">
        <v>88</v>
      </c>
      <c r="X142" s="91"/>
      <c r="Y142" s="91"/>
      <c r="Z142" s="91"/>
      <c r="AA142" s="86"/>
    </row>
    <row r="143" spans="1:31" ht="21.75" customHeight="1">
      <c r="A143" s="564" t="s">
        <v>180</v>
      </c>
      <c r="B143" s="565"/>
      <c r="C143" s="565"/>
      <c r="D143" s="565"/>
      <c r="E143" s="565"/>
      <c r="F143" s="565"/>
      <c r="G143" s="565"/>
      <c r="H143" s="565"/>
      <c r="I143" s="565"/>
      <c r="J143" s="565"/>
      <c r="K143" s="565"/>
      <c r="L143" s="565"/>
      <c r="M143" s="565"/>
      <c r="N143" s="565"/>
      <c r="O143" s="565"/>
      <c r="P143" s="566"/>
      <c r="Q143" s="33" t="s">
        <v>181</v>
      </c>
      <c r="R143" s="567"/>
      <c r="S143" s="568"/>
      <c r="T143" s="568"/>
      <c r="U143" s="568"/>
      <c r="V143" s="568"/>
      <c r="W143" s="91" t="s">
        <v>88</v>
      </c>
      <c r="X143" s="91"/>
      <c r="Y143" s="91"/>
      <c r="Z143" s="91"/>
      <c r="AA143" s="86"/>
    </row>
    <row r="144" spans="1:31" ht="21.75" customHeight="1">
      <c r="A144" s="563" t="s">
        <v>182</v>
      </c>
      <c r="B144" s="563"/>
      <c r="C144" s="563"/>
      <c r="D144" s="563"/>
      <c r="E144" s="563"/>
      <c r="F144" s="563"/>
      <c r="G144" s="563"/>
      <c r="H144" s="563"/>
      <c r="I144" s="563"/>
      <c r="J144" s="563"/>
      <c r="K144" s="563"/>
      <c r="L144" s="563"/>
      <c r="M144" s="563"/>
      <c r="N144" s="563"/>
      <c r="O144" s="563"/>
      <c r="P144" s="563"/>
      <c r="Q144" s="93" t="s">
        <v>183</v>
      </c>
      <c r="R144" s="561">
        <f>R142-R143</f>
        <v>0</v>
      </c>
      <c r="S144" s="562"/>
      <c r="T144" s="562"/>
      <c r="U144" s="562"/>
      <c r="V144" s="562"/>
      <c r="W144" s="91" t="s">
        <v>92</v>
      </c>
      <c r="X144" s="91"/>
      <c r="Y144" s="91"/>
      <c r="Z144" s="91"/>
      <c r="AA144" s="86"/>
    </row>
    <row r="145" spans="1:31" ht="39" customHeight="1">
      <c r="A145" s="564" t="s">
        <v>251</v>
      </c>
      <c r="B145" s="565"/>
      <c r="C145" s="565"/>
      <c r="D145" s="565"/>
      <c r="E145" s="565"/>
      <c r="F145" s="565"/>
      <c r="G145" s="565"/>
      <c r="H145" s="565"/>
      <c r="I145" s="565"/>
      <c r="J145" s="565"/>
      <c r="K145" s="565"/>
      <c r="L145" s="565"/>
      <c r="M145" s="565"/>
      <c r="N145" s="565"/>
      <c r="O145" s="565"/>
      <c r="P145" s="566"/>
      <c r="Q145" s="572"/>
      <c r="R145" s="573"/>
      <c r="S145" s="573"/>
      <c r="T145" s="573"/>
      <c r="U145" s="573"/>
      <c r="V145" s="574"/>
      <c r="W145" s="91"/>
      <c r="X145" s="91"/>
      <c r="Y145" s="91"/>
      <c r="Z145" s="91"/>
      <c r="AA145" s="86"/>
      <c r="AE145" s="4" t="b">
        <v>0</v>
      </c>
    </row>
    <row r="146" spans="1:31" ht="21.75" customHeight="1">
      <c r="A146" s="564" t="s">
        <v>184</v>
      </c>
      <c r="B146" s="565"/>
      <c r="C146" s="565"/>
      <c r="D146" s="565"/>
      <c r="E146" s="565"/>
      <c r="F146" s="565"/>
      <c r="G146" s="565"/>
      <c r="H146" s="565"/>
      <c r="I146" s="565"/>
      <c r="J146" s="565"/>
      <c r="K146" s="565"/>
      <c r="L146" s="565"/>
      <c r="M146" s="565"/>
      <c r="N146" s="565"/>
      <c r="O146" s="565"/>
      <c r="P146" s="566"/>
      <c r="Q146" s="33" t="s">
        <v>186</v>
      </c>
      <c r="R146" s="567"/>
      <c r="S146" s="568"/>
      <c r="T146" s="568"/>
      <c r="U146" s="568"/>
      <c r="V146" s="568"/>
      <c r="W146" s="91" t="s">
        <v>88</v>
      </c>
      <c r="X146" s="91"/>
      <c r="Y146" s="91"/>
      <c r="Z146" s="91"/>
      <c r="AA146" s="86"/>
    </row>
    <row r="147" spans="1:31" ht="21.75" customHeight="1">
      <c r="A147" s="564" t="s">
        <v>185</v>
      </c>
      <c r="B147" s="565"/>
      <c r="C147" s="565"/>
      <c r="D147" s="565"/>
      <c r="E147" s="565"/>
      <c r="F147" s="565"/>
      <c r="G147" s="565"/>
      <c r="H147" s="565"/>
      <c r="I147" s="565"/>
      <c r="J147" s="565"/>
      <c r="K147" s="565"/>
      <c r="L147" s="565"/>
      <c r="M147" s="565"/>
      <c r="N147" s="565"/>
      <c r="O147" s="565"/>
      <c r="P147" s="566"/>
      <c r="Q147" s="33" t="s">
        <v>187</v>
      </c>
      <c r="R147" s="569"/>
      <c r="S147" s="570"/>
      <c r="T147" s="570"/>
      <c r="U147" s="570"/>
      <c r="V147" s="571"/>
      <c r="W147" s="91" t="s">
        <v>88</v>
      </c>
      <c r="X147" s="91"/>
      <c r="Y147" s="91"/>
      <c r="Z147" s="91"/>
      <c r="AA147" s="86"/>
    </row>
    <row r="148" spans="1:31" ht="21.75" customHeight="1">
      <c r="A148" s="563" t="s">
        <v>189</v>
      </c>
      <c r="B148" s="563"/>
      <c r="C148" s="563"/>
      <c r="D148" s="563"/>
      <c r="E148" s="563"/>
      <c r="F148" s="563"/>
      <c r="G148" s="563"/>
      <c r="H148" s="563"/>
      <c r="I148" s="563"/>
      <c r="J148" s="563"/>
      <c r="K148" s="563"/>
      <c r="L148" s="563"/>
      <c r="M148" s="563"/>
      <c r="N148" s="563"/>
      <c r="O148" s="563"/>
      <c r="P148" s="563"/>
      <c r="Q148" s="93" t="s">
        <v>188</v>
      </c>
      <c r="R148" s="561">
        <f>R146-R147</f>
        <v>0</v>
      </c>
      <c r="S148" s="562"/>
      <c r="T148" s="562"/>
      <c r="U148" s="562"/>
      <c r="V148" s="562"/>
      <c r="W148" s="91" t="s">
        <v>92</v>
      </c>
      <c r="X148" s="91"/>
      <c r="Y148" s="91"/>
      <c r="Z148" s="91"/>
      <c r="AA148" s="86"/>
    </row>
    <row r="149" spans="1:31" ht="48.75" customHeight="1">
      <c r="A149" s="558" t="s">
        <v>272</v>
      </c>
      <c r="B149" s="559"/>
      <c r="C149" s="559"/>
      <c r="D149" s="559"/>
      <c r="E149" s="559"/>
      <c r="F149" s="559"/>
      <c r="G149" s="559"/>
      <c r="H149" s="559"/>
      <c r="I149" s="559"/>
      <c r="J149" s="559"/>
      <c r="K149" s="559"/>
      <c r="L149" s="559"/>
      <c r="M149" s="559"/>
      <c r="N149" s="559"/>
      <c r="O149" s="559"/>
      <c r="P149" s="560"/>
      <c r="Q149" s="93" t="s">
        <v>190</v>
      </c>
      <c r="R149" s="561" t="str">
        <f>IFERROR(ROUNDDOWN((R139+R144+R148)/(R137+R142+R146),4)*100,"")</f>
        <v/>
      </c>
      <c r="S149" s="562"/>
      <c r="T149" s="562"/>
      <c r="U149" s="562"/>
      <c r="V149" s="562"/>
      <c r="W149" s="91" t="s">
        <v>178</v>
      </c>
      <c r="X149" s="91"/>
      <c r="Y149" s="91"/>
      <c r="Z149" s="91"/>
      <c r="AA149" s="86"/>
    </row>
    <row r="150" spans="1:31" ht="21" customHeight="1">
      <c r="A150" s="563" t="s">
        <v>191</v>
      </c>
      <c r="B150" s="563"/>
      <c r="C150" s="563"/>
      <c r="D150" s="563"/>
      <c r="E150" s="563"/>
      <c r="F150" s="563"/>
      <c r="G150" s="563"/>
      <c r="H150" s="563"/>
      <c r="I150" s="563"/>
      <c r="J150" s="563"/>
      <c r="K150" s="563"/>
      <c r="L150" s="563"/>
      <c r="M150" s="563"/>
      <c r="N150" s="563"/>
      <c r="O150" s="563"/>
      <c r="P150" s="563"/>
      <c r="Q150" s="33" t="s">
        <v>192</v>
      </c>
      <c r="R150" s="587"/>
      <c r="S150" s="588"/>
      <c r="T150" s="588"/>
      <c r="U150" s="588"/>
      <c r="V150" s="588"/>
      <c r="W150" s="91" t="s">
        <v>193</v>
      </c>
      <c r="X150" s="91"/>
      <c r="Y150" s="91"/>
      <c r="Z150" s="91"/>
      <c r="AA150" s="86"/>
    </row>
    <row r="151" spans="1:31" ht="36.75" customHeight="1">
      <c r="A151" s="584" t="s">
        <v>434</v>
      </c>
      <c r="B151" s="584"/>
      <c r="C151" s="584"/>
      <c r="D151" s="584"/>
      <c r="E151" s="584"/>
      <c r="F151" s="584"/>
      <c r="G151" s="584"/>
      <c r="H151" s="584"/>
      <c r="I151" s="584"/>
      <c r="J151" s="584"/>
      <c r="K151" s="584"/>
      <c r="L151" s="584"/>
      <c r="M151" s="584"/>
      <c r="N151" s="584"/>
      <c r="O151" s="584"/>
      <c r="P151" s="584"/>
      <c r="Q151" s="93" t="s">
        <v>194</v>
      </c>
      <c r="R151" s="585">
        <f>R139*R150</f>
        <v>0</v>
      </c>
      <c r="S151" s="586"/>
      <c r="T151" s="586"/>
      <c r="U151" s="586"/>
      <c r="V151" s="586"/>
      <c r="W151" s="91" t="s">
        <v>88</v>
      </c>
      <c r="X151" s="91"/>
      <c r="Y151" s="91"/>
      <c r="Z151" s="91"/>
      <c r="AA151" s="86"/>
    </row>
    <row r="152" spans="1:31" ht="36.75" customHeight="1">
      <c r="A152" s="563" t="s">
        <v>195</v>
      </c>
      <c r="B152" s="563"/>
      <c r="C152" s="563"/>
      <c r="D152" s="563"/>
      <c r="E152" s="563"/>
      <c r="F152" s="563"/>
      <c r="G152" s="563"/>
      <c r="H152" s="563"/>
      <c r="I152" s="563"/>
      <c r="J152" s="563"/>
      <c r="K152" s="563"/>
      <c r="L152" s="563"/>
      <c r="M152" s="563"/>
      <c r="N152" s="563"/>
      <c r="O152" s="563"/>
      <c r="P152" s="563"/>
      <c r="Q152" s="33" t="s">
        <v>196</v>
      </c>
      <c r="R152" s="587"/>
      <c r="S152" s="588"/>
      <c r="T152" s="588"/>
      <c r="U152" s="588"/>
      <c r="V152" s="588"/>
      <c r="W152" s="91" t="s">
        <v>193</v>
      </c>
      <c r="X152" s="91"/>
      <c r="Y152" s="91"/>
      <c r="Z152" s="91"/>
      <c r="AA152" s="86"/>
    </row>
    <row r="153" spans="1:31" ht="36.75" customHeight="1">
      <c r="A153" s="584" t="s">
        <v>249</v>
      </c>
      <c r="B153" s="584"/>
      <c r="C153" s="584"/>
      <c r="D153" s="584"/>
      <c r="E153" s="584"/>
      <c r="F153" s="584"/>
      <c r="G153" s="584"/>
      <c r="H153" s="584"/>
      <c r="I153" s="584"/>
      <c r="J153" s="584"/>
      <c r="K153" s="584"/>
      <c r="L153" s="584"/>
      <c r="M153" s="584"/>
      <c r="N153" s="584"/>
      <c r="O153" s="584"/>
      <c r="P153" s="584"/>
      <c r="Q153" s="93" t="s">
        <v>197</v>
      </c>
      <c r="R153" s="585">
        <f>R144*R152</f>
        <v>0</v>
      </c>
      <c r="S153" s="586"/>
      <c r="T153" s="586"/>
      <c r="U153" s="586"/>
      <c r="V153" s="586"/>
      <c r="W153" s="91" t="s">
        <v>88</v>
      </c>
      <c r="X153" s="91"/>
      <c r="Y153" s="91"/>
      <c r="Z153" s="91"/>
      <c r="AA153" s="86"/>
    </row>
    <row r="154" spans="1:31" ht="36.75" customHeight="1">
      <c r="A154" s="563" t="s">
        <v>198</v>
      </c>
      <c r="B154" s="563"/>
      <c r="C154" s="563"/>
      <c r="D154" s="563"/>
      <c r="E154" s="563"/>
      <c r="F154" s="563"/>
      <c r="G154" s="563"/>
      <c r="H154" s="563"/>
      <c r="I154" s="563"/>
      <c r="J154" s="563"/>
      <c r="K154" s="563"/>
      <c r="L154" s="563"/>
      <c r="M154" s="563"/>
      <c r="N154" s="563"/>
      <c r="O154" s="563"/>
      <c r="P154" s="563"/>
      <c r="Q154" s="33" t="s">
        <v>199</v>
      </c>
      <c r="R154" s="587"/>
      <c r="S154" s="588"/>
      <c r="T154" s="588"/>
      <c r="U154" s="588"/>
      <c r="V154" s="588"/>
      <c r="W154" s="91" t="s">
        <v>193</v>
      </c>
      <c r="X154" s="91"/>
      <c r="Y154" s="91"/>
      <c r="Z154" s="91"/>
      <c r="AA154" s="86"/>
    </row>
    <row r="155" spans="1:31" ht="36.75" customHeight="1">
      <c r="A155" s="584" t="s">
        <v>260</v>
      </c>
      <c r="B155" s="584"/>
      <c r="C155" s="584"/>
      <c r="D155" s="584"/>
      <c r="E155" s="584"/>
      <c r="F155" s="584"/>
      <c r="G155" s="584"/>
      <c r="H155" s="584"/>
      <c r="I155" s="584"/>
      <c r="J155" s="584"/>
      <c r="K155" s="584"/>
      <c r="L155" s="584"/>
      <c r="M155" s="584"/>
      <c r="N155" s="584"/>
      <c r="O155" s="584"/>
      <c r="P155" s="584"/>
      <c r="Q155" s="93" t="s">
        <v>200</v>
      </c>
      <c r="R155" s="585">
        <f>R148*R154</f>
        <v>0</v>
      </c>
      <c r="S155" s="586"/>
      <c r="T155" s="586"/>
      <c r="U155" s="586"/>
      <c r="V155" s="586"/>
      <c r="W155" s="91" t="s">
        <v>88</v>
      </c>
      <c r="X155" s="91"/>
      <c r="Y155" s="91"/>
      <c r="Z155" s="91"/>
      <c r="AA155" s="86"/>
    </row>
    <row r="156" spans="1:31" ht="18.75" customHeight="1">
      <c r="A156" s="554" t="s">
        <v>93</v>
      </c>
      <c r="B156" s="554"/>
      <c r="C156" s="554"/>
      <c r="D156" s="554"/>
      <c r="E156" s="554"/>
      <c r="F156" s="554"/>
      <c r="G156" s="554"/>
      <c r="H156" s="554"/>
      <c r="I156" s="554"/>
      <c r="J156" s="554"/>
      <c r="K156" s="554"/>
      <c r="L156" s="554"/>
      <c r="M156" s="554"/>
      <c r="N156" s="554"/>
      <c r="O156" s="554"/>
      <c r="P156" s="554"/>
      <c r="Q156" s="33" t="s">
        <v>286</v>
      </c>
      <c r="R156" s="587"/>
      <c r="S156" s="588"/>
      <c r="T156" s="588"/>
      <c r="U156" s="588"/>
      <c r="V156" s="588"/>
      <c r="W156" s="91" t="s">
        <v>94</v>
      </c>
      <c r="X156" s="91"/>
      <c r="Y156" s="91"/>
      <c r="Z156" s="91"/>
      <c r="AA156" s="86"/>
    </row>
    <row r="157" spans="1:31" ht="18.75" customHeight="1">
      <c r="A157" s="554" t="s">
        <v>287</v>
      </c>
      <c r="B157" s="554"/>
      <c r="C157" s="554"/>
      <c r="D157" s="554"/>
      <c r="E157" s="554"/>
      <c r="F157" s="554"/>
      <c r="G157" s="554"/>
      <c r="H157" s="554"/>
      <c r="I157" s="554"/>
      <c r="J157" s="554"/>
      <c r="K157" s="554"/>
      <c r="L157" s="554"/>
      <c r="M157" s="554"/>
      <c r="N157" s="554"/>
      <c r="O157" s="554"/>
      <c r="P157" s="554"/>
      <c r="Q157" s="555"/>
      <c r="R157" s="556"/>
      <c r="S157" s="556"/>
      <c r="T157" s="556"/>
      <c r="U157" s="556"/>
      <c r="V157" s="557"/>
      <c r="W157" s="91"/>
      <c r="X157" s="91"/>
      <c r="Y157" s="91"/>
      <c r="Z157" s="91"/>
      <c r="AA157" s="86"/>
    </row>
    <row r="158" spans="1:31" ht="18.75" customHeight="1">
      <c r="A158" s="593" t="s">
        <v>278</v>
      </c>
      <c r="B158" s="594"/>
      <c r="C158" s="594"/>
      <c r="D158" s="594"/>
      <c r="E158" s="594"/>
      <c r="F158" s="594"/>
      <c r="G158" s="594"/>
      <c r="H158" s="594"/>
      <c r="I158" s="594"/>
      <c r="J158" s="594"/>
      <c r="K158" s="594"/>
      <c r="L158" s="594"/>
      <c r="M158" s="594"/>
      <c r="N158" s="594"/>
      <c r="O158" s="594"/>
      <c r="P158" s="595"/>
      <c r="Q158" s="597"/>
      <c r="R158" s="598"/>
      <c r="S158" s="598"/>
      <c r="T158" s="598"/>
      <c r="U158" s="598"/>
      <c r="V158" s="599"/>
      <c r="W158" s="91"/>
      <c r="X158" s="91"/>
      <c r="Y158" s="91"/>
      <c r="Z158" s="91"/>
      <c r="AA158" s="86"/>
    </row>
    <row r="159" spans="1:31">
      <c r="A159" s="90"/>
      <c r="B159" s="70"/>
      <c r="C159" s="70"/>
      <c r="D159" s="70"/>
      <c r="E159" s="70"/>
      <c r="F159" s="70"/>
      <c r="G159" s="70"/>
      <c r="H159" s="70"/>
      <c r="I159" s="70"/>
      <c r="J159" s="70"/>
      <c r="K159" s="70"/>
      <c r="L159" s="70"/>
      <c r="M159" s="70"/>
      <c r="N159" s="70"/>
      <c r="O159" s="70"/>
      <c r="P159" s="70"/>
      <c r="Q159" s="9"/>
      <c r="R159" s="9"/>
      <c r="S159" s="9"/>
      <c r="T159" s="9"/>
      <c r="U159" s="9"/>
      <c r="V159" s="9"/>
      <c r="W159" s="91"/>
      <c r="X159" s="91"/>
      <c r="Y159" s="91"/>
      <c r="Z159" s="91"/>
      <c r="AA159" s="86"/>
    </row>
    <row r="160" spans="1:31">
      <c r="A160" s="4" t="s">
        <v>95</v>
      </c>
    </row>
    <row r="161" spans="1:31" ht="16.5" customHeight="1">
      <c r="A161" s="575"/>
      <c r="B161" s="576"/>
      <c r="C161" s="576"/>
      <c r="D161" s="576"/>
      <c r="E161" s="576"/>
      <c r="F161" s="576"/>
      <c r="G161" s="576"/>
      <c r="H161" s="576"/>
      <c r="I161" s="576"/>
      <c r="J161" s="576"/>
      <c r="K161" s="576"/>
      <c r="L161" s="576"/>
      <c r="M161" s="576"/>
      <c r="N161" s="576"/>
      <c r="O161" s="576"/>
      <c r="P161" s="576"/>
      <c r="Q161" s="576"/>
      <c r="R161" s="576"/>
      <c r="S161" s="576"/>
      <c r="T161" s="576"/>
      <c r="U161" s="576"/>
      <c r="V161" s="576"/>
      <c r="W161" s="576"/>
      <c r="X161" s="576"/>
      <c r="Y161" s="577"/>
    </row>
    <row r="162" spans="1:31" ht="16.5" customHeight="1">
      <c r="A162" s="578"/>
      <c r="B162" s="579"/>
      <c r="C162" s="579"/>
      <c r="D162" s="579"/>
      <c r="E162" s="579"/>
      <c r="F162" s="579"/>
      <c r="G162" s="579"/>
      <c r="H162" s="579"/>
      <c r="I162" s="579"/>
      <c r="J162" s="579"/>
      <c r="K162" s="579"/>
      <c r="L162" s="579"/>
      <c r="M162" s="579"/>
      <c r="N162" s="579"/>
      <c r="O162" s="579"/>
      <c r="P162" s="579"/>
      <c r="Q162" s="579"/>
      <c r="R162" s="579"/>
      <c r="S162" s="579"/>
      <c r="T162" s="579"/>
      <c r="U162" s="579"/>
      <c r="V162" s="579"/>
      <c r="W162" s="579"/>
      <c r="X162" s="579"/>
      <c r="Y162" s="580"/>
    </row>
    <row r="163" spans="1:31" ht="16.5" customHeight="1">
      <c r="A163" s="581"/>
      <c r="B163" s="582"/>
      <c r="C163" s="582"/>
      <c r="D163" s="582"/>
      <c r="E163" s="582"/>
      <c r="F163" s="582"/>
      <c r="G163" s="582"/>
      <c r="H163" s="582"/>
      <c r="I163" s="582"/>
      <c r="J163" s="582"/>
      <c r="K163" s="582"/>
      <c r="L163" s="582"/>
      <c r="M163" s="582"/>
      <c r="N163" s="582"/>
      <c r="O163" s="582"/>
      <c r="P163" s="582"/>
      <c r="Q163" s="582"/>
      <c r="R163" s="582"/>
      <c r="S163" s="582"/>
      <c r="T163" s="582"/>
      <c r="U163" s="582"/>
      <c r="V163" s="582"/>
      <c r="W163" s="582"/>
      <c r="X163" s="582"/>
      <c r="Y163" s="583"/>
    </row>
    <row r="165" spans="1:31">
      <c r="A165" s="4" t="s">
        <v>96</v>
      </c>
    </row>
    <row r="166" spans="1:31" ht="16.5" customHeight="1">
      <c r="A166" s="575"/>
      <c r="B166" s="576"/>
      <c r="C166" s="576"/>
      <c r="D166" s="576"/>
      <c r="E166" s="576"/>
      <c r="F166" s="576"/>
      <c r="G166" s="576"/>
      <c r="H166" s="576"/>
      <c r="I166" s="576"/>
      <c r="J166" s="576"/>
      <c r="K166" s="576"/>
      <c r="L166" s="576"/>
      <c r="M166" s="576"/>
      <c r="N166" s="576"/>
      <c r="O166" s="576"/>
      <c r="P166" s="576"/>
      <c r="Q166" s="576"/>
      <c r="R166" s="576"/>
      <c r="S166" s="576"/>
      <c r="T166" s="576"/>
      <c r="U166" s="576"/>
      <c r="V166" s="576"/>
      <c r="W166" s="576"/>
      <c r="X166" s="576"/>
      <c r="Y166" s="577"/>
    </row>
    <row r="167" spans="1:31" ht="16.5" customHeight="1">
      <c r="A167" s="578"/>
      <c r="B167" s="579"/>
      <c r="C167" s="579"/>
      <c r="D167" s="579"/>
      <c r="E167" s="579"/>
      <c r="F167" s="579"/>
      <c r="G167" s="579"/>
      <c r="H167" s="579"/>
      <c r="I167" s="579"/>
      <c r="J167" s="579"/>
      <c r="K167" s="579"/>
      <c r="L167" s="579"/>
      <c r="M167" s="579"/>
      <c r="N167" s="579"/>
      <c r="O167" s="579"/>
      <c r="P167" s="579"/>
      <c r="Q167" s="579"/>
      <c r="R167" s="579"/>
      <c r="S167" s="579"/>
      <c r="T167" s="579"/>
      <c r="U167" s="579"/>
      <c r="V167" s="579"/>
      <c r="W167" s="579"/>
      <c r="X167" s="579"/>
      <c r="Y167" s="580"/>
    </row>
    <row r="168" spans="1:31" ht="16.5" customHeight="1">
      <c r="A168" s="581"/>
      <c r="B168" s="582"/>
      <c r="C168" s="582"/>
      <c r="D168" s="582"/>
      <c r="E168" s="582"/>
      <c r="F168" s="582"/>
      <c r="G168" s="582"/>
      <c r="H168" s="582"/>
      <c r="I168" s="582"/>
      <c r="J168" s="582"/>
      <c r="K168" s="582"/>
      <c r="L168" s="582"/>
      <c r="M168" s="582"/>
      <c r="N168" s="582"/>
      <c r="O168" s="582"/>
      <c r="P168" s="582"/>
      <c r="Q168" s="582"/>
      <c r="R168" s="582"/>
      <c r="S168" s="582"/>
      <c r="T168" s="582"/>
      <c r="U168" s="582"/>
      <c r="V168" s="582"/>
      <c r="W168" s="582"/>
      <c r="X168" s="582"/>
      <c r="Y168" s="583"/>
    </row>
    <row r="169" spans="1:31" ht="16.5" customHeight="1"/>
    <row r="170" spans="1:31" ht="19.5">
      <c r="A170" s="92">
        <v>5</v>
      </c>
      <c r="B170" s="589" t="s">
        <v>69</v>
      </c>
      <c r="C170" s="589"/>
      <c r="D170" s="589"/>
      <c r="E170" s="589"/>
      <c r="F170" s="600" t="str">
        <f>IF('【別紙1-2】実施報告書_補助事業概要'!B40="","",'【別紙1-2】実施報告書_補助事業概要'!B40)</f>
        <v/>
      </c>
      <c r="G170" s="601"/>
      <c r="H170" s="601"/>
      <c r="I170" s="601"/>
      <c r="J170" s="601"/>
      <c r="K170" s="601"/>
      <c r="L170" s="601"/>
      <c r="M170" s="601"/>
      <c r="N170" s="601"/>
      <c r="O170" s="601"/>
      <c r="P170" s="601"/>
      <c r="Q170" s="601"/>
      <c r="R170" s="601"/>
      <c r="S170" s="601"/>
      <c r="T170" s="601"/>
      <c r="U170" s="601"/>
      <c r="V170" s="602"/>
      <c r="W170" s="91"/>
      <c r="X170" s="91"/>
      <c r="Y170" s="91"/>
    </row>
    <row r="171" spans="1:31">
      <c r="A171" s="596" t="s">
        <v>86</v>
      </c>
      <c r="B171" s="596"/>
      <c r="C171" s="596"/>
      <c r="D171" s="596"/>
      <c r="E171" s="596"/>
      <c r="F171" s="596"/>
      <c r="G171" s="596"/>
      <c r="H171" s="596"/>
      <c r="I171" s="596"/>
      <c r="J171" s="596"/>
      <c r="K171" s="596"/>
      <c r="L171" s="596"/>
      <c r="M171" s="596"/>
      <c r="N171" s="596"/>
      <c r="O171" s="596"/>
      <c r="P171" s="596"/>
      <c r="Q171" s="33" t="s">
        <v>87</v>
      </c>
      <c r="R171" s="567"/>
      <c r="S171" s="568"/>
      <c r="T171" s="568"/>
      <c r="U171" s="568"/>
      <c r="V171" s="568"/>
      <c r="W171" s="91" t="s">
        <v>88</v>
      </c>
      <c r="X171" s="91"/>
      <c r="Y171" s="91"/>
      <c r="Z171" s="91"/>
      <c r="AA171" s="86"/>
    </row>
    <row r="172" spans="1:31">
      <c r="A172" s="596" t="s">
        <v>89</v>
      </c>
      <c r="B172" s="596"/>
      <c r="C172" s="596"/>
      <c r="D172" s="596"/>
      <c r="E172" s="596"/>
      <c r="F172" s="596"/>
      <c r="G172" s="596"/>
      <c r="H172" s="596"/>
      <c r="I172" s="596"/>
      <c r="J172" s="596"/>
      <c r="K172" s="596"/>
      <c r="L172" s="596"/>
      <c r="M172" s="596"/>
      <c r="N172" s="596"/>
      <c r="O172" s="596"/>
      <c r="P172" s="596"/>
      <c r="Q172" s="33" t="s">
        <v>90</v>
      </c>
      <c r="R172" s="567"/>
      <c r="S172" s="568"/>
      <c r="T172" s="568"/>
      <c r="U172" s="568"/>
      <c r="V172" s="568"/>
      <c r="W172" s="91" t="s">
        <v>88</v>
      </c>
      <c r="X172" s="91"/>
      <c r="Y172" s="91"/>
      <c r="Z172" s="91"/>
      <c r="AA172" s="86"/>
    </row>
    <row r="173" spans="1:31" ht="15" customHeight="1">
      <c r="A173" s="563" t="s">
        <v>179</v>
      </c>
      <c r="B173" s="563"/>
      <c r="C173" s="563"/>
      <c r="D173" s="563"/>
      <c r="E173" s="563"/>
      <c r="F173" s="563"/>
      <c r="G173" s="563"/>
      <c r="H173" s="563"/>
      <c r="I173" s="563"/>
      <c r="J173" s="563"/>
      <c r="K173" s="563"/>
      <c r="L173" s="563"/>
      <c r="M173" s="563"/>
      <c r="N173" s="563"/>
      <c r="O173" s="563"/>
      <c r="P173" s="563"/>
      <c r="Q173" s="93" t="s">
        <v>91</v>
      </c>
      <c r="R173" s="585">
        <f>R171-R172</f>
        <v>0</v>
      </c>
      <c r="S173" s="586"/>
      <c r="T173" s="586"/>
      <c r="U173" s="586"/>
      <c r="V173" s="586"/>
      <c r="W173" s="91" t="s">
        <v>92</v>
      </c>
      <c r="X173" s="91"/>
      <c r="Y173" s="91"/>
      <c r="Z173" s="91"/>
      <c r="AA173" s="86"/>
    </row>
    <row r="174" spans="1:31" ht="48" customHeight="1">
      <c r="A174" s="558" t="s">
        <v>271</v>
      </c>
      <c r="B174" s="559"/>
      <c r="C174" s="559"/>
      <c r="D174" s="559"/>
      <c r="E174" s="559"/>
      <c r="F174" s="559"/>
      <c r="G174" s="559"/>
      <c r="H174" s="559"/>
      <c r="I174" s="559"/>
      <c r="J174" s="559"/>
      <c r="K174" s="559"/>
      <c r="L174" s="559"/>
      <c r="M174" s="559"/>
      <c r="N174" s="559"/>
      <c r="O174" s="559"/>
      <c r="P174" s="560"/>
      <c r="Q174" s="93" t="s">
        <v>175</v>
      </c>
      <c r="R174" s="561" t="str">
        <f>IFERROR(ROUNDDOWN(R173/R171,4)*100,"")</f>
        <v/>
      </c>
      <c r="S174" s="562"/>
      <c r="T174" s="562"/>
      <c r="U174" s="562"/>
      <c r="V174" s="562"/>
      <c r="W174" s="91" t="s">
        <v>178</v>
      </c>
      <c r="X174" s="91"/>
      <c r="Y174" s="91"/>
      <c r="Z174" s="91"/>
      <c r="AA174" s="86"/>
    </row>
    <row r="175" spans="1:31" ht="38.25" customHeight="1">
      <c r="A175" s="564" t="s">
        <v>250</v>
      </c>
      <c r="B175" s="565"/>
      <c r="C175" s="565"/>
      <c r="D175" s="565"/>
      <c r="E175" s="565"/>
      <c r="F175" s="565"/>
      <c r="G175" s="565"/>
      <c r="H175" s="565"/>
      <c r="I175" s="565"/>
      <c r="J175" s="565"/>
      <c r="K175" s="565"/>
      <c r="L175" s="565"/>
      <c r="M175" s="565"/>
      <c r="N175" s="565"/>
      <c r="O175" s="565"/>
      <c r="P175" s="566"/>
      <c r="Q175" s="572"/>
      <c r="R175" s="573"/>
      <c r="S175" s="573"/>
      <c r="T175" s="573"/>
      <c r="U175" s="573"/>
      <c r="V175" s="574"/>
      <c r="W175" s="91"/>
      <c r="X175" s="91"/>
      <c r="Y175" s="91"/>
      <c r="Z175" s="91"/>
      <c r="AA175" s="86"/>
      <c r="AE175" s="4" t="b">
        <v>0</v>
      </c>
    </row>
    <row r="176" spans="1:31" ht="21.75" customHeight="1">
      <c r="A176" s="564" t="s">
        <v>176</v>
      </c>
      <c r="B176" s="565"/>
      <c r="C176" s="565"/>
      <c r="D176" s="565"/>
      <c r="E176" s="565"/>
      <c r="F176" s="565"/>
      <c r="G176" s="565"/>
      <c r="H176" s="565"/>
      <c r="I176" s="565"/>
      <c r="J176" s="565"/>
      <c r="K176" s="565"/>
      <c r="L176" s="565"/>
      <c r="M176" s="565"/>
      <c r="N176" s="565"/>
      <c r="O176" s="565"/>
      <c r="P176" s="566"/>
      <c r="Q176" s="33" t="s">
        <v>177</v>
      </c>
      <c r="R176" s="567"/>
      <c r="S176" s="568"/>
      <c r="T176" s="568"/>
      <c r="U176" s="568"/>
      <c r="V176" s="568"/>
      <c r="W176" s="91" t="s">
        <v>88</v>
      </c>
      <c r="X176" s="91"/>
      <c r="Y176" s="91"/>
      <c r="Z176" s="91"/>
      <c r="AA176" s="86"/>
    </row>
    <row r="177" spans="1:31" ht="21.75" customHeight="1">
      <c r="A177" s="564" t="s">
        <v>180</v>
      </c>
      <c r="B177" s="565"/>
      <c r="C177" s="565"/>
      <c r="D177" s="565"/>
      <c r="E177" s="565"/>
      <c r="F177" s="565"/>
      <c r="G177" s="565"/>
      <c r="H177" s="565"/>
      <c r="I177" s="565"/>
      <c r="J177" s="565"/>
      <c r="K177" s="565"/>
      <c r="L177" s="565"/>
      <c r="M177" s="565"/>
      <c r="N177" s="565"/>
      <c r="O177" s="565"/>
      <c r="P177" s="566"/>
      <c r="Q177" s="33" t="s">
        <v>181</v>
      </c>
      <c r="R177" s="567"/>
      <c r="S177" s="568"/>
      <c r="T177" s="568"/>
      <c r="U177" s="568"/>
      <c r="V177" s="568"/>
      <c r="W177" s="91" t="s">
        <v>88</v>
      </c>
      <c r="X177" s="91"/>
      <c r="Y177" s="91"/>
      <c r="Z177" s="91"/>
      <c r="AA177" s="86"/>
    </row>
    <row r="178" spans="1:31" ht="21.75" customHeight="1">
      <c r="A178" s="563" t="s">
        <v>182</v>
      </c>
      <c r="B178" s="563"/>
      <c r="C178" s="563"/>
      <c r="D178" s="563"/>
      <c r="E178" s="563"/>
      <c r="F178" s="563"/>
      <c r="G178" s="563"/>
      <c r="H178" s="563"/>
      <c r="I178" s="563"/>
      <c r="J178" s="563"/>
      <c r="K178" s="563"/>
      <c r="L178" s="563"/>
      <c r="M178" s="563"/>
      <c r="N178" s="563"/>
      <c r="O178" s="563"/>
      <c r="P178" s="563"/>
      <c r="Q178" s="93" t="s">
        <v>183</v>
      </c>
      <c r="R178" s="561">
        <f>R176-R177</f>
        <v>0</v>
      </c>
      <c r="S178" s="562"/>
      <c r="T178" s="562"/>
      <c r="U178" s="562"/>
      <c r="V178" s="562"/>
      <c r="W178" s="91" t="s">
        <v>92</v>
      </c>
      <c r="X178" s="91"/>
      <c r="Y178" s="91"/>
      <c r="Z178" s="91"/>
      <c r="AA178" s="86"/>
    </row>
    <row r="179" spans="1:31" ht="39" customHeight="1">
      <c r="A179" s="564" t="s">
        <v>251</v>
      </c>
      <c r="B179" s="565"/>
      <c r="C179" s="565"/>
      <c r="D179" s="565"/>
      <c r="E179" s="565"/>
      <c r="F179" s="565"/>
      <c r="G179" s="565"/>
      <c r="H179" s="565"/>
      <c r="I179" s="565"/>
      <c r="J179" s="565"/>
      <c r="K179" s="565"/>
      <c r="L179" s="565"/>
      <c r="M179" s="565"/>
      <c r="N179" s="565"/>
      <c r="O179" s="565"/>
      <c r="P179" s="566"/>
      <c r="Q179" s="572"/>
      <c r="R179" s="573"/>
      <c r="S179" s="573"/>
      <c r="T179" s="573"/>
      <c r="U179" s="573"/>
      <c r="V179" s="574"/>
      <c r="W179" s="91"/>
      <c r="X179" s="91"/>
      <c r="Y179" s="91"/>
      <c r="Z179" s="91"/>
      <c r="AA179" s="86"/>
      <c r="AE179" s="4" t="b">
        <v>0</v>
      </c>
    </row>
    <row r="180" spans="1:31" ht="21.75" customHeight="1">
      <c r="A180" s="564" t="s">
        <v>184</v>
      </c>
      <c r="B180" s="565"/>
      <c r="C180" s="565"/>
      <c r="D180" s="565"/>
      <c r="E180" s="565"/>
      <c r="F180" s="565"/>
      <c r="G180" s="565"/>
      <c r="H180" s="565"/>
      <c r="I180" s="565"/>
      <c r="J180" s="565"/>
      <c r="K180" s="565"/>
      <c r="L180" s="565"/>
      <c r="M180" s="565"/>
      <c r="N180" s="565"/>
      <c r="O180" s="565"/>
      <c r="P180" s="566"/>
      <c r="Q180" s="33" t="s">
        <v>186</v>
      </c>
      <c r="R180" s="567"/>
      <c r="S180" s="568"/>
      <c r="T180" s="568"/>
      <c r="U180" s="568"/>
      <c r="V180" s="568"/>
      <c r="W180" s="91" t="s">
        <v>88</v>
      </c>
      <c r="X180" s="91"/>
      <c r="Y180" s="91"/>
      <c r="Z180" s="91"/>
      <c r="AA180" s="86"/>
    </row>
    <row r="181" spans="1:31" ht="21.75" customHeight="1">
      <c r="A181" s="564" t="s">
        <v>185</v>
      </c>
      <c r="B181" s="565"/>
      <c r="C181" s="565"/>
      <c r="D181" s="565"/>
      <c r="E181" s="565"/>
      <c r="F181" s="565"/>
      <c r="G181" s="565"/>
      <c r="H181" s="565"/>
      <c r="I181" s="565"/>
      <c r="J181" s="565"/>
      <c r="K181" s="565"/>
      <c r="L181" s="565"/>
      <c r="M181" s="565"/>
      <c r="N181" s="565"/>
      <c r="O181" s="565"/>
      <c r="P181" s="566"/>
      <c r="Q181" s="33" t="s">
        <v>187</v>
      </c>
      <c r="R181" s="569"/>
      <c r="S181" s="570"/>
      <c r="T181" s="570"/>
      <c r="U181" s="570"/>
      <c r="V181" s="571"/>
      <c r="W181" s="91" t="s">
        <v>88</v>
      </c>
      <c r="X181" s="91"/>
      <c r="Y181" s="91"/>
      <c r="Z181" s="91"/>
      <c r="AA181" s="86"/>
    </row>
    <row r="182" spans="1:31" ht="21.75" customHeight="1">
      <c r="A182" s="563" t="s">
        <v>189</v>
      </c>
      <c r="B182" s="563"/>
      <c r="C182" s="563"/>
      <c r="D182" s="563"/>
      <c r="E182" s="563"/>
      <c r="F182" s="563"/>
      <c r="G182" s="563"/>
      <c r="H182" s="563"/>
      <c r="I182" s="563"/>
      <c r="J182" s="563"/>
      <c r="K182" s="563"/>
      <c r="L182" s="563"/>
      <c r="M182" s="563"/>
      <c r="N182" s="563"/>
      <c r="O182" s="563"/>
      <c r="P182" s="563"/>
      <c r="Q182" s="93" t="s">
        <v>188</v>
      </c>
      <c r="R182" s="561">
        <f>R180-R181</f>
        <v>0</v>
      </c>
      <c r="S182" s="562"/>
      <c r="T182" s="562"/>
      <c r="U182" s="562"/>
      <c r="V182" s="562"/>
      <c r="W182" s="91" t="s">
        <v>92</v>
      </c>
      <c r="X182" s="91"/>
      <c r="Y182" s="91"/>
      <c r="Z182" s="91"/>
      <c r="AA182" s="86"/>
    </row>
    <row r="183" spans="1:31" ht="48.75" customHeight="1">
      <c r="A183" s="558" t="s">
        <v>272</v>
      </c>
      <c r="B183" s="559"/>
      <c r="C183" s="559"/>
      <c r="D183" s="559"/>
      <c r="E183" s="559"/>
      <c r="F183" s="559"/>
      <c r="G183" s="559"/>
      <c r="H183" s="559"/>
      <c r="I183" s="559"/>
      <c r="J183" s="559"/>
      <c r="K183" s="559"/>
      <c r="L183" s="559"/>
      <c r="M183" s="559"/>
      <c r="N183" s="559"/>
      <c r="O183" s="559"/>
      <c r="P183" s="560"/>
      <c r="Q183" s="93" t="s">
        <v>190</v>
      </c>
      <c r="R183" s="561" t="str">
        <f>IFERROR(ROUNDDOWN((R173+R178+R182)/(R171+R176+R180),4)*100,"")</f>
        <v/>
      </c>
      <c r="S183" s="562"/>
      <c r="T183" s="562"/>
      <c r="U183" s="562"/>
      <c r="V183" s="562"/>
      <c r="W183" s="91" t="s">
        <v>178</v>
      </c>
      <c r="X183" s="91"/>
      <c r="Y183" s="91"/>
      <c r="Z183" s="91"/>
      <c r="AA183" s="86"/>
    </row>
    <row r="184" spans="1:31" ht="21" customHeight="1">
      <c r="A184" s="563" t="s">
        <v>191</v>
      </c>
      <c r="B184" s="563"/>
      <c r="C184" s="563"/>
      <c r="D184" s="563"/>
      <c r="E184" s="563"/>
      <c r="F184" s="563"/>
      <c r="G184" s="563"/>
      <c r="H184" s="563"/>
      <c r="I184" s="563"/>
      <c r="J184" s="563"/>
      <c r="K184" s="563"/>
      <c r="L184" s="563"/>
      <c r="M184" s="563"/>
      <c r="N184" s="563"/>
      <c r="O184" s="563"/>
      <c r="P184" s="563"/>
      <c r="Q184" s="33" t="s">
        <v>192</v>
      </c>
      <c r="R184" s="587"/>
      <c r="S184" s="588"/>
      <c r="T184" s="588"/>
      <c r="U184" s="588"/>
      <c r="V184" s="588"/>
      <c r="W184" s="91" t="s">
        <v>193</v>
      </c>
      <c r="X184" s="91"/>
      <c r="Y184" s="91"/>
      <c r="Z184" s="91"/>
      <c r="AA184" s="86"/>
    </row>
    <row r="185" spans="1:31" ht="36.75" customHeight="1">
      <c r="A185" s="584" t="s">
        <v>434</v>
      </c>
      <c r="B185" s="584"/>
      <c r="C185" s="584"/>
      <c r="D185" s="584"/>
      <c r="E185" s="584"/>
      <c r="F185" s="584"/>
      <c r="G185" s="584"/>
      <c r="H185" s="584"/>
      <c r="I185" s="584"/>
      <c r="J185" s="584"/>
      <c r="K185" s="584"/>
      <c r="L185" s="584"/>
      <c r="M185" s="584"/>
      <c r="N185" s="584"/>
      <c r="O185" s="584"/>
      <c r="P185" s="584"/>
      <c r="Q185" s="93" t="s">
        <v>194</v>
      </c>
      <c r="R185" s="585">
        <f>R173*R184</f>
        <v>0</v>
      </c>
      <c r="S185" s="586"/>
      <c r="T185" s="586"/>
      <c r="U185" s="586"/>
      <c r="V185" s="586"/>
      <c r="W185" s="91" t="s">
        <v>88</v>
      </c>
      <c r="X185" s="91"/>
      <c r="Y185" s="91"/>
      <c r="Z185" s="91"/>
      <c r="AA185" s="86"/>
    </row>
    <row r="186" spans="1:31" ht="36.75" customHeight="1">
      <c r="A186" s="563" t="s">
        <v>195</v>
      </c>
      <c r="B186" s="563"/>
      <c r="C186" s="563"/>
      <c r="D186" s="563"/>
      <c r="E186" s="563"/>
      <c r="F186" s="563"/>
      <c r="G186" s="563"/>
      <c r="H186" s="563"/>
      <c r="I186" s="563"/>
      <c r="J186" s="563"/>
      <c r="K186" s="563"/>
      <c r="L186" s="563"/>
      <c r="M186" s="563"/>
      <c r="N186" s="563"/>
      <c r="O186" s="563"/>
      <c r="P186" s="563"/>
      <c r="Q186" s="33" t="s">
        <v>196</v>
      </c>
      <c r="R186" s="587"/>
      <c r="S186" s="588"/>
      <c r="T186" s="588"/>
      <c r="U186" s="588"/>
      <c r="V186" s="588"/>
      <c r="W186" s="91" t="s">
        <v>193</v>
      </c>
      <c r="X186" s="91"/>
      <c r="Y186" s="91"/>
      <c r="Z186" s="91"/>
      <c r="AA186" s="86"/>
    </row>
    <row r="187" spans="1:31" ht="36.75" customHeight="1">
      <c r="A187" s="584" t="s">
        <v>249</v>
      </c>
      <c r="B187" s="584"/>
      <c r="C187" s="584"/>
      <c r="D187" s="584"/>
      <c r="E187" s="584"/>
      <c r="F187" s="584"/>
      <c r="G187" s="584"/>
      <c r="H187" s="584"/>
      <c r="I187" s="584"/>
      <c r="J187" s="584"/>
      <c r="K187" s="584"/>
      <c r="L187" s="584"/>
      <c r="M187" s="584"/>
      <c r="N187" s="584"/>
      <c r="O187" s="584"/>
      <c r="P187" s="584"/>
      <c r="Q187" s="93" t="s">
        <v>197</v>
      </c>
      <c r="R187" s="585">
        <f>R178*R186</f>
        <v>0</v>
      </c>
      <c r="S187" s="586"/>
      <c r="T187" s="586"/>
      <c r="U187" s="586"/>
      <c r="V187" s="586"/>
      <c r="W187" s="91" t="s">
        <v>88</v>
      </c>
      <c r="X187" s="91"/>
      <c r="Y187" s="91"/>
      <c r="Z187" s="91"/>
      <c r="AA187" s="86"/>
    </row>
    <row r="188" spans="1:31" ht="36.75" customHeight="1">
      <c r="A188" s="563" t="s">
        <v>198</v>
      </c>
      <c r="B188" s="563"/>
      <c r="C188" s="563"/>
      <c r="D188" s="563"/>
      <c r="E188" s="563"/>
      <c r="F188" s="563"/>
      <c r="G188" s="563"/>
      <c r="H188" s="563"/>
      <c r="I188" s="563"/>
      <c r="J188" s="563"/>
      <c r="K188" s="563"/>
      <c r="L188" s="563"/>
      <c r="M188" s="563"/>
      <c r="N188" s="563"/>
      <c r="O188" s="563"/>
      <c r="P188" s="563"/>
      <c r="Q188" s="33" t="s">
        <v>199</v>
      </c>
      <c r="R188" s="587"/>
      <c r="S188" s="588"/>
      <c r="T188" s="588"/>
      <c r="U188" s="588"/>
      <c r="V188" s="588"/>
      <c r="W188" s="91" t="s">
        <v>193</v>
      </c>
      <c r="X188" s="91"/>
      <c r="Y188" s="91"/>
      <c r="Z188" s="91"/>
      <c r="AA188" s="86"/>
    </row>
    <row r="189" spans="1:31" ht="36.75" customHeight="1">
      <c r="A189" s="584" t="s">
        <v>260</v>
      </c>
      <c r="B189" s="584"/>
      <c r="C189" s="584"/>
      <c r="D189" s="584"/>
      <c r="E189" s="584"/>
      <c r="F189" s="584"/>
      <c r="G189" s="584"/>
      <c r="H189" s="584"/>
      <c r="I189" s="584"/>
      <c r="J189" s="584"/>
      <c r="K189" s="584"/>
      <c r="L189" s="584"/>
      <c r="M189" s="584"/>
      <c r="N189" s="584"/>
      <c r="O189" s="584"/>
      <c r="P189" s="584"/>
      <c r="Q189" s="93" t="s">
        <v>200</v>
      </c>
      <c r="R189" s="585">
        <f>R182*R188</f>
        <v>0</v>
      </c>
      <c r="S189" s="586"/>
      <c r="T189" s="586"/>
      <c r="U189" s="586"/>
      <c r="V189" s="586"/>
      <c r="W189" s="91" t="s">
        <v>88</v>
      </c>
      <c r="X189" s="91"/>
      <c r="Y189" s="91"/>
      <c r="Z189" s="91"/>
      <c r="AA189" s="86"/>
    </row>
    <row r="190" spans="1:31" ht="18.75" customHeight="1">
      <c r="A190" s="554" t="s">
        <v>93</v>
      </c>
      <c r="B190" s="554"/>
      <c r="C190" s="554"/>
      <c r="D190" s="554"/>
      <c r="E190" s="554"/>
      <c r="F190" s="554"/>
      <c r="G190" s="554"/>
      <c r="H190" s="554"/>
      <c r="I190" s="554"/>
      <c r="J190" s="554"/>
      <c r="K190" s="554"/>
      <c r="L190" s="554"/>
      <c r="M190" s="554"/>
      <c r="N190" s="554"/>
      <c r="O190" s="554"/>
      <c r="P190" s="554"/>
      <c r="Q190" s="33" t="s">
        <v>286</v>
      </c>
      <c r="R190" s="587"/>
      <c r="S190" s="588"/>
      <c r="T190" s="588"/>
      <c r="U190" s="588"/>
      <c r="V190" s="588"/>
      <c r="W190" s="91" t="s">
        <v>94</v>
      </c>
      <c r="X190" s="91"/>
      <c r="Y190" s="91"/>
      <c r="Z190" s="91"/>
      <c r="AA190" s="86"/>
    </row>
    <row r="191" spans="1:31" ht="18.75" customHeight="1">
      <c r="A191" s="554" t="s">
        <v>287</v>
      </c>
      <c r="B191" s="554"/>
      <c r="C191" s="554"/>
      <c r="D191" s="554"/>
      <c r="E191" s="554"/>
      <c r="F191" s="554"/>
      <c r="G191" s="554"/>
      <c r="H191" s="554"/>
      <c r="I191" s="554"/>
      <c r="J191" s="554"/>
      <c r="K191" s="554"/>
      <c r="L191" s="554"/>
      <c r="M191" s="554"/>
      <c r="N191" s="554"/>
      <c r="O191" s="554"/>
      <c r="P191" s="554"/>
      <c r="Q191" s="555"/>
      <c r="R191" s="556"/>
      <c r="S191" s="556"/>
      <c r="T191" s="556"/>
      <c r="U191" s="556"/>
      <c r="V191" s="557"/>
      <c r="W191" s="91"/>
      <c r="X191" s="91"/>
      <c r="Y191" s="91"/>
      <c r="Z191" s="91"/>
      <c r="AA191" s="86"/>
    </row>
    <row r="192" spans="1:31" ht="18.75" customHeight="1">
      <c r="A192" s="593" t="s">
        <v>278</v>
      </c>
      <c r="B192" s="594"/>
      <c r="C192" s="594"/>
      <c r="D192" s="594"/>
      <c r="E192" s="594"/>
      <c r="F192" s="594"/>
      <c r="G192" s="594"/>
      <c r="H192" s="594"/>
      <c r="I192" s="594"/>
      <c r="J192" s="594"/>
      <c r="K192" s="594"/>
      <c r="L192" s="594"/>
      <c r="M192" s="594"/>
      <c r="N192" s="594"/>
      <c r="O192" s="594"/>
      <c r="P192" s="595"/>
      <c r="Q192" s="597"/>
      <c r="R192" s="598"/>
      <c r="S192" s="598"/>
      <c r="T192" s="598"/>
      <c r="U192" s="598"/>
      <c r="V192" s="599"/>
      <c r="W192" s="91"/>
      <c r="X192" s="91"/>
      <c r="Y192" s="91"/>
      <c r="Z192" s="91"/>
      <c r="AA192" s="86"/>
    </row>
    <row r="193" spans="1:27">
      <c r="A193" s="90"/>
      <c r="B193" s="70"/>
      <c r="C193" s="70"/>
      <c r="D193" s="70"/>
      <c r="E193" s="70"/>
      <c r="F193" s="70"/>
      <c r="G193" s="70"/>
      <c r="H193" s="70"/>
      <c r="I193" s="70"/>
      <c r="J193" s="70"/>
      <c r="K193" s="70"/>
      <c r="L193" s="70"/>
      <c r="M193" s="70"/>
      <c r="N193" s="70"/>
      <c r="O193" s="70"/>
      <c r="P193" s="70"/>
      <c r="Q193" s="9"/>
      <c r="R193" s="9"/>
      <c r="S193" s="9"/>
      <c r="T193" s="9"/>
      <c r="U193" s="9"/>
      <c r="V193" s="9"/>
      <c r="W193" s="91"/>
      <c r="X193" s="91"/>
      <c r="Y193" s="91"/>
      <c r="Z193" s="91"/>
      <c r="AA193" s="86"/>
    </row>
    <row r="194" spans="1:27">
      <c r="A194" s="4" t="s">
        <v>95</v>
      </c>
    </row>
    <row r="195" spans="1:27" ht="16.5" customHeight="1">
      <c r="A195" s="575"/>
      <c r="B195" s="576"/>
      <c r="C195" s="576"/>
      <c r="D195" s="576"/>
      <c r="E195" s="576"/>
      <c r="F195" s="576"/>
      <c r="G195" s="576"/>
      <c r="H195" s="576"/>
      <c r="I195" s="576"/>
      <c r="J195" s="576"/>
      <c r="K195" s="576"/>
      <c r="L195" s="576"/>
      <c r="M195" s="576"/>
      <c r="N195" s="576"/>
      <c r="O195" s="576"/>
      <c r="P195" s="576"/>
      <c r="Q195" s="576"/>
      <c r="R195" s="576"/>
      <c r="S195" s="576"/>
      <c r="T195" s="576"/>
      <c r="U195" s="576"/>
      <c r="V195" s="576"/>
      <c r="W195" s="576"/>
      <c r="X195" s="576"/>
      <c r="Y195" s="577"/>
    </row>
    <row r="196" spans="1:27" ht="16.5" customHeight="1">
      <c r="A196" s="578"/>
      <c r="B196" s="579"/>
      <c r="C196" s="579"/>
      <c r="D196" s="579"/>
      <c r="E196" s="579"/>
      <c r="F196" s="579"/>
      <c r="G196" s="579"/>
      <c r="H196" s="579"/>
      <c r="I196" s="579"/>
      <c r="J196" s="579"/>
      <c r="K196" s="579"/>
      <c r="L196" s="579"/>
      <c r="M196" s="579"/>
      <c r="N196" s="579"/>
      <c r="O196" s="579"/>
      <c r="P196" s="579"/>
      <c r="Q196" s="579"/>
      <c r="R196" s="579"/>
      <c r="S196" s="579"/>
      <c r="T196" s="579"/>
      <c r="U196" s="579"/>
      <c r="V196" s="579"/>
      <c r="W196" s="579"/>
      <c r="X196" s="579"/>
      <c r="Y196" s="580"/>
    </row>
    <row r="197" spans="1:27" ht="16.5" customHeight="1">
      <c r="A197" s="581"/>
      <c r="B197" s="582"/>
      <c r="C197" s="582"/>
      <c r="D197" s="582"/>
      <c r="E197" s="582"/>
      <c r="F197" s="582"/>
      <c r="G197" s="582"/>
      <c r="H197" s="582"/>
      <c r="I197" s="582"/>
      <c r="J197" s="582"/>
      <c r="K197" s="582"/>
      <c r="L197" s="582"/>
      <c r="M197" s="582"/>
      <c r="N197" s="582"/>
      <c r="O197" s="582"/>
      <c r="P197" s="582"/>
      <c r="Q197" s="582"/>
      <c r="R197" s="582"/>
      <c r="S197" s="582"/>
      <c r="T197" s="582"/>
      <c r="U197" s="582"/>
      <c r="V197" s="582"/>
      <c r="W197" s="582"/>
      <c r="X197" s="582"/>
      <c r="Y197" s="583"/>
    </row>
    <row r="199" spans="1:27">
      <c r="A199" s="4" t="s">
        <v>96</v>
      </c>
    </row>
    <row r="200" spans="1:27" ht="16.5" customHeight="1">
      <c r="A200" s="575"/>
      <c r="B200" s="576"/>
      <c r="C200" s="576"/>
      <c r="D200" s="576"/>
      <c r="E200" s="576"/>
      <c r="F200" s="576"/>
      <c r="G200" s="576"/>
      <c r="H200" s="576"/>
      <c r="I200" s="576"/>
      <c r="J200" s="576"/>
      <c r="K200" s="576"/>
      <c r="L200" s="576"/>
      <c r="M200" s="576"/>
      <c r="N200" s="576"/>
      <c r="O200" s="576"/>
      <c r="P200" s="576"/>
      <c r="Q200" s="576"/>
      <c r="R200" s="576"/>
      <c r="S200" s="576"/>
      <c r="T200" s="576"/>
      <c r="U200" s="576"/>
      <c r="V200" s="576"/>
      <c r="W200" s="576"/>
      <c r="X200" s="576"/>
      <c r="Y200" s="577"/>
    </row>
    <row r="201" spans="1:27" ht="16.5" customHeight="1">
      <c r="A201" s="578"/>
      <c r="B201" s="579"/>
      <c r="C201" s="579"/>
      <c r="D201" s="579"/>
      <c r="E201" s="579"/>
      <c r="F201" s="579"/>
      <c r="G201" s="579"/>
      <c r="H201" s="579"/>
      <c r="I201" s="579"/>
      <c r="J201" s="579"/>
      <c r="K201" s="579"/>
      <c r="L201" s="579"/>
      <c r="M201" s="579"/>
      <c r="N201" s="579"/>
      <c r="O201" s="579"/>
      <c r="P201" s="579"/>
      <c r="Q201" s="579"/>
      <c r="R201" s="579"/>
      <c r="S201" s="579"/>
      <c r="T201" s="579"/>
      <c r="U201" s="579"/>
      <c r="V201" s="579"/>
      <c r="W201" s="579"/>
      <c r="X201" s="579"/>
      <c r="Y201" s="580"/>
    </row>
    <row r="202" spans="1:27" ht="16.5" customHeight="1">
      <c r="A202" s="581"/>
      <c r="B202" s="582"/>
      <c r="C202" s="582"/>
      <c r="D202" s="582"/>
      <c r="E202" s="582"/>
      <c r="F202" s="582"/>
      <c r="G202" s="582"/>
      <c r="H202" s="582"/>
      <c r="I202" s="582"/>
      <c r="J202" s="582"/>
      <c r="K202" s="582"/>
      <c r="L202" s="582"/>
      <c r="M202" s="582"/>
      <c r="N202" s="582"/>
      <c r="O202" s="582"/>
      <c r="P202" s="582"/>
      <c r="Q202" s="582"/>
      <c r="R202" s="582"/>
      <c r="S202" s="582"/>
      <c r="T202" s="582"/>
      <c r="U202" s="582"/>
      <c r="V202" s="582"/>
      <c r="W202" s="582"/>
      <c r="X202" s="582"/>
      <c r="Y202" s="583"/>
    </row>
    <row r="203" spans="1:27" ht="16.5" customHeight="1"/>
    <row r="204" spans="1:27" ht="19.5">
      <c r="A204" s="92">
        <v>6</v>
      </c>
      <c r="B204" s="589" t="s">
        <v>69</v>
      </c>
      <c r="C204" s="589"/>
      <c r="D204" s="589"/>
      <c r="E204" s="589"/>
      <c r="F204" s="600" t="str">
        <f>IF('【別紙1-2】実施報告書_補助事業概要'!B46="","",'【別紙1-2】実施報告書_補助事業概要'!B46)</f>
        <v/>
      </c>
      <c r="G204" s="601"/>
      <c r="H204" s="601"/>
      <c r="I204" s="601"/>
      <c r="J204" s="601"/>
      <c r="K204" s="601"/>
      <c r="L204" s="601"/>
      <c r="M204" s="601"/>
      <c r="N204" s="601"/>
      <c r="O204" s="601"/>
      <c r="P204" s="601"/>
      <c r="Q204" s="601"/>
      <c r="R204" s="601"/>
      <c r="S204" s="601"/>
      <c r="T204" s="601"/>
      <c r="U204" s="601"/>
      <c r="V204" s="602"/>
      <c r="W204" s="91"/>
      <c r="X204" s="91"/>
      <c r="Y204" s="91"/>
    </row>
    <row r="205" spans="1:27">
      <c r="A205" s="596" t="s">
        <v>86</v>
      </c>
      <c r="B205" s="596"/>
      <c r="C205" s="596"/>
      <c r="D205" s="596"/>
      <c r="E205" s="596"/>
      <c r="F205" s="596"/>
      <c r="G205" s="596"/>
      <c r="H205" s="596"/>
      <c r="I205" s="596"/>
      <c r="J205" s="596"/>
      <c r="K205" s="596"/>
      <c r="L205" s="596"/>
      <c r="M205" s="596"/>
      <c r="N205" s="596"/>
      <c r="O205" s="596"/>
      <c r="P205" s="596"/>
      <c r="Q205" s="33" t="s">
        <v>87</v>
      </c>
      <c r="R205" s="567"/>
      <c r="S205" s="568"/>
      <c r="T205" s="568"/>
      <c r="U205" s="568"/>
      <c r="V205" s="568"/>
      <c r="W205" s="91" t="s">
        <v>88</v>
      </c>
      <c r="X205" s="91"/>
      <c r="Y205" s="91"/>
      <c r="Z205" s="91"/>
      <c r="AA205" s="86"/>
    </row>
    <row r="206" spans="1:27">
      <c r="A206" s="596" t="s">
        <v>89</v>
      </c>
      <c r="B206" s="596"/>
      <c r="C206" s="596"/>
      <c r="D206" s="596"/>
      <c r="E206" s="596"/>
      <c r="F206" s="596"/>
      <c r="G206" s="596"/>
      <c r="H206" s="596"/>
      <c r="I206" s="596"/>
      <c r="J206" s="596"/>
      <c r="K206" s="596"/>
      <c r="L206" s="596"/>
      <c r="M206" s="596"/>
      <c r="N206" s="596"/>
      <c r="O206" s="596"/>
      <c r="P206" s="596"/>
      <c r="Q206" s="33" t="s">
        <v>90</v>
      </c>
      <c r="R206" s="567"/>
      <c r="S206" s="568"/>
      <c r="T206" s="568"/>
      <c r="U206" s="568"/>
      <c r="V206" s="568"/>
      <c r="W206" s="91" t="s">
        <v>88</v>
      </c>
      <c r="X206" s="91"/>
      <c r="Y206" s="91"/>
      <c r="Z206" s="91"/>
      <c r="AA206" s="86"/>
    </row>
    <row r="207" spans="1:27" ht="15" customHeight="1">
      <c r="A207" s="563" t="s">
        <v>179</v>
      </c>
      <c r="B207" s="563"/>
      <c r="C207" s="563"/>
      <c r="D207" s="563"/>
      <c r="E207" s="563"/>
      <c r="F207" s="563"/>
      <c r="G207" s="563"/>
      <c r="H207" s="563"/>
      <c r="I207" s="563"/>
      <c r="J207" s="563"/>
      <c r="K207" s="563"/>
      <c r="L207" s="563"/>
      <c r="M207" s="563"/>
      <c r="N207" s="563"/>
      <c r="O207" s="563"/>
      <c r="P207" s="563"/>
      <c r="Q207" s="93" t="s">
        <v>91</v>
      </c>
      <c r="R207" s="585">
        <f>R205-R206</f>
        <v>0</v>
      </c>
      <c r="S207" s="586"/>
      <c r="T207" s="586"/>
      <c r="U207" s="586"/>
      <c r="V207" s="586"/>
      <c r="W207" s="91" t="s">
        <v>92</v>
      </c>
      <c r="X207" s="91"/>
      <c r="Y207" s="91"/>
      <c r="Z207" s="91"/>
      <c r="AA207" s="86"/>
    </row>
    <row r="208" spans="1:27" ht="48" customHeight="1">
      <c r="A208" s="558" t="s">
        <v>271</v>
      </c>
      <c r="B208" s="559"/>
      <c r="C208" s="559"/>
      <c r="D208" s="559"/>
      <c r="E208" s="559"/>
      <c r="F208" s="559"/>
      <c r="G208" s="559"/>
      <c r="H208" s="559"/>
      <c r="I208" s="559"/>
      <c r="J208" s="559"/>
      <c r="K208" s="559"/>
      <c r="L208" s="559"/>
      <c r="M208" s="559"/>
      <c r="N208" s="559"/>
      <c r="O208" s="559"/>
      <c r="P208" s="560"/>
      <c r="Q208" s="93" t="s">
        <v>175</v>
      </c>
      <c r="R208" s="561" t="str">
        <f>IFERROR(ROUNDDOWN(R207/R205,4)*100,"")</f>
        <v/>
      </c>
      <c r="S208" s="562"/>
      <c r="T208" s="562"/>
      <c r="U208" s="562"/>
      <c r="V208" s="562"/>
      <c r="W208" s="91" t="s">
        <v>178</v>
      </c>
      <c r="X208" s="91"/>
      <c r="Y208" s="91"/>
      <c r="Z208" s="91"/>
      <c r="AA208" s="86"/>
    </row>
    <row r="209" spans="1:31" ht="38.25" customHeight="1">
      <c r="A209" s="564" t="s">
        <v>250</v>
      </c>
      <c r="B209" s="565"/>
      <c r="C209" s="565"/>
      <c r="D209" s="565"/>
      <c r="E209" s="565"/>
      <c r="F209" s="565"/>
      <c r="G209" s="565"/>
      <c r="H209" s="565"/>
      <c r="I209" s="565"/>
      <c r="J209" s="565"/>
      <c r="K209" s="565"/>
      <c r="L209" s="565"/>
      <c r="M209" s="565"/>
      <c r="N209" s="565"/>
      <c r="O209" s="565"/>
      <c r="P209" s="566"/>
      <c r="Q209" s="572"/>
      <c r="R209" s="573"/>
      <c r="S209" s="573"/>
      <c r="T209" s="573"/>
      <c r="U209" s="573"/>
      <c r="V209" s="574"/>
      <c r="W209" s="91"/>
      <c r="X209" s="91"/>
      <c r="Y209" s="91"/>
      <c r="Z209" s="91"/>
      <c r="AA209" s="86"/>
      <c r="AE209" s="4" t="b">
        <v>0</v>
      </c>
    </row>
    <row r="210" spans="1:31" ht="21.75" customHeight="1">
      <c r="A210" s="564" t="s">
        <v>176</v>
      </c>
      <c r="B210" s="565"/>
      <c r="C210" s="565"/>
      <c r="D210" s="565"/>
      <c r="E210" s="565"/>
      <c r="F210" s="565"/>
      <c r="G210" s="565"/>
      <c r="H210" s="565"/>
      <c r="I210" s="565"/>
      <c r="J210" s="565"/>
      <c r="K210" s="565"/>
      <c r="L210" s="565"/>
      <c r="M210" s="565"/>
      <c r="N210" s="565"/>
      <c r="O210" s="565"/>
      <c r="P210" s="566"/>
      <c r="Q210" s="33" t="s">
        <v>177</v>
      </c>
      <c r="R210" s="567"/>
      <c r="S210" s="568"/>
      <c r="T210" s="568"/>
      <c r="U210" s="568"/>
      <c r="V210" s="568"/>
      <c r="W210" s="91" t="s">
        <v>88</v>
      </c>
      <c r="X210" s="91"/>
      <c r="Y210" s="91"/>
      <c r="Z210" s="91"/>
      <c r="AA210" s="86"/>
    </row>
    <row r="211" spans="1:31" ht="21.75" customHeight="1">
      <c r="A211" s="564" t="s">
        <v>180</v>
      </c>
      <c r="B211" s="565"/>
      <c r="C211" s="565"/>
      <c r="D211" s="565"/>
      <c r="E211" s="565"/>
      <c r="F211" s="565"/>
      <c r="G211" s="565"/>
      <c r="H211" s="565"/>
      <c r="I211" s="565"/>
      <c r="J211" s="565"/>
      <c r="K211" s="565"/>
      <c r="L211" s="565"/>
      <c r="M211" s="565"/>
      <c r="N211" s="565"/>
      <c r="O211" s="565"/>
      <c r="P211" s="566"/>
      <c r="Q211" s="33" t="s">
        <v>181</v>
      </c>
      <c r="R211" s="567"/>
      <c r="S211" s="568"/>
      <c r="T211" s="568"/>
      <c r="U211" s="568"/>
      <c r="V211" s="568"/>
      <c r="W211" s="91" t="s">
        <v>88</v>
      </c>
      <c r="X211" s="91"/>
      <c r="Y211" s="91"/>
      <c r="Z211" s="91"/>
      <c r="AA211" s="86"/>
    </row>
    <row r="212" spans="1:31" ht="21.75" customHeight="1">
      <c r="A212" s="563" t="s">
        <v>182</v>
      </c>
      <c r="B212" s="563"/>
      <c r="C212" s="563"/>
      <c r="D212" s="563"/>
      <c r="E212" s="563"/>
      <c r="F212" s="563"/>
      <c r="G212" s="563"/>
      <c r="H212" s="563"/>
      <c r="I212" s="563"/>
      <c r="J212" s="563"/>
      <c r="K212" s="563"/>
      <c r="L212" s="563"/>
      <c r="M212" s="563"/>
      <c r="N212" s="563"/>
      <c r="O212" s="563"/>
      <c r="P212" s="563"/>
      <c r="Q212" s="93" t="s">
        <v>183</v>
      </c>
      <c r="R212" s="561">
        <f>R210-R211</f>
        <v>0</v>
      </c>
      <c r="S212" s="562"/>
      <c r="T212" s="562"/>
      <c r="U212" s="562"/>
      <c r="V212" s="562"/>
      <c r="W212" s="91" t="s">
        <v>92</v>
      </c>
      <c r="X212" s="91"/>
      <c r="Y212" s="91"/>
      <c r="Z212" s="91"/>
      <c r="AA212" s="86"/>
    </row>
    <row r="213" spans="1:31" ht="39" customHeight="1">
      <c r="A213" s="564" t="s">
        <v>251</v>
      </c>
      <c r="B213" s="565"/>
      <c r="C213" s="565"/>
      <c r="D213" s="565"/>
      <c r="E213" s="565"/>
      <c r="F213" s="565"/>
      <c r="G213" s="565"/>
      <c r="H213" s="565"/>
      <c r="I213" s="565"/>
      <c r="J213" s="565"/>
      <c r="K213" s="565"/>
      <c r="L213" s="565"/>
      <c r="M213" s="565"/>
      <c r="N213" s="565"/>
      <c r="O213" s="565"/>
      <c r="P213" s="566"/>
      <c r="Q213" s="572"/>
      <c r="R213" s="573"/>
      <c r="S213" s="573"/>
      <c r="T213" s="573"/>
      <c r="U213" s="573"/>
      <c r="V213" s="574"/>
      <c r="W213" s="91"/>
      <c r="X213" s="91"/>
      <c r="Y213" s="91"/>
      <c r="Z213" s="91"/>
      <c r="AA213" s="86"/>
      <c r="AE213" s="4" t="b">
        <v>0</v>
      </c>
    </row>
    <row r="214" spans="1:31" ht="21.75" customHeight="1">
      <c r="A214" s="564" t="s">
        <v>184</v>
      </c>
      <c r="B214" s="565"/>
      <c r="C214" s="565"/>
      <c r="D214" s="565"/>
      <c r="E214" s="565"/>
      <c r="F214" s="565"/>
      <c r="G214" s="565"/>
      <c r="H214" s="565"/>
      <c r="I214" s="565"/>
      <c r="J214" s="565"/>
      <c r="K214" s="565"/>
      <c r="L214" s="565"/>
      <c r="M214" s="565"/>
      <c r="N214" s="565"/>
      <c r="O214" s="565"/>
      <c r="P214" s="566"/>
      <c r="Q214" s="33" t="s">
        <v>186</v>
      </c>
      <c r="R214" s="567"/>
      <c r="S214" s="568"/>
      <c r="T214" s="568"/>
      <c r="U214" s="568"/>
      <c r="V214" s="568"/>
      <c r="W214" s="91" t="s">
        <v>88</v>
      </c>
      <c r="X214" s="91"/>
      <c r="Y214" s="91"/>
      <c r="Z214" s="91"/>
      <c r="AA214" s="86"/>
    </row>
    <row r="215" spans="1:31" ht="21.75" customHeight="1">
      <c r="A215" s="564" t="s">
        <v>185</v>
      </c>
      <c r="B215" s="565"/>
      <c r="C215" s="565"/>
      <c r="D215" s="565"/>
      <c r="E215" s="565"/>
      <c r="F215" s="565"/>
      <c r="G215" s="565"/>
      <c r="H215" s="565"/>
      <c r="I215" s="565"/>
      <c r="J215" s="565"/>
      <c r="K215" s="565"/>
      <c r="L215" s="565"/>
      <c r="M215" s="565"/>
      <c r="N215" s="565"/>
      <c r="O215" s="565"/>
      <c r="P215" s="566"/>
      <c r="Q215" s="33" t="s">
        <v>187</v>
      </c>
      <c r="R215" s="569"/>
      <c r="S215" s="570"/>
      <c r="T215" s="570"/>
      <c r="U215" s="570"/>
      <c r="V215" s="571"/>
      <c r="W215" s="91" t="s">
        <v>88</v>
      </c>
      <c r="X215" s="91"/>
      <c r="Y215" s="91"/>
      <c r="Z215" s="91"/>
      <c r="AA215" s="86"/>
    </row>
    <row r="216" spans="1:31" ht="21.75" customHeight="1">
      <c r="A216" s="563" t="s">
        <v>189</v>
      </c>
      <c r="B216" s="563"/>
      <c r="C216" s="563"/>
      <c r="D216" s="563"/>
      <c r="E216" s="563"/>
      <c r="F216" s="563"/>
      <c r="G216" s="563"/>
      <c r="H216" s="563"/>
      <c r="I216" s="563"/>
      <c r="J216" s="563"/>
      <c r="K216" s="563"/>
      <c r="L216" s="563"/>
      <c r="M216" s="563"/>
      <c r="N216" s="563"/>
      <c r="O216" s="563"/>
      <c r="P216" s="563"/>
      <c r="Q216" s="93" t="s">
        <v>188</v>
      </c>
      <c r="R216" s="561">
        <f>R214-R215</f>
        <v>0</v>
      </c>
      <c r="S216" s="562"/>
      <c r="T216" s="562"/>
      <c r="U216" s="562"/>
      <c r="V216" s="562"/>
      <c r="W216" s="91" t="s">
        <v>92</v>
      </c>
      <c r="X216" s="91"/>
      <c r="Y216" s="91"/>
      <c r="Z216" s="91"/>
      <c r="AA216" s="86"/>
    </row>
    <row r="217" spans="1:31" ht="48.75" customHeight="1">
      <c r="A217" s="558" t="s">
        <v>272</v>
      </c>
      <c r="B217" s="559"/>
      <c r="C217" s="559"/>
      <c r="D217" s="559"/>
      <c r="E217" s="559"/>
      <c r="F217" s="559"/>
      <c r="G217" s="559"/>
      <c r="H217" s="559"/>
      <c r="I217" s="559"/>
      <c r="J217" s="559"/>
      <c r="K217" s="559"/>
      <c r="L217" s="559"/>
      <c r="M217" s="559"/>
      <c r="N217" s="559"/>
      <c r="O217" s="559"/>
      <c r="P217" s="560"/>
      <c r="Q217" s="93" t="s">
        <v>190</v>
      </c>
      <c r="R217" s="561" t="str">
        <f>IFERROR(ROUNDDOWN((R207+R212+R216)/(R205+R210+R214),4)*100,"")</f>
        <v/>
      </c>
      <c r="S217" s="562"/>
      <c r="T217" s="562"/>
      <c r="U217" s="562"/>
      <c r="V217" s="562"/>
      <c r="W217" s="91" t="s">
        <v>178</v>
      </c>
      <c r="X217" s="91"/>
      <c r="Y217" s="91"/>
      <c r="Z217" s="91"/>
      <c r="AA217" s="86"/>
    </row>
    <row r="218" spans="1:31" ht="21" customHeight="1">
      <c r="A218" s="563" t="s">
        <v>191</v>
      </c>
      <c r="B218" s="563"/>
      <c r="C218" s="563"/>
      <c r="D218" s="563"/>
      <c r="E218" s="563"/>
      <c r="F218" s="563"/>
      <c r="G218" s="563"/>
      <c r="H218" s="563"/>
      <c r="I218" s="563"/>
      <c r="J218" s="563"/>
      <c r="K218" s="563"/>
      <c r="L218" s="563"/>
      <c r="M218" s="563"/>
      <c r="N218" s="563"/>
      <c r="O218" s="563"/>
      <c r="P218" s="563"/>
      <c r="Q218" s="33" t="s">
        <v>192</v>
      </c>
      <c r="R218" s="587"/>
      <c r="S218" s="588"/>
      <c r="T218" s="588"/>
      <c r="U218" s="588"/>
      <c r="V218" s="588"/>
      <c r="W218" s="91" t="s">
        <v>193</v>
      </c>
      <c r="X218" s="91"/>
      <c r="Y218" s="91"/>
      <c r="Z218" s="91"/>
      <c r="AA218" s="86"/>
    </row>
    <row r="219" spans="1:31" ht="36.75" customHeight="1">
      <c r="A219" s="584" t="s">
        <v>434</v>
      </c>
      <c r="B219" s="584"/>
      <c r="C219" s="584"/>
      <c r="D219" s="584"/>
      <c r="E219" s="584"/>
      <c r="F219" s="584"/>
      <c r="G219" s="584"/>
      <c r="H219" s="584"/>
      <c r="I219" s="584"/>
      <c r="J219" s="584"/>
      <c r="K219" s="584"/>
      <c r="L219" s="584"/>
      <c r="M219" s="584"/>
      <c r="N219" s="584"/>
      <c r="O219" s="584"/>
      <c r="P219" s="584"/>
      <c r="Q219" s="93" t="s">
        <v>194</v>
      </c>
      <c r="R219" s="585">
        <f>R207*R218</f>
        <v>0</v>
      </c>
      <c r="S219" s="586"/>
      <c r="T219" s="586"/>
      <c r="U219" s="586"/>
      <c r="V219" s="586"/>
      <c r="W219" s="91" t="s">
        <v>88</v>
      </c>
      <c r="X219" s="91"/>
      <c r="Y219" s="91"/>
      <c r="Z219" s="91"/>
      <c r="AA219" s="86"/>
    </row>
    <row r="220" spans="1:31" ht="36.75" customHeight="1">
      <c r="A220" s="563" t="s">
        <v>195</v>
      </c>
      <c r="B220" s="563"/>
      <c r="C220" s="563"/>
      <c r="D220" s="563"/>
      <c r="E220" s="563"/>
      <c r="F220" s="563"/>
      <c r="G220" s="563"/>
      <c r="H220" s="563"/>
      <c r="I220" s="563"/>
      <c r="J220" s="563"/>
      <c r="K220" s="563"/>
      <c r="L220" s="563"/>
      <c r="M220" s="563"/>
      <c r="N220" s="563"/>
      <c r="O220" s="563"/>
      <c r="P220" s="563"/>
      <c r="Q220" s="33" t="s">
        <v>196</v>
      </c>
      <c r="R220" s="587"/>
      <c r="S220" s="588"/>
      <c r="T220" s="588"/>
      <c r="U220" s="588"/>
      <c r="V220" s="588"/>
      <c r="W220" s="91" t="s">
        <v>193</v>
      </c>
      <c r="X220" s="91"/>
      <c r="Y220" s="91"/>
      <c r="Z220" s="91"/>
      <c r="AA220" s="86"/>
    </row>
    <row r="221" spans="1:31" ht="36.75" customHeight="1">
      <c r="A221" s="584" t="s">
        <v>249</v>
      </c>
      <c r="B221" s="584"/>
      <c r="C221" s="584"/>
      <c r="D221" s="584"/>
      <c r="E221" s="584"/>
      <c r="F221" s="584"/>
      <c r="G221" s="584"/>
      <c r="H221" s="584"/>
      <c r="I221" s="584"/>
      <c r="J221" s="584"/>
      <c r="K221" s="584"/>
      <c r="L221" s="584"/>
      <c r="M221" s="584"/>
      <c r="N221" s="584"/>
      <c r="O221" s="584"/>
      <c r="P221" s="584"/>
      <c r="Q221" s="93" t="s">
        <v>197</v>
      </c>
      <c r="R221" s="585">
        <f>R212*R220</f>
        <v>0</v>
      </c>
      <c r="S221" s="586"/>
      <c r="T221" s="586"/>
      <c r="U221" s="586"/>
      <c r="V221" s="586"/>
      <c r="W221" s="91" t="s">
        <v>88</v>
      </c>
      <c r="X221" s="91"/>
      <c r="Y221" s="91"/>
      <c r="Z221" s="91"/>
      <c r="AA221" s="86"/>
    </row>
    <row r="222" spans="1:31" ht="36.75" customHeight="1">
      <c r="A222" s="563" t="s">
        <v>198</v>
      </c>
      <c r="B222" s="563"/>
      <c r="C222" s="563"/>
      <c r="D222" s="563"/>
      <c r="E222" s="563"/>
      <c r="F222" s="563"/>
      <c r="G222" s="563"/>
      <c r="H222" s="563"/>
      <c r="I222" s="563"/>
      <c r="J222" s="563"/>
      <c r="K222" s="563"/>
      <c r="L222" s="563"/>
      <c r="M222" s="563"/>
      <c r="N222" s="563"/>
      <c r="O222" s="563"/>
      <c r="P222" s="563"/>
      <c r="Q222" s="33" t="s">
        <v>199</v>
      </c>
      <c r="R222" s="587"/>
      <c r="S222" s="588"/>
      <c r="T222" s="588"/>
      <c r="U222" s="588"/>
      <c r="V222" s="588"/>
      <c r="W222" s="91" t="s">
        <v>193</v>
      </c>
      <c r="X222" s="91"/>
      <c r="Y222" s="91"/>
      <c r="Z222" s="91"/>
      <c r="AA222" s="86"/>
    </row>
    <row r="223" spans="1:31" ht="36.75" customHeight="1">
      <c r="A223" s="584" t="s">
        <v>260</v>
      </c>
      <c r="B223" s="584"/>
      <c r="C223" s="584"/>
      <c r="D223" s="584"/>
      <c r="E223" s="584"/>
      <c r="F223" s="584"/>
      <c r="G223" s="584"/>
      <c r="H223" s="584"/>
      <c r="I223" s="584"/>
      <c r="J223" s="584"/>
      <c r="K223" s="584"/>
      <c r="L223" s="584"/>
      <c r="M223" s="584"/>
      <c r="N223" s="584"/>
      <c r="O223" s="584"/>
      <c r="P223" s="584"/>
      <c r="Q223" s="93" t="s">
        <v>200</v>
      </c>
      <c r="R223" s="585">
        <f>R216*R222</f>
        <v>0</v>
      </c>
      <c r="S223" s="586"/>
      <c r="T223" s="586"/>
      <c r="U223" s="586"/>
      <c r="V223" s="586"/>
      <c r="W223" s="91" t="s">
        <v>88</v>
      </c>
      <c r="X223" s="91"/>
      <c r="Y223" s="91"/>
      <c r="Z223" s="91"/>
      <c r="AA223" s="86"/>
    </row>
    <row r="224" spans="1:31" ht="18.75" customHeight="1">
      <c r="A224" s="554" t="s">
        <v>93</v>
      </c>
      <c r="B224" s="554"/>
      <c r="C224" s="554"/>
      <c r="D224" s="554"/>
      <c r="E224" s="554"/>
      <c r="F224" s="554"/>
      <c r="G224" s="554"/>
      <c r="H224" s="554"/>
      <c r="I224" s="554"/>
      <c r="J224" s="554"/>
      <c r="K224" s="554"/>
      <c r="L224" s="554"/>
      <c r="M224" s="554"/>
      <c r="N224" s="554"/>
      <c r="O224" s="554"/>
      <c r="P224" s="554"/>
      <c r="Q224" s="33" t="s">
        <v>286</v>
      </c>
      <c r="R224" s="587"/>
      <c r="S224" s="588"/>
      <c r="T224" s="588"/>
      <c r="U224" s="588"/>
      <c r="V224" s="588"/>
      <c r="W224" s="91" t="s">
        <v>94</v>
      </c>
      <c r="X224" s="91"/>
      <c r="Y224" s="91"/>
      <c r="Z224" s="91"/>
      <c r="AA224" s="86"/>
    </row>
    <row r="225" spans="1:27" ht="18.75" customHeight="1">
      <c r="A225" s="554" t="s">
        <v>287</v>
      </c>
      <c r="B225" s="554"/>
      <c r="C225" s="554"/>
      <c r="D225" s="554"/>
      <c r="E225" s="554"/>
      <c r="F225" s="554"/>
      <c r="G225" s="554"/>
      <c r="H225" s="554"/>
      <c r="I225" s="554"/>
      <c r="J225" s="554"/>
      <c r="K225" s="554"/>
      <c r="L225" s="554"/>
      <c r="M225" s="554"/>
      <c r="N225" s="554"/>
      <c r="O225" s="554"/>
      <c r="P225" s="554"/>
      <c r="Q225" s="555"/>
      <c r="R225" s="556"/>
      <c r="S225" s="556"/>
      <c r="T225" s="556"/>
      <c r="U225" s="556"/>
      <c r="V225" s="557"/>
      <c r="W225" s="91"/>
      <c r="X225" s="91"/>
      <c r="Y225" s="91"/>
      <c r="Z225" s="91"/>
      <c r="AA225" s="86"/>
    </row>
    <row r="226" spans="1:27" ht="18.75" customHeight="1">
      <c r="A226" s="593" t="s">
        <v>278</v>
      </c>
      <c r="B226" s="594"/>
      <c r="C226" s="594"/>
      <c r="D226" s="594"/>
      <c r="E226" s="594"/>
      <c r="F226" s="594"/>
      <c r="G226" s="594"/>
      <c r="H226" s="594"/>
      <c r="I226" s="594"/>
      <c r="J226" s="594"/>
      <c r="K226" s="594"/>
      <c r="L226" s="594"/>
      <c r="M226" s="594"/>
      <c r="N226" s="594"/>
      <c r="O226" s="594"/>
      <c r="P226" s="595"/>
      <c r="Q226" s="597"/>
      <c r="R226" s="598"/>
      <c r="S226" s="598"/>
      <c r="T226" s="598"/>
      <c r="U226" s="598"/>
      <c r="V226" s="599"/>
      <c r="W226" s="91"/>
      <c r="X226" s="91"/>
      <c r="Y226" s="91"/>
      <c r="Z226" s="91"/>
      <c r="AA226" s="86"/>
    </row>
    <row r="227" spans="1:27">
      <c r="A227" s="90"/>
      <c r="B227" s="70"/>
      <c r="C227" s="70"/>
      <c r="D227" s="70"/>
      <c r="E227" s="70"/>
      <c r="F227" s="70"/>
      <c r="G227" s="70"/>
      <c r="H227" s="70"/>
      <c r="I227" s="70"/>
      <c r="J227" s="70"/>
      <c r="K227" s="70"/>
      <c r="L227" s="70"/>
      <c r="M227" s="70"/>
      <c r="N227" s="70"/>
      <c r="O227" s="70"/>
      <c r="P227" s="70"/>
      <c r="Q227" s="9"/>
      <c r="R227" s="9"/>
      <c r="S227" s="9"/>
      <c r="T227" s="9"/>
      <c r="U227" s="9"/>
      <c r="V227" s="9"/>
      <c r="W227" s="91"/>
      <c r="X227" s="91"/>
      <c r="Y227" s="91"/>
      <c r="Z227" s="91"/>
      <c r="AA227" s="86"/>
    </row>
    <row r="228" spans="1:27">
      <c r="A228" s="4" t="s">
        <v>95</v>
      </c>
    </row>
    <row r="229" spans="1:27" ht="16.5" customHeight="1">
      <c r="A229" s="575"/>
      <c r="B229" s="576"/>
      <c r="C229" s="576"/>
      <c r="D229" s="576"/>
      <c r="E229" s="576"/>
      <c r="F229" s="576"/>
      <c r="G229" s="576"/>
      <c r="H229" s="576"/>
      <c r="I229" s="576"/>
      <c r="J229" s="576"/>
      <c r="K229" s="576"/>
      <c r="L229" s="576"/>
      <c r="M229" s="576"/>
      <c r="N229" s="576"/>
      <c r="O229" s="576"/>
      <c r="P229" s="576"/>
      <c r="Q229" s="576"/>
      <c r="R229" s="576"/>
      <c r="S229" s="576"/>
      <c r="T229" s="576"/>
      <c r="U229" s="576"/>
      <c r="V229" s="576"/>
      <c r="W229" s="576"/>
      <c r="X229" s="576"/>
      <c r="Y229" s="577"/>
    </row>
    <row r="230" spans="1:27" ht="16.5" customHeight="1">
      <c r="A230" s="578"/>
      <c r="B230" s="579"/>
      <c r="C230" s="579"/>
      <c r="D230" s="579"/>
      <c r="E230" s="579"/>
      <c r="F230" s="579"/>
      <c r="G230" s="579"/>
      <c r="H230" s="579"/>
      <c r="I230" s="579"/>
      <c r="J230" s="579"/>
      <c r="K230" s="579"/>
      <c r="L230" s="579"/>
      <c r="M230" s="579"/>
      <c r="N230" s="579"/>
      <c r="O230" s="579"/>
      <c r="P230" s="579"/>
      <c r="Q230" s="579"/>
      <c r="R230" s="579"/>
      <c r="S230" s="579"/>
      <c r="T230" s="579"/>
      <c r="U230" s="579"/>
      <c r="V230" s="579"/>
      <c r="W230" s="579"/>
      <c r="X230" s="579"/>
      <c r="Y230" s="580"/>
    </row>
    <row r="231" spans="1:27" ht="16.5" customHeight="1">
      <c r="A231" s="581"/>
      <c r="B231" s="582"/>
      <c r="C231" s="582"/>
      <c r="D231" s="582"/>
      <c r="E231" s="582"/>
      <c r="F231" s="582"/>
      <c r="G231" s="582"/>
      <c r="H231" s="582"/>
      <c r="I231" s="582"/>
      <c r="J231" s="582"/>
      <c r="K231" s="582"/>
      <c r="L231" s="582"/>
      <c r="M231" s="582"/>
      <c r="N231" s="582"/>
      <c r="O231" s="582"/>
      <c r="P231" s="582"/>
      <c r="Q231" s="582"/>
      <c r="R231" s="582"/>
      <c r="S231" s="582"/>
      <c r="T231" s="582"/>
      <c r="U231" s="582"/>
      <c r="V231" s="582"/>
      <c r="W231" s="582"/>
      <c r="X231" s="582"/>
      <c r="Y231" s="583"/>
    </row>
    <row r="233" spans="1:27">
      <c r="A233" s="4" t="s">
        <v>96</v>
      </c>
    </row>
    <row r="234" spans="1:27" ht="16.5" customHeight="1">
      <c r="A234" s="575"/>
      <c r="B234" s="576"/>
      <c r="C234" s="576"/>
      <c r="D234" s="576"/>
      <c r="E234" s="576"/>
      <c r="F234" s="576"/>
      <c r="G234" s="576"/>
      <c r="H234" s="576"/>
      <c r="I234" s="576"/>
      <c r="J234" s="576"/>
      <c r="K234" s="576"/>
      <c r="L234" s="576"/>
      <c r="M234" s="576"/>
      <c r="N234" s="576"/>
      <c r="O234" s="576"/>
      <c r="P234" s="576"/>
      <c r="Q234" s="576"/>
      <c r="R234" s="576"/>
      <c r="S234" s="576"/>
      <c r="T234" s="576"/>
      <c r="U234" s="576"/>
      <c r="V234" s="576"/>
      <c r="W234" s="576"/>
      <c r="X234" s="576"/>
      <c r="Y234" s="577"/>
    </row>
    <row r="235" spans="1:27" ht="16.5" customHeight="1">
      <c r="A235" s="578"/>
      <c r="B235" s="579"/>
      <c r="C235" s="579"/>
      <c r="D235" s="579"/>
      <c r="E235" s="579"/>
      <c r="F235" s="579"/>
      <c r="G235" s="579"/>
      <c r="H235" s="579"/>
      <c r="I235" s="579"/>
      <c r="J235" s="579"/>
      <c r="K235" s="579"/>
      <c r="L235" s="579"/>
      <c r="M235" s="579"/>
      <c r="N235" s="579"/>
      <c r="O235" s="579"/>
      <c r="P235" s="579"/>
      <c r="Q235" s="579"/>
      <c r="R235" s="579"/>
      <c r="S235" s="579"/>
      <c r="T235" s="579"/>
      <c r="U235" s="579"/>
      <c r="V235" s="579"/>
      <c r="W235" s="579"/>
      <c r="X235" s="579"/>
      <c r="Y235" s="580"/>
    </row>
    <row r="236" spans="1:27" ht="16.5" customHeight="1">
      <c r="A236" s="581"/>
      <c r="B236" s="582"/>
      <c r="C236" s="582"/>
      <c r="D236" s="582"/>
      <c r="E236" s="582"/>
      <c r="F236" s="582"/>
      <c r="G236" s="582"/>
      <c r="H236" s="582"/>
      <c r="I236" s="582"/>
      <c r="J236" s="582"/>
      <c r="K236" s="582"/>
      <c r="L236" s="582"/>
      <c r="M236" s="582"/>
      <c r="N236" s="582"/>
      <c r="O236" s="582"/>
      <c r="P236" s="582"/>
      <c r="Q236" s="582"/>
      <c r="R236" s="582"/>
      <c r="S236" s="582"/>
      <c r="T236" s="582"/>
      <c r="U236" s="582"/>
      <c r="V236" s="582"/>
      <c r="W236" s="582"/>
      <c r="X236" s="582"/>
      <c r="Y236" s="583"/>
    </row>
    <row r="237" spans="1:27" ht="16.5" customHeight="1"/>
    <row r="238" spans="1:27" ht="16.5" customHeight="1"/>
    <row r="239" spans="1:27" ht="16.5" customHeight="1"/>
    <row r="240" spans="1:27" ht="16.5" customHeight="1">
      <c r="A240" s="4" t="s">
        <v>97</v>
      </c>
    </row>
    <row r="241" spans="1:32" ht="16.5" customHeight="1"/>
    <row r="242" spans="1:32" ht="19.5">
      <c r="A242" s="92">
        <v>7</v>
      </c>
      <c r="B242" s="589" t="s">
        <v>69</v>
      </c>
      <c r="C242" s="589"/>
      <c r="D242" s="589"/>
      <c r="E242" s="589"/>
      <c r="F242" s="590"/>
      <c r="G242" s="591"/>
      <c r="H242" s="591"/>
      <c r="I242" s="591"/>
      <c r="J242" s="591"/>
      <c r="K242" s="591"/>
      <c r="L242" s="591"/>
      <c r="M242" s="591"/>
      <c r="N242" s="591"/>
      <c r="O242" s="591"/>
      <c r="P242" s="591"/>
      <c r="Q242" s="591"/>
      <c r="R242" s="591"/>
      <c r="S242" s="591"/>
      <c r="T242" s="591"/>
      <c r="U242" s="591"/>
      <c r="V242" s="592"/>
      <c r="W242" s="91"/>
      <c r="X242" s="91"/>
      <c r="Y242" s="91"/>
      <c r="AF242" s="81" t="s">
        <v>252</v>
      </c>
    </row>
    <row r="243" spans="1:32">
      <c r="A243" s="596" t="s">
        <v>86</v>
      </c>
      <c r="B243" s="596"/>
      <c r="C243" s="596"/>
      <c r="D243" s="596"/>
      <c r="E243" s="596"/>
      <c r="F243" s="596"/>
      <c r="G243" s="596"/>
      <c r="H243" s="596"/>
      <c r="I243" s="596"/>
      <c r="J243" s="596"/>
      <c r="K243" s="596"/>
      <c r="L243" s="596"/>
      <c r="M243" s="596"/>
      <c r="N243" s="596"/>
      <c r="O243" s="596"/>
      <c r="P243" s="596"/>
      <c r="Q243" s="33" t="s">
        <v>87</v>
      </c>
      <c r="R243" s="567"/>
      <c r="S243" s="568"/>
      <c r="T243" s="568"/>
      <c r="U243" s="568"/>
      <c r="V243" s="568"/>
      <c r="W243" s="91" t="s">
        <v>88</v>
      </c>
      <c r="X243" s="91"/>
      <c r="Y243" s="91"/>
      <c r="Z243" s="91"/>
      <c r="AA243" s="86"/>
      <c r="AF243" s="81" t="s">
        <v>252</v>
      </c>
    </row>
    <row r="244" spans="1:32">
      <c r="A244" s="596" t="s">
        <v>89</v>
      </c>
      <c r="B244" s="596"/>
      <c r="C244" s="596"/>
      <c r="D244" s="596"/>
      <c r="E244" s="596"/>
      <c r="F244" s="596"/>
      <c r="G244" s="596"/>
      <c r="H244" s="596"/>
      <c r="I244" s="596"/>
      <c r="J244" s="596"/>
      <c r="K244" s="596"/>
      <c r="L244" s="596"/>
      <c r="M244" s="596"/>
      <c r="N244" s="596"/>
      <c r="O244" s="596"/>
      <c r="P244" s="596"/>
      <c r="Q244" s="33" t="s">
        <v>90</v>
      </c>
      <c r="R244" s="567"/>
      <c r="S244" s="568"/>
      <c r="T244" s="568"/>
      <c r="U244" s="568"/>
      <c r="V244" s="568"/>
      <c r="W244" s="91" t="s">
        <v>88</v>
      </c>
      <c r="X244" s="91"/>
      <c r="Y244" s="91"/>
      <c r="Z244" s="91"/>
      <c r="AA244" s="86"/>
      <c r="AF244" s="81" t="s">
        <v>252</v>
      </c>
    </row>
    <row r="245" spans="1:32" ht="15" customHeight="1">
      <c r="A245" s="563" t="s">
        <v>179</v>
      </c>
      <c r="B245" s="563"/>
      <c r="C245" s="563"/>
      <c r="D245" s="563"/>
      <c r="E245" s="563"/>
      <c r="F245" s="563"/>
      <c r="G245" s="563"/>
      <c r="H245" s="563"/>
      <c r="I245" s="563"/>
      <c r="J245" s="563"/>
      <c r="K245" s="563"/>
      <c r="L245" s="563"/>
      <c r="M245" s="563"/>
      <c r="N245" s="563"/>
      <c r="O245" s="563"/>
      <c r="P245" s="563"/>
      <c r="Q245" s="93" t="s">
        <v>91</v>
      </c>
      <c r="R245" s="585">
        <f>R243-R244</f>
        <v>0</v>
      </c>
      <c r="S245" s="586"/>
      <c r="T245" s="586"/>
      <c r="U245" s="586"/>
      <c r="V245" s="586"/>
      <c r="W245" s="91" t="s">
        <v>92</v>
      </c>
      <c r="X245" s="91"/>
      <c r="Y245" s="91"/>
      <c r="Z245" s="91"/>
      <c r="AA245" s="86"/>
      <c r="AF245" s="81" t="s">
        <v>252</v>
      </c>
    </row>
    <row r="246" spans="1:32" ht="48" customHeight="1">
      <c r="A246" s="558" t="s">
        <v>271</v>
      </c>
      <c r="B246" s="559"/>
      <c r="C246" s="559"/>
      <c r="D246" s="559"/>
      <c r="E246" s="559"/>
      <c r="F246" s="559"/>
      <c r="G246" s="559"/>
      <c r="H246" s="559"/>
      <c r="I246" s="559"/>
      <c r="J246" s="559"/>
      <c r="K246" s="559"/>
      <c r="L246" s="559"/>
      <c r="M246" s="559"/>
      <c r="N246" s="559"/>
      <c r="O246" s="559"/>
      <c r="P246" s="560"/>
      <c r="Q246" s="93" t="s">
        <v>175</v>
      </c>
      <c r="R246" s="561" t="str">
        <f>IFERROR(ROUNDDOWN(R245/R243,4)*100,"")</f>
        <v/>
      </c>
      <c r="S246" s="562"/>
      <c r="T246" s="562"/>
      <c r="U246" s="562"/>
      <c r="V246" s="562"/>
      <c r="W246" s="91" t="s">
        <v>178</v>
      </c>
      <c r="X246" s="91"/>
      <c r="Y246" s="91"/>
      <c r="Z246" s="91"/>
      <c r="AA246" s="86"/>
      <c r="AF246" s="81" t="s">
        <v>252</v>
      </c>
    </row>
    <row r="247" spans="1:32" ht="38.25" customHeight="1">
      <c r="A247" s="564" t="s">
        <v>250</v>
      </c>
      <c r="B247" s="565"/>
      <c r="C247" s="565"/>
      <c r="D247" s="565"/>
      <c r="E247" s="565"/>
      <c r="F247" s="565"/>
      <c r="G247" s="565"/>
      <c r="H247" s="565"/>
      <c r="I247" s="565"/>
      <c r="J247" s="565"/>
      <c r="K247" s="565"/>
      <c r="L247" s="565"/>
      <c r="M247" s="565"/>
      <c r="N247" s="565"/>
      <c r="O247" s="565"/>
      <c r="P247" s="566"/>
      <c r="Q247" s="572"/>
      <c r="R247" s="573"/>
      <c r="S247" s="573"/>
      <c r="T247" s="573"/>
      <c r="U247" s="573"/>
      <c r="V247" s="574"/>
      <c r="W247" s="91"/>
      <c r="X247" s="91"/>
      <c r="Y247" s="91"/>
      <c r="Z247" s="91"/>
      <c r="AA247" s="86"/>
      <c r="AE247" s="4" t="b">
        <v>0</v>
      </c>
      <c r="AF247" s="81" t="s">
        <v>252</v>
      </c>
    </row>
    <row r="248" spans="1:32" ht="21.75" customHeight="1">
      <c r="A248" s="564" t="s">
        <v>176</v>
      </c>
      <c r="B248" s="565"/>
      <c r="C248" s="565"/>
      <c r="D248" s="565"/>
      <c r="E248" s="565"/>
      <c r="F248" s="565"/>
      <c r="G248" s="565"/>
      <c r="H248" s="565"/>
      <c r="I248" s="565"/>
      <c r="J248" s="565"/>
      <c r="K248" s="565"/>
      <c r="L248" s="565"/>
      <c r="M248" s="565"/>
      <c r="N248" s="565"/>
      <c r="O248" s="565"/>
      <c r="P248" s="566"/>
      <c r="Q248" s="33" t="s">
        <v>177</v>
      </c>
      <c r="R248" s="567"/>
      <c r="S248" s="568"/>
      <c r="T248" s="568"/>
      <c r="U248" s="568"/>
      <c r="V248" s="568"/>
      <c r="W248" s="91" t="s">
        <v>88</v>
      </c>
      <c r="X248" s="91"/>
      <c r="Y248" s="91"/>
      <c r="Z248" s="91"/>
      <c r="AA248" s="86"/>
      <c r="AF248" s="81" t="s">
        <v>252</v>
      </c>
    </row>
    <row r="249" spans="1:32" ht="21.75" customHeight="1">
      <c r="A249" s="564" t="s">
        <v>180</v>
      </c>
      <c r="B249" s="565"/>
      <c r="C249" s="565"/>
      <c r="D249" s="565"/>
      <c r="E249" s="565"/>
      <c r="F249" s="565"/>
      <c r="G249" s="565"/>
      <c r="H249" s="565"/>
      <c r="I249" s="565"/>
      <c r="J249" s="565"/>
      <c r="K249" s="565"/>
      <c r="L249" s="565"/>
      <c r="M249" s="565"/>
      <c r="N249" s="565"/>
      <c r="O249" s="565"/>
      <c r="P249" s="566"/>
      <c r="Q249" s="33" t="s">
        <v>181</v>
      </c>
      <c r="R249" s="567"/>
      <c r="S249" s="568"/>
      <c r="T249" s="568"/>
      <c r="U249" s="568"/>
      <c r="V249" s="568"/>
      <c r="W249" s="91" t="s">
        <v>88</v>
      </c>
      <c r="X249" s="91"/>
      <c r="Y249" s="91"/>
      <c r="Z249" s="91"/>
      <c r="AA249" s="86"/>
      <c r="AF249" s="81" t="s">
        <v>252</v>
      </c>
    </row>
    <row r="250" spans="1:32" ht="21.75" customHeight="1">
      <c r="A250" s="563" t="s">
        <v>182</v>
      </c>
      <c r="B250" s="563"/>
      <c r="C250" s="563"/>
      <c r="D250" s="563"/>
      <c r="E250" s="563"/>
      <c r="F250" s="563"/>
      <c r="G250" s="563"/>
      <c r="H250" s="563"/>
      <c r="I250" s="563"/>
      <c r="J250" s="563"/>
      <c r="K250" s="563"/>
      <c r="L250" s="563"/>
      <c r="M250" s="563"/>
      <c r="N250" s="563"/>
      <c r="O250" s="563"/>
      <c r="P250" s="563"/>
      <c r="Q250" s="93" t="s">
        <v>183</v>
      </c>
      <c r="R250" s="561">
        <f>R248-R249</f>
        <v>0</v>
      </c>
      <c r="S250" s="562"/>
      <c r="T250" s="562"/>
      <c r="U250" s="562"/>
      <c r="V250" s="562"/>
      <c r="W250" s="91" t="s">
        <v>92</v>
      </c>
      <c r="X250" s="91"/>
      <c r="Y250" s="91"/>
      <c r="Z250" s="91"/>
      <c r="AA250" s="86"/>
      <c r="AF250" s="81" t="s">
        <v>252</v>
      </c>
    </row>
    <row r="251" spans="1:32" ht="39" customHeight="1">
      <c r="A251" s="564" t="s">
        <v>251</v>
      </c>
      <c r="B251" s="565"/>
      <c r="C251" s="565"/>
      <c r="D251" s="565"/>
      <c r="E251" s="565"/>
      <c r="F251" s="565"/>
      <c r="G251" s="565"/>
      <c r="H251" s="565"/>
      <c r="I251" s="565"/>
      <c r="J251" s="565"/>
      <c r="K251" s="565"/>
      <c r="L251" s="565"/>
      <c r="M251" s="565"/>
      <c r="N251" s="565"/>
      <c r="O251" s="565"/>
      <c r="P251" s="566"/>
      <c r="Q251" s="572"/>
      <c r="R251" s="573"/>
      <c r="S251" s="573"/>
      <c r="T251" s="573"/>
      <c r="U251" s="573"/>
      <c r="V251" s="574"/>
      <c r="W251" s="91"/>
      <c r="X251" s="91"/>
      <c r="Y251" s="91"/>
      <c r="Z251" s="91"/>
      <c r="AA251" s="86"/>
      <c r="AE251" s="4" t="b">
        <v>0</v>
      </c>
      <c r="AF251" s="81" t="s">
        <v>252</v>
      </c>
    </row>
    <row r="252" spans="1:32" ht="21.75" customHeight="1">
      <c r="A252" s="564" t="s">
        <v>184</v>
      </c>
      <c r="B252" s="565"/>
      <c r="C252" s="565"/>
      <c r="D252" s="565"/>
      <c r="E252" s="565"/>
      <c r="F252" s="565"/>
      <c r="G252" s="565"/>
      <c r="H252" s="565"/>
      <c r="I252" s="565"/>
      <c r="J252" s="565"/>
      <c r="K252" s="565"/>
      <c r="L252" s="565"/>
      <c r="M252" s="565"/>
      <c r="N252" s="565"/>
      <c r="O252" s="565"/>
      <c r="P252" s="566"/>
      <c r="Q252" s="33" t="s">
        <v>186</v>
      </c>
      <c r="R252" s="567"/>
      <c r="S252" s="568"/>
      <c r="T252" s="568"/>
      <c r="U252" s="568"/>
      <c r="V252" s="568"/>
      <c r="W252" s="91" t="s">
        <v>88</v>
      </c>
      <c r="X252" s="91"/>
      <c r="Y252" s="91"/>
      <c r="Z252" s="91"/>
      <c r="AA252" s="86"/>
      <c r="AF252" s="81" t="s">
        <v>252</v>
      </c>
    </row>
    <row r="253" spans="1:32" ht="21.75" customHeight="1">
      <c r="A253" s="564" t="s">
        <v>185</v>
      </c>
      <c r="B253" s="565"/>
      <c r="C253" s="565"/>
      <c r="D253" s="565"/>
      <c r="E253" s="565"/>
      <c r="F253" s="565"/>
      <c r="G253" s="565"/>
      <c r="H253" s="565"/>
      <c r="I253" s="565"/>
      <c r="J253" s="565"/>
      <c r="K253" s="565"/>
      <c r="L253" s="565"/>
      <c r="M253" s="565"/>
      <c r="N253" s="565"/>
      <c r="O253" s="565"/>
      <c r="P253" s="566"/>
      <c r="Q253" s="33" t="s">
        <v>187</v>
      </c>
      <c r="R253" s="569"/>
      <c r="S253" s="570"/>
      <c r="T253" s="570"/>
      <c r="U253" s="570"/>
      <c r="V253" s="571"/>
      <c r="W253" s="91" t="s">
        <v>88</v>
      </c>
      <c r="X253" s="91"/>
      <c r="Y253" s="91"/>
      <c r="Z253" s="91"/>
      <c r="AA253" s="86"/>
      <c r="AF253" s="81" t="s">
        <v>252</v>
      </c>
    </row>
    <row r="254" spans="1:32" ht="21.75" customHeight="1">
      <c r="A254" s="563" t="s">
        <v>189</v>
      </c>
      <c r="B254" s="563"/>
      <c r="C254" s="563"/>
      <c r="D254" s="563"/>
      <c r="E254" s="563"/>
      <c r="F254" s="563"/>
      <c r="G254" s="563"/>
      <c r="H254" s="563"/>
      <c r="I254" s="563"/>
      <c r="J254" s="563"/>
      <c r="K254" s="563"/>
      <c r="L254" s="563"/>
      <c r="M254" s="563"/>
      <c r="N254" s="563"/>
      <c r="O254" s="563"/>
      <c r="P254" s="563"/>
      <c r="Q254" s="93" t="s">
        <v>188</v>
      </c>
      <c r="R254" s="561">
        <f>R252-R253</f>
        <v>0</v>
      </c>
      <c r="S254" s="562"/>
      <c r="T254" s="562"/>
      <c r="U254" s="562"/>
      <c r="V254" s="562"/>
      <c r="W254" s="91" t="s">
        <v>92</v>
      </c>
      <c r="X254" s="91"/>
      <c r="Y254" s="91"/>
      <c r="Z254" s="91"/>
      <c r="AA254" s="86"/>
      <c r="AF254" s="81" t="s">
        <v>252</v>
      </c>
    </row>
    <row r="255" spans="1:32" ht="48.75" customHeight="1">
      <c r="A255" s="558" t="s">
        <v>272</v>
      </c>
      <c r="B255" s="559"/>
      <c r="C255" s="559"/>
      <c r="D255" s="559"/>
      <c r="E255" s="559"/>
      <c r="F255" s="559"/>
      <c r="G255" s="559"/>
      <c r="H255" s="559"/>
      <c r="I255" s="559"/>
      <c r="J255" s="559"/>
      <c r="K255" s="559"/>
      <c r="L255" s="559"/>
      <c r="M255" s="559"/>
      <c r="N255" s="559"/>
      <c r="O255" s="559"/>
      <c r="P255" s="560"/>
      <c r="Q255" s="93" t="s">
        <v>190</v>
      </c>
      <c r="R255" s="561" t="str">
        <f>IFERROR(ROUNDDOWN((R245+R250+R254)/(R243+R248+R252),4)*100,"")</f>
        <v/>
      </c>
      <c r="S255" s="562"/>
      <c r="T255" s="562"/>
      <c r="U255" s="562"/>
      <c r="V255" s="562"/>
      <c r="W255" s="91" t="s">
        <v>178</v>
      </c>
      <c r="X255" s="91"/>
      <c r="Y255" s="91"/>
      <c r="Z255" s="91"/>
      <c r="AA255" s="86"/>
      <c r="AF255" s="81" t="s">
        <v>252</v>
      </c>
    </row>
    <row r="256" spans="1:32" ht="21" customHeight="1">
      <c r="A256" s="563" t="s">
        <v>191</v>
      </c>
      <c r="B256" s="563"/>
      <c r="C256" s="563"/>
      <c r="D256" s="563"/>
      <c r="E256" s="563"/>
      <c r="F256" s="563"/>
      <c r="G256" s="563"/>
      <c r="H256" s="563"/>
      <c r="I256" s="563"/>
      <c r="J256" s="563"/>
      <c r="K256" s="563"/>
      <c r="L256" s="563"/>
      <c r="M256" s="563"/>
      <c r="N256" s="563"/>
      <c r="O256" s="563"/>
      <c r="P256" s="563"/>
      <c r="Q256" s="33" t="s">
        <v>192</v>
      </c>
      <c r="R256" s="587"/>
      <c r="S256" s="588"/>
      <c r="T256" s="588"/>
      <c r="U256" s="588"/>
      <c r="V256" s="588"/>
      <c r="W256" s="91" t="s">
        <v>193</v>
      </c>
      <c r="X256" s="91"/>
      <c r="Y256" s="91"/>
      <c r="Z256" s="91"/>
      <c r="AA256" s="86"/>
      <c r="AF256" s="81" t="s">
        <v>252</v>
      </c>
    </row>
    <row r="257" spans="1:32" ht="36.75" customHeight="1">
      <c r="A257" s="584" t="s">
        <v>434</v>
      </c>
      <c r="B257" s="584"/>
      <c r="C257" s="584"/>
      <c r="D257" s="584"/>
      <c r="E257" s="584"/>
      <c r="F257" s="584"/>
      <c r="G257" s="584"/>
      <c r="H257" s="584"/>
      <c r="I257" s="584"/>
      <c r="J257" s="584"/>
      <c r="K257" s="584"/>
      <c r="L257" s="584"/>
      <c r="M257" s="584"/>
      <c r="N257" s="584"/>
      <c r="O257" s="584"/>
      <c r="P257" s="584"/>
      <c r="Q257" s="93" t="s">
        <v>194</v>
      </c>
      <c r="R257" s="585">
        <f>R245*R256</f>
        <v>0</v>
      </c>
      <c r="S257" s="586"/>
      <c r="T257" s="586"/>
      <c r="U257" s="586"/>
      <c r="V257" s="586"/>
      <c r="W257" s="91" t="s">
        <v>88</v>
      </c>
      <c r="X257" s="91"/>
      <c r="Y257" s="91"/>
      <c r="Z257" s="91"/>
      <c r="AA257" s="86"/>
      <c r="AF257" s="81" t="s">
        <v>252</v>
      </c>
    </row>
    <row r="258" spans="1:32" ht="36.75" customHeight="1">
      <c r="A258" s="563" t="s">
        <v>195</v>
      </c>
      <c r="B258" s="563"/>
      <c r="C258" s="563"/>
      <c r="D258" s="563"/>
      <c r="E258" s="563"/>
      <c r="F258" s="563"/>
      <c r="G258" s="563"/>
      <c r="H258" s="563"/>
      <c r="I258" s="563"/>
      <c r="J258" s="563"/>
      <c r="K258" s="563"/>
      <c r="L258" s="563"/>
      <c r="M258" s="563"/>
      <c r="N258" s="563"/>
      <c r="O258" s="563"/>
      <c r="P258" s="563"/>
      <c r="Q258" s="33" t="s">
        <v>196</v>
      </c>
      <c r="R258" s="587"/>
      <c r="S258" s="588"/>
      <c r="T258" s="588"/>
      <c r="U258" s="588"/>
      <c r="V258" s="588"/>
      <c r="W258" s="91" t="s">
        <v>193</v>
      </c>
      <c r="X258" s="91"/>
      <c r="Y258" s="91"/>
      <c r="Z258" s="91"/>
      <c r="AA258" s="86"/>
      <c r="AF258" s="81" t="s">
        <v>252</v>
      </c>
    </row>
    <row r="259" spans="1:32" ht="36.75" customHeight="1">
      <c r="A259" s="584" t="s">
        <v>249</v>
      </c>
      <c r="B259" s="584"/>
      <c r="C259" s="584"/>
      <c r="D259" s="584"/>
      <c r="E259" s="584"/>
      <c r="F259" s="584"/>
      <c r="G259" s="584"/>
      <c r="H259" s="584"/>
      <c r="I259" s="584"/>
      <c r="J259" s="584"/>
      <c r="K259" s="584"/>
      <c r="L259" s="584"/>
      <c r="M259" s="584"/>
      <c r="N259" s="584"/>
      <c r="O259" s="584"/>
      <c r="P259" s="584"/>
      <c r="Q259" s="93" t="s">
        <v>197</v>
      </c>
      <c r="R259" s="585">
        <f>R250*R258</f>
        <v>0</v>
      </c>
      <c r="S259" s="586"/>
      <c r="T259" s="586"/>
      <c r="U259" s="586"/>
      <c r="V259" s="586"/>
      <c r="W259" s="91" t="s">
        <v>88</v>
      </c>
      <c r="X259" s="91"/>
      <c r="Y259" s="91"/>
      <c r="Z259" s="91"/>
      <c r="AA259" s="86"/>
      <c r="AF259" s="81" t="s">
        <v>252</v>
      </c>
    </row>
    <row r="260" spans="1:32" ht="36.75" customHeight="1">
      <c r="A260" s="563" t="s">
        <v>198</v>
      </c>
      <c r="B260" s="563"/>
      <c r="C260" s="563"/>
      <c r="D260" s="563"/>
      <c r="E260" s="563"/>
      <c r="F260" s="563"/>
      <c r="G260" s="563"/>
      <c r="H260" s="563"/>
      <c r="I260" s="563"/>
      <c r="J260" s="563"/>
      <c r="K260" s="563"/>
      <c r="L260" s="563"/>
      <c r="M260" s="563"/>
      <c r="N260" s="563"/>
      <c r="O260" s="563"/>
      <c r="P260" s="563"/>
      <c r="Q260" s="33" t="s">
        <v>199</v>
      </c>
      <c r="R260" s="587"/>
      <c r="S260" s="588"/>
      <c r="T260" s="588"/>
      <c r="U260" s="588"/>
      <c r="V260" s="588"/>
      <c r="W260" s="91" t="s">
        <v>193</v>
      </c>
      <c r="X260" s="91"/>
      <c r="Y260" s="91"/>
      <c r="Z260" s="91"/>
      <c r="AA260" s="86"/>
      <c r="AF260" s="81" t="s">
        <v>252</v>
      </c>
    </row>
    <row r="261" spans="1:32" ht="36.75" customHeight="1">
      <c r="A261" s="584" t="s">
        <v>260</v>
      </c>
      <c r="B261" s="584"/>
      <c r="C261" s="584"/>
      <c r="D261" s="584"/>
      <c r="E261" s="584"/>
      <c r="F261" s="584"/>
      <c r="G261" s="584"/>
      <c r="H261" s="584"/>
      <c r="I261" s="584"/>
      <c r="J261" s="584"/>
      <c r="K261" s="584"/>
      <c r="L261" s="584"/>
      <c r="M261" s="584"/>
      <c r="N261" s="584"/>
      <c r="O261" s="584"/>
      <c r="P261" s="584"/>
      <c r="Q261" s="93" t="s">
        <v>200</v>
      </c>
      <c r="R261" s="585">
        <f>R254*R260</f>
        <v>0</v>
      </c>
      <c r="S261" s="586"/>
      <c r="T261" s="586"/>
      <c r="U261" s="586"/>
      <c r="V261" s="586"/>
      <c r="W261" s="91" t="s">
        <v>88</v>
      </c>
      <c r="X261" s="91"/>
      <c r="Y261" s="91"/>
      <c r="Z261" s="91"/>
      <c r="AA261" s="86"/>
      <c r="AF261" s="81" t="s">
        <v>252</v>
      </c>
    </row>
    <row r="262" spans="1:32" ht="18.75" customHeight="1">
      <c r="A262" s="554" t="s">
        <v>93</v>
      </c>
      <c r="B262" s="554"/>
      <c r="C262" s="554"/>
      <c r="D262" s="554"/>
      <c r="E262" s="554"/>
      <c r="F262" s="554"/>
      <c r="G262" s="554"/>
      <c r="H262" s="554"/>
      <c r="I262" s="554"/>
      <c r="J262" s="554"/>
      <c r="K262" s="554"/>
      <c r="L262" s="554"/>
      <c r="M262" s="554"/>
      <c r="N262" s="554"/>
      <c r="O262" s="554"/>
      <c r="P262" s="554"/>
      <c r="Q262" s="33" t="s">
        <v>286</v>
      </c>
      <c r="R262" s="587"/>
      <c r="S262" s="588"/>
      <c r="T262" s="588"/>
      <c r="U262" s="588"/>
      <c r="V262" s="588"/>
      <c r="W262" s="91" t="s">
        <v>94</v>
      </c>
      <c r="X262" s="91"/>
      <c r="Y262" s="91"/>
      <c r="Z262" s="91"/>
      <c r="AA262" s="86"/>
      <c r="AF262" s="81" t="s">
        <v>252</v>
      </c>
    </row>
    <row r="263" spans="1:32" ht="18.75" customHeight="1">
      <c r="A263" s="554" t="s">
        <v>287</v>
      </c>
      <c r="B263" s="554"/>
      <c r="C263" s="554"/>
      <c r="D263" s="554"/>
      <c r="E263" s="554"/>
      <c r="F263" s="554"/>
      <c r="G263" s="554"/>
      <c r="H263" s="554"/>
      <c r="I263" s="554"/>
      <c r="J263" s="554"/>
      <c r="K263" s="554"/>
      <c r="L263" s="554"/>
      <c r="M263" s="554"/>
      <c r="N263" s="554"/>
      <c r="O263" s="554"/>
      <c r="P263" s="554"/>
      <c r="Q263" s="555"/>
      <c r="R263" s="556"/>
      <c r="S263" s="556"/>
      <c r="T263" s="556"/>
      <c r="U263" s="556"/>
      <c r="V263" s="557"/>
      <c r="W263" s="91"/>
      <c r="X263" s="91"/>
      <c r="Y263" s="91"/>
      <c r="Z263" s="91"/>
      <c r="AA263" s="86"/>
      <c r="AF263" s="81" t="s">
        <v>252</v>
      </c>
    </row>
    <row r="264" spans="1:32" ht="18.75" customHeight="1">
      <c r="A264" s="593" t="s">
        <v>278</v>
      </c>
      <c r="B264" s="594"/>
      <c r="C264" s="594"/>
      <c r="D264" s="594"/>
      <c r="E264" s="594"/>
      <c r="F264" s="594"/>
      <c r="G264" s="594"/>
      <c r="H264" s="594"/>
      <c r="I264" s="594"/>
      <c r="J264" s="594"/>
      <c r="K264" s="594"/>
      <c r="L264" s="594"/>
      <c r="M264" s="594"/>
      <c r="N264" s="594"/>
      <c r="O264" s="594"/>
      <c r="P264" s="595"/>
      <c r="Q264" s="597"/>
      <c r="R264" s="598"/>
      <c r="S264" s="598"/>
      <c r="T264" s="598"/>
      <c r="U264" s="598"/>
      <c r="V264" s="599"/>
      <c r="W264" s="91"/>
      <c r="X264" s="91"/>
      <c r="Y264" s="91"/>
      <c r="Z264" s="91"/>
      <c r="AA264" s="86"/>
      <c r="AF264" s="81" t="s">
        <v>252</v>
      </c>
    </row>
    <row r="265" spans="1:32">
      <c r="A265" s="90"/>
      <c r="B265" s="70"/>
      <c r="C265" s="70"/>
      <c r="D265" s="70"/>
      <c r="E265" s="70"/>
      <c r="F265" s="70"/>
      <c r="G265" s="70"/>
      <c r="H265" s="70"/>
      <c r="I265" s="70"/>
      <c r="J265" s="70"/>
      <c r="K265" s="70"/>
      <c r="L265" s="70"/>
      <c r="M265" s="70"/>
      <c r="N265" s="70"/>
      <c r="O265" s="70"/>
      <c r="P265" s="70"/>
      <c r="Q265" s="9"/>
      <c r="R265" s="9"/>
      <c r="S265" s="9"/>
      <c r="T265" s="9"/>
      <c r="U265" s="9"/>
      <c r="V265" s="9"/>
      <c r="W265" s="91"/>
      <c r="X265" s="91"/>
      <c r="Y265" s="91"/>
      <c r="Z265" s="91"/>
      <c r="AA265" s="86"/>
      <c r="AF265" s="81" t="s">
        <v>252</v>
      </c>
    </row>
    <row r="266" spans="1:32">
      <c r="A266" s="4" t="s">
        <v>95</v>
      </c>
      <c r="AF266" s="81" t="s">
        <v>252</v>
      </c>
    </row>
    <row r="267" spans="1:32" ht="16.5" customHeight="1">
      <c r="A267" s="575"/>
      <c r="B267" s="576"/>
      <c r="C267" s="576"/>
      <c r="D267" s="576"/>
      <c r="E267" s="576"/>
      <c r="F267" s="576"/>
      <c r="G267" s="576"/>
      <c r="H267" s="576"/>
      <c r="I267" s="576"/>
      <c r="J267" s="576"/>
      <c r="K267" s="576"/>
      <c r="L267" s="576"/>
      <c r="M267" s="576"/>
      <c r="N267" s="576"/>
      <c r="O267" s="576"/>
      <c r="P267" s="576"/>
      <c r="Q267" s="576"/>
      <c r="R267" s="576"/>
      <c r="S267" s="576"/>
      <c r="T267" s="576"/>
      <c r="U267" s="576"/>
      <c r="V267" s="576"/>
      <c r="W267" s="576"/>
      <c r="X267" s="576"/>
      <c r="Y267" s="577"/>
      <c r="AF267" s="81" t="s">
        <v>252</v>
      </c>
    </row>
    <row r="268" spans="1:32" ht="16.5" customHeight="1">
      <c r="A268" s="578"/>
      <c r="B268" s="579"/>
      <c r="C268" s="579"/>
      <c r="D268" s="579"/>
      <c r="E268" s="579"/>
      <c r="F268" s="579"/>
      <c r="G268" s="579"/>
      <c r="H268" s="579"/>
      <c r="I268" s="579"/>
      <c r="J268" s="579"/>
      <c r="K268" s="579"/>
      <c r="L268" s="579"/>
      <c r="M268" s="579"/>
      <c r="N268" s="579"/>
      <c r="O268" s="579"/>
      <c r="P268" s="579"/>
      <c r="Q268" s="579"/>
      <c r="R268" s="579"/>
      <c r="S268" s="579"/>
      <c r="T268" s="579"/>
      <c r="U268" s="579"/>
      <c r="V268" s="579"/>
      <c r="W268" s="579"/>
      <c r="X268" s="579"/>
      <c r="Y268" s="580"/>
      <c r="AF268" s="81" t="s">
        <v>252</v>
      </c>
    </row>
    <row r="269" spans="1:32" ht="16.5" customHeight="1">
      <c r="A269" s="581"/>
      <c r="B269" s="582"/>
      <c r="C269" s="582"/>
      <c r="D269" s="582"/>
      <c r="E269" s="582"/>
      <c r="F269" s="582"/>
      <c r="G269" s="582"/>
      <c r="H269" s="582"/>
      <c r="I269" s="582"/>
      <c r="J269" s="582"/>
      <c r="K269" s="582"/>
      <c r="L269" s="582"/>
      <c r="M269" s="582"/>
      <c r="N269" s="582"/>
      <c r="O269" s="582"/>
      <c r="P269" s="582"/>
      <c r="Q269" s="582"/>
      <c r="R269" s="582"/>
      <c r="S269" s="582"/>
      <c r="T269" s="582"/>
      <c r="U269" s="582"/>
      <c r="V269" s="582"/>
      <c r="W269" s="582"/>
      <c r="X269" s="582"/>
      <c r="Y269" s="583"/>
      <c r="AF269" s="81" t="s">
        <v>252</v>
      </c>
    </row>
    <row r="270" spans="1:32">
      <c r="AF270" s="81" t="s">
        <v>252</v>
      </c>
    </row>
    <row r="271" spans="1:32">
      <c r="A271" s="4" t="s">
        <v>96</v>
      </c>
      <c r="AF271" s="81" t="s">
        <v>252</v>
      </c>
    </row>
    <row r="272" spans="1:32" ht="16.5" customHeight="1">
      <c r="A272" s="575"/>
      <c r="B272" s="576"/>
      <c r="C272" s="576"/>
      <c r="D272" s="576"/>
      <c r="E272" s="576"/>
      <c r="F272" s="576"/>
      <c r="G272" s="576"/>
      <c r="H272" s="576"/>
      <c r="I272" s="576"/>
      <c r="J272" s="576"/>
      <c r="K272" s="576"/>
      <c r="L272" s="576"/>
      <c r="M272" s="576"/>
      <c r="N272" s="576"/>
      <c r="O272" s="576"/>
      <c r="P272" s="576"/>
      <c r="Q272" s="576"/>
      <c r="R272" s="576"/>
      <c r="S272" s="576"/>
      <c r="T272" s="576"/>
      <c r="U272" s="576"/>
      <c r="V272" s="576"/>
      <c r="W272" s="576"/>
      <c r="X272" s="576"/>
      <c r="Y272" s="577"/>
      <c r="AF272" s="81" t="s">
        <v>252</v>
      </c>
    </row>
    <row r="273" spans="1:32" ht="16.5" customHeight="1">
      <c r="A273" s="578"/>
      <c r="B273" s="579"/>
      <c r="C273" s="579"/>
      <c r="D273" s="579"/>
      <c r="E273" s="579"/>
      <c r="F273" s="579"/>
      <c r="G273" s="579"/>
      <c r="H273" s="579"/>
      <c r="I273" s="579"/>
      <c r="J273" s="579"/>
      <c r="K273" s="579"/>
      <c r="L273" s="579"/>
      <c r="M273" s="579"/>
      <c r="N273" s="579"/>
      <c r="O273" s="579"/>
      <c r="P273" s="579"/>
      <c r="Q273" s="579"/>
      <c r="R273" s="579"/>
      <c r="S273" s="579"/>
      <c r="T273" s="579"/>
      <c r="U273" s="579"/>
      <c r="V273" s="579"/>
      <c r="W273" s="579"/>
      <c r="X273" s="579"/>
      <c r="Y273" s="580"/>
      <c r="AF273" s="81" t="s">
        <v>252</v>
      </c>
    </row>
    <row r="274" spans="1:32" ht="16.5" customHeight="1">
      <c r="A274" s="581"/>
      <c r="B274" s="582"/>
      <c r="C274" s="582"/>
      <c r="D274" s="582"/>
      <c r="E274" s="582"/>
      <c r="F274" s="582"/>
      <c r="G274" s="582"/>
      <c r="H274" s="582"/>
      <c r="I274" s="582"/>
      <c r="J274" s="582"/>
      <c r="K274" s="582"/>
      <c r="L274" s="582"/>
      <c r="M274" s="582"/>
      <c r="N274" s="582"/>
      <c r="O274" s="582"/>
      <c r="P274" s="582"/>
      <c r="Q274" s="582"/>
      <c r="R274" s="582"/>
      <c r="S274" s="582"/>
      <c r="T274" s="582"/>
      <c r="U274" s="582"/>
      <c r="V274" s="582"/>
      <c r="W274" s="582"/>
      <c r="X274" s="582"/>
      <c r="Y274" s="583"/>
      <c r="AF274" s="81" t="s">
        <v>252</v>
      </c>
    </row>
  </sheetData>
  <sheetProtection algorithmName="SHA-512" hashValue="dy9Ko7N+C06vFrSNkhchjEZV8EBSTooKsiPhT/Ou1idFKObHB4vhHHO5beErZSXGgwckiTP7jdwSP2msCiHLNg==" saltValue="wlhWXaE/ezoluXe316VsLw==" spinCount="100000" sheet="1" formatRows="0"/>
  <mergeCells count="405">
    <mergeCell ref="N12:Y12"/>
    <mergeCell ref="N13:X14"/>
    <mergeCell ref="Q264:V264"/>
    <mergeCell ref="A56:P56"/>
    <mergeCell ref="Q56:V56"/>
    <mergeCell ref="A90:P90"/>
    <mergeCell ref="Q90:V90"/>
    <mergeCell ref="A124:P124"/>
    <mergeCell ref="Q124:V124"/>
    <mergeCell ref="A158:P158"/>
    <mergeCell ref="Q158:V158"/>
    <mergeCell ref="A192:P192"/>
    <mergeCell ref="Q192:V192"/>
    <mergeCell ref="A84:P84"/>
    <mergeCell ref="R84:V84"/>
    <mergeCell ref="A85:P85"/>
    <mergeCell ref="R85:V85"/>
    <mergeCell ref="A86:P86"/>
    <mergeCell ref="R75:V75"/>
    <mergeCell ref="A76:P76"/>
    <mergeCell ref="R76:V76"/>
    <mergeCell ref="A77:P77"/>
    <mergeCell ref="A78:P78"/>
    <mergeCell ref="R78:V78"/>
    <mergeCell ref="R257:V257"/>
    <mergeCell ref="A79:P79"/>
    <mergeCell ref="R79:V79"/>
    <mergeCell ref="A45:P45"/>
    <mergeCell ref="R45:V45"/>
    <mergeCell ref="A46:P46"/>
    <mergeCell ref="R46:V46"/>
    <mergeCell ref="A47:P47"/>
    <mergeCell ref="R47:V47"/>
    <mergeCell ref="A50:P50"/>
    <mergeCell ref="R50:V50"/>
    <mergeCell ref="A49:P49"/>
    <mergeCell ref="R49:V49"/>
    <mergeCell ref="A51:P51"/>
    <mergeCell ref="R51:V51"/>
    <mergeCell ref="A52:P52"/>
    <mergeCell ref="R52:V52"/>
    <mergeCell ref="A53:P53"/>
    <mergeCell ref="R53:V53"/>
    <mergeCell ref="R87:V87"/>
    <mergeCell ref="A83:P83"/>
    <mergeCell ref="R83:V83"/>
    <mergeCell ref="A72:P72"/>
    <mergeCell ref="R72:V72"/>
    <mergeCell ref="A73:P73"/>
    <mergeCell ref="A258:P258"/>
    <mergeCell ref="R258:V258"/>
    <mergeCell ref="A245:P245"/>
    <mergeCell ref="R245:V245"/>
    <mergeCell ref="A252:P252"/>
    <mergeCell ref="R252:V252"/>
    <mergeCell ref="A253:P253"/>
    <mergeCell ref="R253:V253"/>
    <mergeCell ref="A254:P254"/>
    <mergeCell ref="R254:V254"/>
    <mergeCell ref="A255:P255"/>
    <mergeCell ref="R255:V255"/>
    <mergeCell ref="A256:P256"/>
    <mergeCell ref="R256:V256"/>
    <mergeCell ref="A257:P257"/>
    <mergeCell ref="A74:P74"/>
    <mergeCell ref="R74:V74"/>
    <mergeCell ref="A75:P75"/>
    <mergeCell ref="A104:P104"/>
    <mergeCell ref="R104:V104"/>
    <mergeCell ref="A105:P105"/>
    <mergeCell ref="R105:V105"/>
    <mergeCell ref="A106:P106"/>
    <mergeCell ref="R44:V44"/>
    <mergeCell ref="A246:P246"/>
    <mergeCell ref="R246:V246"/>
    <mergeCell ref="A64:Y66"/>
    <mergeCell ref="B68:E68"/>
    <mergeCell ref="F68:V68"/>
    <mergeCell ref="A69:P69"/>
    <mergeCell ref="R69:V69"/>
    <mergeCell ref="A70:P70"/>
    <mergeCell ref="R70:V70"/>
    <mergeCell ref="A71:P71"/>
    <mergeCell ref="R71:V71"/>
    <mergeCell ref="A80:P80"/>
    <mergeCell ref="R80:V80"/>
    <mergeCell ref="A81:P81"/>
    <mergeCell ref="R81:V81"/>
    <mergeCell ref="A82:P82"/>
    <mergeCell ref="R82:V82"/>
    <mergeCell ref="R86:V86"/>
    <mergeCell ref="Q73:V73"/>
    <mergeCell ref="Q77:V77"/>
    <mergeCell ref="A103:P103"/>
    <mergeCell ref="R103:V103"/>
    <mergeCell ref="A87:P87"/>
    <mergeCell ref="N19:S19"/>
    <mergeCell ref="U19:X19"/>
    <mergeCell ref="A22:E23"/>
    <mergeCell ref="F22:F23"/>
    <mergeCell ref="G22:L22"/>
    <mergeCell ref="M22:M23"/>
    <mergeCell ref="N22:S22"/>
    <mergeCell ref="T22:T23"/>
    <mergeCell ref="U22:X22"/>
    <mergeCell ref="G23:L23"/>
    <mergeCell ref="A18:E19"/>
    <mergeCell ref="F18:F19"/>
    <mergeCell ref="G18:L18"/>
    <mergeCell ref="M18:M19"/>
    <mergeCell ref="N18:S18"/>
    <mergeCell ref="T18:T19"/>
    <mergeCell ref="U18:X18"/>
    <mergeCell ref="G19:L19"/>
    <mergeCell ref="N23:S23"/>
    <mergeCell ref="G21:L21"/>
    <mergeCell ref="N21:S21"/>
    <mergeCell ref="U21:X21"/>
    <mergeCell ref="G20:L20"/>
    <mergeCell ref="M20:M21"/>
    <mergeCell ref="A16:E17"/>
    <mergeCell ref="F16:F17"/>
    <mergeCell ref="G16:L16"/>
    <mergeCell ref="M16:M17"/>
    <mergeCell ref="N16:S16"/>
    <mergeCell ref="T16:T17"/>
    <mergeCell ref="U16:X16"/>
    <mergeCell ref="G17:L17"/>
    <mergeCell ref="N17:S17"/>
    <mergeCell ref="U17:X17"/>
    <mergeCell ref="A7:E7"/>
    <mergeCell ref="F7:G7"/>
    <mergeCell ref="A8:G8"/>
    <mergeCell ref="H8:M8"/>
    <mergeCell ref="A9:G9"/>
    <mergeCell ref="H9:M9"/>
    <mergeCell ref="A1:Y1"/>
    <mergeCell ref="A2:D2"/>
    <mergeCell ref="E2:H2"/>
    <mergeCell ref="A3:D3"/>
    <mergeCell ref="E3:Y3"/>
    <mergeCell ref="A4:D4"/>
    <mergeCell ref="E4:Y4"/>
    <mergeCell ref="N9:Y9"/>
    <mergeCell ref="A10:G10"/>
    <mergeCell ref="A11:G11"/>
    <mergeCell ref="A12:G12"/>
    <mergeCell ref="A13:G13"/>
    <mergeCell ref="A14:G14"/>
    <mergeCell ref="A15:G15"/>
    <mergeCell ref="H10:M10"/>
    <mergeCell ref="H11:M11"/>
    <mergeCell ref="H12:M12"/>
    <mergeCell ref="H13:M13"/>
    <mergeCell ref="H14:M14"/>
    <mergeCell ref="H15:M15"/>
    <mergeCell ref="A25:Y25"/>
    <mergeCell ref="B34:E34"/>
    <mergeCell ref="F34:V34"/>
    <mergeCell ref="N20:S20"/>
    <mergeCell ref="T20:T21"/>
    <mergeCell ref="U20:X20"/>
    <mergeCell ref="U23:X23"/>
    <mergeCell ref="A20:E21"/>
    <mergeCell ref="F20:F21"/>
    <mergeCell ref="A35:P35"/>
    <mergeCell ref="R35:V35"/>
    <mergeCell ref="A54:P54"/>
    <mergeCell ref="R54:V54"/>
    <mergeCell ref="A59:Y61"/>
    <mergeCell ref="A36:P36"/>
    <mergeCell ref="R36:V36"/>
    <mergeCell ref="A37:P37"/>
    <mergeCell ref="R37:V37"/>
    <mergeCell ref="A48:P48"/>
    <mergeCell ref="R48:V48"/>
    <mergeCell ref="A38:P38"/>
    <mergeCell ref="R38:V38"/>
    <mergeCell ref="A40:P40"/>
    <mergeCell ref="R40:V40"/>
    <mergeCell ref="A41:P41"/>
    <mergeCell ref="R41:V41"/>
    <mergeCell ref="A42:P42"/>
    <mergeCell ref="R42:V42"/>
    <mergeCell ref="A44:P44"/>
    <mergeCell ref="A39:P39"/>
    <mergeCell ref="Q39:V39"/>
    <mergeCell ref="A43:P43"/>
    <mergeCell ref="Q43:V43"/>
    <mergeCell ref="R106:V106"/>
    <mergeCell ref="A88:P88"/>
    <mergeCell ref="R88:V88"/>
    <mergeCell ref="A93:Y95"/>
    <mergeCell ref="A98:Y100"/>
    <mergeCell ref="B102:E102"/>
    <mergeCell ref="F102:V102"/>
    <mergeCell ref="A107:P107"/>
    <mergeCell ref="Q107:V107"/>
    <mergeCell ref="A108:P108"/>
    <mergeCell ref="R108:V108"/>
    <mergeCell ref="A109:P109"/>
    <mergeCell ref="R109:V109"/>
    <mergeCell ref="A110:P110"/>
    <mergeCell ref="R110:V110"/>
    <mergeCell ref="A111:P111"/>
    <mergeCell ref="A112:P112"/>
    <mergeCell ref="R112:V112"/>
    <mergeCell ref="Q111:V111"/>
    <mergeCell ref="A127:Y129"/>
    <mergeCell ref="A132:Y134"/>
    <mergeCell ref="A113:P113"/>
    <mergeCell ref="R113:V113"/>
    <mergeCell ref="A114:P114"/>
    <mergeCell ref="R114:V114"/>
    <mergeCell ref="A115:P115"/>
    <mergeCell ref="R115:V115"/>
    <mergeCell ref="A116:P116"/>
    <mergeCell ref="R116:V116"/>
    <mergeCell ref="A117:P117"/>
    <mergeCell ref="R117:V117"/>
    <mergeCell ref="A118:P118"/>
    <mergeCell ref="R118:V118"/>
    <mergeCell ref="A119:P119"/>
    <mergeCell ref="R119:V119"/>
    <mergeCell ref="A120:P120"/>
    <mergeCell ref="R120:V120"/>
    <mergeCell ref="A121:P121"/>
    <mergeCell ref="R121:V121"/>
    <mergeCell ref="A122:P122"/>
    <mergeCell ref="R122:V122"/>
    <mergeCell ref="A137:P137"/>
    <mergeCell ref="R137:V137"/>
    <mergeCell ref="A138:P138"/>
    <mergeCell ref="R138:V138"/>
    <mergeCell ref="A139:P139"/>
    <mergeCell ref="R139:V139"/>
    <mergeCell ref="A140:P140"/>
    <mergeCell ref="R140:V140"/>
    <mergeCell ref="B136:E136"/>
    <mergeCell ref="F136:V136"/>
    <mergeCell ref="A141:P141"/>
    <mergeCell ref="A142:P142"/>
    <mergeCell ref="R142:V142"/>
    <mergeCell ref="A143:P143"/>
    <mergeCell ref="R143:V143"/>
    <mergeCell ref="A144:P144"/>
    <mergeCell ref="R144:V144"/>
    <mergeCell ref="A145:P145"/>
    <mergeCell ref="Q141:V141"/>
    <mergeCell ref="Q145:V145"/>
    <mergeCell ref="A156:P156"/>
    <mergeCell ref="R156:V156"/>
    <mergeCell ref="A161:Y163"/>
    <mergeCell ref="A146:P146"/>
    <mergeCell ref="R146:V146"/>
    <mergeCell ref="A147:P147"/>
    <mergeCell ref="R147:V147"/>
    <mergeCell ref="A148:P148"/>
    <mergeCell ref="R148:V148"/>
    <mergeCell ref="A149:P149"/>
    <mergeCell ref="R149:V149"/>
    <mergeCell ref="A150:P150"/>
    <mergeCell ref="R150:V150"/>
    <mergeCell ref="A151:P151"/>
    <mergeCell ref="R151:V151"/>
    <mergeCell ref="A152:P152"/>
    <mergeCell ref="R152:V152"/>
    <mergeCell ref="A153:P153"/>
    <mergeCell ref="R153:V153"/>
    <mergeCell ref="A154:P154"/>
    <mergeCell ref="R154:V154"/>
    <mergeCell ref="A155:P155"/>
    <mergeCell ref="R155:V155"/>
    <mergeCell ref="A171:P171"/>
    <mergeCell ref="R171:V171"/>
    <mergeCell ref="A172:P172"/>
    <mergeCell ref="R172:V172"/>
    <mergeCell ref="A173:P173"/>
    <mergeCell ref="R173:V173"/>
    <mergeCell ref="A166:Y168"/>
    <mergeCell ref="B170:E170"/>
    <mergeCell ref="F170:V170"/>
    <mergeCell ref="A174:P174"/>
    <mergeCell ref="R174:V174"/>
    <mergeCell ref="A175:P175"/>
    <mergeCell ref="A176:P176"/>
    <mergeCell ref="R176:V176"/>
    <mergeCell ref="A177:P177"/>
    <mergeCell ref="R177:V177"/>
    <mergeCell ref="A178:P178"/>
    <mergeCell ref="R178:V178"/>
    <mergeCell ref="Q175:V175"/>
    <mergeCell ref="A179:P179"/>
    <mergeCell ref="A180:P180"/>
    <mergeCell ref="R180:V180"/>
    <mergeCell ref="A181:P181"/>
    <mergeCell ref="R181:V181"/>
    <mergeCell ref="A182:P182"/>
    <mergeCell ref="R182:V182"/>
    <mergeCell ref="A183:P183"/>
    <mergeCell ref="R183:V183"/>
    <mergeCell ref="Q179:V179"/>
    <mergeCell ref="A200:Y202"/>
    <mergeCell ref="B204:E204"/>
    <mergeCell ref="F204:V204"/>
    <mergeCell ref="A184:P184"/>
    <mergeCell ref="R184:V184"/>
    <mergeCell ref="A185:P185"/>
    <mergeCell ref="R185:V185"/>
    <mergeCell ref="A195:Y197"/>
    <mergeCell ref="A186:P186"/>
    <mergeCell ref="R186:V186"/>
    <mergeCell ref="A187:P187"/>
    <mergeCell ref="R187:V187"/>
    <mergeCell ref="A188:P188"/>
    <mergeCell ref="R188:V188"/>
    <mergeCell ref="A189:P189"/>
    <mergeCell ref="R189:V189"/>
    <mergeCell ref="A190:P190"/>
    <mergeCell ref="R190:V190"/>
    <mergeCell ref="A209:P209"/>
    <mergeCell ref="A210:P210"/>
    <mergeCell ref="R210:V210"/>
    <mergeCell ref="A211:P211"/>
    <mergeCell ref="R211:V211"/>
    <mergeCell ref="Q209:V209"/>
    <mergeCell ref="A205:P205"/>
    <mergeCell ref="R205:V205"/>
    <mergeCell ref="A206:P206"/>
    <mergeCell ref="R206:V206"/>
    <mergeCell ref="A207:P207"/>
    <mergeCell ref="R207:V207"/>
    <mergeCell ref="A208:P208"/>
    <mergeCell ref="R208:V208"/>
    <mergeCell ref="A218:P218"/>
    <mergeCell ref="R218:V218"/>
    <mergeCell ref="A248:P248"/>
    <mergeCell ref="R248:V248"/>
    <mergeCell ref="A249:P249"/>
    <mergeCell ref="R249:V249"/>
    <mergeCell ref="A243:P243"/>
    <mergeCell ref="R243:V243"/>
    <mergeCell ref="A244:P244"/>
    <mergeCell ref="R244:V244"/>
    <mergeCell ref="A219:P219"/>
    <mergeCell ref="R219:V219"/>
    <mergeCell ref="A220:P220"/>
    <mergeCell ref="R220:V220"/>
    <mergeCell ref="A221:P221"/>
    <mergeCell ref="R221:V221"/>
    <mergeCell ref="A222:P222"/>
    <mergeCell ref="R222:V222"/>
    <mergeCell ref="A247:P247"/>
    <mergeCell ref="A226:P226"/>
    <mergeCell ref="Q226:V226"/>
    <mergeCell ref="A225:P225"/>
    <mergeCell ref="Q225:V225"/>
    <mergeCell ref="A272:Y274"/>
    <mergeCell ref="A223:P223"/>
    <mergeCell ref="R223:V223"/>
    <mergeCell ref="A224:P224"/>
    <mergeCell ref="R224:V224"/>
    <mergeCell ref="A229:Y231"/>
    <mergeCell ref="A234:Y236"/>
    <mergeCell ref="B242:E242"/>
    <mergeCell ref="F242:V242"/>
    <mergeCell ref="Q247:V247"/>
    <mergeCell ref="A259:P259"/>
    <mergeCell ref="R259:V259"/>
    <mergeCell ref="A260:P260"/>
    <mergeCell ref="R260:V260"/>
    <mergeCell ref="A261:P261"/>
    <mergeCell ref="R261:V261"/>
    <mergeCell ref="A262:P262"/>
    <mergeCell ref="R262:V262"/>
    <mergeCell ref="A267:Y269"/>
    <mergeCell ref="A250:P250"/>
    <mergeCell ref="R250:V250"/>
    <mergeCell ref="A251:P251"/>
    <mergeCell ref="Q251:V251"/>
    <mergeCell ref="A264:P264"/>
    <mergeCell ref="A263:P263"/>
    <mergeCell ref="Q263:V263"/>
    <mergeCell ref="A55:P55"/>
    <mergeCell ref="Q55:V55"/>
    <mergeCell ref="A89:P89"/>
    <mergeCell ref="Q89:V89"/>
    <mergeCell ref="A123:P123"/>
    <mergeCell ref="Q123:V123"/>
    <mergeCell ref="A157:P157"/>
    <mergeCell ref="Q157:V157"/>
    <mergeCell ref="A191:P191"/>
    <mergeCell ref="Q191:V191"/>
    <mergeCell ref="A217:P217"/>
    <mergeCell ref="R217:V217"/>
    <mergeCell ref="A212:P212"/>
    <mergeCell ref="R212:V212"/>
    <mergeCell ref="A213:P213"/>
    <mergeCell ref="A214:P214"/>
    <mergeCell ref="R214:V214"/>
    <mergeCell ref="A215:P215"/>
    <mergeCell ref="R215:V215"/>
    <mergeCell ref="A216:P216"/>
    <mergeCell ref="R216:V216"/>
    <mergeCell ref="Q213:V213"/>
  </mergeCells>
  <phoneticPr fontId="4"/>
  <conditionalFormatting sqref="H9:M9">
    <cfRule type="expression" dxfId="19" priority="8">
      <formula>$H$9&gt;1500000000</formula>
    </cfRule>
  </conditionalFormatting>
  <conditionalFormatting sqref="H12:M12">
    <cfRule type="expression" dxfId="18" priority="7">
      <formula>$H$12&lt;15%</formula>
    </cfRule>
  </conditionalFormatting>
  <conditionalFormatting sqref="H15:M15">
    <cfRule type="expression" dxfId="17" priority="6">
      <formula>$H$15&lt;30%</formula>
    </cfRule>
  </conditionalFormatting>
  <conditionalFormatting sqref="Q40:V42 Q50:V51">
    <cfRule type="expression" dxfId="16" priority="45">
      <formula>$AE$39=FALSE</formula>
    </cfRule>
  </conditionalFormatting>
  <conditionalFormatting sqref="Q44:V46 Q52:V53">
    <cfRule type="expression" dxfId="15" priority="46">
      <formula>$AE$43=FALSE</formula>
    </cfRule>
  </conditionalFormatting>
  <conditionalFormatting sqref="Q74:V76 Q84:V85">
    <cfRule type="expression" dxfId="14" priority="19">
      <formula>$AE$73=FALSE</formula>
    </cfRule>
  </conditionalFormatting>
  <conditionalFormatting sqref="Q78:V80 Q86:V87">
    <cfRule type="expression" dxfId="13" priority="20">
      <formula>$AE$77=FALSE</formula>
    </cfRule>
  </conditionalFormatting>
  <conditionalFormatting sqref="Q108:V110 Q118:V119">
    <cfRule type="expression" dxfId="12" priority="17">
      <formula>$AE$107=FALSE</formula>
    </cfRule>
  </conditionalFormatting>
  <conditionalFormatting sqref="Q112:V114 Q120:V121">
    <cfRule type="expression" dxfId="11" priority="18">
      <formula>$AE$111=FALSE</formula>
    </cfRule>
  </conditionalFormatting>
  <conditionalFormatting sqref="Q142:V144 Q152:V153">
    <cfRule type="expression" dxfId="10" priority="15">
      <formula>$AE$141=FALSE</formula>
    </cfRule>
  </conditionalFormatting>
  <conditionalFormatting sqref="Q146:V148 Q154:V155">
    <cfRule type="expression" dxfId="9" priority="16">
      <formula>$AE$145=FALSE</formula>
    </cfRule>
  </conditionalFormatting>
  <conditionalFormatting sqref="Q176:V178 Q186:V187">
    <cfRule type="expression" dxfId="8" priority="13">
      <formula>$AE$175=FALSE</formula>
    </cfRule>
  </conditionalFormatting>
  <conditionalFormatting sqref="Q180:V182 Q188:V189">
    <cfRule type="expression" dxfId="7" priority="14">
      <formula>$AE$179=FALSE</formula>
    </cfRule>
  </conditionalFormatting>
  <conditionalFormatting sqref="Q210:V212 Q220:V221 Q258:V259">
    <cfRule type="expression" dxfId="6" priority="11">
      <formula>$AE$209=FALSE</formula>
    </cfRule>
  </conditionalFormatting>
  <conditionalFormatting sqref="Q214:V216 Q222:V223 Q260:V261">
    <cfRule type="expression" dxfId="5" priority="12">
      <formula>$AE$213=FALSE</formula>
    </cfRule>
  </conditionalFormatting>
  <conditionalFormatting sqref="Q248:V250">
    <cfRule type="expression" dxfId="4" priority="9">
      <formula>$AE$209=FALSE</formula>
    </cfRule>
  </conditionalFormatting>
  <conditionalFormatting sqref="Q252:V254">
    <cfRule type="expression" dxfId="3" priority="10">
      <formula>$AE$213=FALSE</formula>
    </cfRule>
  </conditionalFormatting>
  <conditionalFormatting sqref="U18:X18">
    <cfRule type="expression" dxfId="2" priority="5">
      <formula>$U$18&lt;3</formula>
    </cfRule>
  </conditionalFormatting>
  <conditionalFormatting sqref="U22:X22">
    <cfRule type="expression" dxfId="1" priority="1">
      <formula>$U$22=""</formula>
    </cfRule>
    <cfRule type="expression" dxfId="0" priority="2">
      <formula>$U$22&gt;100000</formula>
    </cfRule>
  </conditionalFormatting>
  <dataValidations disablePrompts="1" count="1">
    <dataValidation type="list" allowBlank="1" showInputMessage="1" showErrorMessage="1" sqref="Q56:V56 Q90:V90 Q124:V124 Q158:V158 Q192:V192 Q226:V226 Q264:V264" xr:uid="{D4CFC39A-ABC9-45B5-8A78-C24919E9FD64}">
      <formula1>"２分の１,３分の１"</formula1>
    </dataValidation>
  </dataValidations>
  <pageMargins left="0.70866141732283472" right="0.70866141732283472" top="0.74803149606299213" bottom="0.74803149606299213" header="0.31496062992125984" footer="0.31496062992125984"/>
  <pageSetup paperSize="9" scale="12" orientation="portrait" r:id="rId1"/>
  <headerFooter>
    <oddHeader>&amp;C&amp;12&amp;K00-023（完了実績報告用）</oddHeader>
  </headerFooter>
  <rowBreaks count="6" manualBreakCount="6">
    <brk id="24" max="24" man="1"/>
    <brk id="57" max="24" man="1"/>
    <brk id="91" max="24" man="1"/>
    <brk id="125" max="24" man="1"/>
    <brk id="159" max="24" man="1"/>
    <brk id="193" max="24" man="1"/>
  </rowBreaks>
  <drawing r:id="rId2"/>
  <legacyDrawing r:id="rId3"/>
  <mc:AlternateContent xmlns:mc="http://schemas.openxmlformats.org/markup-compatibility/2006">
    <mc:Choice Requires="x14">
      <controls>
        <mc:AlternateContent xmlns:mc="http://schemas.openxmlformats.org/markup-compatibility/2006">
          <mc:Choice Requires="x14">
            <control shapeId="33793" r:id="rId4" name="Check Box 1">
              <controlPr defaultSize="0" autoFill="0" autoLine="0" autoPict="0">
                <anchor moveWithCells="1">
                  <from>
                    <xdr:col>18</xdr:col>
                    <xdr:colOff>38100</xdr:colOff>
                    <xdr:row>38</xdr:row>
                    <xdr:rowOff>123825</xdr:rowOff>
                  </from>
                  <to>
                    <xdr:col>20</xdr:col>
                    <xdr:colOff>180975</xdr:colOff>
                    <xdr:row>38</xdr:row>
                    <xdr:rowOff>361950</xdr:rowOff>
                  </to>
                </anchor>
              </controlPr>
            </control>
          </mc:Choice>
        </mc:AlternateContent>
        <mc:AlternateContent xmlns:mc="http://schemas.openxmlformats.org/markup-compatibility/2006">
          <mc:Choice Requires="x14">
            <control shapeId="33794" r:id="rId5" name="Check Box 2">
              <controlPr defaultSize="0" autoFill="0" autoLine="0" autoPict="0">
                <anchor moveWithCells="1">
                  <from>
                    <xdr:col>18</xdr:col>
                    <xdr:colOff>38100</xdr:colOff>
                    <xdr:row>42</xdr:row>
                    <xdr:rowOff>123825</xdr:rowOff>
                  </from>
                  <to>
                    <xdr:col>20</xdr:col>
                    <xdr:colOff>180975</xdr:colOff>
                    <xdr:row>42</xdr:row>
                    <xdr:rowOff>361950</xdr:rowOff>
                  </to>
                </anchor>
              </controlPr>
            </control>
          </mc:Choice>
        </mc:AlternateContent>
        <mc:AlternateContent xmlns:mc="http://schemas.openxmlformats.org/markup-compatibility/2006">
          <mc:Choice Requires="x14">
            <control shapeId="33795" r:id="rId6" name="Check Box 3">
              <controlPr defaultSize="0" autoFill="0" autoLine="0" autoPict="0">
                <anchor moveWithCells="1">
                  <from>
                    <xdr:col>18</xdr:col>
                    <xdr:colOff>38100</xdr:colOff>
                    <xdr:row>72</xdr:row>
                    <xdr:rowOff>123825</xdr:rowOff>
                  </from>
                  <to>
                    <xdr:col>20</xdr:col>
                    <xdr:colOff>180975</xdr:colOff>
                    <xdr:row>72</xdr:row>
                    <xdr:rowOff>361950</xdr:rowOff>
                  </to>
                </anchor>
              </controlPr>
            </control>
          </mc:Choice>
        </mc:AlternateContent>
        <mc:AlternateContent xmlns:mc="http://schemas.openxmlformats.org/markup-compatibility/2006">
          <mc:Choice Requires="x14">
            <control shapeId="33796" r:id="rId7" name="Check Box 4">
              <controlPr defaultSize="0" autoFill="0" autoLine="0" autoPict="0">
                <anchor moveWithCells="1">
                  <from>
                    <xdr:col>18</xdr:col>
                    <xdr:colOff>38100</xdr:colOff>
                    <xdr:row>76</xdr:row>
                    <xdr:rowOff>123825</xdr:rowOff>
                  </from>
                  <to>
                    <xdr:col>20</xdr:col>
                    <xdr:colOff>180975</xdr:colOff>
                    <xdr:row>76</xdr:row>
                    <xdr:rowOff>361950</xdr:rowOff>
                  </to>
                </anchor>
              </controlPr>
            </control>
          </mc:Choice>
        </mc:AlternateContent>
        <mc:AlternateContent xmlns:mc="http://schemas.openxmlformats.org/markup-compatibility/2006">
          <mc:Choice Requires="x14">
            <control shapeId="33797" r:id="rId8" name="Check Box 5">
              <controlPr defaultSize="0" autoFill="0" autoLine="0" autoPict="0">
                <anchor moveWithCells="1">
                  <from>
                    <xdr:col>18</xdr:col>
                    <xdr:colOff>38100</xdr:colOff>
                    <xdr:row>106</xdr:row>
                    <xdr:rowOff>123825</xdr:rowOff>
                  </from>
                  <to>
                    <xdr:col>20</xdr:col>
                    <xdr:colOff>180975</xdr:colOff>
                    <xdr:row>106</xdr:row>
                    <xdr:rowOff>361950</xdr:rowOff>
                  </to>
                </anchor>
              </controlPr>
            </control>
          </mc:Choice>
        </mc:AlternateContent>
        <mc:AlternateContent xmlns:mc="http://schemas.openxmlformats.org/markup-compatibility/2006">
          <mc:Choice Requires="x14">
            <control shapeId="33798" r:id="rId9" name="Check Box 6">
              <controlPr defaultSize="0" autoFill="0" autoLine="0" autoPict="0">
                <anchor moveWithCells="1">
                  <from>
                    <xdr:col>18</xdr:col>
                    <xdr:colOff>38100</xdr:colOff>
                    <xdr:row>110</xdr:row>
                    <xdr:rowOff>123825</xdr:rowOff>
                  </from>
                  <to>
                    <xdr:col>20</xdr:col>
                    <xdr:colOff>180975</xdr:colOff>
                    <xdr:row>110</xdr:row>
                    <xdr:rowOff>361950</xdr:rowOff>
                  </to>
                </anchor>
              </controlPr>
            </control>
          </mc:Choice>
        </mc:AlternateContent>
        <mc:AlternateContent xmlns:mc="http://schemas.openxmlformats.org/markup-compatibility/2006">
          <mc:Choice Requires="x14">
            <control shapeId="33799" r:id="rId10" name="Check Box 7">
              <controlPr defaultSize="0" autoFill="0" autoLine="0" autoPict="0">
                <anchor moveWithCells="1">
                  <from>
                    <xdr:col>18</xdr:col>
                    <xdr:colOff>38100</xdr:colOff>
                    <xdr:row>140</xdr:row>
                    <xdr:rowOff>123825</xdr:rowOff>
                  </from>
                  <to>
                    <xdr:col>20</xdr:col>
                    <xdr:colOff>180975</xdr:colOff>
                    <xdr:row>140</xdr:row>
                    <xdr:rowOff>361950</xdr:rowOff>
                  </to>
                </anchor>
              </controlPr>
            </control>
          </mc:Choice>
        </mc:AlternateContent>
        <mc:AlternateContent xmlns:mc="http://schemas.openxmlformats.org/markup-compatibility/2006">
          <mc:Choice Requires="x14">
            <control shapeId="33800" r:id="rId11" name="Check Box 8">
              <controlPr defaultSize="0" autoFill="0" autoLine="0" autoPict="0">
                <anchor moveWithCells="1">
                  <from>
                    <xdr:col>18</xdr:col>
                    <xdr:colOff>38100</xdr:colOff>
                    <xdr:row>144</xdr:row>
                    <xdr:rowOff>123825</xdr:rowOff>
                  </from>
                  <to>
                    <xdr:col>20</xdr:col>
                    <xdr:colOff>180975</xdr:colOff>
                    <xdr:row>144</xdr:row>
                    <xdr:rowOff>361950</xdr:rowOff>
                  </to>
                </anchor>
              </controlPr>
            </control>
          </mc:Choice>
        </mc:AlternateContent>
        <mc:AlternateContent xmlns:mc="http://schemas.openxmlformats.org/markup-compatibility/2006">
          <mc:Choice Requires="x14">
            <control shapeId="33801" r:id="rId12" name="Check Box 9">
              <controlPr defaultSize="0" autoFill="0" autoLine="0" autoPict="0">
                <anchor moveWithCells="1">
                  <from>
                    <xdr:col>18</xdr:col>
                    <xdr:colOff>38100</xdr:colOff>
                    <xdr:row>174</xdr:row>
                    <xdr:rowOff>123825</xdr:rowOff>
                  </from>
                  <to>
                    <xdr:col>20</xdr:col>
                    <xdr:colOff>180975</xdr:colOff>
                    <xdr:row>174</xdr:row>
                    <xdr:rowOff>361950</xdr:rowOff>
                  </to>
                </anchor>
              </controlPr>
            </control>
          </mc:Choice>
        </mc:AlternateContent>
        <mc:AlternateContent xmlns:mc="http://schemas.openxmlformats.org/markup-compatibility/2006">
          <mc:Choice Requires="x14">
            <control shapeId="33802" r:id="rId13" name="Check Box 10">
              <controlPr defaultSize="0" autoFill="0" autoLine="0" autoPict="0">
                <anchor moveWithCells="1">
                  <from>
                    <xdr:col>18</xdr:col>
                    <xdr:colOff>38100</xdr:colOff>
                    <xdr:row>178</xdr:row>
                    <xdr:rowOff>123825</xdr:rowOff>
                  </from>
                  <to>
                    <xdr:col>20</xdr:col>
                    <xdr:colOff>180975</xdr:colOff>
                    <xdr:row>178</xdr:row>
                    <xdr:rowOff>361950</xdr:rowOff>
                  </to>
                </anchor>
              </controlPr>
            </control>
          </mc:Choice>
        </mc:AlternateContent>
        <mc:AlternateContent xmlns:mc="http://schemas.openxmlformats.org/markup-compatibility/2006">
          <mc:Choice Requires="x14">
            <control shapeId="33803" r:id="rId14" name="Check Box 11">
              <controlPr defaultSize="0" autoFill="0" autoLine="0" autoPict="0">
                <anchor moveWithCells="1">
                  <from>
                    <xdr:col>18</xdr:col>
                    <xdr:colOff>38100</xdr:colOff>
                    <xdr:row>208</xdr:row>
                    <xdr:rowOff>123825</xdr:rowOff>
                  </from>
                  <to>
                    <xdr:col>20</xdr:col>
                    <xdr:colOff>180975</xdr:colOff>
                    <xdr:row>208</xdr:row>
                    <xdr:rowOff>361950</xdr:rowOff>
                  </to>
                </anchor>
              </controlPr>
            </control>
          </mc:Choice>
        </mc:AlternateContent>
        <mc:AlternateContent xmlns:mc="http://schemas.openxmlformats.org/markup-compatibility/2006">
          <mc:Choice Requires="x14">
            <control shapeId="33804" r:id="rId15" name="Check Box 12">
              <controlPr defaultSize="0" autoFill="0" autoLine="0" autoPict="0">
                <anchor moveWithCells="1">
                  <from>
                    <xdr:col>18</xdr:col>
                    <xdr:colOff>38100</xdr:colOff>
                    <xdr:row>212</xdr:row>
                    <xdr:rowOff>123825</xdr:rowOff>
                  </from>
                  <to>
                    <xdr:col>20</xdr:col>
                    <xdr:colOff>180975</xdr:colOff>
                    <xdr:row>212</xdr:row>
                    <xdr:rowOff>361950</xdr:rowOff>
                  </to>
                </anchor>
              </controlPr>
            </control>
          </mc:Choice>
        </mc:AlternateContent>
        <mc:AlternateContent xmlns:mc="http://schemas.openxmlformats.org/markup-compatibility/2006">
          <mc:Choice Requires="x14">
            <control shapeId="33805" r:id="rId16" name="Check Box 13">
              <controlPr defaultSize="0" autoFill="0" autoLine="0" autoPict="0">
                <anchor moveWithCells="1">
                  <from>
                    <xdr:col>18</xdr:col>
                    <xdr:colOff>38100</xdr:colOff>
                    <xdr:row>246</xdr:row>
                    <xdr:rowOff>123825</xdr:rowOff>
                  </from>
                  <to>
                    <xdr:col>20</xdr:col>
                    <xdr:colOff>180975</xdr:colOff>
                    <xdr:row>246</xdr:row>
                    <xdr:rowOff>361950</xdr:rowOff>
                  </to>
                </anchor>
              </controlPr>
            </control>
          </mc:Choice>
        </mc:AlternateContent>
        <mc:AlternateContent xmlns:mc="http://schemas.openxmlformats.org/markup-compatibility/2006">
          <mc:Choice Requires="x14">
            <control shapeId="33806" r:id="rId17" name="Check Box 14">
              <controlPr defaultSize="0" autoFill="0" autoLine="0" autoPict="0">
                <anchor moveWithCells="1">
                  <from>
                    <xdr:col>18</xdr:col>
                    <xdr:colOff>38100</xdr:colOff>
                    <xdr:row>250</xdr:row>
                    <xdr:rowOff>123825</xdr:rowOff>
                  </from>
                  <to>
                    <xdr:col>20</xdr:col>
                    <xdr:colOff>180975</xdr:colOff>
                    <xdr:row>250</xdr:row>
                    <xdr:rowOff>361950</xdr:rowOff>
                  </to>
                </anchor>
              </controlPr>
            </control>
          </mc:Choice>
        </mc:AlternateContent>
        <mc:AlternateContent xmlns:mc="http://schemas.openxmlformats.org/markup-compatibility/2006">
          <mc:Choice Requires="x14">
            <control shapeId="33808" r:id="rId18" name="Check Box 16">
              <controlPr defaultSize="0" autoFill="0" autoLine="0" autoPict="0">
                <anchor moveWithCells="1">
                  <from>
                    <xdr:col>18</xdr:col>
                    <xdr:colOff>38100</xdr:colOff>
                    <xdr:row>72</xdr:row>
                    <xdr:rowOff>123825</xdr:rowOff>
                  </from>
                  <to>
                    <xdr:col>20</xdr:col>
                    <xdr:colOff>180975</xdr:colOff>
                    <xdr:row>72</xdr:row>
                    <xdr:rowOff>361950</xdr:rowOff>
                  </to>
                </anchor>
              </controlPr>
            </control>
          </mc:Choice>
        </mc:AlternateContent>
        <mc:AlternateContent xmlns:mc="http://schemas.openxmlformats.org/markup-compatibility/2006">
          <mc:Choice Requires="x14">
            <control shapeId="33809" r:id="rId19" name="Check Box 17">
              <controlPr defaultSize="0" autoFill="0" autoLine="0" autoPict="0">
                <anchor moveWithCells="1">
                  <from>
                    <xdr:col>18</xdr:col>
                    <xdr:colOff>38100</xdr:colOff>
                    <xdr:row>76</xdr:row>
                    <xdr:rowOff>123825</xdr:rowOff>
                  </from>
                  <to>
                    <xdr:col>20</xdr:col>
                    <xdr:colOff>180975</xdr:colOff>
                    <xdr:row>76</xdr:row>
                    <xdr:rowOff>361950</xdr:rowOff>
                  </to>
                </anchor>
              </controlPr>
            </control>
          </mc:Choice>
        </mc:AlternateContent>
        <mc:AlternateContent xmlns:mc="http://schemas.openxmlformats.org/markup-compatibility/2006">
          <mc:Choice Requires="x14">
            <control shapeId="33810" r:id="rId20" name="Check Box 18">
              <controlPr defaultSize="0" autoFill="0" autoLine="0" autoPict="0">
                <anchor moveWithCells="1">
                  <from>
                    <xdr:col>18</xdr:col>
                    <xdr:colOff>38100</xdr:colOff>
                    <xdr:row>106</xdr:row>
                    <xdr:rowOff>123825</xdr:rowOff>
                  </from>
                  <to>
                    <xdr:col>20</xdr:col>
                    <xdr:colOff>180975</xdr:colOff>
                    <xdr:row>106</xdr:row>
                    <xdr:rowOff>361950</xdr:rowOff>
                  </to>
                </anchor>
              </controlPr>
            </control>
          </mc:Choice>
        </mc:AlternateContent>
        <mc:AlternateContent xmlns:mc="http://schemas.openxmlformats.org/markup-compatibility/2006">
          <mc:Choice Requires="x14">
            <control shapeId="33811" r:id="rId21" name="Check Box 19">
              <controlPr defaultSize="0" autoFill="0" autoLine="0" autoPict="0">
                <anchor moveWithCells="1">
                  <from>
                    <xdr:col>18</xdr:col>
                    <xdr:colOff>38100</xdr:colOff>
                    <xdr:row>110</xdr:row>
                    <xdr:rowOff>123825</xdr:rowOff>
                  </from>
                  <to>
                    <xdr:col>20</xdr:col>
                    <xdr:colOff>180975</xdr:colOff>
                    <xdr:row>110</xdr:row>
                    <xdr:rowOff>361950</xdr:rowOff>
                  </to>
                </anchor>
              </controlPr>
            </control>
          </mc:Choice>
        </mc:AlternateContent>
        <mc:AlternateContent xmlns:mc="http://schemas.openxmlformats.org/markup-compatibility/2006">
          <mc:Choice Requires="x14">
            <control shapeId="33812" r:id="rId22" name="Check Box 20">
              <controlPr defaultSize="0" autoFill="0" autoLine="0" autoPict="0">
                <anchor moveWithCells="1">
                  <from>
                    <xdr:col>18</xdr:col>
                    <xdr:colOff>38100</xdr:colOff>
                    <xdr:row>106</xdr:row>
                    <xdr:rowOff>123825</xdr:rowOff>
                  </from>
                  <to>
                    <xdr:col>20</xdr:col>
                    <xdr:colOff>180975</xdr:colOff>
                    <xdr:row>106</xdr:row>
                    <xdr:rowOff>361950</xdr:rowOff>
                  </to>
                </anchor>
              </controlPr>
            </control>
          </mc:Choice>
        </mc:AlternateContent>
        <mc:AlternateContent xmlns:mc="http://schemas.openxmlformats.org/markup-compatibility/2006">
          <mc:Choice Requires="x14">
            <control shapeId="33813" r:id="rId23" name="Check Box 21">
              <controlPr defaultSize="0" autoFill="0" autoLine="0" autoPict="0">
                <anchor moveWithCells="1">
                  <from>
                    <xdr:col>18</xdr:col>
                    <xdr:colOff>38100</xdr:colOff>
                    <xdr:row>110</xdr:row>
                    <xdr:rowOff>123825</xdr:rowOff>
                  </from>
                  <to>
                    <xdr:col>20</xdr:col>
                    <xdr:colOff>180975</xdr:colOff>
                    <xdr:row>110</xdr:row>
                    <xdr:rowOff>361950</xdr:rowOff>
                  </to>
                </anchor>
              </controlPr>
            </control>
          </mc:Choice>
        </mc:AlternateContent>
        <mc:AlternateContent xmlns:mc="http://schemas.openxmlformats.org/markup-compatibility/2006">
          <mc:Choice Requires="x14">
            <control shapeId="33814" r:id="rId24" name="Check Box 22">
              <controlPr defaultSize="0" autoFill="0" autoLine="0" autoPict="0">
                <anchor moveWithCells="1">
                  <from>
                    <xdr:col>18</xdr:col>
                    <xdr:colOff>38100</xdr:colOff>
                    <xdr:row>140</xdr:row>
                    <xdr:rowOff>123825</xdr:rowOff>
                  </from>
                  <to>
                    <xdr:col>20</xdr:col>
                    <xdr:colOff>180975</xdr:colOff>
                    <xdr:row>140</xdr:row>
                    <xdr:rowOff>361950</xdr:rowOff>
                  </to>
                </anchor>
              </controlPr>
            </control>
          </mc:Choice>
        </mc:AlternateContent>
        <mc:AlternateContent xmlns:mc="http://schemas.openxmlformats.org/markup-compatibility/2006">
          <mc:Choice Requires="x14">
            <control shapeId="33815" r:id="rId25" name="Check Box 23">
              <controlPr defaultSize="0" autoFill="0" autoLine="0" autoPict="0">
                <anchor moveWithCells="1">
                  <from>
                    <xdr:col>18</xdr:col>
                    <xdr:colOff>38100</xdr:colOff>
                    <xdr:row>144</xdr:row>
                    <xdr:rowOff>123825</xdr:rowOff>
                  </from>
                  <to>
                    <xdr:col>20</xdr:col>
                    <xdr:colOff>180975</xdr:colOff>
                    <xdr:row>144</xdr:row>
                    <xdr:rowOff>361950</xdr:rowOff>
                  </to>
                </anchor>
              </controlPr>
            </control>
          </mc:Choice>
        </mc:AlternateContent>
        <mc:AlternateContent xmlns:mc="http://schemas.openxmlformats.org/markup-compatibility/2006">
          <mc:Choice Requires="x14">
            <control shapeId="33816" r:id="rId26" name="Check Box 24">
              <controlPr defaultSize="0" autoFill="0" autoLine="0" autoPict="0">
                <anchor moveWithCells="1">
                  <from>
                    <xdr:col>18</xdr:col>
                    <xdr:colOff>38100</xdr:colOff>
                    <xdr:row>140</xdr:row>
                    <xdr:rowOff>123825</xdr:rowOff>
                  </from>
                  <to>
                    <xdr:col>20</xdr:col>
                    <xdr:colOff>180975</xdr:colOff>
                    <xdr:row>140</xdr:row>
                    <xdr:rowOff>361950</xdr:rowOff>
                  </to>
                </anchor>
              </controlPr>
            </control>
          </mc:Choice>
        </mc:AlternateContent>
        <mc:AlternateContent xmlns:mc="http://schemas.openxmlformats.org/markup-compatibility/2006">
          <mc:Choice Requires="x14">
            <control shapeId="33817" r:id="rId27" name="Check Box 25">
              <controlPr defaultSize="0" autoFill="0" autoLine="0" autoPict="0">
                <anchor moveWithCells="1">
                  <from>
                    <xdr:col>18</xdr:col>
                    <xdr:colOff>38100</xdr:colOff>
                    <xdr:row>144</xdr:row>
                    <xdr:rowOff>123825</xdr:rowOff>
                  </from>
                  <to>
                    <xdr:col>20</xdr:col>
                    <xdr:colOff>180975</xdr:colOff>
                    <xdr:row>144</xdr:row>
                    <xdr:rowOff>361950</xdr:rowOff>
                  </to>
                </anchor>
              </controlPr>
            </control>
          </mc:Choice>
        </mc:AlternateContent>
        <mc:AlternateContent xmlns:mc="http://schemas.openxmlformats.org/markup-compatibility/2006">
          <mc:Choice Requires="x14">
            <control shapeId="33818" r:id="rId28" name="Check Box 26">
              <controlPr defaultSize="0" autoFill="0" autoLine="0" autoPict="0">
                <anchor moveWithCells="1">
                  <from>
                    <xdr:col>18</xdr:col>
                    <xdr:colOff>38100</xdr:colOff>
                    <xdr:row>140</xdr:row>
                    <xdr:rowOff>123825</xdr:rowOff>
                  </from>
                  <to>
                    <xdr:col>20</xdr:col>
                    <xdr:colOff>180975</xdr:colOff>
                    <xdr:row>140</xdr:row>
                    <xdr:rowOff>361950</xdr:rowOff>
                  </to>
                </anchor>
              </controlPr>
            </control>
          </mc:Choice>
        </mc:AlternateContent>
        <mc:AlternateContent xmlns:mc="http://schemas.openxmlformats.org/markup-compatibility/2006">
          <mc:Choice Requires="x14">
            <control shapeId="33819" r:id="rId29" name="Check Box 27">
              <controlPr defaultSize="0" autoFill="0" autoLine="0" autoPict="0">
                <anchor moveWithCells="1">
                  <from>
                    <xdr:col>18</xdr:col>
                    <xdr:colOff>38100</xdr:colOff>
                    <xdr:row>144</xdr:row>
                    <xdr:rowOff>123825</xdr:rowOff>
                  </from>
                  <to>
                    <xdr:col>20</xdr:col>
                    <xdr:colOff>180975</xdr:colOff>
                    <xdr:row>144</xdr:row>
                    <xdr:rowOff>361950</xdr:rowOff>
                  </to>
                </anchor>
              </controlPr>
            </control>
          </mc:Choice>
        </mc:AlternateContent>
        <mc:AlternateContent xmlns:mc="http://schemas.openxmlformats.org/markup-compatibility/2006">
          <mc:Choice Requires="x14">
            <control shapeId="33820" r:id="rId30" name="Check Box 28">
              <controlPr defaultSize="0" autoFill="0" autoLine="0" autoPict="0">
                <anchor moveWithCells="1">
                  <from>
                    <xdr:col>18</xdr:col>
                    <xdr:colOff>38100</xdr:colOff>
                    <xdr:row>174</xdr:row>
                    <xdr:rowOff>123825</xdr:rowOff>
                  </from>
                  <to>
                    <xdr:col>20</xdr:col>
                    <xdr:colOff>180975</xdr:colOff>
                    <xdr:row>174</xdr:row>
                    <xdr:rowOff>361950</xdr:rowOff>
                  </to>
                </anchor>
              </controlPr>
            </control>
          </mc:Choice>
        </mc:AlternateContent>
        <mc:AlternateContent xmlns:mc="http://schemas.openxmlformats.org/markup-compatibility/2006">
          <mc:Choice Requires="x14">
            <control shapeId="33821" r:id="rId31" name="Check Box 29">
              <controlPr defaultSize="0" autoFill="0" autoLine="0" autoPict="0">
                <anchor moveWithCells="1">
                  <from>
                    <xdr:col>18</xdr:col>
                    <xdr:colOff>38100</xdr:colOff>
                    <xdr:row>178</xdr:row>
                    <xdr:rowOff>123825</xdr:rowOff>
                  </from>
                  <to>
                    <xdr:col>20</xdr:col>
                    <xdr:colOff>180975</xdr:colOff>
                    <xdr:row>178</xdr:row>
                    <xdr:rowOff>361950</xdr:rowOff>
                  </to>
                </anchor>
              </controlPr>
            </control>
          </mc:Choice>
        </mc:AlternateContent>
        <mc:AlternateContent xmlns:mc="http://schemas.openxmlformats.org/markup-compatibility/2006">
          <mc:Choice Requires="x14">
            <control shapeId="33822" r:id="rId32" name="Check Box 30">
              <controlPr defaultSize="0" autoFill="0" autoLine="0" autoPict="0">
                <anchor moveWithCells="1">
                  <from>
                    <xdr:col>18</xdr:col>
                    <xdr:colOff>38100</xdr:colOff>
                    <xdr:row>174</xdr:row>
                    <xdr:rowOff>123825</xdr:rowOff>
                  </from>
                  <to>
                    <xdr:col>20</xdr:col>
                    <xdr:colOff>180975</xdr:colOff>
                    <xdr:row>174</xdr:row>
                    <xdr:rowOff>361950</xdr:rowOff>
                  </to>
                </anchor>
              </controlPr>
            </control>
          </mc:Choice>
        </mc:AlternateContent>
        <mc:AlternateContent xmlns:mc="http://schemas.openxmlformats.org/markup-compatibility/2006">
          <mc:Choice Requires="x14">
            <control shapeId="33823" r:id="rId33" name="Check Box 31">
              <controlPr defaultSize="0" autoFill="0" autoLine="0" autoPict="0">
                <anchor moveWithCells="1">
                  <from>
                    <xdr:col>18</xdr:col>
                    <xdr:colOff>38100</xdr:colOff>
                    <xdr:row>178</xdr:row>
                    <xdr:rowOff>123825</xdr:rowOff>
                  </from>
                  <to>
                    <xdr:col>20</xdr:col>
                    <xdr:colOff>180975</xdr:colOff>
                    <xdr:row>178</xdr:row>
                    <xdr:rowOff>361950</xdr:rowOff>
                  </to>
                </anchor>
              </controlPr>
            </control>
          </mc:Choice>
        </mc:AlternateContent>
        <mc:AlternateContent xmlns:mc="http://schemas.openxmlformats.org/markup-compatibility/2006">
          <mc:Choice Requires="x14">
            <control shapeId="33824" r:id="rId34" name="Check Box 32">
              <controlPr defaultSize="0" autoFill="0" autoLine="0" autoPict="0">
                <anchor moveWithCells="1">
                  <from>
                    <xdr:col>18</xdr:col>
                    <xdr:colOff>38100</xdr:colOff>
                    <xdr:row>174</xdr:row>
                    <xdr:rowOff>123825</xdr:rowOff>
                  </from>
                  <to>
                    <xdr:col>20</xdr:col>
                    <xdr:colOff>180975</xdr:colOff>
                    <xdr:row>174</xdr:row>
                    <xdr:rowOff>361950</xdr:rowOff>
                  </to>
                </anchor>
              </controlPr>
            </control>
          </mc:Choice>
        </mc:AlternateContent>
        <mc:AlternateContent xmlns:mc="http://schemas.openxmlformats.org/markup-compatibility/2006">
          <mc:Choice Requires="x14">
            <control shapeId="33825" r:id="rId35" name="Check Box 33">
              <controlPr defaultSize="0" autoFill="0" autoLine="0" autoPict="0">
                <anchor moveWithCells="1">
                  <from>
                    <xdr:col>18</xdr:col>
                    <xdr:colOff>38100</xdr:colOff>
                    <xdr:row>178</xdr:row>
                    <xdr:rowOff>123825</xdr:rowOff>
                  </from>
                  <to>
                    <xdr:col>20</xdr:col>
                    <xdr:colOff>180975</xdr:colOff>
                    <xdr:row>178</xdr:row>
                    <xdr:rowOff>361950</xdr:rowOff>
                  </to>
                </anchor>
              </controlPr>
            </control>
          </mc:Choice>
        </mc:AlternateContent>
        <mc:AlternateContent xmlns:mc="http://schemas.openxmlformats.org/markup-compatibility/2006">
          <mc:Choice Requires="x14">
            <control shapeId="33826" r:id="rId36" name="Check Box 34">
              <controlPr defaultSize="0" autoFill="0" autoLine="0" autoPict="0">
                <anchor moveWithCells="1">
                  <from>
                    <xdr:col>18</xdr:col>
                    <xdr:colOff>38100</xdr:colOff>
                    <xdr:row>174</xdr:row>
                    <xdr:rowOff>123825</xdr:rowOff>
                  </from>
                  <to>
                    <xdr:col>20</xdr:col>
                    <xdr:colOff>180975</xdr:colOff>
                    <xdr:row>174</xdr:row>
                    <xdr:rowOff>361950</xdr:rowOff>
                  </to>
                </anchor>
              </controlPr>
            </control>
          </mc:Choice>
        </mc:AlternateContent>
        <mc:AlternateContent xmlns:mc="http://schemas.openxmlformats.org/markup-compatibility/2006">
          <mc:Choice Requires="x14">
            <control shapeId="33827" r:id="rId37" name="Check Box 35">
              <controlPr defaultSize="0" autoFill="0" autoLine="0" autoPict="0">
                <anchor moveWithCells="1">
                  <from>
                    <xdr:col>18</xdr:col>
                    <xdr:colOff>38100</xdr:colOff>
                    <xdr:row>178</xdr:row>
                    <xdr:rowOff>123825</xdr:rowOff>
                  </from>
                  <to>
                    <xdr:col>20</xdr:col>
                    <xdr:colOff>180975</xdr:colOff>
                    <xdr:row>178</xdr:row>
                    <xdr:rowOff>361950</xdr:rowOff>
                  </to>
                </anchor>
              </controlPr>
            </control>
          </mc:Choice>
        </mc:AlternateContent>
        <mc:AlternateContent xmlns:mc="http://schemas.openxmlformats.org/markup-compatibility/2006">
          <mc:Choice Requires="x14">
            <control shapeId="33828" r:id="rId38" name="Check Box 36">
              <controlPr defaultSize="0" autoFill="0" autoLine="0" autoPict="0">
                <anchor moveWithCells="1">
                  <from>
                    <xdr:col>18</xdr:col>
                    <xdr:colOff>38100</xdr:colOff>
                    <xdr:row>208</xdr:row>
                    <xdr:rowOff>123825</xdr:rowOff>
                  </from>
                  <to>
                    <xdr:col>20</xdr:col>
                    <xdr:colOff>180975</xdr:colOff>
                    <xdr:row>208</xdr:row>
                    <xdr:rowOff>361950</xdr:rowOff>
                  </to>
                </anchor>
              </controlPr>
            </control>
          </mc:Choice>
        </mc:AlternateContent>
        <mc:AlternateContent xmlns:mc="http://schemas.openxmlformats.org/markup-compatibility/2006">
          <mc:Choice Requires="x14">
            <control shapeId="33829" r:id="rId39" name="Check Box 37">
              <controlPr defaultSize="0" autoFill="0" autoLine="0" autoPict="0">
                <anchor moveWithCells="1">
                  <from>
                    <xdr:col>18</xdr:col>
                    <xdr:colOff>38100</xdr:colOff>
                    <xdr:row>212</xdr:row>
                    <xdr:rowOff>123825</xdr:rowOff>
                  </from>
                  <to>
                    <xdr:col>20</xdr:col>
                    <xdr:colOff>180975</xdr:colOff>
                    <xdr:row>212</xdr:row>
                    <xdr:rowOff>361950</xdr:rowOff>
                  </to>
                </anchor>
              </controlPr>
            </control>
          </mc:Choice>
        </mc:AlternateContent>
        <mc:AlternateContent xmlns:mc="http://schemas.openxmlformats.org/markup-compatibility/2006">
          <mc:Choice Requires="x14">
            <control shapeId="33830" r:id="rId40" name="Check Box 38">
              <controlPr defaultSize="0" autoFill="0" autoLine="0" autoPict="0">
                <anchor moveWithCells="1">
                  <from>
                    <xdr:col>18</xdr:col>
                    <xdr:colOff>38100</xdr:colOff>
                    <xdr:row>208</xdr:row>
                    <xdr:rowOff>123825</xdr:rowOff>
                  </from>
                  <to>
                    <xdr:col>20</xdr:col>
                    <xdr:colOff>180975</xdr:colOff>
                    <xdr:row>208</xdr:row>
                    <xdr:rowOff>361950</xdr:rowOff>
                  </to>
                </anchor>
              </controlPr>
            </control>
          </mc:Choice>
        </mc:AlternateContent>
        <mc:AlternateContent xmlns:mc="http://schemas.openxmlformats.org/markup-compatibility/2006">
          <mc:Choice Requires="x14">
            <control shapeId="33831" r:id="rId41" name="Check Box 39">
              <controlPr defaultSize="0" autoFill="0" autoLine="0" autoPict="0">
                <anchor moveWithCells="1">
                  <from>
                    <xdr:col>18</xdr:col>
                    <xdr:colOff>38100</xdr:colOff>
                    <xdr:row>212</xdr:row>
                    <xdr:rowOff>123825</xdr:rowOff>
                  </from>
                  <to>
                    <xdr:col>20</xdr:col>
                    <xdr:colOff>180975</xdr:colOff>
                    <xdr:row>212</xdr:row>
                    <xdr:rowOff>361950</xdr:rowOff>
                  </to>
                </anchor>
              </controlPr>
            </control>
          </mc:Choice>
        </mc:AlternateContent>
        <mc:AlternateContent xmlns:mc="http://schemas.openxmlformats.org/markup-compatibility/2006">
          <mc:Choice Requires="x14">
            <control shapeId="33832" r:id="rId42" name="Check Box 40">
              <controlPr defaultSize="0" autoFill="0" autoLine="0" autoPict="0">
                <anchor moveWithCells="1">
                  <from>
                    <xdr:col>18</xdr:col>
                    <xdr:colOff>38100</xdr:colOff>
                    <xdr:row>208</xdr:row>
                    <xdr:rowOff>123825</xdr:rowOff>
                  </from>
                  <to>
                    <xdr:col>20</xdr:col>
                    <xdr:colOff>180975</xdr:colOff>
                    <xdr:row>208</xdr:row>
                    <xdr:rowOff>361950</xdr:rowOff>
                  </to>
                </anchor>
              </controlPr>
            </control>
          </mc:Choice>
        </mc:AlternateContent>
        <mc:AlternateContent xmlns:mc="http://schemas.openxmlformats.org/markup-compatibility/2006">
          <mc:Choice Requires="x14">
            <control shapeId="33833" r:id="rId43" name="Check Box 41">
              <controlPr defaultSize="0" autoFill="0" autoLine="0" autoPict="0">
                <anchor moveWithCells="1">
                  <from>
                    <xdr:col>18</xdr:col>
                    <xdr:colOff>38100</xdr:colOff>
                    <xdr:row>212</xdr:row>
                    <xdr:rowOff>123825</xdr:rowOff>
                  </from>
                  <to>
                    <xdr:col>20</xdr:col>
                    <xdr:colOff>180975</xdr:colOff>
                    <xdr:row>212</xdr:row>
                    <xdr:rowOff>361950</xdr:rowOff>
                  </to>
                </anchor>
              </controlPr>
            </control>
          </mc:Choice>
        </mc:AlternateContent>
        <mc:AlternateContent xmlns:mc="http://schemas.openxmlformats.org/markup-compatibility/2006">
          <mc:Choice Requires="x14">
            <control shapeId="33834" r:id="rId44" name="Check Box 42">
              <controlPr defaultSize="0" autoFill="0" autoLine="0" autoPict="0">
                <anchor moveWithCells="1">
                  <from>
                    <xdr:col>18</xdr:col>
                    <xdr:colOff>38100</xdr:colOff>
                    <xdr:row>208</xdr:row>
                    <xdr:rowOff>123825</xdr:rowOff>
                  </from>
                  <to>
                    <xdr:col>20</xdr:col>
                    <xdr:colOff>180975</xdr:colOff>
                    <xdr:row>208</xdr:row>
                    <xdr:rowOff>361950</xdr:rowOff>
                  </to>
                </anchor>
              </controlPr>
            </control>
          </mc:Choice>
        </mc:AlternateContent>
        <mc:AlternateContent xmlns:mc="http://schemas.openxmlformats.org/markup-compatibility/2006">
          <mc:Choice Requires="x14">
            <control shapeId="33835" r:id="rId45" name="Check Box 43">
              <controlPr defaultSize="0" autoFill="0" autoLine="0" autoPict="0">
                <anchor moveWithCells="1">
                  <from>
                    <xdr:col>18</xdr:col>
                    <xdr:colOff>38100</xdr:colOff>
                    <xdr:row>212</xdr:row>
                    <xdr:rowOff>123825</xdr:rowOff>
                  </from>
                  <to>
                    <xdr:col>20</xdr:col>
                    <xdr:colOff>180975</xdr:colOff>
                    <xdr:row>212</xdr:row>
                    <xdr:rowOff>361950</xdr:rowOff>
                  </to>
                </anchor>
              </controlPr>
            </control>
          </mc:Choice>
        </mc:AlternateContent>
        <mc:AlternateContent xmlns:mc="http://schemas.openxmlformats.org/markup-compatibility/2006">
          <mc:Choice Requires="x14">
            <control shapeId="33836" r:id="rId46" name="Check Box 44">
              <controlPr defaultSize="0" autoFill="0" autoLine="0" autoPict="0">
                <anchor moveWithCells="1">
                  <from>
                    <xdr:col>18</xdr:col>
                    <xdr:colOff>38100</xdr:colOff>
                    <xdr:row>208</xdr:row>
                    <xdr:rowOff>123825</xdr:rowOff>
                  </from>
                  <to>
                    <xdr:col>20</xdr:col>
                    <xdr:colOff>180975</xdr:colOff>
                    <xdr:row>208</xdr:row>
                    <xdr:rowOff>361950</xdr:rowOff>
                  </to>
                </anchor>
              </controlPr>
            </control>
          </mc:Choice>
        </mc:AlternateContent>
        <mc:AlternateContent xmlns:mc="http://schemas.openxmlformats.org/markup-compatibility/2006">
          <mc:Choice Requires="x14">
            <control shapeId="33837" r:id="rId47" name="Check Box 45">
              <controlPr defaultSize="0" autoFill="0" autoLine="0" autoPict="0">
                <anchor moveWithCells="1">
                  <from>
                    <xdr:col>18</xdr:col>
                    <xdr:colOff>38100</xdr:colOff>
                    <xdr:row>212</xdr:row>
                    <xdr:rowOff>123825</xdr:rowOff>
                  </from>
                  <to>
                    <xdr:col>20</xdr:col>
                    <xdr:colOff>180975</xdr:colOff>
                    <xdr:row>212</xdr:row>
                    <xdr:rowOff>361950</xdr:rowOff>
                  </to>
                </anchor>
              </controlPr>
            </control>
          </mc:Choice>
        </mc:AlternateContent>
        <mc:AlternateContent xmlns:mc="http://schemas.openxmlformats.org/markup-compatibility/2006">
          <mc:Choice Requires="x14">
            <control shapeId="33838" r:id="rId48" name="Check Box 46">
              <controlPr defaultSize="0" autoFill="0" autoLine="0" autoPict="0">
                <anchor moveWithCells="1">
                  <from>
                    <xdr:col>18</xdr:col>
                    <xdr:colOff>38100</xdr:colOff>
                    <xdr:row>246</xdr:row>
                    <xdr:rowOff>123825</xdr:rowOff>
                  </from>
                  <to>
                    <xdr:col>20</xdr:col>
                    <xdr:colOff>180975</xdr:colOff>
                    <xdr:row>246</xdr:row>
                    <xdr:rowOff>361950</xdr:rowOff>
                  </to>
                </anchor>
              </controlPr>
            </control>
          </mc:Choice>
        </mc:AlternateContent>
        <mc:AlternateContent xmlns:mc="http://schemas.openxmlformats.org/markup-compatibility/2006">
          <mc:Choice Requires="x14">
            <control shapeId="33839" r:id="rId49" name="Check Box 47">
              <controlPr defaultSize="0" autoFill="0" autoLine="0" autoPict="0">
                <anchor moveWithCells="1">
                  <from>
                    <xdr:col>18</xdr:col>
                    <xdr:colOff>38100</xdr:colOff>
                    <xdr:row>250</xdr:row>
                    <xdr:rowOff>123825</xdr:rowOff>
                  </from>
                  <to>
                    <xdr:col>20</xdr:col>
                    <xdr:colOff>180975</xdr:colOff>
                    <xdr:row>250</xdr:row>
                    <xdr:rowOff>361950</xdr:rowOff>
                  </to>
                </anchor>
              </controlPr>
            </control>
          </mc:Choice>
        </mc:AlternateContent>
        <mc:AlternateContent xmlns:mc="http://schemas.openxmlformats.org/markup-compatibility/2006">
          <mc:Choice Requires="x14">
            <control shapeId="33840" r:id="rId50" name="Check Box 48">
              <controlPr defaultSize="0" autoFill="0" autoLine="0" autoPict="0">
                <anchor moveWithCells="1">
                  <from>
                    <xdr:col>18</xdr:col>
                    <xdr:colOff>38100</xdr:colOff>
                    <xdr:row>246</xdr:row>
                    <xdr:rowOff>123825</xdr:rowOff>
                  </from>
                  <to>
                    <xdr:col>20</xdr:col>
                    <xdr:colOff>180975</xdr:colOff>
                    <xdr:row>246</xdr:row>
                    <xdr:rowOff>361950</xdr:rowOff>
                  </to>
                </anchor>
              </controlPr>
            </control>
          </mc:Choice>
        </mc:AlternateContent>
        <mc:AlternateContent xmlns:mc="http://schemas.openxmlformats.org/markup-compatibility/2006">
          <mc:Choice Requires="x14">
            <control shapeId="33841" r:id="rId51" name="Check Box 49">
              <controlPr defaultSize="0" autoFill="0" autoLine="0" autoPict="0">
                <anchor moveWithCells="1">
                  <from>
                    <xdr:col>18</xdr:col>
                    <xdr:colOff>38100</xdr:colOff>
                    <xdr:row>250</xdr:row>
                    <xdr:rowOff>123825</xdr:rowOff>
                  </from>
                  <to>
                    <xdr:col>20</xdr:col>
                    <xdr:colOff>180975</xdr:colOff>
                    <xdr:row>250</xdr:row>
                    <xdr:rowOff>361950</xdr:rowOff>
                  </to>
                </anchor>
              </controlPr>
            </control>
          </mc:Choice>
        </mc:AlternateContent>
        <mc:AlternateContent xmlns:mc="http://schemas.openxmlformats.org/markup-compatibility/2006">
          <mc:Choice Requires="x14">
            <control shapeId="33842" r:id="rId52" name="Check Box 50">
              <controlPr defaultSize="0" autoFill="0" autoLine="0" autoPict="0">
                <anchor moveWithCells="1">
                  <from>
                    <xdr:col>18</xdr:col>
                    <xdr:colOff>38100</xdr:colOff>
                    <xdr:row>246</xdr:row>
                    <xdr:rowOff>123825</xdr:rowOff>
                  </from>
                  <to>
                    <xdr:col>20</xdr:col>
                    <xdr:colOff>180975</xdr:colOff>
                    <xdr:row>246</xdr:row>
                    <xdr:rowOff>361950</xdr:rowOff>
                  </to>
                </anchor>
              </controlPr>
            </control>
          </mc:Choice>
        </mc:AlternateContent>
        <mc:AlternateContent xmlns:mc="http://schemas.openxmlformats.org/markup-compatibility/2006">
          <mc:Choice Requires="x14">
            <control shapeId="33843" r:id="rId53" name="Check Box 51">
              <controlPr defaultSize="0" autoFill="0" autoLine="0" autoPict="0">
                <anchor moveWithCells="1">
                  <from>
                    <xdr:col>18</xdr:col>
                    <xdr:colOff>38100</xdr:colOff>
                    <xdr:row>250</xdr:row>
                    <xdr:rowOff>123825</xdr:rowOff>
                  </from>
                  <to>
                    <xdr:col>20</xdr:col>
                    <xdr:colOff>180975</xdr:colOff>
                    <xdr:row>250</xdr:row>
                    <xdr:rowOff>361950</xdr:rowOff>
                  </to>
                </anchor>
              </controlPr>
            </control>
          </mc:Choice>
        </mc:AlternateContent>
        <mc:AlternateContent xmlns:mc="http://schemas.openxmlformats.org/markup-compatibility/2006">
          <mc:Choice Requires="x14">
            <control shapeId="33844" r:id="rId54" name="Check Box 52">
              <controlPr defaultSize="0" autoFill="0" autoLine="0" autoPict="0">
                <anchor moveWithCells="1">
                  <from>
                    <xdr:col>18</xdr:col>
                    <xdr:colOff>38100</xdr:colOff>
                    <xdr:row>246</xdr:row>
                    <xdr:rowOff>123825</xdr:rowOff>
                  </from>
                  <to>
                    <xdr:col>20</xdr:col>
                    <xdr:colOff>180975</xdr:colOff>
                    <xdr:row>246</xdr:row>
                    <xdr:rowOff>361950</xdr:rowOff>
                  </to>
                </anchor>
              </controlPr>
            </control>
          </mc:Choice>
        </mc:AlternateContent>
        <mc:AlternateContent xmlns:mc="http://schemas.openxmlformats.org/markup-compatibility/2006">
          <mc:Choice Requires="x14">
            <control shapeId="33845" r:id="rId55" name="Check Box 53">
              <controlPr defaultSize="0" autoFill="0" autoLine="0" autoPict="0">
                <anchor moveWithCells="1">
                  <from>
                    <xdr:col>18</xdr:col>
                    <xdr:colOff>38100</xdr:colOff>
                    <xdr:row>250</xdr:row>
                    <xdr:rowOff>123825</xdr:rowOff>
                  </from>
                  <to>
                    <xdr:col>20</xdr:col>
                    <xdr:colOff>180975</xdr:colOff>
                    <xdr:row>250</xdr:row>
                    <xdr:rowOff>361950</xdr:rowOff>
                  </to>
                </anchor>
              </controlPr>
            </control>
          </mc:Choice>
        </mc:AlternateContent>
        <mc:AlternateContent xmlns:mc="http://schemas.openxmlformats.org/markup-compatibility/2006">
          <mc:Choice Requires="x14">
            <control shapeId="33846" r:id="rId56" name="Check Box 54">
              <controlPr defaultSize="0" autoFill="0" autoLine="0" autoPict="0">
                <anchor moveWithCells="1">
                  <from>
                    <xdr:col>18</xdr:col>
                    <xdr:colOff>38100</xdr:colOff>
                    <xdr:row>246</xdr:row>
                    <xdr:rowOff>123825</xdr:rowOff>
                  </from>
                  <to>
                    <xdr:col>20</xdr:col>
                    <xdr:colOff>180975</xdr:colOff>
                    <xdr:row>246</xdr:row>
                    <xdr:rowOff>361950</xdr:rowOff>
                  </to>
                </anchor>
              </controlPr>
            </control>
          </mc:Choice>
        </mc:AlternateContent>
        <mc:AlternateContent xmlns:mc="http://schemas.openxmlformats.org/markup-compatibility/2006">
          <mc:Choice Requires="x14">
            <control shapeId="33847" r:id="rId57" name="Check Box 55">
              <controlPr defaultSize="0" autoFill="0" autoLine="0" autoPict="0">
                <anchor moveWithCells="1">
                  <from>
                    <xdr:col>18</xdr:col>
                    <xdr:colOff>38100</xdr:colOff>
                    <xdr:row>250</xdr:row>
                    <xdr:rowOff>123825</xdr:rowOff>
                  </from>
                  <to>
                    <xdr:col>20</xdr:col>
                    <xdr:colOff>180975</xdr:colOff>
                    <xdr:row>250</xdr:row>
                    <xdr:rowOff>361950</xdr:rowOff>
                  </to>
                </anchor>
              </controlPr>
            </control>
          </mc:Choice>
        </mc:AlternateContent>
        <mc:AlternateContent xmlns:mc="http://schemas.openxmlformats.org/markup-compatibility/2006">
          <mc:Choice Requires="x14">
            <control shapeId="33848" r:id="rId58" name="Check Box 56">
              <controlPr defaultSize="0" autoFill="0" autoLine="0" autoPict="0">
                <anchor moveWithCells="1">
                  <from>
                    <xdr:col>18</xdr:col>
                    <xdr:colOff>38100</xdr:colOff>
                    <xdr:row>246</xdr:row>
                    <xdr:rowOff>123825</xdr:rowOff>
                  </from>
                  <to>
                    <xdr:col>20</xdr:col>
                    <xdr:colOff>180975</xdr:colOff>
                    <xdr:row>246</xdr:row>
                    <xdr:rowOff>361950</xdr:rowOff>
                  </to>
                </anchor>
              </controlPr>
            </control>
          </mc:Choice>
        </mc:AlternateContent>
        <mc:AlternateContent xmlns:mc="http://schemas.openxmlformats.org/markup-compatibility/2006">
          <mc:Choice Requires="x14">
            <control shapeId="33849" r:id="rId59" name="Check Box 57">
              <controlPr defaultSize="0" autoFill="0" autoLine="0" autoPict="0">
                <anchor moveWithCells="1">
                  <from>
                    <xdr:col>18</xdr:col>
                    <xdr:colOff>38100</xdr:colOff>
                    <xdr:row>250</xdr:row>
                    <xdr:rowOff>123825</xdr:rowOff>
                  </from>
                  <to>
                    <xdr:col>20</xdr:col>
                    <xdr:colOff>180975</xdr:colOff>
                    <xdr:row>250</xdr:row>
                    <xdr:rowOff>361950</xdr:rowOff>
                  </to>
                </anchor>
              </controlPr>
            </control>
          </mc:Choice>
        </mc:AlternateContent>
        <mc:AlternateContent xmlns:mc="http://schemas.openxmlformats.org/markup-compatibility/2006">
          <mc:Choice Requires="x14">
            <control shapeId="33850" r:id="rId60" name="Check Box 58">
              <controlPr defaultSize="0" autoFill="0" autoLine="0" autoPict="0">
                <anchor moveWithCells="1">
                  <from>
                    <xdr:col>18</xdr:col>
                    <xdr:colOff>38100</xdr:colOff>
                    <xdr:row>72</xdr:row>
                    <xdr:rowOff>123825</xdr:rowOff>
                  </from>
                  <to>
                    <xdr:col>20</xdr:col>
                    <xdr:colOff>180975</xdr:colOff>
                    <xdr:row>72</xdr:row>
                    <xdr:rowOff>361950</xdr:rowOff>
                  </to>
                </anchor>
              </controlPr>
            </control>
          </mc:Choice>
        </mc:AlternateContent>
        <mc:AlternateContent xmlns:mc="http://schemas.openxmlformats.org/markup-compatibility/2006">
          <mc:Choice Requires="x14">
            <control shapeId="33851" r:id="rId61" name="Check Box 59">
              <controlPr defaultSize="0" autoFill="0" autoLine="0" autoPict="0">
                <anchor moveWithCells="1">
                  <from>
                    <xdr:col>18</xdr:col>
                    <xdr:colOff>38100</xdr:colOff>
                    <xdr:row>76</xdr:row>
                    <xdr:rowOff>123825</xdr:rowOff>
                  </from>
                  <to>
                    <xdr:col>20</xdr:col>
                    <xdr:colOff>180975</xdr:colOff>
                    <xdr:row>76</xdr:row>
                    <xdr:rowOff>361950</xdr:rowOff>
                  </to>
                </anchor>
              </controlPr>
            </control>
          </mc:Choice>
        </mc:AlternateContent>
        <mc:AlternateContent xmlns:mc="http://schemas.openxmlformats.org/markup-compatibility/2006">
          <mc:Choice Requires="x14">
            <control shapeId="33852" r:id="rId62" name="Check Box 60">
              <controlPr defaultSize="0" autoFill="0" autoLine="0" autoPict="0">
                <anchor moveWithCells="1">
                  <from>
                    <xdr:col>18</xdr:col>
                    <xdr:colOff>38100</xdr:colOff>
                    <xdr:row>106</xdr:row>
                    <xdr:rowOff>123825</xdr:rowOff>
                  </from>
                  <to>
                    <xdr:col>20</xdr:col>
                    <xdr:colOff>180975</xdr:colOff>
                    <xdr:row>106</xdr:row>
                    <xdr:rowOff>361950</xdr:rowOff>
                  </to>
                </anchor>
              </controlPr>
            </control>
          </mc:Choice>
        </mc:AlternateContent>
        <mc:AlternateContent xmlns:mc="http://schemas.openxmlformats.org/markup-compatibility/2006">
          <mc:Choice Requires="x14">
            <control shapeId="33853" r:id="rId63" name="Check Box 61">
              <controlPr defaultSize="0" autoFill="0" autoLine="0" autoPict="0">
                <anchor moveWithCells="1">
                  <from>
                    <xdr:col>18</xdr:col>
                    <xdr:colOff>38100</xdr:colOff>
                    <xdr:row>110</xdr:row>
                    <xdr:rowOff>123825</xdr:rowOff>
                  </from>
                  <to>
                    <xdr:col>20</xdr:col>
                    <xdr:colOff>180975</xdr:colOff>
                    <xdr:row>110</xdr:row>
                    <xdr:rowOff>361950</xdr:rowOff>
                  </to>
                </anchor>
              </controlPr>
            </control>
          </mc:Choice>
        </mc:AlternateContent>
        <mc:AlternateContent xmlns:mc="http://schemas.openxmlformats.org/markup-compatibility/2006">
          <mc:Choice Requires="x14">
            <control shapeId="33854" r:id="rId64" name="Check Box 62">
              <controlPr defaultSize="0" autoFill="0" autoLine="0" autoPict="0">
                <anchor moveWithCells="1">
                  <from>
                    <xdr:col>18</xdr:col>
                    <xdr:colOff>38100</xdr:colOff>
                    <xdr:row>106</xdr:row>
                    <xdr:rowOff>123825</xdr:rowOff>
                  </from>
                  <to>
                    <xdr:col>20</xdr:col>
                    <xdr:colOff>180975</xdr:colOff>
                    <xdr:row>106</xdr:row>
                    <xdr:rowOff>361950</xdr:rowOff>
                  </to>
                </anchor>
              </controlPr>
            </control>
          </mc:Choice>
        </mc:AlternateContent>
        <mc:AlternateContent xmlns:mc="http://schemas.openxmlformats.org/markup-compatibility/2006">
          <mc:Choice Requires="x14">
            <control shapeId="33855" r:id="rId65" name="Check Box 63">
              <controlPr defaultSize="0" autoFill="0" autoLine="0" autoPict="0">
                <anchor moveWithCells="1">
                  <from>
                    <xdr:col>18</xdr:col>
                    <xdr:colOff>38100</xdr:colOff>
                    <xdr:row>110</xdr:row>
                    <xdr:rowOff>123825</xdr:rowOff>
                  </from>
                  <to>
                    <xdr:col>20</xdr:col>
                    <xdr:colOff>180975</xdr:colOff>
                    <xdr:row>110</xdr:row>
                    <xdr:rowOff>361950</xdr:rowOff>
                  </to>
                </anchor>
              </controlPr>
            </control>
          </mc:Choice>
        </mc:AlternateContent>
        <mc:AlternateContent xmlns:mc="http://schemas.openxmlformats.org/markup-compatibility/2006">
          <mc:Choice Requires="x14">
            <control shapeId="33856" r:id="rId66" name="Check Box 64">
              <controlPr defaultSize="0" autoFill="0" autoLine="0" autoPict="0">
                <anchor moveWithCells="1">
                  <from>
                    <xdr:col>18</xdr:col>
                    <xdr:colOff>38100</xdr:colOff>
                    <xdr:row>106</xdr:row>
                    <xdr:rowOff>123825</xdr:rowOff>
                  </from>
                  <to>
                    <xdr:col>20</xdr:col>
                    <xdr:colOff>180975</xdr:colOff>
                    <xdr:row>106</xdr:row>
                    <xdr:rowOff>361950</xdr:rowOff>
                  </to>
                </anchor>
              </controlPr>
            </control>
          </mc:Choice>
        </mc:AlternateContent>
        <mc:AlternateContent xmlns:mc="http://schemas.openxmlformats.org/markup-compatibility/2006">
          <mc:Choice Requires="x14">
            <control shapeId="33857" r:id="rId67" name="Check Box 65">
              <controlPr defaultSize="0" autoFill="0" autoLine="0" autoPict="0">
                <anchor moveWithCells="1">
                  <from>
                    <xdr:col>18</xdr:col>
                    <xdr:colOff>38100</xdr:colOff>
                    <xdr:row>110</xdr:row>
                    <xdr:rowOff>123825</xdr:rowOff>
                  </from>
                  <to>
                    <xdr:col>20</xdr:col>
                    <xdr:colOff>180975</xdr:colOff>
                    <xdr:row>110</xdr:row>
                    <xdr:rowOff>361950</xdr:rowOff>
                  </to>
                </anchor>
              </controlPr>
            </control>
          </mc:Choice>
        </mc:AlternateContent>
        <mc:AlternateContent xmlns:mc="http://schemas.openxmlformats.org/markup-compatibility/2006">
          <mc:Choice Requires="x14">
            <control shapeId="33858" r:id="rId68" name="Check Box 66">
              <controlPr defaultSize="0" autoFill="0" autoLine="0" autoPict="0">
                <anchor moveWithCells="1">
                  <from>
                    <xdr:col>18</xdr:col>
                    <xdr:colOff>38100</xdr:colOff>
                    <xdr:row>140</xdr:row>
                    <xdr:rowOff>123825</xdr:rowOff>
                  </from>
                  <to>
                    <xdr:col>20</xdr:col>
                    <xdr:colOff>180975</xdr:colOff>
                    <xdr:row>140</xdr:row>
                    <xdr:rowOff>361950</xdr:rowOff>
                  </to>
                </anchor>
              </controlPr>
            </control>
          </mc:Choice>
        </mc:AlternateContent>
        <mc:AlternateContent xmlns:mc="http://schemas.openxmlformats.org/markup-compatibility/2006">
          <mc:Choice Requires="x14">
            <control shapeId="33859" r:id="rId69" name="Check Box 67">
              <controlPr defaultSize="0" autoFill="0" autoLine="0" autoPict="0">
                <anchor moveWithCells="1">
                  <from>
                    <xdr:col>18</xdr:col>
                    <xdr:colOff>38100</xdr:colOff>
                    <xdr:row>144</xdr:row>
                    <xdr:rowOff>123825</xdr:rowOff>
                  </from>
                  <to>
                    <xdr:col>20</xdr:col>
                    <xdr:colOff>180975</xdr:colOff>
                    <xdr:row>144</xdr:row>
                    <xdr:rowOff>361950</xdr:rowOff>
                  </to>
                </anchor>
              </controlPr>
            </control>
          </mc:Choice>
        </mc:AlternateContent>
        <mc:AlternateContent xmlns:mc="http://schemas.openxmlformats.org/markup-compatibility/2006">
          <mc:Choice Requires="x14">
            <control shapeId="33860" r:id="rId70" name="Check Box 68">
              <controlPr defaultSize="0" autoFill="0" autoLine="0" autoPict="0">
                <anchor moveWithCells="1">
                  <from>
                    <xdr:col>18</xdr:col>
                    <xdr:colOff>38100</xdr:colOff>
                    <xdr:row>140</xdr:row>
                    <xdr:rowOff>123825</xdr:rowOff>
                  </from>
                  <to>
                    <xdr:col>20</xdr:col>
                    <xdr:colOff>180975</xdr:colOff>
                    <xdr:row>140</xdr:row>
                    <xdr:rowOff>361950</xdr:rowOff>
                  </to>
                </anchor>
              </controlPr>
            </control>
          </mc:Choice>
        </mc:AlternateContent>
        <mc:AlternateContent xmlns:mc="http://schemas.openxmlformats.org/markup-compatibility/2006">
          <mc:Choice Requires="x14">
            <control shapeId="33861" r:id="rId71" name="Check Box 69">
              <controlPr defaultSize="0" autoFill="0" autoLine="0" autoPict="0">
                <anchor moveWithCells="1">
                  <from>
                    <xdr:col>18</xdr:col>
                    <xdr:colOff>38100</xdr:colOff>
                    <xdr:row>144</xdr:row>
                    <xdr:rowOff>123825</xdr:rowOff>
                  </from>
                  <to>
                    <xdr:col>20</xdr:col>
                    <xdr:colOff>180975</xdr:colOff>
                    <xdr:row>144</xdr:row>
                    <xdr:rowOff>361950</xdr:rowOff>
                  </to>
                </anchor>
              </controlPr>
            </control>
          </mc:Choice>
        </mc:AlternateContent>
        <mc:AlternateContent xmlns:mc="http://schemas.openxmlformats.org/markup-compatibility/2006">
          <mc:Choice Requires="x14">
            <control shapeId="33862" r:id="rId72" name="Check Box 70">
              <controlPr defaultSize="0" autoFill="0" autoLine="0" autoPict="0">
                <anchor moveWithCells="1">
                  <from>
                    <xdr:col>18</xdr:col>
                    <xdr:colOff>38100</xdr:colOff>
                    <xdr:row>140</xdr:row>
                    <xdr:rowOff>123825</xdr:rowOff>
                  </from>
                  <to>
                    <xdr:col>20</xdr:col>
                    <xdr:colOff>180975</xdr:colOff>
                    <xdr:row>140</xdr:row>
                    <xdr:rowOff>361950</xdr:rowOff>
                  </to>
                </anchor>
              </controlPr>
            </control>
          </mc:Choice>
        </mc:AlternateContent>
        <mc:AlternateContent xmlns:mc="http://schemas.openxmlformats.org/markup-compatibility/2006">
          <mc:Choice Requires="x14">
            <control shapeId="33863" r:id="rId73" name="Check Box 71">
              <controlPr defaultSize="0" autoFill="0" autoLine="0" autoPict="0">
                <anchor moveWithCells="1">
                  <from>
                    <xdr:col>18</xdr:col>
                    <xdr:colOff>38100</xdr:colOff>
                    <xdr:row>144</xdr:row>
                    <xdr:rowOff>123825</xdr:rowOff>
                  </from>
                  <to>
                    <xdr:col>20</xdr:col>
                    <xdr:colOff>180975</xdr:colOff>
                    <xdr:row>144</xdr:row>
                    <xdr:rowOff>361950</xdr:rowOff>
                  </to>
                </anchor>
              </controlPr>
            </control>
          </mc:Choice>
        </mc:AlternateContent>
        <mc:AlternateContent xmlns:mc="http://schemas.openxmlformats.org/markup-compatibility/2006">
          <mc:Choice Requires="x14">
            <control shapeId="33864" r:id="rId74" name="Check Box 72">
              <controlPr defaultSize="0" autoFill="0" autoLine="0" autoPict="0">
                <anchor moveWithCells="1">
                  <from>
                    <xdr:col>18</xdr:col>
                    <xdr:colOff>38100</xdr:colOff>
                    <xdr:row>140</xdr:row>
                    <xdr:rowOff>123825</xdr:rowOff>
                  </from>
                  <to>
                    <xdr:col>20</xdr:col>
                    <xdr:colOff>180975</xdr:colOff>
                    <xdr:row>140</xdr:row>
                    <xdr:rowOff>361950</xdr:rowOff>
                  </to>
                </anchor>
              </controlPr>
            </control>
          </mc:Choice>
        </mc:AlternateContent>
        <mc:AlternateContent xmlns:mc="http://schemas.openxmlformats.org/markup-compatibility/2006">
          <mc:Choice Requires="x14">
            <control shapeId="33865" r:id="rId75" name="Check Box 73">
              <controlPr defaultSize="0" autoFill="0" autoLine="0" autoPict="0">
                <anchor moveWithCells="1">
                  <from>
                    <xdr:col>18</xdr:col>
                    <xdr:colOff>38100</xdr:colOff>
                    <xdr:row>144</xdr:row>
                    <xdr:rowOff>123825</xdr:rowOff>
                  </from>
                  <to>
                    <xdr:col>20</xdr:col>
                    <xdr:colOff>180975</xdr:colOff>
                    <xdr:row>144</xdr:row>
                    <xdr:rowOff>361950</xdr:rowOff>
                  </to>
                </anchor>
              </controlPr>
            </control>
          </mc:Choice>
        </mc:AlternateContent>
        <mc:AlternateContent xmlns:mc="http://schemas.openxmlformats.org/markup-compatibility/2006">
          <mc:Choice Requires="x14">
            <control shapeId="33866" r:id="rId76" name="Check Box 74">
              <controlPr defaultSize="0" autoFill="0" autoLine="0" autoPict="0">
                <anchor moveWithCells="1">
                  <from>
                    <xdr:col>18</xdr:col>
                    <xdr:colOff>38100</xdr:colOff>
                    <xdr:row>140</xdr:row>
                    <xdr:rowOff>123825</xdr:rowOff>
                  </from>
                  <to>
                    <xdr:col>20</xdr:col>
                    <xdr:colOff>180975</xdr:colOff>
                    <xdr:row>140</xdr:row>
                    <xdr:rowOff>361950</xdr:rowOff>
                  </to>
                </anchor>
              </controlPr>
            </control>
          </mc:Choice>
        </mc:AlternateContent>
        <mc:AlternateContent xmlns:mc="http://schemas.openxmlformats.org/markup-compatibility/2006">
          <mc:Choice Requires="x14">
            <control shapeId="33867" r:id="rId77" name="Check Box 75">
              <controlPr defaultSize="0" autoFill="0" autoLine="0" autoPict="0">
                <anchor moveWithCells="1">
                  <from>
                    <xdr:col>18</xdr:col>
                    <xdr:colOff>38100</xdr:colOff>
                    <xdr:row>144</xdr:row>
                    <xdr:rowOff>123825</xdr:rowOff>
                  </from>
                  <to>
                    <xdr:col>20</xdr:col>
                    <xdr:colOff>180975</xdr:colOff>
                    <xdr:row>144</xdr:row>
                    <xdr:rowOff>361950</xdr:rowOff>
                  </to>
                </anchor>
              </controlPr>
            </control>
          </mc:Choice>
        </mc:AlternateContent>
        <mc:AlternateContent xmlns:mc="http://schemas.openxmlformats.org/markup-compatibility/2006">
          <mc:Choice Requires="x14">
            <control shapeId="33868" r:id="rId78" name="Check Box 76">
              <controlPr defaultSize="0" autoFill="0" autoLine="0" autoPict="0">
                <anchor moveWithCells="1">
                  <from>
                    <xdr:col>18</xdr:col>
                    <xdr:colOff>38100</xdr:colOff>
                    <xdr:row>140</xdr:row>
                    <xdr:rowOff>123825</xdr:rowOff>
                  </from>
                  <to>
                    <xdr:col>20</xdr:col>
                    <xdr:colOff>180975</xdr:colOff>
                    <xdr:row>140</xdr:row>
                    <xdr:rowOff>361950</xdr:rowOff>
                  </to>
                </anchor>
              </controlPr>
            </control>
          </mc:Choice>
        </mc:AlternateContent>
        <mc:AlternateContent xmlns:mc="http://schemas.openxmlformats.org/markup-compatibility/2006">
          <mc:Choice Requires="x14">
            <control shapeId="33869" r:id="rId79" name="Check Box 77">
              <controlPr defaultSize="0" autoFill="0" autoLine="0" autoPict="0">
                <anchor moveWithCells="1">
                  <from>
                    <xdr:col>18</xdr:col>
                    <xdr:colOff>38100</xdr:colOff>
                    <xdr:row>144</xdr:row>
                    <xdr:rowOff>123825</xdr:rowOff>
                  </from>
                  <to>
                    <xdr:col>20</xdr:col>
                    <xdr:colOff>180975</xdr:colOff>
                    <xdr:row>144</xdr:row>
                    <xdr:rowOff>361950</xdr:rowOff>
                  </to>
                </anchor>
              </controlPr>
            </control>
          </mc:Choice>
        </mc:AlternateContent>
        <mc:AlternateContent xmlns:mc="http://schemas.openxmlformats.org/markup-compatibility/2006">
          <mc:Choice Requires="x14">
            <control shapeId="33870" r:id="rId80" name="Check Box 78">
              <controlPr defaultSize="0" autoFill="0" autoLine="0" autoPict="0">
                <anchor moveWithCells="1">
                  <from>
                    <xdr:col>18</xdr:col>
                    <xdr:colOff>38100</xdr:colOff>
                    <xdr:row>174</xdr:row>
                    <xdr:rowOff>123825</xdr:rowOff>
                  </from>
                  <to>
                    <xdr:col>20</xdr:col>
                    <xdr:colOff>180975</xdr:colOff>
                    <xdr:row>174</xdr:row>
                    <xdr:rowOff>361950</xdr:rowOff>
                  </to>
                </anchor>
              </controlPr>
            </control>
          </mc:Choice>
        </mc:AlternateContent>
        <mc:AlternateContent xmlns:mc="http://schemas.openxmlformats.org/markup-compatibility/2006">
          <mc:Choice Requires="x14">
            <control shapeId="33871" r:id="rId81" name="Check Box 79">
              <controlPr defaultSize="0" autoFill="0" autoLine="0" autoPict="0">
                <anchor moveWithCells="1">
                  <from>
                    <xdr:col>18</xdr:col>
                    <xdr:colOff>38100</xdr:colOff>
                    <xdr:row>178</xdr:row>
                    <xdr:rowOff>123825</xdr:rowOff>
                  </from>
                  <to>
                    <xdr:col>20</xdr:col>
                    <xdr:colOff>180975</xdr:colOff>
                    <xdr:row>178</xdr:row>
                    <xdr:rowOff>361950</xdr:rowOff>
                  </to>
                </anchor>
              </controlPr>
            </control>
          </mc:Choice>
        </mc:AlternateContent>
        <mc:AlternateContent xmlns:mc="http://schemas.openxmlformats.org/markup-compatibility/2006">
          <mc:Choice Requires="x14">
            <control shapeId="33872" r:id="rId82" name="Check Box 80">
              <controlPr defaultSize="0" autoFill="0" autoLine="0" autoPict="0">
                <anchor moveWithCells="1">
                  <from>
                    <xdr:col>18</xdr:col>
                    <xdr:colOff>38100</xdr:colOff>
                    <xdr:row>174</xdr:row>
                    <xdr:rowOff>123825</xdr:rowOff>
                  </from>
                  <to>
                    <xdr:col>20</xdr:col>
                    <xdr:colOff>180975</xdr:colOff>
                    <xdr:row>174</xdr:row>
                    <xdr:rowOff>361950</xdr:rowOff>
                  </to>
                </anchor>
              </controlPr>
            </control>
          </mc:Choice>
        </mc:AlternateContent>
        <mc:AlternateContent xmlns:mc="http://schemas.openxmlformats.org/markup-compatibility/2006">
          <mc:Choice Requires="x14">
            <control shapeId="33873" r:id="rId83" name="Check Box 81">
              <controlPr defaultSize="0" autoFill="0" autoLine="0" autoPict="0">
                <anchor moveWithCells="1">
                  <from>
                    <xdr:col>18</xdr:col>
                    <xdr:colOff>38100</xdr:colOff>
                    <xdr:row>178</xdr:row>
                    <xdr:rowOff>123825</xdr:rowOff>
                  </from>
                  <to>
                    <xdr:col>20</xdr:col>
                    <xdr:colOff>180975</xdr:colOff>
                    <xdr:row>178</xdr:row>
                    <xdr:rowOff>361950</xdr:rowOff>
                  </to>
                </anchor>
              </controlPr>
            </control>
          </mc:Choice>
        </mc:AlternateContent>
        <mc:AlternateContent xmlns:mc="http://schemas.openxmlformats.org/markup-compatibility/2006">
          <mc:Choice Requires="x14">
            <control shapeId="33874" r:id="rId84" name="Check Box 82">
              <controlPr defaultSize="0" autoFill="0" autoLine="0" autoPict="0">
                <anchor moveWithCells="1">
                  <from>
                    <xdr:col>18</xdr:col>
                    <xdr:colOff>38100</xdr:colOff>
                    <xdr:row>174</xdr:row>
                    <xdr:rowOff>123825</xdr:rowOff>
                  </from>
                  <to>
                    <xdr:col>20</xdr:col>
                    <xdr:colOff>180975</xdr:colOff>
                    <xdr:row>174</xdr:row>
                    <xdr:rowOff>361950</xdr:rowOff>
                  </to>
                </anchor>
              </controlPr>
            </control>
          </mc:Choice>
        </mc:AlternateContent>
        <mc:AlternateContent xmlns:mc="http://schemas.openxmlformats.org/markup-compatibility/2006">
          <mc:Choice Requires="x14">
            <control shapeId="33875" r:id="rId85" name="Check Box 83">
              <controlPr defaultSize="0" autoFill="0" autoLine="0" autoPict="0">
                <anchor moveWithCells="1">
                  <from>
                    <xdr:col>18</xdr:col>
                    <xdr:colOff>38100</xdr:colOff>
                    <xdr:row>178</xdr:row>
                    <xdr:rowOff>123825</xdr:rowOff>
                  </from>
                  <to>
                    <xdr:col>20</xdr:col>
                    <xdr:colOff>180975</xdr:colOff>
                    <xdr:row>178</xdr:row>
                    <xdr:rowOff>361950</xdr:rowOff>
                  </to>
                </anchor>
              </controlPr>
            </control>
          </mc:Choice>
        </mc:AlternateContent>
        <mc:AlternateContent xmlns:mc="http://schemas.openxmlformats.org/markup-compatibility/2006">
          <mc:Choice Requires="x14">
            <control shapeId="33876" r:id="rId86" name="Check Box 84">
              <controlPr defaultSize="0" autoFill="0" autoLine="0" autoPict="0">
                <anchor moveWithCells="1">
                  <from>
                    <xdr:col>18</xdr:col>
                    <xdr:colOff>38100</xdr:colOff>
                    <xdr:row>174</xdr:row>
                    <xdr:rowOff>123825</xdr:rowOff>
                  </from>
                  <to>
                    <xdr:col>20</xdr:col>
                    <xdr:colOff>180975</xdr:colOff>
                    <xdr:row>174</xdr:row>
                    <xdr:rowOff>361950</xdr:rowOff>
                  </to>
                </anchor>
              </controlPr>
            </control>
          </mc:Choice>
        </mc:AlternateContent>
        <mc:AlternateContent xmlns:mc="http://schemas.openxmlformats.org/markup-compatibility/2006">
          <mc:Choice Requires="x14">
            <control shapeId="33877" r:id="rId87" name="Check Box 85">
              <controlPr defaultSize="0" autoFill="0" autoLine="0" autoPict="0">
                <anchor moveWithCells="1">
                  <from>
                    <xdr:col>18</xdr:col>
                    <xdr:colOff>38100</xdr:colOff>
                    <xdr:row>178</xdr:row>
                    <xdr:rowOff>123825</xdr:rowOff>
                  </from>
                  <to>
                    <xdr:col>20</xdr:col>
                    <xdr:colOff>180975</xdr:colOff>
                    <xdr:row>178</xdr:row>
                    <xdr:rowOff>361950</xdr:rowOff>
                  </to>
                </anchor>
              </controlPr>
            </control>
          </mc:Choice>
        </mc:AlternateContent>
        <mc:AlternateContent xmlns:mc="http://schemas.openxmlformats.org/markup-compatibility/2006">
          <mc:Choice Requires="x14">
            <control shapeId="33878" r:id="rId88" name="Check Box 86">
              <controlPr defaultSize="0" autoFill="0" autoLine="0" autoPict="0">
                <anchor moveWithCells="1">
                  <from>
                    <xdr:col>18</xdr:col>
                    <xdr:colOff>38100</xdr:colOff>
                    <xdr:row>174</xdr:row>
                    <xdr:rowOff>123825</xdr:rowOff>
                  </from>
                  <to>
                    <xdr:col>20</xdr:col>
                    <xdr:colOff>180975</xdr:colOff>
                    <xdr:row>174</xdr:row>
                    <xdr:rowOff>361950</xdr:rowOff>
                  </to>
                </anchor>
              </controlPr>
            </control>
          </mc:Choice>
        </mc:AlternateContent>
        <mc:AlternateContent xmlns:mc="http://schemas.openxmlformats.org/markup-compatibility/2006">
          <mc:Choice Requires="x14">
            <control shapeId="33879" r:id="rId89" name="Check Box 87">
              <controlPr defaultSize="0" autoFill="0" autoLine="0" autoPict="0">
                <anchor moveWithCells="1">
                  <from>
                    <xdr:col>18</xdr:col>
                    <xdr:colOff>38100</xdr:colOff>
                    <xdr:row>178</xdr:row>
                    <xdr:rowOff>123825</xdr:rowOff>
                  </from>
                  <to>
                    <xdr:col>20</xdr:col>
                    <xdr:colOff>180975</xdr:colOff>
                    <xdr:row>178</xdr:row>
                    <xdr:rowOff>361950</xdr:rowOff>
                  </to>
                </anchor>
              </controlPr>
            </control>
          </mc:Choice>
        </mc:AlternateContent>
        <mc:AlternateContent xmlns:mc="http://schemas.openxmlformats.org/markup-compatibility/2006">
          <mc:Choice Requires="x14">
            <control shapeId="33880" r:id="rId90" name="Check Box 88">
              <controlPr defaultSize="0" autoFill="0" autoLine="0" autoPict="0">
                <anchor moveWithCells="1">
                  <from>
                    <xdr:col>18</xdr:col>
                    <xdr:colOff>38100</xdr:colOff>
                    <xdr:row>174</xdr:row>
                    <xdr:rowOff>123825</xdr:rowOff>
                  </from>
                  <to>
                    <xdr:col>20</xdr:col>
                    <xdr:colOff>180975</xdr:colOff>
                    <xdr:row>174</xdr:row>
                    <xdr:rowOff>361950</xdr:rowOff>
                  </to>
                </anchor>
              </controlPr>
            </control>
          </mc:Choice>
        </mc:AlternateContent>
        <mc:AlternateContent xmlns:mc="http://schemas.openxmlformats.org/markup-compatibility/2006">
          <mc:Choice Requires="x14">
            <control shapeId="33881" r:id="rId91" name="Check Box 89">
              <controlPr defaultSize="0" autoFill="0" autoLine="0" autoPict="0">
                <anchor moveWithCells="1">
                  <from>
                    <xdr:col>18</xdr:col>
                    <xdr:colOff>38100</xdr:colOff>
                    <xdr:row>178</xdr:row>
                    <xdr:rowOff>123825</xdr:rowOff>
                  </from>
                  <to>
                    <xdr:col>20</xdr:col>
                    <xdr:colOff>180975</xdr:colOff>
                    <xdr:row>178</xdr:row>
                    <xdr:rowOff>361950</xdr:rowOff>
                  </to>
                </anchor>
              </controlPr>
            </control>
          </mc:Choice>
        </mc:AlternateContent>
        <mc:AlternateContent xmlns:mc="http://schemas.openxmlformats.org/markup-compatibility/2006">
          <mc:Choice Requires="x14">
            <control shapeId="33882" r:id="rId92" name="Check Box 90">
              <controlPr defaultSize="0" autoFill="0" autoLine="0" autoPict="0">
                <anchor moveWithCells="1">
                  <from>
                    <xdr:col>18</xdr:col>
                    <xdr:colOff>38100</xdr:colOff>
                    <xdr:row>174</xdr:row>
                    <xdr:rowOff>123825</xdr:rowOff>
                  </from>
                  <to>
                    <xdr:col>20</xdr:col>
                    <xdr:colOff>180975</xdr:colOff>
                    <xdr:row>174</xdr:row>
                    <xdr:rowOff>361950</xdr:rowOff>
                  </to>
                </anchor>
              </controlPr>
            </control>
          </mc:Choice>
        </mc:AlternateContent>
        <mc:AlternateContent xmlns:mc="http://schemas.openxmlformats.org/markup-compatibility/2006">
          <mc:Choice Requires="x14">
            <control shapeId="33883" r:id="rId93" name="Check Box 91">
              <controlPr defaultSize="0" autoFill="0" autoLine="0" autoPict="0">
                <anchor moveWithCells="1">
                  <from>
                    <xdr:col>18</xdr:col>
                    <xdr:colOff>38100</xdr:colOff>
                    <xdr:row>178</xdr:row>
                    <xdr:rowOff>123825</xdr:rowOff>
                  </from>
                  <to>
                    <xdr:col>20</xdr:col>
                    <xdr:colOff>180975</xdr:colOff>
                    <xdr:row>178</xdr:row>
                    <xdr:rowOff>361950</xdr:rowOff>
                  </to>
                </anchor>
              </controlPr>
            </control>
          </mc:Choice>
        </mc:AlternateContent>
        <mc:AlternateContent xmlns:mc="http://schemas.openxmlformats.org/markup-compatibility/2006">
          <mc:Choice Requires="x14">
            <control shapeId="33884" r:id="rId94" name="Check Box 92">
              <controlPr defaultSize="0" autoFill="0" autoLine="0" autoPict="0">
                <anchor moveWithCells="1">
                  <from>
                    <xdr:col>18</xdr:col>
                    <xdr:colOff>38100</xdr:colOff>
                    <xdr:row>174</xdr:row>
                    <xdr:rowOff>123825</xdr:rowOff>
                  </from>
                  <to>
                    <xdr:col>20</xdr:col>
                    <xdr:colOff>180975</xdr:colOff>
                    <xdr:row>174</xdr:row>
                    <xdr:rowOff>361950</xdr:rowOff>
                  </to>
                </anchor>
              </controlPr>
            </control>
          </mc:Choice>
        </mc:AlternateContent>
        <mc:AlternateContent xmlns:mc="http://schemas.openxmlformats.org/markup-compatibility/2006">
          <mc:Choice Requires="x14">
            <control shapeId="33885" r:id="rId95" name="Check Box 93">
              <controlPr defaultSize="0" autoFill="0" autoLine="0" autoPict="0">
                <anchor moveWithCells="1">
                  <from>
                    <xdr:col>18</xdr:col>
                    <xdr:colOff>38100</xdr:colOff>
                    <xdr:row>178</xdr:row>
                    <xdr:rowOff>123825</xdr:rowOff>
                  </from>
                  <to>
                    <xdr:col>20</xdr:col>
                    <xdr:colOff>180975</xdr:colOff>
                    <xdr:row>178</xdr:row>
                    <xdr:rowOff>361950</xdr:rowOff>
                  </to>
                </anchor>
              </controlPr>
            </control>
          </mc:Choice>
        </mc:AlternateContent>
        <mc:AlternateContent xmlns:mc="http://schemas.openxmlformats.org/markup-compatibility/2006">
          <mc:Choice Requires="x14">
            <control shapeId="33886" r:id="rId96" name="Check Box 94">
              <controlPr defaultSize="0" autoFill="0" autoLine="0" autoPict="0">
                <anchor moveWithCells="1">
                  <from>
                    <xdr:col>18</xdr:col>
                    <xdr:colOff>38100</xdr:colOff>
                    <xdr:row>174</xdr:row>
                    <xdr:rowOff>123825</xdr:rowOff>
                  </from>
                  <to>
                    <xdr:col>20</xdr:col>
                    <xdr:colOff>180975</xdr:colOff>
                    <xdr:row>174</xdr:row>
                    <xdr:rowOff>361950</xdr:rowOff>
                  </to>
                </anchor>
              </controlPr>
            </control>
          </mc:Choice>
        </mc:AlternateContent>
        <mc:AlternateContent xmlns:mc="http://schemas.openxmlformats.org/markup-compatibility/2006">
          <mc:Choice Requires="x14">
            <control shapeId="33887" r:id="rId97" name="Check Box 95">
              <controlPr defaultSize="0" autoFill="0" autoLine="0" autoPict="0">
                <anchor moveWithCells="1">
                  <from>
                    <xdr:col>18</xdr:col>
                    <xdr:colOff>38100</xdr:colOff>
                    <xdr:row>178</xdr:row>
                    <xdr:rowOff>123825</xdr:rowOff>
                  </from>
                  <to>
                    <xdr:col>20</xdr:col>
                    <xdr:colOff>180975</xdr:colOff>
                    <xdr:row>178</xdr:row>
                    <xdr:rowOff>361950</xdr:rowOff>
                  </to>
                </anchor>
              </controlPr>
            </control>
          </mc:Choice>
        </mc:AlternateContent>
        <mc:AlternateContent xmlns:mc="http://schemas.openxmlformats.org/markup-compatibility/2006">
          <mc:Choice Requires="x14">
            <control shapeId="33888" r:id="rId98" name="Check Box 96">
              <controlPr defaultSize="0" autoFill="0" autoLine="0" autoPict="0">
                <anchor moveWithCells="1">
                  <from>
                    <xdr:col>18</xdr:col>
                    <xdr:colOff>38100</xdr:colOff>
                    <xdr:row>174</xdr:row>
                    <xdr:rowOff>123825</xdr:rowOff>
                  </from>
                  <to>
                    <xdr:col>20</xdr:col>
                    <xdr:colOff>180975</xdr:colOff>
                    <xdr:row>174</xdr:row>
                    <xdr:rowOff>361950</xdr:rowOff>
                  </to>
                </anchor>
              </controlPr>
            </control>
          </mc:Choice>
        </mc:AlternateContent>
        <mc:AlternateContent xmlns:mc="http://schemas.openxmlformats.org/markup-compatibility/2006">
          <mc:Choice Requires="x14">
            <control shapeId="33889" r:id="rId99" name="Check Box 97">
              <controlPr defaultSize="0" autoFill="0" autoLine="0" autoPict="0">
                <anchor moveWithCells="1">
                  <from>
                    <xdr:col>18</xdr:col>
                    <xdr:colOff>38100</xdr:colOff>
                    <xdr:row>178</xdr:row>
                    <xdr:rowOff>123825</xdr:rowOff>
                  </from>
                  <to>
                    <xdr:col>20</xdr:col>
                    <xdr:colOff>180975</xdr:colOff>
                    <xdr:row>178</xdr:row>
                    <xdr:rowOff>361950</xdr:rowOff>
                  </to>
                </anchor>
              </controlPr>
            </control>
          </mc:Choice>
        </mc:AlternateContent>
        <mc:AlternateContent xmlns:mc="http://schemas.openxmlformats.org/markup-compatibility/2006">
          <mc:Choice Requires="x14">
            <control shapeId="33890" r:id="rId100" name="Check Box 98">
              <controlPr defaultSize="0" autoFill="0" autoLine="0" autoPict="0">
                <anchor moveWithCells="1">
                  <from>
                    <xdr:col>18</xdr:col>
                    <xdr:colOff>38100</xdr:colOff>
                    <xdr:row>208</xdr:row>
                    <xdr:rowOff>123825</xdr:rowOff>
                  </from>
                  <to>
                    <xdr:col>20</xdr:col>
                    <xdr:colOff>180975</xdr:colOff>
                    <xdr:row>208</xdr:row>
                    <xdr:rowOff>361950</xdr:rowOff>
                  </to>
                </anchor>
              </controlPr>
            </control>
          </mc:Choice>
        </mc:AlternateContent>
        <mc:AlternateContent xmlns:mc="http://schemas.openxmlformats.org/markup-compatibility/2006">
          <mc:Choice Requires="x14">
            <control shapeId="33891" r:id="rId101" name="Check Box 99">
              <controlPr defaultSize="0" autoFill="0" autoLine="0" autoPict="0">
                <anchor moveWithCells="1">
                  <from>
                    <xdr:col>18</xdr:col>
                    <xdr:colOff>38100</xdr:colOff>
                    <xdr:row>212</xdr:row>
                    <xdr:rowOff>123825</xdr:rowOff>
                  </from>
                  <to>
                    <xdr:col>20</xdr:col>
                    <xdr:colOff>180975</xdr:colOff>
                    <xdr:row>212</xdr:row>
                    <xdr:rowOff>361950</xdr:rowOff>
                  </to>
                </anchor>
              </controlPr>
            </control>
          </mc:Choice>
        </mc:AlternateContent>
        <mc:AlternateContent xmlns:mc="http://schemas.openxmlformats.org/markup-compatibility/2006">
          <mc:Choice Requires="x14">
            <control shapeId="33892" r:id="rId102" name="Check Box 100">
              <controlPr defaultSize="0" autoFill="0" autoLine="0" autoPict="0">
                <anchor moveWithCells="1">
                  <from>
                    <xdr:col>18</xdr:col>
                    <xdr:colOff>38100</xdr:colOff>
                    <xdr:row>208</xdr:row>
                    <xdr:rowOff>123825</xdr:rowOff>
                  </from>
                  <to>
                    <xdr:col>20</xdr:col>
                    <xdr:colOff>180975</xdr:colOff>
                    <xdr:row>208</xdr:row>
                    <xdr:rowOff>361950</xdr:rowOff>
                  </to>
                </anchor>
              </controlPr>
            </control>
          </mc:Choice>
        </mc:AlternateContent>
        <mc:AlternateContent xmlns:mc="http://schemas.openxmlformats.org/markup-compatibility/2006">
          <mc:Choice Requires="x14">
            <control shapeId="33893" r:id="rId103" name="Check Box 101">
              <controlPr defaultSize="0" autoFill="0" autoLine="0" autoPict="0">
                <anchor moveWithCells="1">
                  <from>
                    <xdr:col>18</xdr:col>
                    <xdr:colOff>38100</xdr:colOff>
                    <xdr:row>212</xdr:row>
                    <xdr:rowOff>123825</xdr:rowOff>
                  </from>
                  <to>
                    <xdr:col>20</xdr:col>
                    <xdr:colOff>180975</xdr:colOff>
                    <xdr:row>212</xdr:row>
                    <xdr:rowOff>361950</xdr:rowOff>
                  </to>
                </anchor>
              </controlPr>
            </control>
          </mc:Choice>
        </mc:AlternateContent>
        <mc:AlternateContent xmlns:mc="http://schemas.openxmlformats.org/markup-compatibility/2006">
          <mc:Choice Requires="x14">
            <control shapeId="33894" r:id="rId104" name="Check Box 102">
              <controlPr defaultSize="0" autoFill="0" autoLine="0" autoPict="0">
                <anchor moveWithCells="1">
                  <from>
                    <xdr:col>18</xdr:col>
                    <xdr:colOff>38100</xdr:colOff>
                    <xdr:row>208</xdr:row>
                    <xdr:rowOff>123825</xdr:rowOff>
                  </from>
                  <to>
                    <xdr:col>20</xdr:col>
                    <xdr:colOff>180975</xdr:colOff>
                    <xdr:row>208</xdr:row>
                    <xdr:rowOff>361950</xdr:rowOff>
                  </to>
                </anchor>
              </controlPr>
            </control>
          </mc:Choice>
        </mc:AlternateContent>
        <mc:AlternateContent xmlns:mc="http://schemas.openxmlformats.org/markup-compatibility/2006">
          <mc:Choice Requires="x14">
            <control shapeId="33895" r:id="rId105" name="Check Box 103">
              <controlPr defaultSize="0" autoFill="0" autoLine="0" autoPict="0">
                <anchor moveWithCells="1">
                  <from>
                    <xdr:col>18</xdr:col>
                    <xdr:colOff>38100</xdr:colOff>
                    <xdr:row>212</xdr:row>
                    <xdr:rowOff>123825</xdr:rowOff>
                  </from>
                  <to>
                    <xdr:col>20</xdr:col>
                    <xdr:colOff>180975</xdr:colOff>
                    <xdr:row>212</xdr:row>
                    <xdr:rowOff>361950</xdr:rowOff>
                  </to>
                </anchor>
              </controlPr>
            </control>
          </mc:Choice>
        </mc:AlternateContent>
        <mc:AlternateContent xmlns:mc="http://schemas.openxmlformats.org/markup-compatibility/2006">
          <mc:Choice Requires="x14">
            <control shapeId="33896" r:id="rId106" name="Check Box 104">
              <controlPr defaultSize="0" autoFill="0" autoLine="0" autoPict="0">
                <anchor moveWithCells="1">
                  <from>
                    <xdr:col>18</xdr:col>
                    <xdr:colOff>38100</xdr:colOff>
                    <xdr:row>208</xdr:row>
                    <xdr:rowOff>123825</xdr:rowOff>
                  </from>
                  <to>
                    <xdr:col>20</xdr:col>
                    <xdr:colOff>180975</xdr:colOff>
                    <xdr:row>208</xdr:row>
                    <xdr:rowOff>361950</xdr:rowOff>
                  </to>
                </anchor>
              </controlPr>
            </control>
          </mc:Choice>
        </mc:AlternateContent>
        <mc:AlternateContent xmlns:mc="http://schemas.openxmlformats.org/markup-compatibility/2006">
          <mc:Choice Requires="x14">
            <control shapeId="33897" r:id="rId107" name="Check Box 105">
              <controlPr defaultSize="0" autoFill="0" autoLine="0" autoPict="0">
                <anchor moveWithCells="1">
                  <from>
                    <xdr:col>18</xdr:col>
                    <xdr:colOff>38100</xdr:colOff>
                    <xdr:row>212</xdr:row>
                    <xdr:rowOff>123825</xdr:rowOff>
                  </from>
                  <to>
                    <xdr:col>20</xdr:col>
                    <xdr:colOff>180975</xdr:colOff>
                    <xdr:row>212</xdr:row>
                    <xdr:rowOff>361950</xdr:rowOff>
                  </to>
                </anchor>
              </controlPr>
            </control>
          </mc:Choice>
        </mc:AlternateContent>
        <mc:AlternateContent xmlns:mc="http://schemas.openxmlformats.org/markup-compatibility/2006">
          <mc:Choice Requires="x14">
            <control shapeId="33898" r:id="rId108" name="Check Box 106">
              <controlPr defaultSize="0" autoFill="0" autoLine="0" autoPict="0">
                <anchor moveWithCells="1">
                  <from>
                    <xdr:col>18</xdr:col>
                    <xdr:colOff>38100</xdr:colOff>
                    <xdr:row>208</xdr:row>
                    <xdr:rowOff>123825</xdr:rowOff>
                  </from>
                  <to>
                    <xdr:col>20</xdr:col>
                    <xdr:colOff>180975</xdr:colOff>
                    <xdr:row>208</xdr:row>
                    <xdr:rowOff>361950</xdr:rowOff>
                  </to>
                </anchor>
              </controlPr>
            </control>
          </mc:Choice>
        </mc:AlternateContent>
        <mc:AlternateContent xmlns:mc="http://schemas.openxmlformats.org/markup-compatibility/2006">
          <mc:Choice Requires="x14">
            <control shapeId="33899" r:id="rId109" name="Check Box 107">
              <controlPr defaultSize="0" autoFill="0" autoLine="0" autoPict="0">
                <anchor moveWithCells="1">
                  <from>
                    <xdr:col>18</xdr:col>
                    <xdr:colOff>38100</xdr:colOff>
                    <xdr:row>212</xdr:row>
                    <xdr:rowOff>123825</xdr:rowOff>
                  </from>
                  <to>
                    <xdr:col>20</xdr:col>
                    <xdr:colOff>180975</xdr:colOff>
                    <xdr:row>212</xdr:row>
                    <xdr:rowOff>361950</xdr:rowOff>
                  </to>
                </anchor>
              </controlPr>
            </control>
          </mc:Choice>
        </mc:AlternateContent>
        <mc:AlternateContent xmlns:mc="http://schemas.openxmlformats.org/markup-compatibility/2006">
          <mc:Choice Requires="x14">
            <control shapeId="33900" r:id="rId110" name="Check Box 108">
              <controlPr defaultSize="0" autoFill="0" autoLine="0" autoPict="0">
                <anchor moveWithCells="1">
                  <from>
                    <xdr:col>18</xdr:col>
                    <xdr:colOff>38100</xdr:colOff>
                    <xdr:row>208</xdr:row>
                    <xdr:rowOff>123825</xdr:rowOff>
                  </from>
                  <to>
                    <xdr:col>20</xdr:col>
                    <xdr:colOff>180975</xdr:colOff>
                    <xdr:row>208</xdr:row>
                    <xdr:rowOff>361950</xdr:rowOff>
                  </to>
                </anchor>
              </controlPr>
            </control>
          </mc:Choice>
        </mc:AlternateContent>
        <mc:AlternateContent xmlns:mc="http://schemas.openxmlformats.org/markup-compatibility/2006">
          <mc:Choice Requires="x14">
            <control shapeId="33901" r:id="rId111" name="Check Box 109">
              <controlPr defaultSize="0" autoFill="0" autoLine="0" autoPict="0">
                <anchor moveWithCells="1">
                  <from>
                    <xdr:col>18</xdr:col>
                    <xdr:colOff>38100</xdr:colOff>
                    <xdr:row>212</xdr:row>
                    <xdr:rowOff>123825</xdr:rowOff>
                  </from>
                  <to>
                    <xdr:col>20</xdr:col>
                    <xdr:colOff>180975</xdr:colOff>
                    <xdr:row>212</xdr:row>
                    <xdr:rowOff>361950</xdr:rowOff>
                  </to>
                </anchor>
              </controlPr>
            </control>
          </mc:Choice>
        </mc:AlternateContent>
        <mc:AlternateContent xmlns:mc="http://schemas.openxmlformats.org/markup-compatibility/2006">
          <mc:Choice Requires="x14">
            <control shapeId="33902" r:id="rId112" name="Check Box 110">
              <controlPr defaultSize="0" autoFill="0" autoLine="0" autoPict="0">
                <anchor moveWithCells="1">
                  <from>
                    <xdr:col>18</xdr:col>
                    <xdr:colOff>38100</xdr:colOff>
                    <xdr:row>208</xdr:row>
                    <xdr:rowOff>123825</xdr:rowOff>
                  </from>
                  <to>
                    <xdr:col>20</xdr:col>
                    <xdr:colOff>180975</xdr:colOff>
                    <xdr:row>208</xdr:row>
                    <xdr:rowOff>361950</xdr:rowOff>
                  </to>
                </anchor>
              </controlPr>
            </control>
          </mc:Choice>
        </mc:AlternateContent>
        <mc:AlternateContent xmlns:mc="http://schemas.openxmlformats.org/markup-compatibility/2006">
          <mc:Choice Requires="x14">
            <control shapeId="33903" r:id="rId113" name="Check Box 111">
              <controlPr defaultSize="0" autoFill="0" autoLine="0" autoPict="0">
                <anchor moveWithCells="1">
                  <from>
                    <xdr:col>18</xdr:col>
                    <xdr:colOff>38100</xdr:colOff>
                    <xdr:row>212</xdr:row>
                    <xdr:rowOff>123825</xdr:rowOff>
                  </from>
                  <to>
                    <xdr:col>20</xdr:col>
                    <xdr:colOff>180975</xdr:colOff>
                    <xdr:row>212</xdr:row>
                    <xdr:rowOff>361950</xdr:rowOff>
                  </to>
                </anchor>
              </controlPr>
            </control>
          </mc:Choice>
        </mc:AlternateContent>
        <mc:AlternateContent xmlns:mc="http://schemas.openxmlformats.org/markup-compatibility/2006">
          <mc:Choice Requires="x14">
            <control shapeId="33904" r:id="rId114" name="Check Box 112">
              <controlPr defaultSize="0" autoFill="0" autoLine="0" autoPict="0">
                <anchor moveWithCells="1">
                  <from>
                    <xdr:col>18</xdr:col>
                    <xdr:colOff>38100</xdr:colOff>
                    <xdr:row>208</xdr:row>
                    <xdr:rowOff>123825</xdr:rowOff>
                  </from>
                  <to>
                    <xdr:col>20</xdr:col>
                    <xdr:colOff>180975</xdr:colOff>
                    <xdr:row>208</xdr:row>
                    <xdr:rowOff>361950</xdr:rowOff>
                  </to>
                </anchor>
              </controlPr>
            </control>
          </mc:Choice>
        </mc:AlternateContent>
        <mc:AlternateContent xmlns:mc="http://schemas.openxmlformats.org/markup-compatibility/2006">
          <mc:Choice Requires="x14">
            <control shapeId="33905" r:id="rId115" name="Check Box 113">
              <controlPr defaultSize="0" autoFill="0" autoLine="0" autoPict="0">
                <anchor moveWithCells="1">
                  <from>
                    <xdr:col>18</xdr:col>
                    <xdr:colOff>38100</xdr:colOff>
                    <xdr:row>212</xdr:row>
                    <xdr:rowOff>123825</xdr:rowOff>
                  </from>
                  <to>
                    <xdr:col>20</xdr:col>
                    <xdr:colOff>180975</xdr:colOff>
                    <xdr:row>212</xdr:row>
                    <xdr:rowOff>361950</xdr:rowOff>
                  </to>
                </anchor>
              </controlPr>
            </control>
          </mc:Choice>
        </mc:AlternateContent>
        <mc:AlternateContent xmlns:mc="http://schemas.openxmlformats.org/markup-compatibility/2006">
          <mc:Choice Requires="x14">
            <control shapeId="33906" r:id="rId116" name="Check Box 114">
              <controlPr defaultSize="0" autoFill="0" autoLine="0" autoPict="0">
                <anchor moveWithCells="1">
                  <from>
                    <xdr:col>18</xdr:col>
                    <xdr:colOff>38100</xdr:colOff>
                    <xdr:row>208</xdr:row>
                    <xdr:rowOff>123825</xdr:rowOff>
                  </from>
                  <to>
                    <xdr:col>20</xdr:col>
                    <xdr:colOff>180975</xdr:colOff>
                    <xdr:row>208</xdr:row>
                    <xdr:rowOff>361950</xdr:rowOff>
                  </to>
                </anchor>
              </controlPr>
            </control>
          </mc:Choice>
        </mc:AlternateContent>
        <mc:AlternateContent xmlns:mc="http://schemas.openxmlformats.org/markup-compatibility/2006">
          <mc:Choice Requires="x14">
            <control shapeId="33907" r:id="rId117" name="Check Box 115">
              <controlPr defaultSize="0" autoFill="0" autoLine="0" autoPict="0">
                <anchor moveWithCells="1">
                  <from>
                    <xdr:col>18</xdr:col>
                    <xdr:colOff>38100</xdr:colOff>
                    <xdr:row>212</xdr:row>
                    <xdr:rowOff>123825</xdr:rowOff>
                  </from>
                  <to>
                    <xdr:col>20</xdr:col>
                    <xdr:colOff>180975</xdr:colOff>
                    <xdr:row>212</xdr:row>
                    <xdr:rowOff>361950</xdr:rowOff>
                  </to>
                </anchor>
              </controlPr>
            </control>
          </mc:Choice>
        </mc:AlternateContent>
        <mc:AlternateContent xmlns:mc="http://schemas.openxmlformats.org/markup-compatibility/2006">
          <mc:Choice Requires="x14">
            <control shapeId="33908" r:id="rId118" name="Check Box 116">
              <controlPr defaultSize="0" autoFill="0" autoLine="0" autoPict="0">
                <anchor moveWithCells="1">
                  <from>
                    <xdr:col>18</xdr:col>
                    <xdr:colOff>38100</xdr:colOff>
                    <xdr:row>208</xdr:row>
                    <xdr:rowOff>123825</xdr:rowOff>
                  </from>
                  <to>
                    <xdr:col>20</xdr:col>
                    <xdr:colOff>180975</xdr:colOff>
                    <xdr:row>208</xdr:row>
                    <xdr:rowOff>361950</xdr:rowOff>
                  </to>
                </anchor>
              </controlPr>
            </control>
          </mc:Choice>
        </mc:AlternateContent>
        <mc:AlternateContent xmlns:mc="http://schemas.openxmlformats.org/markup-compatibility/2006">
          <mc:Choice Requires="x14">
            <control shapeId="33909" r:id="rId119" name="Check Box 117">
              <controlPr defaultSize="0" autoFill="0" autoLine="0" autoPict="0">
                <anchor moveWithCells="1">
                  <from>
                    <xdr:col>18</xdr:col>
                    <xdr:colOff>38100</xdr:colOff>
                    <xdr:row>212</xdr:row>
                    <xdr:rowOff>123825</xdr:rowOff>
                  </from>
                  <to>
                    <xdr:col>20</xdr:col>
                    <xdr:colOff>180975</xdr:colOff>
                    <xdr:row>212</xdr:row>
                    <xdr:rowOff>361950</xdr:rowOff>
                  </to>
                </anchor>
              </controlPr>
            </control>
          </mc:Choice>
        </mc:AlternateContent>
        <mc:AlternateContent xmlns:mc="http://schemas.openxmlformats.org/markup-compatibility/2006">
          <mc:Choice Requires="x14">
            <control shapeId="33910" r:id="rId120" name="Check Box 118">
              <controlPr defaultSize="0" autoFill="0" autoLine="0" autoPict="0">
                <anchor moveWithCells="1">
                  <from>
                    <xdr:col>18</xdr:col>
                    <xdr:colOff>38100</xdr:colOff>
                    <xdr:row>208</xdr:row>
                    <xdr:rowOff>123825</xdr:rowOff>
                  </from>
                  <to>
                    <xdr:col>20</xdr:col>
                    <xdr:colOff>180975</xdr:colOff>
                    <xdr:row>208</xdr:row>
                    <xdr:rowOff>361950</xdr:rowOff>
                  </to>
                </anchor>
              </controlPr>
            </control>
          </mc:Choice>
        </mc:AlternateContent>
        <mc:AlternateContent xmlns:mc="http://schemas.openxmlformats.org/markup-compatibility/2006">
          <mc:Choice Requires="x14">
            <control shapeId="33911" r:id="rId121" name="Check Box 119">
              <controlPr defaultSize="0" autoFill="0" autoLine="0" autoPict="0">
                <anchor moveWithCells="1">
                  <from>
                    <xdr:col>18</xdr:col>
                    <xdr:colOff>38100</xdr:colOff>
                    <xdr:row>212</xdr:row>
                    <xdr:rowOff>123825</xdr:rowOff>
                  </from>
                  <to>
                    <xdr:col>20</xdr:col>
                    <xdr:colOff>180975</xdr:colOff>
                    <xdr:row>212</xdr:row>
                    <xdr:rowOff>361950</xdr:rowOff>
                  </to>
                </anchor>
              </controlPr>
            </control>
          </mc:Choice>
        </mc:AlternateContent>
        <mc:AlternateContent xmlns:mc="http://schemas.openxmlformats.org/markup-compatibility/2006">
          <mc:Choice Requires="x14">
            <control shapeId="33912" r:id="rId122" name="Check Box 120">
              <controlPr defaultSize="0" autoFill="0" autoLine="0" autoPict="0">
                <anchor moveWithCells="1">
                  <from>
                    <xdr:col>18</xdr:col>
                    <xdr:colOff>38100</xdr:colOff>
                    <xdr:row>208</xdr:row>
                    <xdr:rowOff>123825</xdr:rowOff>
                  </from>
                  <to>
                    <xdr:col>20</xdr:col>
                    <xdr:colOff>180975</xdr:colOff>
                    <xdr:row>208</xdr:row>
                    <xdr:rowOff>361950</xdr:rowOff>
                  </to>
                </anchor>
              </controlPr>
            </control>
          </mc:Choice>
        </mc:AlternateContent>
        <mc:AlternateContent xmlns:mc="http://schemas.openxmlformats.org/markup-compatibility/2006">
          <mc:Choice Requires="x14">
            <control shapeId="33913" r:id="rId123" name="Check Box 121">
              <controlPr defaultSize="0" autoFill="0" autoLine="0" autoPict="0">
                <anchor moveWithCells="1">
                  <from>
                    <xdr:col>18</xdr:col>
                    <xdr:colOff>38100</xdr:colOff>
                    <xdr:row>212</xdr:row>
                    <xdr:rowOff>123825</xdr:rowOff>
                  </from>
                  <to>
                    <xdr:col>20</xdr:col>
                    <xdr:colOff>180975</xdr:colOff>
                    <xdr:row>212</xdr:row>
                    <xdr:rowOff>361950</xdr:rowOff>
                  </to>
                </anchor>
              </controlPr>
            </control>
          </mc:Choice>
        </mc:AlternateContent>
        <mc:AlternateContent xmlns:mc="http://schemas.openxmlformats.org/markup-compatibility/2006">
          <mc:Choice Requires="x14">
            <control shapeId="33914" r:id="rId124" name="Check Box 122">
              <controlPr defaultSize="0" autoFill="0" autoLine="0" autoPict="0">
                <anchor moveWithCells="1">
                  <from>
                    <xdr:col>18</xdr:col>
                    <xdr:colOff>38100</xdr:colOff>
                    <xdr:row>208</xdr:row>
                    <xdr:rowOff>123825</xdr:rowOff>
                  </from>
                  <to>
                    <xdr:col>20</xdr:col>
                    <xdr:colOff>180975</xdr:colOff>
                    <xdr:row>208</xdr:row>
                    <xdr:rowOff>361950</xdr:rowOff>
                  </to>
                </anchor>
              </controlPr>
            </control>
          </mc:Choice>
        </mc:AlternateContent>
        <mc:AlternateContent xmlns:mc="http://schemas.openxmlformats.org/markup-compatibility/2006">
          <mc:Choice Requires="x14">
            <control shapeId="33915" r:id="rId125" name="Check Box 123">
              <controlPr defaultSize="0" autoFill="0" autoLine="0" autoPict="0">
                <anchor moveWithCells="1">
                  <from>
                    <xdr:col>18</xdr:col>
                    <xdr:colOff>38100</xdr:colOff>
                    <xdr:row>212</xdr:row>
                    <xdr:rowOff>123825</xdr:rowOff>
                  </from>
                  <to>
                    <xdr:col>20</xdr:col>
                    <xdr:colOff>180975</xdr:colOff>
                    <xdr:row>212</xdr:row>
                    <xdr:rowOff>361950</xdr:rowOff>
                  </to>
                </anchor>
              </controlPr>
            </control>
          </mc:Choice>
        </mc:AlternateContent>
        <mc:AlternateContent xmlns:mc="http://schemas.openxmlformats.org/markup-compatibility/2006">
          <mc:Choice Requires="x14">
            <control shapeId="33916" r:id="rId126" name="Check Box 124">
              <controlPr defaultSize="0" autoFill="0" autoLine="0" autoPict="0">
                <anchor moveWithCells="1">
                  <from>
                    <xdr:col>18</xdr:col>
                    <xdr:colOff>38100</xdr:colOff>
                    <xdr:row>208</xdr:row>
                    <xdr:rowOff>123825</xdr:rowOff>
                  </from>
                  <to>
                    <xdr:col>20</xdr:col>
                    <xdr:colOff>180975</xdr:colOff>
                    <xdr:row>208</xdr:row>
                    <xdr:rowOff>361950</xdr:rowOff>
                  </to>
                </anchor>
              </controlPr>
            </control>
          </mc:Choice>
        </mc:AlternateContent>
        <mc:AlternateContent xmlns:mc="http://schemas.openxmlformats.org/markup-compatibility/2006">
          <mc:Choice Requires="x14">
            <control shapeId="33917" r:id="rId127" name="Check Box 125">
              <controlPr defaultSize="0" autoFill="0" autoLine="0" autoPict="0">
                <anchor moveWithCells="1">
                  <from>
                    <xdr:col>18</xdr:col>
                    <xdr:colOff>38100</xdr:colOff>
                    <xdr:row>212</xdr:row>
                    <xdr:rowOff>123825</xdr:rowOff>
                  </from>
                  <to>
                    <xdr:col>20</xdr:col>
                    <xdr:colOff>180975</xdr:colOff>
                    <xdr:row>212</xdr:row>
                    <xdr:rowOff>361950</xdr:rowOff>
                  </to>
                </anchor>
              </controlPr>
            </control>
          </mc:Choice>
        </mc:AlternateContent>
        <mc:AlternateContent xmlns:mc="http://schemas.openxmlformats.org/markup-compatibility/2006">
          <mc:Choice Requires="x14">
            <control shapeId="33918" r:id="rId128" name="Check Box 126">
              <controlPr defaultSize="0" autoFill="0" autoLine="0" autoPict="0">
                <anchor moveWithCells="1">
                  <from>
                    <xdr:col>18</xdr:col>
                    <xdr:colOff>38100</xdr:colOff>
                    <xdr:row>208</xdr:row>
                    <xdr:rowOff>123825</xdr:rowOff>
                  </from>
                  <to>
                    <xdr:col>20</xdr:col>
                    <xdr:colOff>180975</xdr:colOff>
                    <xdr:row>208</xdr:row>
                    <xdr:rowOff>361950</xdr:rowOff>
                  </to>
                </anchor>
              </controlPr>
            </control>
          </mc:Choice>
        </mc:AlternateContent>
        <mc:AlternateContent xmlns:mc="http://schemas.openxmlformats.org/markup-compatibility/2006">
          <mc:Choice Requires="x14">
            <control shapeId="33919" r:id="rId129" name="Check Box 127">
              <controlPr defaultSize="0" autoFill="0" autoLine="0" autoPict="0">
                <anchor moveWithCells="1">
                  <from>
                    <xdr:col>18</xdr:col>
                    <xdr:colOff>38100</xdr:colOff>
                    <xdr:row>212</xdr:row>
                    <xdr:rowOff>123825</xdr:rowOff>
                  </from>
                  <to>
                    <xdr:col>20</xdr:col>
                    <xdr:colOff>180975</xdr:colOff>
                    <xdr:row>212</xdr:row>
                    <xdr:rowOff>361950</xdr:rowOff>
                  </to>
                </anchor>
              </controlPr>
            </control>
          </mc:Choice>
        </mc:AlternateContent>
        <mc:AlternateContent xmlns:mc="http://schemas.openxmlformats.org/markup-compatibility/2006">
          <mc:Choice Requires="x14">
            <control shapeId="33920" r:id="rId130" name="Check Box 128">
              <controlPr defaultSize="0" autoFill="0" autoLine="0" autoPict="0">
                <anchor moveWithCells="1">
                  <from>
                    <xdr:col>18</xdr:col>
                    <xdr:colOff>38100</xdr:colOff>
                    <xdr:row>246</xdr:row>
                    <xdr:rowOff>123825</xdr:rowOff>
                  </from>
                  <to>
                    <xdr:col>20</xdr:col>
                    <xdr:colOff>180975</xdr:colOff>
                    <xdr:row>246</xdr:row>
                    <xdr:rowOff>361950</xdr:rowOff>
                  </to>
                </anchor>
              </controlPr>
            </control>
          </mc:Choice>
        </mc:AlternateContent>
        <mc:AlternateContent xmlns:mc="http://schemas.openxmlformats.org/markup-compatibility/2006">
          <mc:Choice Requires="x14">
            <control shapeId="33921" r:id="rId131" name="Check Box 129">
              <controlPr defaultSize="0" autoFill="0" autoLine="0" autoPict="0">
                <anchor moveWithCells="1">
                  <from>
                    <xdr:col>18</xdr:col>
                    <xdr:colOff>38100</xdr:colOff>
                    <xdr:row>250</xdr:row>
                    <xdr:rowOff>123825</xdr:rowOff>
                  </from>
                  <to>
                    <xdr:col>20</xdr:col>
                    <xdr:colOff>180975</xdr:colOff>
                    <xdr:row>250</xdr:row>
                    <xdr:rowOff>361950</xdr:rowOff>
                  </to>
                </anchor>
              </controlPr>
            </control>
          </mc:Choice>
        </mc:AlternateContent>
        <mc:AlternateContent xmlns:mc="http://schemas.openxmlformats.org/markup-compatibility/2006">
          <mc:Choice Requires="x14">
            <control shapeId="33922" r:id="rId132" name="Check Box 130">
              <controlPr defaultSize="0" autoFill="0" autoLine="0" autoPict="0">
                <anchor moveWithCells="1">
                  <from>
                    <xdr:col>18</xdr:col>
                    <xdr:colOff>38100</xdr:colOff>
                    <xdr:row>246</xdr:row>
                    <xdr:rowOff>123825</xdr:rowOff>
                  </from>
                  <to>
                    <xdr:col>20</xdr:col>
                    <xdr:colOff>180975</xdr:colOff>
                    <xdr:row>246</xdr:row>
                    <xdr:rowOff>361950</xdr:rowOff>
                  </to>
                </anchor>
              </controlPr>
            </control>
          </mc:Choice>
        </mc:AlternateContent>
        <mc:AlternateContent xmlns:mc="http://schemas.openxmlformats.org/markup-compatibility/2006">
          <mc:Choice Requires="x14">
            <control shapeId="33923" r:id="rId133" name="Check Box 131">
              <controlPr defaultSize="0" autoFill="0" autoLine="0" autoPict="0">
                <anchor moveWithCells="1">
                  <from>
                    <xdr:col>18</xdr:col>
                    <xdr:colOff>38100</xdr:colOff>
                    <xdr:row>250</xdr:row>
                    <xdr:rowOff>123825</xdr:rowOff>
                  </from>
                  <to>
                    <xdr:col>20</xdr:col>
                    <xdr:colOff>180975</xdr:colOff>
                    <xdr:row>250</xdr:row>
                    <xdr:rowOff>361950</xdr:rowOff>
                  </to>
                </anchor>
              </controlPr>
            </control>
          </mc:Choice>
        </mc:AlternateContent>
        <mc:AlternateContent xmlns:mc="http://schemas.openxmlformats.org/markup-compatibility/2006">
          <mc:Choice Requires="x14">
            <control shapeId="33924" r:id="rId134" name="Check Box 132">
              <controlPr defaultSize="0" autoFill="0" autoLine="0" autoPict="0">
                <anchor moveWithCells="1">
                  <from>
                    <xdr:col>18</xdr:col>
                    <xdr:colOff>38100</xdr:colOff>
                    <xdr:row>246</xdr:row>
                    <xdr:rowOff>123825</xdr:rowOff>
                  </from>
                  <to>
                    <xdr:col>20</xdr:col>
                    <xdr:colOff>180975</xdr:colOff>
                    <xdr:row>246</xdr:row>
                    <xdr:rowOff>361950</xdr:rowOff>
                  </to>
                </anchor>
              </controlPr>
            </control>
          </mc:Choice>
        </mc:AlternateContent>
        <mc:AlternateContent xmlns:mc="http://schemas.openxmlformats.org/markup-compatibility/2006">
          <mc:Choice Requires="x14">
            <control shapeId="33925" r:id="rId135" name="Check Box 133">
              <controlPr defaultSize="0" autoFill="0" autoLine="0" autoPict="0">
                <anchor moveWithCells="1">
                  <from>
                    <xdr:col>18</xdr:col>
                    <xdr:colOff>38100</xdr:colOff>
                    <xdr:row>250</xdr:row>
                    <xdr:rowOff>123825</xdr:rowOff>
                  </from>
                  <to>
                    <xdr:col>20</xdr:col>
                    <xdr:colOff>180975</xdr:colOff>
                    <xdr:row>250</xdr:row>
                    <xdr:rowOff>361950</xdr:rowOff>
                  </to>
                </anchor>
              </controlPr>
            </control>
          </mc:Choice>
        </mc:AlternateContent>
        <mc:AlternateContent xmlns:mc="http://schemas.openxmlformats.org/markup-compatibility/2006">
          <mc:Choice Requires="x14">
            <control shapeId="33926" r:id="rId136" name="Check Box 134">
              <controlPr defaultSize="0" autoFill="0" autoLine="0" autoPict="0">
                <anchor moveWithCells="1">
                  <from>
                    <xdr:col>18</xdr:col>
                    <xdr:colOff>38100</xdr:colOff>
                    <xdr:row>246</xdr:row>
                    <xdr:rowOff>123825</xdr:rowOff>
                  </from>
                  <to>
                    <xdr:col>20</xdr:col>
                    <xdr:colOff>180975</xdr:colOff>
                    <xdr:row>246</xdr:row>
                    <xdr:rowOff>361950</xdr:rowOff>
                  </to>
                </anchor>
              </controlPr>
            </control>
          </mc:Choice>
        </mc:AlternateContent>
        <mc:AlternateContent xmlns:mc="http://schemas.openxmlformats.org/markup-compatibility/2006">
          <mc:Choice Requires="x14">
            <control shapeId="33927" r:id="rId137" name="Check Box 135">
              <controlPr defaultSize="0" autoFill="0" autoLine="0" autoPict="0">
                <anchor moveWithCells="1">
                  <from>
                    <xdr:col>18</xdr:col>
                    <xdr:colOff>38100</xdr:colOff>
                    <xdr:row>250</xdr:row>
                    <xdr:rowOff>123825</xdr:rowOff>
                  </from>
                  <to>
                    <xdr:col>20</xdr:col>
                    <xdr:colOff>180975</xdr:colOff>
                    <xdr:row>250</xdr:row>
                    <xdr:rowOff>361950</xdr:rowOff>
                  </to>
                </anchor>
              </controlPr>
            </control>
          </mc:Choice>
        </mc:AlternateContent>
        <mc:AlternateContent xmlns:mc="http://schemas.openxmlformats.org/markup-compatibility/2006">
          <mc:Choice Requires="x14">
            <control shapeId="33928" r:id="rId138" name="Check Box 136">
              <controlPr defaultSize="0" autoFill="0" autoLine="0" autoPict="0">
                <anchor moveWithCells="1">
                  <from>
                    <xdr:col>18</xdr:col>
                    <xdr:colOff>38100</xdr:colOff>
                    <xdr:row>246</xdr:row>
                    <xdr:rowOff>123825</xdr:rowOff>
                  </from>
                  <to>
                    <xdr:col>20</xdr:col>
                    <xdr:colOff>180975</xdr:colOff>
                    <xdr:row>246</xdr:row>
                    <xdr:rowOff>361950</xdr:rowOff>
                  </to>
                </anchor>
              </controlPr>
            </control>
          </mc:Choice>
        </mc:AlternateContent>
        <mc:AlternateContent xmlns:mc="http://schemas.openxmlformats.org/markup-compatibility/2006">
          <mc:Choice Requires="x14">
            <control shapeId="33929" r:id="rId139" name="Check Box 137">
              <controlPr defaultSize="0" autoFill="0" autoLine="0" autoPict="0">
                <anchor moveWithCells="1">
                  <from>
                    <xdr:col>18</xdr:col>
                    <xdr:colOff>38100</xdr:colOff>
                    <xdr:row>250</xdr:row>
                    <xdr:rowOff>123825</xdr:rowOff>
                  </from>
                  <to>
                    <xdr:col>20</xdr:col>
                    <xdr:colOff>180975</xdr:colOff>
                    <xdr:row>250</xdr:row>
                    <xdr:rowOff>361950</xdr:rowOff>
                  </to>
                </anchor>
              </controlPr>
            </control>
          </mc:Choice>
        </mc:AlternateContent>
        <mc:AlternateContent xmlns:mc="http://schemas.openxmlformats.org/markup-compatibility/2006">
          <mc:Choice Requires="x14">
            <control shapeId="33930" r:id="rId140" name="Check Box 138">
              <controlPr defaultSize="0" autoFill="0" autoLine="0" autoPict="0">
                <anchor moveWithCells="1">
                  <from>
                    <xdr:col>18</xdr:col>
                    <xdr:colOff>38100</xdr:colOff>
                    <xdr:row>246</xdr:row>
                    <xdr:rowOff>123825</xdr:rowOff>
                  </from>
                  <to>
                    <xdr:col>20</xdr:col>
                    <xdr:colOff>180975</xdr:colOff>
                    <xdr:row>246</xdr:row>
                    <xdr:rowOff>361950</xdr:rowOff>
                  </to>
                </anchor>
              </controlPr>
            </control>
          </mc:Choice>
        </mc:AlternateContent>
        <mc:AlternateContent xmlns:mc="http://schemas.openxmlformats.org/markup-compatibility/2006">
          <mc:Choice Requires="x14">
            <control shapeId="33931" r:id="rId141" name="Check Box 139">
              <controlPr defaultSize="0" autoFill="0" autoLine="0" autoPict="0">
                <anchor moveWithCells="1">
                  <from>
                    <xdr:col>18</xdr:col>
                    <xdr:colOff>38100</xdr:colOff>
                    <xdr:row>250</xdr:row>
                    <xdr:rowOff>123825</xdr:rowOff>
                  </from>
                  <to>
                    <xdr:col>20</xdr:col>
                    <xdr:colOff>180975</xdr:colOff>
                    <xdr:row>250</xdr:row>
                    <xdr:rowOff>361950</xdr:rowOff>
                  </to>
                </anchor>
              </controlPr>
            </control>
          </mc:Choice>
        </mc:AlternateContent>
        <mc:AlternateContent xmlns:mc="http://schemas.openxmlformats.org/markup-compatibility/2006">
          <mc:Choice Requires="x14">
            <control shapeId="33932" r:id="rId142" name="Check Box 140">
              <controlPr defaultSize="0" autoFill="0" autoLine="0" autoPict="0">
                <anchor moveWithCells="1">
                  <from>
                    <xdr:col>18</xdr:col>
                    <xdr:colOff>38100</xdr:colOff>
                    <xdr:row>246</xdr:row>
                    <xdr:rowOff>123825</xdr:rowOff>
                  </from>
                  <to>
                    <xdr:col>20</xdr:col>
                    <xdr:colOff>180975</xdr:colOff>
                    <xdr:row>246</xdr:row>
                    <xdr:rowOff>361950</xdr:rowOff>
                  </to>
                </anchor>
              </controlPr>
            </control>
          </mc:Choice>
        </mc:AlternateContent>
        <mc:AlternateContent xmlns:mc="http://schemas.openxmlformats.org/markup-compatibility/2006">
          <mc:Choice Requires="x14">
            <control shapeId="33933" r:id="rId143" name="Check Box 141">
              <controlPr defaultSize="0" autoFill="0" autoLine="0" autoPict="0">
                <anchor moveWithCells="1">
                  <from>
                    <xdr:col>18</xdr:col>
                    <xdr:colOff>38100</xdr:colOff>
                    <xdr:row>250</xdr:row>
                    <xdr:rowOff>123825</xdr:rowOff>
                  </from>
                  <to>
                    <xdr:col>20</xdr:col>
                    <xdr:colOff>180975</xdr:colOff>
                    <xdr:row>250</xdr:row>
                    <xdr:rowOff>361950</xdr:rowOff>
                  </to>
                </anchor>
              </controlPr>
            </control>
          </mc:Choice>
        </mc:AlternateContent>
        <mc:AlternateContent xmlns:mc="http://schemas.openxmlformats.org/markup-compatibility/2006">
          <mc:Choice Requires="x14">
            <control shapeId="33934" r:id="rId144" name="Check Box 142">
              <controlPr defaultSize="0" autoFill="0" autoLine="0" autoPict="0">
                <anchor moveWithCells="1">
                  <from>
                    <xdr:col>18</xdr:col>
                    <xdr:colOff>38100</xdr:colOff>
                    <xdr:row>246</xdr:row>
                    <xdr:rowOff>123825</xdr:rowOff>
                  </from>
                  <to>
                    <xdr:col>20</xdr:col>
                    <xdr:colOff>180975</xdr:colOff>
                    <xdr:row>246</xdr:row>
                    <xdr:rowOff>361950</xdr:rowOff>
                  </to>
                </anchor>
              </controlPr>
            </control>
          </mc:Choice>
        </mc:AlternateContent>
        <mc:AlternateContent xmlns:mc="http://schemas.openxmlformats.org/markup-compatibility/2006">
          <mc:Choice Requires="x14">
            <control shapeId="33935" r:id="rId145" name="Check Box 143">
              <controlPr defaultSize="0" autoFill="0" autoLine="0" autoPict="0">
                <anchor moveWithCells="1">
                  <from>
                    <xdr:col>18</xdr:col>
                    <xdr:colOff>38100</xdr:colOff>
                    <xdr:row>250</xdr:row>
                    <xdr:rowOff>123825</xdr:rowOff>
                  </from>
                  <to>
                    <xdr:col>20</xdr:col>
                    <xdr:colOff>180975</xdr:colOff>
                    <xdr:row>250</xdr:row>
                    <xdr:rowOff>361950</xdr:rowOff>
                  </to>
                </anchor>
              </controlPr>
            </control>
          </mc:Choice>
        </mc:AlternateContent>
        <mc:AlternateContent xmlns:mc="http://schemas.openxmlformats.org/markup-compatibility/2006">
          <mc:Choice Requires="x14">
            <control shapeId="33936" r:id="rId146" name="Check Box 144">
              <controlPr defaultSize="0" autoFill="0" autoLine="0" autoPict="0">
                <anchor moveWithCells="1">
                  <from>
                    <xdr:col>18</xdr:col>
                    <xdr:colOff>38100</xdr:colOff>
                    <xdr:row>246</xdr:row>
                    <xdr:rowOff>123825</xdr:rowOff>
                  </from>
                  <to>
                    <xdr:col>20</xdr:col>
                    <xdr:colOff>180975</xdr:colOff>
                    <xdr:row>246</xdr:row>
                    <xdr:rowOff>361950</xdr:rowOff>
                  </to>
                </anchor>
              </controlPr>
            </control>
          </mc:Choice>
        </mc:AlternateContent>
        <mc:AlternateContent xmlns:mc="http://schemas.openxmlformats.org/markup-compatibility/2006">
          <mc:Choice Requires="x14">
            <control shapeId="33937" r:id="rId147" name="Check Box 145">
              <controlPr defaultSize="0" autoFill="0" autoLine="0" autoPict="0">
                <anchor moveWithCells="1">
                  <from>
                    <xdr:col>18</xdr:col>
                    <xdr:colOff>38100</xdr:colOff>
                    <xdr:row>250</xdr:row>
                    <xdr:rowOff>123825</xdr:rowOff>
                  </from>
                  <to>
                    <xdr:col>20</xdr:col>
                    <xdr:colOff>180975</xdr:colOff>
                    <xdr:row>250</xdr:row>
                    <xdr:rowOff>361950</xdr:rowOff>
                  </to>
                </anchor>
              </controlPr>
            </control>
          </mc:Choice>
        </mc:AlternateContent>
        <mc:AlternateContent xmlns:mc="http://schemas.openxmlformats.org/markup-compatibility/2006">
          <mc:Choice Requires="x14">
            <control shapeId="33938" r:id="rId148" name="Check Box 146">
              <controlPr defaultSize="0" autoFill="0" autoLine="0" autoPict="0">
                <anchor moveWithCells="1">
                  <from>
                    <xdr:col>18</xdr:col>
                    <xdr:colOff>38100</xdr:colOff>
                    <xdr:row>246</xdr:row>
                    <xdr:rowOff>123825</xdr:rowOff>
                  </from>
                  <to>
                    <xdr:col>20</xdr:col>
                    <xdr:colOff>180975</xdr:colOff>
                    <xdr:row>246</xdr:row>
                    <xdr:rowOff>361950</xdr:rowOff>
                  </to>
                </anchor>
              </controlPr>
            </control>
          </mc:Choice>
        </mc:AlternateContent>
        <mc:AlternateContent xmlns:mc="http://schemas.openxmlformats.org/markup-compatibility/2006">
          <mc:Choice Requires="x14">
            <control shapeId="33939" r:id="rId149" name="Check Box 147">
              <controlPr defaultSize="0" autoFill="0" autoLine="0" autoPict="0">
                <anchor moveWithCells="1">
                  <from>
                    <xdr:col>18</xdr:col>
                    <xdr:colOff>38100</xdr:colOff>
                    <xdr:row>250</xdr:row>
                    <xdr:rowOff>123825</xdr:rowOff>
                  </from>
                  <to>
                    <xdr:col>20</xdr:col>
                    <xdr:colOff>180975</xdr:colOff>
                    <xdr:row>250</xdr:row>
                    <xdr:rowOff>361950</xdr:rowOff>
                  </to>
                </anchor>
              </controlPr>
            </control>
          </mc:Choice>
        </mc:AlternateContent>
        <mc:AlternateContent xmlns:mc="http://schemas.openxmlformats.org/markup-compatibility/2006">
          <mc:Choice Requires="x14">
            <control shapeId="33940" r:id="rId150" name="Check Box 148">
              <controlPr defaultSize="0" autoFill="0" autoLine="0" autoPict="0">
                <anchor moveWithCells="1">
                  <from>
                    <xdr:col>18</xdr:col>
                    <xdr:colOff>38100</xdr:colOff>
                    <xdr:row>246</xdr:row>
                    <xdr:rowOff>123825</xdr:rowOff>
                  </from>
                  <to>
                    <xdr:col>20</xdr:col>
                    <xdr:colOff>180975</xdr:colOff>
                    <xdr:row>246</xdr:row>
                    <xdr:rowOff>361950</xdr:rowOff>
                  </to>
                </anchor>
              </controlPr>
            </control>
          </mc:Choice>
        </mc:AlternateContent>
        <mc:AlternateContent xmlns:mc="http://schemas.openxmlformats.org/markup-compatibility/2006">
          <mc:Choice Requires="x14">
            <control shapeId="33941" r:id="rId151" name="Check Box 149">
              <controlPr defaultSize="0" autoFill="0" autoLine="0" autoPict="0">
                <anchor moveWithCells="1">
                  <from>
                    <xdr:col>18</xdr:col>
                    <xdr:colOff>38100</xdr:colOff>
                    <xdr:row>250</xdr:row>
                    <xdr:rowOff>123825</xdr:rowOff>
                  </from>
                  <to>
                    <xdr:col>20</xdr:col>
                    <xdr:colOff>180975</xdr:colOff>
                    <xdr:row>250</xdr:row>
                    <xdr:rowOff>361950</xdr:rowOff>
                  </to>
                </anchor>
              </controlPr>
            </control>
          </mc:Choice>
        </mc:AlternateContent>
        <mc:AlternateContent xmlns:mc="http://schemas.openxmlformats.org/markup-compatibility/2006">
          <mc:Choice Requires="x14">
            <control shapeId="33942" r:id="rId152" name="Check Box 150">
              <controlPr defaultSize="0" autoFill="0" autoLine="0" autoPict="0">
                <anchor moveWithCells="1">
                  <from>
                    <xdr:col>18</xdr:col>
                    <xdr:colOff>38100</xdr:colOff>
                    <xdr:row>246</xdr:row>
                    <xdr:rowOff>123825</xdr:rowOff>
                  </from>
                  <to>
                    <xdr:col>20</xdr:col>
                    <xdr:colOff>180975</xdr:colOff>
                    <xdr:row>246</xdr:row>
                    <xdr:rowOff>361950</xdr:rowOff>
                  </to>
                </anchor>
              </controlPr>
            </control>
          </mc:Choice>
        </mc:AlternateContent>
        <mc:AlternateContent xmlns:mc="http://schemas.openxmlformats.org/markup-compatibility/2006">
          <mc:Choice Requires="x14">
            <control shapeId="33943" r:id="rId153" name="Check Box 151">
              <controlPr defaultSize="0" autoFill="0" autoLine="0" autoPict="0">
                <anchor moveWithCells="1">
                  <from>
                    <xdr:col>18</xdr:col>
                    <xdr:colOff>38100</xdr:colOff>
                    <xdr:row>250</xdr:row>
                    <xdr:rowOff>123825</xdr:rowOff>
                  </from>
                  <to>
                    <xdr:col>20</xdr:col>
                    <xdr:colOff>180975</xdr:colOff>
                    <xdr:row>250</xdr:row>
                    <xdr:rowOff>361950</xdr:rowOff>
                  </to>
                </anchor>
              </controlPr>
            </control>
          </mc:Choice>
        </mc:AlternateContent>
        <mc:AlternateContent xmlns:mc="http://schemas.openxmlformats.org/markup-compatibility/2006">
          <mc:Choice Requires="x14">
            <control shapeId="33944" r:id="rId154" name="Check Box 152">
              <controlPr defaultSize="0" autoFill="0" autoLine="0" autoPict="0">
                <anchor moveWithCells="1">
                  <from>
                    <xdr:col>18</xdr:col>
                    <xdr:colOff>38100</xdr:colOff>
                    <xdr:row>246</xdr:row>
                    <xdr:rowOff>123825</xdr:rowOff>
                  </from>
                  <to>
                    <xdr:col>20</xdr:col>
                    <xdr:colOff>180975</xdr:colOff>
                    <xdr:row>246</xdr:row>
                    <xdr:rowOff>361950</xdr:rowOff>
                  </to>
                </anchor>
              </controlPr>
            </control>
          </mc:Choice>
        </mc:AlternateContent>
        <mc:AlternateContent xmlns:mc="http://schemas.openxmlformats.org/markup-compatibility/2006">
          <mc:Choice Requires="x14">
            <control shapeId="33945" r:id="rId155" name="Check Box 153">
              <controlPr defaultSize="0" autoFill="0" autoLine="0" autoPict="0">
                <anchor moveWithCells="1">
                  <from>
                    <xdr:col>18</xdr:col>
                    <xdr:colOff>38100</xdr:colOff>
                    <xdr:row>250</xdr:row>
                    <xdr:rowOff>123825</xdr:rowOff>
                  </from>
                  <to>
                    <xdr:col>20</xdr:col>
                    <xdr:colOff>180975</xdr:colOff>
                    <xdr:row>250</xdr:row>
                    <xdr:rowOff>361950</xdr:rowOff>
                  </to>
                </anchor>
              </controlPr>
            </control>
          </mc:Choice>
        </mc:AlternateContent>
        <mc:AlternateContent xmlns:mc="http://schemas.openxmlformats.org/markup-compatibility/2006">
          <mc:Choice Requires="x14">
            <control shapeId="33946" r:id="rId156" name="Check Box 154">
              <controlPr defaultSize="0" autoFill="0" autoLine="0" autoPict="0">
                <anchor moveWithCells="1">
                  <from>
                    <xdr:col>18</xdr:col>
                    <xdr:colOff>38100</xdr:colOff>
                    <xdr:row>246</xdr:row>
                    <xdr:rowOff>123825</xdr:rowOff>
                  </from>
                  <to>
                    <xdr:col>20</xdr:col>
                    <xdr:colOff>180975</xdr:colOff>
                    <xdr:row>246</xdr:row>
                    <xdr:rowOff>361950</xdr:rowOff>
                  </to>
                </anchor>
              </controlPr>
            </control>
          </mc:Choice>
        </mc:AlternateContent>
        <mc:AlternateContent xmlns:mc="http://schemas.openxmlformats.org/markup-compatibility/2006">
          <mc:Choice Requires="x14">
            <control shapeId="33947" r:id="rId157" name="Check Box 155">
              <controlPr defaultSize="0" autoFill="0" autoLine="0" autoPict="0">
                <anchor moveWithCells="1">
                  <from>
                    <xdr:col>18</xdr:col>
                    <xdr:colOff>38100</xdr:colOff>
                    <xdr:row>250</xdr:row>
                    <xdr:rowOff>123825</xdr:rowOff>
                  </from>
                  <to>
                    <xdr:col>20</xdr:col>
                    <xdr:colOff>180975</xdr:colOff>
                    <xdr:row>250</xdr:row>
                    <xdr:rowOff>361950</xdr:rowOff>
                  </to>
                </anchor>
              </controlPr>
            </control>
          </mc:Choice>
        </mc:AlternateContent>
        <mc:AlternateContent xmlns:mc="http://schemas.openxmlformats.org/markup-compatibility/2006">
          <mc:Choice Requires="x14">
            <control shapeId="33948" r:id="rId158" name="Check Box 156">
              <controlPr defaultSize="0" autoFill="0" autoLine="0" autoPict="0">
                <anchor moveWithCells="1">
                  <from>
                    <xdr:col>18</xdr:col>
                    <xdr:colOff>38100</xdr:colOff>
                    <xdr:row>246</xdr:row>
                    <xdr:rowOff>123825</xdr:rowOff>
                  </from>
                  <to>
                    <xdr:col>20</xdr:col>
                    <xdr:colOff>180975</xdr:colOff>
                    <xdr:row>246</xdr:row>
                    <xdr:rowOff>361950</xdr:rowOff>
                  </to>
                </anchor>
              </controlPr>
            </control>
          </mc:Choice>
        </mc:AlternateContent>
        <mc:AlternateContent xmlns:mc="http://schemas.openxmlformats.org/markup-compatibility/2006">
          <mc:Choice Requires="x14">
            <control shapeId="33949" r:id="rId159" name="Check Box 157">
              <controlPr defaultSize="0" autoFill="0" autoLine="0" autoPict="0">
                <anchor moveWithCells="1">
                  <from>
                    <xdr:col>18</xdr:col>
                    <xdr:colOff>38100</xdr:colOff>
                    <xdr:row>250</xdr:row>
                    <xdr:rowOff>123825</xdr:rowOff>
                  </from>
                  <to>
                    <xdr:col>20</xdr:col>
                    <xdr:colOff>180975</xdr:colOff>
                    <xdr:row>250</xdr:row>
                    <xdr:rowOff>361950</xdr:rowOff>
                  </to>
                </anchor>
              </controlPr>
            </control>
          </mc:Choice>
        </mc:AlternateContent>
        <mc:AlternateContent xmlns:mc="http://schemas.openxmlformats.org/markup-compatibility/2006">
          <mc:Choice Requires="x14">
            <control shapeId="33950" r:id="rId160" name="Check Box 158">
              <controlPr defaultSize="0" autoFill="0" autoLine="0" autoPict="0">
                <anchor moveWithCells="1">
                  <from>
                    <xdr:col>18</xdr:col>
                    <xdr:colOff>38100</xdr:colOff>
                    <xdr:row>246</xdr:row>
                    <xdr:rowOff>123825</xdr:rowOff>
                  </from>
                  <to>
                    <xdr:col>20</xdr:col>
                    <xdr:colOff>180975</xdr:colOff>
                    <xdr:row>246</xdr:row>
                    <xdr:rowOff>361950</xdr:rowOff>
                  </to>
                </anchor>
              </controlPr>
            </control>
          </mc:Choice>
        </mc:AlternateContent>
        <mc:AlternateContent xmlns:mc="http://schemas.openxmlformats.org/markup-compatibility/2006">
          <mc:Choice Requires="x14">
            <control shapeId="33951" r:id="rId161" name="Check Box 159">
              <controlPr defaultSize="0" autoFill="0" autoLine="0" autoPict="0">
                <anchor moveWithCells="1">
                  <from>
                    <xdr:col>18</xdr:col>
                    <xdr:colOff>38100</xdr:colOff>
                    <xdr:row>250</xdr:row>
                    <xdr:rowOff>123825</xdr:rowOff>
                  </from>
                  <to>
                    <xdr:col>20</xdr:col>
                    <xdr:colOff>180975</xdr:colOff>
                    <xdr:row>250</xdr:row>
                    <xdr:rowOff>361950</xdr:rowOff>
                  </to>
                </anchor>
              </controlPr>
            </control>
          </mc:Choice>
        </mc:AlternateContent>
        <mc:AlternateContent xmlns:mc="http://schemas.openxmlformats.org/markup-compatibility/2006">
          <mc:Choice Requires="x14">
            <control shapeId="33952" r:id="rId162" name="Check Box 160">
              <controlPr defaultSize="0" autoFill="0" autoLine="0" autoPict="0">
                <anchor moveWithCells="1">
                  <from>
                    <xdr:col>18</xdr:col>
                    <xdr:colOff>38100</xdr:colOff>
                    <xdr:row>246</xdr:row>
                    <xdr:rowOff>123825</xdr:rowOff>
                  </from>
                  <to>
                    <xdr:col>20</xdr:col>
                    <xdr:colOff>180975</xdr:colOff>
                    <xdr:row>246</xdr:row>
                    <xdr:rowOff>361950</xdr:rowOff>
                  </to>
                </anchor>
              </controlPr>
            </control>
          </mc:Choice>
        </mc:AlternateContent>
        <mc:AlternateContent xmlns:mc="http://schemas.openxmlformats.org/markup-compatibility/2006">
          <mc:Choice Requires="x14">
            <control shapeId="33953" r:id="rId163" name="Check Box 161">
              <controlPr defaultSize="0" autoFill="0" autoLine="0" autoPict="0">
                <anchor moveWithCells="1">
                  <from>
                    <xdr:col>18</xdr:col>
                    <xdr:colOff>38100</xdr:colOff>
                    <xdr:row>250</xdr:row>
                    <xdr:rowOff>123825</xdr:rowOff>
                  </from>
                  <to>
                    <xdr:col>20</xdr:col>
                    <xdr:colOff>180975</xdr:colOff>
                    <xdr:row>250</xdr:row>
                    <xdr:rowOff>361950</xdr:rowOff>
                  </to>
                </anchor>
              </controlPr>
            </control>
          </mc:Choice>
        </mc:AlternateContent>
        <mc:AlternateContent xmlns:mc="http://schemas.openxmlformats.org/markup-compatibility/2006">
          <mc:Choice Requires="x14">
            <control shapeId="33954" r:id="rId164" name="Check Box 162">
              <controlPr defaultSize="0" autoFill="0" autoLine="0" autoPict="0">
                <anchor moveWithCells="1">
                  <from>
                    <xdr:col>18</xdr:col>
                    <xdr:colOff>38100</xdr:colOff>
                    <xdr:row>246</xdr:row>
                    <xdr:rowOff>123825</xdr:rowOff>
                  </from>
                  <to>
                    <xdr:col>20</xdr:col>
                    <xdr:colOff>180975</xdr:colOff>
                    <xdr:row>246</xdr:row>
                    <xdr:rowOff>361950</xdr:rowOff>
                  </to>
                </anchor>
              </controlPr>
            </control>
          </mc:Choice>
        </mc:AlternateContent>
        <mc:AlternateContent xmlns:mc="http://schemas.openxmlformats.org/markup-compatibility/2006">
          <mc:Choice Requires="x14">
            <control shapeId="33955" r:id="rId165" name="Check Box 163">
              <controlPr defaultSize="0" autoFill="0" autoLine="0" autoPict="0">
                <anchor moveWithCells="1">
                  <from>
                    <xdr:col>18</xdr:col>
                    <xdr:colOff>38100</xdr:colOff>
                    <xdr:row>250</xdr:row>
                    <xdr:rowOff>123825</xdr:rowOff>
                  </from>
                  <to>
                    <xdr:col>20</xdr:col>
                    <xdr:colOff>180975</xdr:colOff>
                    <xdr:row>250</xdr:row>
                    <xdr:rowOff>361950</xdr:rowOff>
                  </to>
                </anchor>
              </controlPr>
            </control>
          </mc:Choice>
        </mc:AlternateContent>
        <mc:AlternateContent xmlns:mc="http://schemas.openxmlformats.org/markup-compatibility/2006">
          <mc:Choice Requires="x14">
            <control shapeId="33956" r:id="rId166" name="Check Box 164">
              <controlPr defaultSize="0" autoFill="0" autoLine="0" autoPict="0">
                <anchor moveWithCells="1">
                  <from>
                    <xdr:col>18</xdr:col>
                    <xdr:colOff>38100</xdr:colOff>
                    <xdr:row>246</xdr:row>
                    <xdr:rowOff>123825</xdr:rowOff>
                  </from>
                  <to>
                    <xdr:col>20</xdr:col>
                    <xdr:colOff>180975</xdr:colOff>
                    <xdr:row>246</xdr:row>
                    <xdr:rowOff>361950</xdr:rowOff>
                  </to>
                </anchor>
              </controlPr>
            </control>
          </mc:Choice>
        </mc:AlternateContent>
        <mc:AlternateContent xmlns:mc="http://schemas.openxmlformats.org/markup-compatibility/2006">
          <mc:Choice Requires="x14">
            <control shapeId="33957" r:id="rId167" name="Check Box 165">
              <controlPr defaultSize="0" autoFill="0" autoLine="0" autoPict="0">
                <anchor moveWithCells="1">
                  <from>
                    <xdr:col>18</xdr:col>
                    <xdr:colOff>38100</xdr:colOff>
                    <xdr:row>250</xdr:row>
                    <xdr:rowOff>123825</xdr:rowOff>
                  </from>
                  <to>
                    <xdr:col>20</xdr:col>
                    <xdr:colOff>180975</xdr:colOff>
                    <xdr:row>250</xdr:row>
                    <xdr:rowOff>361950</xdr:rowOff>
                  </to>
                </anchor>
              </controlPr>
            </control>
          </mc:Choice>
        </mc:AlternateContent>
        <mc:AlternateContent xmlns:mc="http://schemas.openxmlformats.org/markup-compatibility/2006">
          <mc:Choice Requires="x14">
            <control shapeId="33958" r:id="rId168" name="Check Box 166">
              <controlPr defaultSize="0" autoFill="0" autoLine="0" autoPict="0">
                <anchor moveWithCells="1">
                  <from>
                    <xdr:col>18</xdr:col>
                    <xdr:colOff>38100</xdr:colOff>
                    <xdr:row>246</xdr:row>
                    <xdr:rowOff>123825</xdr:rowOff>
                  </from>
                  <to>
                    <xdr:col>20</xdr:col>
                    <xdr:colOff>180975</xdr:colOff>
                    <xdr:row>246</xdr:row>
                    <xdr:rowOff>361950</xdr:rowOff>
                  </to>
                </anchor>
              </controlPr>
            </control>
          </mc:Choice>
        </mc:AlternateContent>
        <mc:AlternateContent xmlns:mc="http://schemas.openxmlformats.org/markup-compatibility/2006">
          <mc:Choice Requires="x14">
            <control shapeId="33959" r:id="rId169" name="Check Box 167">
              <controlPr defaultSize="0" autoFill="0" autoLine="0" autoPict="0">
                <anchor moveWithCells="1">
                  <from>
                    <xdr:col>18</xdr:col>
                    <xdr:colOff>38100</xdr:colOff>
                    <xdr:row>250</xdr:row>
                    <xdr:rowOff>123825</xdr:rowOff>
                  </from>
                  <to>
                    <xdr:col>20</xdr:col>
                    <xdr:colOff>180975</xdr:colOff>
                    <xdr:row>250</xdr:row>
                    <xdr:rowOff>361950</xdr:rowOff>
                  </to>
                </anchor>
              </controlPr>
            </control>
          </mc:Choice>
        </mc:AlternateContent>
        <mc:AlternateContent xmlns:mc="http://schemas.openxmlformats.org/markup-compatibility/2006">
          <mc:Choice Requires="x14">
            <control shapeId="33960" r:id="rId170" name="Check Box 168">
              <controlPr defaultSize="0" autoFill="0" autoLine="0" autoPict="0">
                <anchor moveWithCells="1">
                  <from>
                    <xdr:col>18</xdr:col>
                    <xdr:colOff>38100</xdr:colOff>
                    <xdr:row>246</xdr:row>
                    <xdr:rowOff>123825</xdr:rowOff>
                  </from>
                  <to>
                    <xdr:col>20</xdr:col>
                    <xdr:colOff>180975</xdr:colOff>
                    <xdr:row>246</xdr:row>
                    <xdr:rowOff>361950</xdr:rowOff>
                  </to>
                </anchor>
              </controlPr>
            </control>
          </mc:Choice>
        </mc:AlternateContent>
        <mc:AlternateContent xmlns:mc="http://schemas.openxmlformats.org/markup-compatibility/2006">
          <mc:Choice Requires="x14">
            <control shapeId="33961" r:id="rId171" name="Check Box 169">
              <controlPr defaultSize="0" autoFill="0" autoLine="0" autoPict="0">
                <anchor moveWithCells="1">
                  <from>
                    <xdr:col>18</xdr:col>
                    <xdr:colOff>38100</xdr:colOff>
                    <xdr:row>250</xdr:row>
                    <xdr:rowOff>123825</xdr:rowOff>
                  </from>
                  <to>
                    <xdr:col>20</xdr:col>
                    <xdr:colOff>180975</xdr:colOff>
                    <xdr:row>250</xdr:row>
                    <xdr:rowOff>361950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797296-21F4-4DF0-9B0C-58F09850B4BB}">
  <sheetPr>
    <pageSetUpPr fitToPage="1"/>
  </sheetPr>
  <dimension ref="A1:AI50"/>
  <sheetViews>
    <sheetView showGridLines="0" view="pageBreakPreview" zoomScaleNormal="100" zoomScaleSheetLayoutView="100" workbookViewId="0">
      <selection activeCell="A6" sqref="A6:AG6"/>
    </sheetView>
  </sheetViews>
  <sheetFormatPr defaultColWidth="2.625" defaultRowHeight="13.5"/>
  <cols>
    <col min="1" max="34" width="2.625" style="60"/>
    <col min="35" max="35" width="10.5" style="60" bestFit="1" customWidth="1"/>
    <col min="36" max="16384" width="2.625" style="60"/>
  </cols>
  <sheetData>
    <row r="1" spans="1:35" ht="16.5" customHeight="1">
      <c r="A1" s="95"/>
      <c r="B1" s="96" t="s">
        <v>400</v>
      </c>
    </row>
    <row r="2" spans="1:35" ht="18" customHeight="1">
      <c r="B2" s="96" t="s">
        <v>98</v>
      </c>
    </row>
    <row r="3" spans="1:35" ht="17.25">
      <c r="A3" s="129" t="s">
        <v>114</v>
      </c>
      <c r="B3" s="130"/>
      <c r="C3" s="130"/>
      <c r="D3" s="130"/>
      <c r="E3" s="130"/>
      <c r="F3" s="130"/>
      <c r="G3" s="130"/>
      <c r="H3" s="129"/>
      <c r="I3" s="131"/>
      <c r="J3" s="131"/>
      <c r="K3" s="131"/>
      <c r="L3" s="131"/>
      <c r="M3" s="131"/>
      <c r="N3" s="131"/>
      <c r="O3" s="131"/>
      <c r="P3" s="131"/>
      <c r="Q3" s="131"/>
      <c r="R3" s="131"/>
      <c r="S3" s="131"/>
      <c r="T3" s="131"/>
      <c r="U3" s="131"/>
      <c r="V3" s="131"/>
      <c r="W3" s="718" t="s">
        <v>170</v>
      </c>
      <c r="X3" s="718"/>
      <c r="Y3" s="718"/>
      <c r="Z3" s="718"/>
      <c r="AA3" s="718"/>
      <c r="AB3" s="719">
        <f>'【別紙1-1】実施報告書_企業概要'!$K$6</f>
        <v>0</v>
      </c>
      <c r="AC3" s="720"/>
      <c r="AD3" s="720"/>
      <c r="AE3" s="720"/>
      <c r="AF3" s="720"/>
      <c r="AG3" s="721"/>
    </row>
    <row r="4" spans="1:35" ht="16.5" customHeight="1">
      <c r="A4" s="129"/>
      <c r="B4" s="129"/>
      <c r="C4" s="129"/>
      <c r="D4" s="129"/>
      <c r="E4" s="129"/>
      <c r="F4" s="129"/>
      <c r="G4" s="129"/>
      <c r="H4" s="129"/>
      <c r="I4" s="131"/>
      <c r="J4" s="131"/>
      <c r="K4" s="131"/>
      <c r="L4" s="131"/>
      <c r="M4" s="131"/>
      <c r="N4" s="131"/>
      <c r="O4" s="131"/>
      <c r="P4" s="131"/>
      <c r="Q4" s="131"/>
      <c r="R4" s="131"/>
      <c r="S4" s="131"/>
      <c r="T4" s="131"/>
      <c r="U4" s="131"/>
      <c r="V4" s="131"/>
      <c r="W4" s="131"/>
      <c r="X4" s="131"/>
      <c r="Y4" s="131"/>
      <c r="Z4" s="131"/>
      <c r="AA4" s="131"/>
      <c r="AB4" s="131"/>
      <c r="AC4" s="131"/>
      <c r="AD4" s="131"/>
      <c r="AE4" s="131"/>
      <c r="AF4" s="131"/>
      <c r="AG4" s="132"/>
    </row>
    <row r="5" spans="1:35">
      <c r="A5" s="722" t="s">
        <v>359</v>
      </c>
      <c r="B5" s="722"/>
      <c r="C5" s="722"/>
      <c r="D5" s="722"/>
      <c r="E5" s="722"/>
      <c r="F5" s="722"/>
      <c r="G5" s="722"/>
      <c r="H5" s="722"/>
      <c r="I5" s="722"/>
      <c r="J5" s="722"/>
      <c r="K5" s="722"/>
      <c r="L5" s="722"/>
      <c r="M5" s="722"/>
      <c r="N5" s="722"/>
      <c r="O5" s="722"/>
      <c r="P5" s="722"/>
      <c r="Q5" s="722"/>
      <c r="R5" s="722"/>
      <c r="S5" s="722"/>
      <c r="T5" s="722"/>
      <c r="U5" s="722"/>
      <c r="V5" s="722"/>
      <c r="W5" s="722"/>
      <c r="X5" s="722"/>
      <c r="Y5" s="722"/>
      <c r="Z5" s="722"/>
      <c r="AA5" s="722"/>
      <c r="AB5" s="722"/>
      <c r="AC5" s="722"/>
      <c r="AD5" s="722"/>
      <c r="AE5" s="722"/>
      <c r="AF5" s="722"/>
      <c r="AG5" s="722"/>
    </row>
    <row r="6" spans="1:35">
      <c r="A6" s="723" t="s">
        <v>401</v>
      </c>
      <c r="B6" s="724"/>
      <c r="C6" s="724"/>
      <c r="D6" s="724"/>
      <c r="E6" s="724"/>
      <c r="F6" s="724"/>
      <c r="G6" s="724"/>
      <c r="H6" s="724"/>
      <c r="I6" s="724"/>
      <c r="J6" s="724"/>
      <c r="K6" s="724"/>
      <c r="L6" s="724"/>
      <c r="M6" s="724"/>
      <c r="N6" s="724"/>
      <c r="O6" s="724"/>
      <c r="P6" s="724"/>
      <c r="Q6" s="724"/>
      <c r="R6" s="724"/>
      <c r="S6" s="724"/>
      <c r="T6" s="724"/>
      <c r="U6" s="724"/>
      <c r="V6" s="724"/>
      <c r="W6" s="724"/>
      <c r="X6" s="724"/>
      <c r="Y6" s="724"/>
      <c r="Z6" s="724"/>
      <c r="AA6" s="724"/>
      <c r="AB6" s="724"/>
      <c r="AC6" s="724"/>
      <c r="AD6" s="724"/>
      <c r="AE6" s="724"/>
      <c r="AF6" s="724"/>
      <c r="AG6" s="724"/>
    </row>
    <row r="7" spans="1:35" ht="17.100000000000001" customHeight="1">
      <c r="A7" s="133"/>
      <c r="B7" s="725"/>
      <c r="C7" s="726"/>
      <c r="D7" s="726"/>
      <c r="E7" s="726"/>
      <c r="F7" s="726"/>
      <c r="G7" s="726"/>
      <c r="H7" s="726"/>
      <c r="I7" s="134"/>
      <c r="J7" s="134"/>
      <c r="K7" s="134"/>
      <c r="L7" s="134"/>
      <c r="M7" s="134"/>
      <c r="N7" s="134"/>
      <c r="O7" s="134"/>
      <c r="P7" s="134"/>
      <c r="Q7" s="134"/>
      <c r="R7" s="134"/>
      <c r="S7" s="134"/>
      <c r="T7" s="134"/>
      <c r="U7" s="134"/>
      <c r="V7" s="134"/>
      <c r="W7" s="134"/>
      <c r="X7" s="134"/>
      <c r="Y7" s="134"/>
      <c r="Z7" s="134"/>
      <c r="AA7" s="134"/>
      <c r="AB7" s="134"/>
      <c r="AC7" s="134"/>
      <c r="AD7" s="134"/>
      <c r="AE7" s="134"/>
      <c r="AF7" s="134"/>
      <c r="AG7" s="134"/>
    </row>
    <row r="8" spans="1:35" ht="17.100000000000001" customHeight="1">
      <c r="A8" s="133"/>
      <c r="B8" s="725" t="s">
        <v>360</v>
      </c>
      <c r="C8" s="726"/>
      <c r="D8" s="726"/>
      <c r="E8" s="726"/>
      <c r="F8" s="726"/>
      <c r="G8" s="726"/>
      <c r="H8" s="726"/>
      <c r="I8" s="134"/>
      <c r="J8" s="134"/>
      <c r="K8" s="134"/>
      <c r="L8" s="134"/>
      <c r="M8" s="134"/>
      <c r="N8" s="134"/>
      <c r="O8" s="134"/>
      <c r="P8" s="134"/>
      <c r="Q8" s="134"/>
      <c r="R8" s="134"/>
      <c r="S8" s="134"/>
      <c r="T8" s="134"/>
      <c r="U8" s="134"/>
      <c r="V8" s="134"/>
      <c r="W8" s="134"/>
      <c r="X8" s="134"/>
      <c r="Y8" s="134"/>
      <c r="Z8" s="134"/>
      <c r="AA8" s="134"/>
      <c r="AB8" s="134"/>
      <c r="AC8" s="134"/>
      <c r="AD8" s="134"/>
      <c r="AE8" s="134"/>
      <c r="AF8" s="134"/>
      <c r="AG8" s="134"/>
    </row>
    <row r="9" spans="1:35" ht="17.100000000000001" customHeight="1">
      <c r="A9" s="129"/>
      <c r="B9" s="754" t="s">
        <v>99</v>
      </c>
      <c r="C9" s="755"/>
      <c r="D9" s="755"/>
      <c r="E9" s="755"/>
      <c r="F9" s="755"/>
      <c r="G9" s="755"/>
      <c r="H9" s="755"/>
      <c r="I9" s="758" t="s">
        <v>361</v>
      </c>
      <c r="J9" s="755"/>
      <c r="K9" s="755"/>
      <c r="L9" s="755"/>
      <c r="M9" s="755"/>
      <c r="N9" s="755"/>
      <c r="O9" s="759" t="s">
        <v>362</v>
      </c>
      <c r="P9" s="755"/>
      <c r="Q9" s="755"/>
      <c r="R9" s="755"/>
      <c r="S9" s="755"/>
      <c r="T9" s="755"/>
      <c r="U9" s="755"/>
      <c r="V9" s="758" t="s">
        <v>467</v>
      </c>
      <c r="W9" s="755"/>
      <c r="X9" s="755"/>
      <c r="Y9" s="755"/>
      <c r="Z9" s="755"/>
      <c r="AA9" s="755"/>
      <c r="AB9" s="754" t="s">
        <v>363</v>
      </c>
      <c r="AC9" s="754"/>
      <c r="AD9" s="754"/>
      <c r="AE9" s="754"/>
      <c r="AF9" s="754"/>
      <c r="AG9" s="754"/>
    </row>
    <row r="10" spans="1:35" ht="17.100000000000001" customHeight="1">
      <c r="A10" s="129"/>
      <c r="B10" s="756"/>
      <c r="C10" s="756"/>
      <c r="D10" s="756"/>
      <c r="E10" s="756"/>
      <c r="F10" s="756"/>
      <c r="G10" s="756"/>
      <c r="H10" s="756"/>
      <c r="I10" s="756"/>
      <c r="J10" s="756"/>
      <c r="K10" s="756"/>
      <c r="L10" s="756"/>
      <c r="M10" s="756"/>
      <c r="N10" s="756"/>
      <c r="O10" s="756"/>
      <c r="P10" s="756"/>
      <c r="Q10" s="756"/>
      <c r="R10" s="756"/>
      <c r="S10" s="756"/>
      <c r="T10" s="756"/>
      <c r="U10" s="756"/>
      <c r="V10" s="756"/>
      <c r="W10" s="756"/>
      <c r="X10" s="756"/>
      <c r="Y10" s="756"/>
      <c r="Z10" s="756"/>
      <c r="AA10" s="756"/>
      <c r="AB10" s="760"/>
      <c r="AC10" s="760"/>
      <c r="AD10" s="760"/>
      <c r="AE10" s="760"/>
      <c r="AF10" s="760"/>
      <c r="AG10" s="760"/>
    </row>
    <row r="11" spans="1:35" ht="17.100000000000001" customHeight="1">
      <c r="A11" s="129"/>
      <c r="B11" s="757"/>
      <c r="C11" s="757"/>
      <c r="D11" s="757"/>
      <c r="E11" s="757"/>
      <c r="F11" s="757"/>
      <c r="G11" s="757"/>
      <c r="H11" s="757"/>
      <c r="I11" s="757"/>
      <c r="J11" s="757"/>
      <c r="K11" s="757"/>
      <c r="L11" s="757"/>
      <c r="M11" s="757"/>
      <c r="N11" s="757"/>
      <c r="O11" s="757"/>
      <c r="P11" s="757"/>
      <c r="Q11" s="757"/>
      <c r="R11" s="757"/>
      <c r="S11" s="757"/>
      <c r="T11" s="757"/>
      <c r="U11" s="757"/>
      <c r="V11" s="757"/>
      <c r="W11" s="757"/>
      <c r="X11" s="757"/>
      <c r="Y11" s="757"/>
      <c r="Z11" s="757"/>
      <c r="AA11" s="757"/>
      <c r="AB11" s="761"/>
      <c r="AC11" s="761"/>
      <c r="AD11" s="761"/>
      <c r="AE11" s="761"/>
      <c r="AF11" s="761"/>
      <c r="AG11" s="761"/>
    </row>
    <row r="12" spans="1:35" ht="17.100000000000001" customHeight="1">
      <c r="A12" s="129"/>
      <c r="B12" s="762"/>
      <c r="C12" s="763"/>
      <c r="D12" s="763"/>
      <c r="E12" s="763"/>
      <c r="F12" s="763"/>
      <c r="G12" s="763"/>
      <c r="H12" s="764"/>
      <c r="I12" s="762"/>
      <c r="J12" s="763"/>
      <c r="K12" s="763"/>
      <c r="L12" s="763"/>
      <c r="M12" s="763"/>
      <c r="N12" s="764"/>
      <c r="O12" s="794">
        <f>B12-I12</f>
        <v>0</v>
      </c>
      <c r="P12" s="795"/>
      <c r="Q12" s="795"/>
      <c r="R12" s="795"/>
      <c r="S12" s="795"/>
      <c r="T12" s="795"/>
      <c r="U12" s="796"/>
      <c r="V12" s="794">
        <f>H40</f>
        <v>0</v>
      </c>
      <c r="W12" s="795"/>
      <c r="X12" s="795"/>
      <c r="Y12" s="795"/>
      <c r="Z12" s="795"/>
      <c r="AA12" s="796"/>
      <c r="AB12" s="804"/>
      <c r="AC12" s="805"/>
      <c r="AD12" s="805"/>
      <c r="AE12" s="805"/>
      <c r="AF12" s="805"/>
      <c r="AG12" s="806"/>
    </row>
    <row r="13" spans="1:35" ht="33" customHeight="1">
      <c r="A13" s="129"/>
      <c r="B13" s="807" t="s">
        <v>364</v>
      </c>
      <c r="C13" s="808"/>
      <c r="D13" s="808"/>
      <c r="E13" s="808"/>
      <c r="F13" s="808"/>
      <c r="G13" s="808"/>
      <c r="H13" s="809"/>
      <c r="I13" s="807" t="s">
        <v>365</v>
      </c>
      <c r="J13" s="808"/>
      <c r="K13" s="808"/>
      <c r="L13" s="808"/>
      <c r="M13" s="808"/>
      <c r="N13" s="809"/>
      <c r="O13" s="824" t="s">
        <v>398</v>
      </c>
      <c r="P13" s="825"/>
      <c r="Q13" s="825"/>
      <c r="R13" s="825"/>
      <c r="S13" s="825"/>
      <c r="T13" s="825"/>
      <c r="U13" s="826"/>
      <c r="V13" s="807" t="s">
        <v>366</v>
      </c>
      <c r="W13" s="816"/>
      <c r="X13" s="816"/>
      <c r="Y13" s="816"/>
      <c r="Z13" s="816"/>
      <c r="AA13" s="817"/>
      <c r="AB13" s="807" t="s">
        <v>367</v>
      </c>
      <c r="AC13" s="808"/>
      <c r="AD13" s="808"/>
      <c r="AE13" s="808"/>
      <c r="AF13" s="808"/>
      <c r="AG13" s="809"/>
    </row>
    <row r="14" spans="1:35" ht="17.100000000000001" customHeight="1">
      <c r="A14" s="129"/>
      <c r="B14" s="810"/>
      <c r="C14" s="811"/>
      <c r="D14" s="811"/>
      <c r="E14" s="811"/>
      <c r="F14" s="811"/>
      <c r="G14" s="811"/>
      <c r="H14" s="812"/>
      <c r="I14" s="810"/>
      <c r="J14" s="811"/>
      <c r="K14" s="811"/>
      <c r="L14" s="811"/>
      <c r="M14" s="811"/>
      <c r="N14" s="812"/>
      <c r="O14" s="827" t="s">
        <v>399</v>
      </c>
      <c r="P14" s="828"/>
      <c r="Q14" s="828"/>
      <c r="R14" s="829" t="str" cm="1">
        <f t="array" ref="R14">_xlfn.IFS('【別紙1-1】実施報告書_企業概要'!K11="中小企業", 1/2,'【別紙1-1】実施報告書_企業概要'!K11="中小企業以外", 1/3,'【別紙1-1】実施報告書_企業概要'!K11="必ず選択して下さい", "")</f>
        <v/>
      </c>
      <c r="S14" s="829"/>
      <c r="T14" s="829"/>
      <c r="U14" s="830"/>
      <c r="V14" s="818"/>
      <c r="W14" s="819"/>
      <c r="X14" s="819"/>
      <c r="Y14" s="819"/>
      <c r="Z14" s="819"/>
      <c r="AA14" s="820"/>
      <c r="AB14" s="810"/>
      <c r="AC14" s="811"/>
      <c r="AD14" s="811"/>
      <c r="AE14" s="811"/>
      <c r="AF14" s="811"/>
      <c r="AG14" s="812"/>
      <c r="AI14" s="111"/>
    </row>
    <row r="15" spans="1:35" ht="17.100000000000001" customHeight="1">
      <c r="A15" s="129"/>
      <c r="B15" s="813"/>
      <c r="C15" s="814"/>
      <c r="D15" s="814"/>
      <c r="E15" s="814"/>
      <c r="F15" s="814"/>
      <c r="G15" s="814"/>
      <c r="H15" s="815"/>
      <c r="I15" s="813"/>
      <c r="J15" s="814"/>
      <c r="K15" s="814"/>
      <c r="L15" s="814"/>
      <c r="M15" s="814"/>
      <c r="N15" s="815"/>
      <c r="O15" s="135"/>
      <c r="P15" s="136"/>
      <c r="Q15" s="136"/>
      <c r="R15" s="136"/>
      <c r="S15" s="136"/>
      <c r="T15" s="136"/>
      <c r="U15" s="137"/>
      <c r="V15" s="821"/>
      <c r="W15" s="822"/>
      <c r="X15" s="822"/>
      <c r="Y15" s="822"/>
      <c r="Z15" s="822"/>
      <c r="AA15" s="823"/>
      <c r="AB15" s="813"/>
      <c r="AC15" s="814"/>
      <c r="AD15" s="814"/>
      <c r="AE15" s="814"/>
      <c r="AF15" s="814"/>
      <c r="AG15" s="815"/>
      <c r="AI15" s="110"/>
    </row>
    <row r="16" spans="1:35" ht="17.100000000000001" customHeight="1">
      <c r="A16" s="129"/>
      <c r="B16" s="791">
        <f>IF($V$12&gt;$AB$12,$AB$12,$V$12)</f>
        <v>0</v>
      </c>
      <c r="C16" s="792"/>
      <c r="D16" s="792"/>
      <c r="E16" s="792"/>
      <c r="F16" s="792"/>
      <c r="G16" s="792"/>
      <c r="H16" s="793"/>
      <c r="I16" s="791">
        <f>IF($O$12&gt;$B$16,$B$16,$O$12)</f>
        <v>0</v>
      </c>
      <c r="J16" s="792"/>
      <c r="K16" s="792"/>
      <c r="L16" s="792"/>
      <c r="M16" s="792"/>
      <c r="N16" s="793"/>
      <c r="O16" s="794">
        <f>IF(I16="",0,IF(R14="",0,ROUNDDOWN(I16*R14,-3)))</f>
        <v>0</v>
      </c>
      <c r="P16" s="795"/>
      <c r="Q16" s="795"/>
      <c r="R16" s="795"/>
      <c r="S16" s="795"/>
      <c r="T16" s="795"/>
      <c r="U16" s="796"/>
      <c r="V16" s="797"/>
      <c r="W16" s="798"/>
      <c r="X16" s="798"/>
      <c r="Y16" s="798"/>
      <c r="Z16" s="798"/>
      <c r="AA16" s="799"/>
      <c r="AB16" s="800" t="str">
        <f>IF(O16=0,"",V16-O16)</f>
        <v/>
      </c>
      <c r="AC16" s="801"/>
      <c r="AD16" s="801"/>
      <c r="AE16" s="801"/>
      <c r="AF16" s="801"/>
      <c r="AG16" s="802"/>
      <c r="AI16" s="110"/>
    </row>
    <row r="17" spans="1:35" ht="17.100000000000001" customHeight="1">
      <c r="A17" s="129"/>
      <c r="B17" s="803" t="s">
        <v>469</v>
      </c>
      <c r="C17" s="803"/>
      <c r="D17" s="803"/>
      <c r="E17" s="803"/>
      <c r="F17" s="803"/>
      <c r="G17" s="803"/>
      <c r="H17" s="803"/>
      <c r="I17" s="803"/>
      <c r="J17" s="803"/>
      <c r="K17" s="803"/>
      <c r="L17" s="803"/>
      <c r="M17" s="803"/>
      <c r="N17" s="803"/>
      <c r="O17" s="803"/>
      <c r="P17" s="803"/>
      <c r="Q17" s="803"/>
      <c r="R17" s="803"/>
      <c r="S17" s="803"/>
      <c r="T17" s="803"/>
      <c r="U17" s="803"/>
      <c r="V17" s="803"/>
      <c r="W17" s="803"/>
      <c r="X17" s="803"/>
      <c r="Y17" s="803"/>
      <c r="Z17" s="803"/>
      <c r="AA17" s="803"/>
      <c r="AB17" s="803"/>
      <c r="AC17" s="803"/>
      <c r="AD17" s="803"/>
      <c r="AE17" s="803"/>
      <c r="AF17" s="803"/>
      <c r="AG17" s="803"/>
    </row>
    <row r="18" spans="1:35" ht="16.5" customHeight="1">
      <c r="A18" s="129"/>
      <c r="B18" s="729" t="s">
        <v>368</v>
      </c>
      <c r="C18" s="729"/>
      <c r="D18" s="729"/>
      <c r="E18" s="729"/>
      <c r="F18" s="729"/>
      <c r="G18" s="729"/>
      <c r="H18" s="741" t="s">
        <v>369</v>
      </c>
      <c r="I18" s="742"/>
      <c r="J18" s="742"/>
      <c r="K18" s="742"/>
      <c r="L18" s="742"/>
      <c r="M18" s="743"/>
      <c r="N18" s="747" t="s">
        <v>370</v>
      </c>
      <c r="O18" s="747"/>
      <c r="P18" s="747"/>
      <c r="Q18" s="747"/>
      <c r="R18" s="747"/>
      <c r="S18" s="747"/>
      <c r="T18" s="747"/>
      <c r="U18" s="747"/>
      <c r="V18" s="747"/>
      <c r="W18" s="747"/>
      <c r="X18" s="747"/>
      <c r="Y18" s="747"/>
      <c r="Z18" s="747"/>
      <c r="AA18" s="747"/>
      <c r="AB18" s="747"/>
      <c r="AC18" s="747"/>
      <c r="AD18" s="748"/>
      <c r="AE18" s="741" t="s">
        <v>371</v>
      </c>
      <c r="AF18" s="749"/>
      <c r="AG18" s="750"/>
    </row>
    <row r="19" spans="1:35" ht="17.100000000000001" customHeight="1">
      <c r="A19" s="129"/>
      <c r="B19" s="729"/>
      <c r="C19" s="729"/>
      <c r="D19" s="729"/>
      <c r="E19" s="729"/>
      <c r="F19" s="729"/>
      <c r="G19" s="729"/>
      <c r="H19" s="744"/>
      <c r="I19" s="745"/>
      <c r="J19" s="745"/>
      <c r="K19" s="745"/>
      <c r="L19" s="745"/>
      <c r="M19" s="746"/>
      <c r="N19" s="727" t="s">
        <v>372</v>
      </c>
      <c r="O19" s="727"/>
      <c r="P19" s="727"/>
      <c r="Q19" s="727"/>
      <c r="R19" s="727"/>
      <c r="S19" s="727"/>
      <c r="T19" s="727"/>
      <c r="U19" s="727"/>
      <c r="V19" s="727"/>
      <c r="W19" s="727"/>
      <c r="X19" s="727"/>
      <c r="Y19" s="728"/>
      <c r="Z19" s="729" t="s">
        <v>369</v>
      </c>
      <c r="AA19" s="729"/>
      <c r="AB19" s="729"/>
      <c r="AC19" s="729"/>
      <c r="AD19" s="729"/>
      <c r="AE19" s="751"/>
      <c r="AF19" s="752"/>
      <c r="AG19" s="753"/>
      <c r="AI19" s="98" t="s">
        <v>311</v>
      </c>
    </row>
    <row r="20" spans="1:35" ht="17.100000000000001" customHeight="1">
      <c r="A20" s="129"/>
      <c r="B20" s="730"/>
      <c r="C20" s="731"/>
      <c r="D20" s="731"/>
      <c r="E20" s="731"/>
      <c r="F20" s="731"/>
      <c r="G20" s="732"/>
      <c r="H20" s="733"/>
      <c r="I20" s="734"/>
      <c r="J20" s="734"/>
      <c r="K20" s="734"/>
      <c r="L20" s="734"/>
      <c r="M20" s="138" t="s">
        <v>373</v>
      </c>
      <c r="N20" s="730"/>
      <c r="O20" s="731"/>
      <c r="P20" s="731"/>
      <c r="Q20" s="731"/>
      <c r="R20" s="731"/>
      <c r="S20" s="731"/>
      <c r="T20" s="731"/>
      <c r="U20" s="731"/>
      <c r="V20" s="731"/>
      <c r="W20" s="731"/>
      <c r="X20" s="731"/>
      <c r="Y20" s="732"/>
      <c r="Z20" s="735"/>
      <c r="AA20" s="736"/>
      <c r="AB20" s="736"/>
      <c r="AC20" s="736"/>
      <c r="AD20" s="737"/>
      <c r="AE20" s="738"/>
      <c r="AF20" s="739"/>
      <c r="AG20" s="740"/>
      <c r="AI20" s="98" t="s">
        <v>296</v>
      </c>
    </row>
    <row r="21" spans="1:35" ht="17.100000000000001" customHeight="1">
      <c r="A21" s="129"/>
      <c r="B21" s="765"/>
      <c r="C21" s="766"/>
      <c r="D21" s="766"/>
      <c r="E21" s="766"/>
      <c r="F21" s="766"/>
      <c r="G21" s="767"/>
      <c r="H21" s="768"/>
      <c r="I21" s="769"/>
      <c r="J21" s="769"/>
      <c r="K21" s="769"/>
      <c r="L21" s="770"/>
      <c r="M21" s="139" t="s">
        <v>75</v>
      </c>
      <c r="N21" s="765"/>
      <c r="O21" s="766"/>
      <c r="P21" s="766"/>
      <c r="Q21" s="766"/>
      <c r="R21" s="766"/>
      <c r="S21" s="766"/>
      <c r="T21" s="766"/>
      <c r="U21" s="766"/>
      <c r="V21" s="766"/>
      <c r="W21" s="766"/>
      <c r="X21" s="766"/>
      <c r="Y21" s="767"/>
      <c r="Z21" s="768"/>
      <c r="AA21" s="769"/>
      <c r="AB21" s="769"/>
      <c r="AC21" s="769"/>
      <c r="AD21" s="771"/>
      <c r="AE21" s="772"/>
      <c r="AF21" s="773"/>
      <c r="AG21" s="774"/>
      <c r="AI21" s="98" t="s">
        <v>297</v>
      </c>
    </row>
    <row r="22" spans="1:35" ht="17.100000000000001" customHeight="1">
      <c r="A22" s="129"/>
      <c r="B22" s="765"/>
      <c r="C22" s="766"/>
      <c r="D22" s="766"/>
      <c r="E22" s="766"/>
      <c r="F22" s="766"/>
      <c r="G22" s="767"/>
      <c r="H22" s="768"/>
      <c r="I22" s="769"/>
      <c r="J22" s="769"/>
      <c r="K22" s="769"/>
      <c r="L22" s="770"/>
      <c r="M22" s="139" t="s">
        <v>75</v>
      </c>
      <c r="N22" s="765"/>
      <c r="O22" s="766"/>
      <c r="P22" s="766"/>
      <c r="Q22" s="766"/>
      <c r="R22" s="766"/>
      <c r="S22" s="766"/>
      <c r="T22" s="766"/>
      <c r="U22" s="766"/>
      <c r="V22" s="766"/>
      <c r="W22" s="766"/>
      <c r="X22" s="766"/>
      <c r="Y22" s="767"/>
      <c r="Z22" s="768"/>
      <c r="AA22" s="769"/>
      <c r="AB22" s="769"/>
      <c r="AC22" s="769"/>
      <c r="AD22" s="771"/>
      <c r="AE22" s="772"/>
      <c r="AF22" s="775"/>
      <c r="AG22" s="776"/>
      <c r="AI22" s="98" t="s">
        <v>298</v>
      </c>
    </row>
    <row r="23" spans="1:35" ht="17.100000000000001" customHeight="1">
      <c r="A23" s="129"/>
      <c r="B23" s="765"/>
      <c r="C23" s="766"/>
      <c r="D23" s="766"/>
      <c r="E23" s="766"/>
      <c r="F23" s="766"/>
      <c r="G23" s="767"/>
      <c r="H23" s="768"/>
      <c r="I23" s="769"/>
      <c r="J23" s="769"/>
      <c r="K23" s="769"/>
      <c r="L23" s="770"/>
      <c r="M23" s="139" t="s">
        <v>120</v>
      </c>
      <c r="N23" s="765"/>
      <c r="O23" s="766"/>
      <c r="P23" s="766"/>
      <c r="Q23" s="766"/>
      <c r="R23" s="766"/>
      <c r="S23" s="766"/>
      <c r="T23" s="766"/>
      <c r="U23" s="766"/>
      <c r="V23" s="766"/>
      <c r="W23" s="766"/>
      <c r="X23" s="766"/>
      <c r="Y23" s="767"/>
      <c r="Z23" s="768"/>
      <c r="AA23" s="769"/>
      <c r="AB23" s="769"/>
      <c r="AC23" s="769"/>
      <c r="AD23" s="771"/>
      <c r="AE23" s="772"/>
      <c r="AF23" s="775"/>
      <c r="AG23" s="776"/>
      <c r="AI23" s="98"/>
    </row>
    <row r="24" spans="1:35" ht="17.100000000000001" customHeight="1">
      <c r="A24" s="129"/>
      <c r="B24" s="765"/>
      <c r="C24" s="766"/>
      <c r="D24" s="766"/>
      <c r="E24" s="766"/>
      <c r="F24" s="766"/>
      <c r="G24" s="767"/>
      <c r="H24" s="768"/>
      <c r="I24" s="769"/>
      <c r="J24" s="769"/>
      <c r="K24" s="769"/>
      <c r="L24" s="770"/>
      <c r="M24" s="139" t="s">
        <v>120</v>
      </c>
      <c r="N24" s="765"/>
      <c r="O24" s="766"/>
      <c r="P24" s="766"/>
      <c r="Q24" s="766"/>
      <c r="R24" s="766"/>
      <c r="S24" s="766"/>
      <c r="T24" s="766"/>
      <c r="U24" s="766"/>
      <c r="V24" s="766"/>
      <c r="W24" s="766"/>
      <c r="X24" s="766"/>
      <c r="Y24" s="767"/>
      <c r="Z24" s="768"/>
      <c r="AA24" s="769"/>
      <c r="AB24" s="769"/>
      <c r="AC24" s="769"/>
      <c r="AD24" s="771"/>
      <c r="AE24" s="772"/>
      <c r="AF24" s="775"/>
      <c r="AG24" s="776"/>
      <c r="AI24" s="98" t="s">
        <v>299</v>
      </c>
    </row>
    <row r="25" spans="1:35" ht="17.100000000000001" customHeight="1">
      <c r="A25" s="129"/>
      <c r="B25" s="765"/>
      <c r="C25" s="766"/>
      <c r="D25" s="766"/>
      <c r="E25" s="766"/>
      <c r="F25" s="766"/>
      <c r="G25" s="767"/>
      <c r="H25" s="768"/>
      <c r="I25" s="769"/>
      <c r="J25" s="769"/>
      <c r="K25" s="769"/>
      <c r="L25" s="770"/>
      <c r="M25" s="139" t="s">
        <v>120</v>
      </c>
      <c r="N25" s="765"/>
      <c r="O25" s="766"/>
      <c r="P25" s="766"/>
      <c r="Q25" s="766"/>
      <c r="R25" s="766"/>
      <c r="S25" s="766"/>
      <c r="T25" s="766"/>
      <c r="U25" s="766"/>
      <c r="V25" s="766"/>
      <c r="W25" s="766"/>
      <c r="X25" s="766"/>
      <c r="Y25" s="767"/>
      <c r="Z25" s="768"/>
      <c r="AA25" s="769"/>
      <c r="AB25" s="769"/>
      <c r="AC25" s="769"/>
      <c r="AD25" s="771"/>
      <c r="AE25" s="772"/>
      <c r="AF25" s="775"/>
      <c r="AG25" s="776"/>
      <c r="AI25" s="98" t="s">
        <v>297</v>
      </c>
    </row>
    <row r="26" spans="1:35" ht="17.100000000000001" customHeight="1">
      <c r="A26" s="129"/>
      <c r="B26" s="765"/>
      <c r="C26" s="766"/>
      <c r="D26" s="766"/>
      <c r="E26" s="766"/>
      <c r="F26" s="766"/>
      <c r="G26" s="767"/>
      <c r="H26" s="768"/>
      <c r="I26" s="769"/>
      <c r="J26" s="769"/>
      <c r="K26" s="769"/>
      <c r="L26" s="770"/>
      <c r="M26" s="139" t="s">
        <v>120</v>
      </c>
      <c r="N26" s="765"/>
      <c r="O26" s="766"/>
      <c r="P26" s="766"/>
      <c r="Q26" s="766"/>
      <c r="R26" s="766"/>
      <c r="S26" s="766"/>
      <c r="T26" s="766"/>
      <c r="U26" s="766"/>
      <c r="V26" s="766"/>
      <c r="W26" s="766"/>
      <c r="X26" s="766"/>
      <c r="Y26" s="767"/>
      <c r="Z26" s="768"/>
      <c r="AA26" s="769"/>
      <c r="AB26" s="769"/>
      <c r="AC26" s="769"/>
      <c r="AD26" s="771"/>
      <c r="AE26" s="772"/>
      <c r="AF26" s="773"/>
      <c r="AG26" s="774"/>
      <c r="AI26" s="98" t="s">
        <v>300</v>
      </c>
    </row>
    <row r="27" spans="1:35" ht="17.100000000000001" customHeight="1">
      <c r="A27" s="129"/>
      <c r="B27" s="765"/>
      <c r="C27" s="766"/>
      <c r="D27" s="766"/>
      <c r="E27" s="766"/>
      <c r="F27" s="766"/>
      <c r="G27" s="767"/>
      <c r="H27" s="768"/>
      <c r="I27" s="769"/>
      <c r="J27" s="769"/>
      <c r="K27" s="769"/>
      <c r="L27" s="770"/>
      <c r="M27" s="139" t="s">
        <v>120</v>
      </c>
      <c r="N27" s="765"/>
      <c r="O27" s="766"/>
      <c r="P27" s="766"/>
      <c r="Q27" s="766"/>
      <c r="R27" s="766"/>
      <c r="S27" s="766"/>
      <c r="T27" s="766"/>
      <c r="U27" s="766"/>
      <c r="V27" s="766"/>
      <c r="W27" s="766"/>
      <c r="X27" s="766"/>
      <c r="Y27" s="767"/>
      <c r="Z27" s="768"/>
      <c r="AA27" s="769"/>
      <c r="AB27" s="769"/>
      <c r="AC27" s="769"/>
      <c r="AD27" s="771"/>
      <c r="AE27" s="772"/>
      <c r="AF27" s="773"/>
      <c r="AG27" s="774"/>
      <c r="AI27" s="98"/>
    </row>
    <row r="28" spans="1:35" ht="17.100000000000001" customHeight="1">
      <c r="A28" s="129"/>
      <c r="B28" s="765"/>
      <c r="C28" s="766"/>
      <c r="D28" s="766"/>
      <c r="E28" s="766"/>
      <c r="F28" s="766"/>
      <c r="G28" s="767"/>
      <c r="H28" s="768"/>
      <c r="I28" s="769"/>
      <c r="J28" s="769"/>
      <c r="K28" s="769"/>
      <c r="L28" s="770"/>
      <c r="M28" s="139" t="s">
        <v>27</v>
      </c>
      <c r="N28" s="765"/>
      <c r="O28" s="766"/>
      <c r="P28" s="766"/>
      <c r="Q28" s="766"/>
      <c r="R28" s="766"/>
      <c r="S28" s="766"/>
      <c r="T28" s="766"/>
      <c r="U28" s="766"/>
      <c r="V28" s="766"/>
      <c r="W28" s="766"/>
      <c r="X28" s="766"/>
      <c r="Y28" s="767"/>
      <c r="Z28" s="768"/>
      <c r="AA28" s="769"/>
      <c r="AB28" s="769"/>
      <c r="AC28" s="769"/>
      <c r="AD28" s="771"/>
      <c r="AE28" s="772"/>
      <c r="AF28" s="773"/>
      <c r="AG28" s="774"/>
      <c r="AI28" s="99" t="s">
        <v>301</v>
      </c>
    </row>
    <row r="29" spans="1:35" ht="17.100000000000001" customHeight="1">
      <c r="A29" s="129"/>
      <c r="B29" s="765"/>
      <c r="C29" s="766"/>
      <c r="D29" s="766"/>
      <c r="E29" s="766"/>
      <c r="F29" s="766"/>
      <c r="G29" s="767"/>
      <c r="H29" s="768"/>
      <c r="I29" s="769"/>
      <c r="J29" s="769"/>
      <c r="K29" s="769"/>
      <c r="L29" s="770"/>
      <c r="M29" s="139" t="s">
        <v>120</v>
      </c>
      <c r="N29" s="765"/>
      <c r="O29" s="766"/>
      <c r="P29" s="766"/>
      <c r="Q29" s="766"/>
      <c r="R29" s="766"/>
      <c r="S29" s="766"/>
      <c r="T29" s="766"/>
      <c r="U29" s="766"/>
      <c r="V29" s="766"/>
      <c r="W29" s="766"/>
      <c r="X29" s="766"/>
      <c r="Y29" s="767"/>
      <c r="Z29" s="768"/>
      <c r="AA29" s="769"/>
      <c r="AB29" s="769"/>
      <c r="AC29" s="769"/>
      <c r="AD29" s="771"/>
      <c r="AE29" s="772"/>
      <c r="AF29" s="775"/>
      <c r="AG29" s="776"/>
      <c r="AI29" s="99" t="s">
        <v>302</v>
      </c>
    </row>
    <row r="30" spans="1:35" ht="17.100000000000001" customHeight="1">
      <c r="A30" s="129"/>
      <c r="B30" s="765"/>
      <c r="C30" s="766"/>
      <c r="D30" s="766"/>
      <c r="E30" s="766"/>
      <c r="F30" s="766"/>
      <c r="G30" s="767"/>
      <c r="H30" s="768"/>
      <c r="I30" s="769"/>
      <c r="J30" s="769"/>
      <c r="K30" s="769"/>
      <c r="L30" s="770"/>
      <c r="M30" s="139" t="s">
        <v>373</v>
      </c>
      <c r="N30" s="765"/>
      <c r="O30" s="766"/>
      <c r="P30" s="766"/>
      <c r="Q30" s="766"/>
      <c r="R30" s="766"/>
      <c r="S30" s="766"/>
      <c r="T30" s="766"/>
      <c r="U30" s="766"/>
      <c r="V30" s="766"/>
      <c r="W30" s="766"/>
      <c r="X30" s="766"/>
      <c r="Y30" s="767"/>
      <c r="Z30" s="768"/>
      <c r="AA30" s="769"/>
      <c r="AB30" s="769"/>
      <c r="AC30" s="769"/>
      <c r="AD30" s="771"/>
      <c r="AE30" s="772"/>
      <c r="AF30" s="775"/>
      <c r="AG30" s="776"/>
      <c r="AI30" s="99" t="s">
        <v>303</v>
      </c>
    </row>
    <row r="31" spans="1:35" ht="17.100000000000001" customHeight="1">
      <c r="A31" s="129"/>
      <c r="B31" s="765"/>
      <c r="C31" s="766"/>
      <c r="D31" s="766"/>
      <c r="E31" s="766"/>
      <c r="F31" s="766"/>
      <c r="G31" s="767"/>
      <c r="H31" s="768"/>
      <c r="I31" s="769"/>
      <c r="J31" s="769"/>
      <c r="K31" s="769"/>
      <c r="L31" s="770"/>
      <c r="M31" s="139" t="s">
        <v>373</v>
      </c>
      <c r="N31" s="765"/>
      <c r="O31" s="766"/>
      <c r="P31" s="766"/>
      <c r="Q31" s="766"/>
      <c r="R31" s="766"/>
      <c r="S31" s="766"/>
      <c r="T31" s="766"/>
      <c r="U31" s="766"/>
      <c r="V31" s="766"/>
      <c r="W31" s="766"/>
      <c r="X31" s="766"/>
      <c r="Y31" s="767"/>
      <c r="Z31" s="768"/>
      <c r="AA31" s="769"/>
      <c r="AB31" s="769"/>
      <c r="AC31" s="769"/>
      <c r="AD31" s="770"/>
      <c r="AE31" s="772"/>
      <c r="AF31" s="775"/>
      <c r="AG31" s="776"/>
      <c r="AI31" s="99" t="s">
        <v>304</v>
      </c>
    </row>
    <row r="32" spans="1:35" ht="17.100000000000001" customHeight="1">
      <c r="A32" s="129"/>
      <c r="B32" s="765"/>
      <c r="C32" s="766"/>
      <c r="D32" s="766"/>
      <c r="E32" s="766"/>
      <c r="F32" s="766"/>
      <c r="G32" s="767"/>
      <c r="H32" s="768"/>
      <c r="I32" s="769"/>
      <c r="J32" s="769"/>
      <c r="K32" s="769"/>
      <c r="L32" s="770"/>
      <c r="M32" s="139" t="s">
        <v>373</v>
      </c>
      <c r="N32" s="765"/>
      <c r="O32" s="766"/>
      <c r="P32" s="766"/>
      <c r="Q32" s="766"/>
      <c r="R32" s="766"/>
      <c r="S32" s="766"/>
      <c r="T32" s="766"/>
      <c r="U32" s="766"/>
      <c r="V32" s="766"/>
      <c r="W32" s="766"/>
      <c r="X32" s="766"/>
      <c r="Y32" s="767"/>
      <c r="Z32" s="768"/>
      <c r="AA32" s="769"/>
      <c r="AB32" s="769"/>
      <c r="AC32" s="769"/>
      <c r="AD32" s="771"/>
      <c r="AE32" s="772"/>
      <c r="AF32" s="775"/>
      <c r="AG32" s="776"/>
      <c r="AI32" s="99" t="s">
        <v>305</v>
      </c>
    </row>
    <row r="33" spans="1:35" ht="17.100000000000001" customHeight="1">
      <c r="A33" s="129"/>
      <c r="B33" s="765"/>
      <c r="C33" s="766"/>
      <c r="D33" s="766"/>
      <c r="E33" s="766"/>
      <c r="F33" s="766"/>
      <c r="G33" s="767"/>
      <c r="H33" s="768"/>
      <c r="I33" s="769"/>
      <c r="J33" s="769"/>
      <c r="K33" s="769"/>
      <c r="L33" s="770"/>
      <c r="M33" s="139" t="s">
        <v>373</v>
      </c>
      <c r="N33" s="765"/>
      <c r="O33" s="766"/>
      <c r="P33" s="766"/>
      <c r="Q33" s="766"/>
      <c r="R33" s="766"/>
      <c r="S33" s="766"/>
      <c r="T33" s="766"/>
      <c r="U33" s="766"/>
      <c r="V33" s="766"/>
      <c r="W33" s="766"/>
      <c r="X33" s="766"/>
      <c r="Y33" s="767"/>
      <c r="Z33" s="768"/>
      <c r="AA33" s="769"/>
      <c r="AB33" s="769"/>
      <c r="AC33" s="769"/>
      <c r="AD33" s="771"/>
      <c r="AE33" s="772"/>
      <c r="AF33" s="777"/>
      <c r="AG33" s="778"/>
      <c r="AI33" s="99" t="s">
        <v>306</v>
      </c>
    </row>
    <row r="34" spans="1:35" ht="17.100000000000001" customHeight="1">
      <c r="A34" s="129"/>
      <c r="B34" s="765"/>
      <c r="C34" s="766"/>
      <c r="D34" s="766"/>
      <c r="E34" s="766"/>
      <c r="F34" s="766"/>
      <c r="G34" s="767"/>
      <c r="H34" s="768"/>
      <c r="I34" s="769"/>
      <c r="J34" s="769"/>
      <c r="K34" s="769"/>
      <c r="L34" s="770"/>
      <c r="M34" s="139" t="s">
        <v>373</v>
      </c>
      <c r="N34" s="765"/>
      <c r="O34" s="766"/>
      <c r="P34" s="766"/>
      <c r="Q34" s="766"/>
      <c r="R34" s="766"/>
      <c r="S34" s="766"/>
      <c r="T34" s="766"/>
      <c r="U34" s="766"/>
      <c r="V34" s="766"/>
      <c r="W34" s="766"/>
      <c r="X34" s="766"/>
      <c r="Y34" s="767"/>
      <c r="Z34" s="768"/>
      <c r="AA34" s="769"/>
      <c r="AB34" s="769"/>
      <c r="AC34" s="769"/>
      <c r="AD34" s="771"/>
      <c r="AE34" s="772"/>
      <c r="AF34" s="773"/>
      <c r="AG34" s="774"/>
      <c r="AI34" s="99"/>
    </row>
    <row r="35" spans="1:35" ht="17.100000000000001" customHeight="1">
      <c r="A35" s="129"/>
      <c r="B35" s="765"/>
      <c r="C35" s="766"/>
      <c r="D35" s="766"/>
      <c r="E35" s="766"/>
      <c r="F35" s="766"/>
      <c r="G35" s="767"/>
      <c r="H35" s="768"/>
      <c r="I35" s="769"/>
      <c r="J35" s="769"/>
      <c r="K35" s="769"/>
      <c r="L35" s="770"/>
      <c r="M35" s="139" t="s">
        <v>373</v>
      </c>
      <c r="N35" s="765"/>
      <c r="O35" s="766"/>
      <c r="P35" s="766"/>
      <c r="Q35" s="766"/>
      <c r="R35" s="766"/>
      <c r="S35" s="766"/>
      <c r="T35" s="766"/>
      <c r="U35" s="766"/>
      <c r="V35" s="766"/>
      <c r="W35" s="766"/>
      <c r="X35" s="766"/>
      <c r="Y35" s="767"/>
      <c r="Z35" s="768"/>
      <c r="AA35" s="769"/>
      <c r="AB35" s="769"/>
      <c r="AC35" s="769"/>
      <c r="AD35" s="771"/>
      <c r="AE35" s="772"/>
      <c r="AF35" s="773"/>
      <c r="AG35" s="774"/>
      <c r="AI35" s="99" t="s">
        <v>307</v>
      </c>
    </row>
    <row r="36" spans="1:35" ht="17.100000000000001" customHeight="1">
      <c r="A36" s="129"/>
      <c r="B36" s="765"/>
      <c r="C36" s="766"/>
      <c r="D36" s="766"/>
      <c r="E36" s="766"/>
      <c r="F36" s="766"/>
      <c r="G36" s="767"/>
      <c r="H36" s="768"/>
      <c r="I36" s="769"/>
      <c r="J36" s="769"/>
      <c r="K36" s="769"/>
      <c r="L36" s="770"/>
      <c r="M36" s="140" t="s">
        <v>373</v>
      </c>
      <c r="N36" s="765"/>
      <c r="O36" s="766"/>
      <c r="P36" s="766"/>
      <c r="Q36" s="766"/>
      <c r="R36" s="766"/>
      <c r="S36" s="766"/>
      <c r="T36" s="766"/>
      <c r="U36" s="766"/>
      <c r="V36" s="766"/>
      <c r="W36" s="766"/>
      <c r="X36" s="766"/>
      <c r="Y36" s="767"/>
      <c r="Z36" s="768"/>
      <c r="AA36" s="769"/>
      <c r="AB36" s="769"/>
      <c r="AC36" s="769"/>
      <c r="AD36" s="771"/>
      <c r="AE36" s="772"/>
      <c r="AF36" s="773"/>
      <c r="AG36" s="774"/>
      <c r="AI36" s="99"/>
    </row>
    <row r="37" spans="1:35" ht="17.100000000000001" customHeight="1">
      <c r="A37" s="129"/>
      <c r="B37" s="765"/>
      <c r="C37" s="766"/>
      <c r="D37" s="766"/>
      <c r="E37" s="766"/>
      <c r="F37" s="766"/>
      <c r="G37" s="767"/>
      <c r="H37" s="768"/>
      <c r="I37" s="769"/>
      <c r="J37" s="769"/>
      <c r="K37" s="769"/>
      <c r="L37" s="770"/>
      <c r="M37" s="140" t="s">
        <v>373</v>
      </c>
      <c r="N37" s="765"/>
      <c r="O37" s="766"/>
      <c r="P37" s="766"/>
      <c r="Q37" s="766"/>
      <c r="R37" s="766"/>
      <c r="S37" s="766"/>
      <c r="T37" s="766"/>
      <c r="U37" s="766"/>
      <c r="V37" s="766"/>
      <c r="W37" s="766"/>
      <c r="X37" s="766"/>
      <c r="Y37" s="767"/>
      <c r="Z37" s="768"/>
      <c r="AA37" s="769"/>
      <c r="AB37" s="769"/>
      <c r="AC37" s="769"/>
      <c r="AD37" s="771"/>
      <c r="AE37" s="772"/>
      <c r="AF37" s="773"/>
      <c r="AG37" s="774"/>
      <c r="AI37" s="99" t="s">
        <v>308</v>
      </c>
    </row>
    <row r="38" spans="1:35" ht="17.100000000000001" customHeight="1">
      <c r="A38" s="129"/>
      <c r="B38" s="765"/>
      <c r="C38" s="766"/>
      <c r="D38" s="766"/>
      <c r="E38" s="766"/>
      <c r="F38" s="766"/>
      <c r="G38" s="767"/>
      <c r="H38" s="768"/>
      <c r="I38" s="769"/>
      <c r="J38" s="769"/>
      <c r="K38" s="769"/>
      <c r="L38" s="770"/>
      <c r="M38" s="140" t="s">
        <v>373</v>
      </c>
      <c r="N38" s="765"/>
      <c r="O38" s="766"/>
      <c r="P38" s="766"/>
      <c r="Q38" s="766"/>
      <c r="R38" s="766"/>
      <c r="S38" s="766"/>
      <c r="T38" s="766"/>
      <c r="U38" s="766"/>
      <c r="V38" s="766"/>
      <c r="W38" s="766"/>
      <c r="X38" s="766"/>
      <c r="Y38" s="767"/>
      <c r="Z38" s="768"/>
      <c r="AA38" s="769"/>
      <c r="AB38" s="769"/>
      <c r="AC38" s="769"/>
      <c r="AD38" s="771"/>
      <c r="AE38" s="772"/>
      <c r="AF38" s="773"/>
      <c r="AG38" s="774"/>
      <c r="AI38" s="99" t="s">
        <v>309</v>
      </c>
    </row>
    <row r="39" spans="1:35" ht="17.100000000000001" customHeight="1">
      <c r="A39" s="129"/>
      <c r="B39" s="765"/>
      <c r="C39" s="766"/>
      <c r="D39" s="766"/>
      <c r="E39" s="766"/>
      <c r="F39" s="766"/>
      <c r="G39" s="767"/>
      <c r="H39" s="768"/>
      <c r="I39" s="769"/>
      <c r="J39" s="769"/>
      <c r="K39" s="769"/>
      <c r="L39" s="770"/>
      <c r="M39" s="140" t="s">
        <v>373</v>
      </c>
      <c r="N39" s="765"/>
      <c r="O39" s="766"/>
      <c r="P39" s="766"/>
      <c r="Q39" s="766"/>
      <c r="R39" s="766"/>
      <c r="S39" s="766"/>
      <c r="T39" s="766"/>
      <c r="U39" s="766"/>
      <c r="V39" s="766"/>
      <c r="W39" s="766"/>
      <c r="X39" s="766"/>
      <c r="Y39" s="767"/>
      <c r="Z39" s="768"/>
      <c r="AA39" s="769"/>
      <c r="AB39" s="769"/>
      <c r="AC39" s="769"/>
      <c r="AD39" s="771"/>
      <c r="AE39" s="772"/>
      <c r="AF39" s="773"/>
      <c r="AG39" s="774"/>
      <c r="AI39" s="99" t="s">
        <v>310</v>
      </c>
    </row>
    <row r="40" spans="1:35" ht="17.100000000000001" customHeight="1">
      <c r="A40" s="129"/>
      <c r="B40" s="729" t="s">
        <v>374</v>
      </c>
      <c r="C40" s="729"/>
      <c r="D40" s="729"/>
      <c r="E40" s="729"/>
      <c r="F40" s="729"/>
      <c r="G40" s="729"/>
      <c r="H40" s="779">
        <f>SUM(H20:L39)</f>
        <v>0</v>
      </c>
      <c r="I40" s="779"/>
      <c r="J40" s="779"/>
      <c r="K40" s="779"/>
      <c r="L40" s="779"/>
      <c r="M40" s="141" t="s">
        <v>373</v>
      </c>
      <c r="N40" s="831"/>
      <c r="O40" s="831"/>
      <c r="P40" s="831"/>
      <c r="Q40" s="831"/>
      <c r="R40" s="831"/>
      <c r="S40" s="831"/>
      <c r="T40" s="831"/>
      <c r="U40" s="831"/>
      <c r="V40" s="831"/>
      <c r="W40" s="831"/>
      <c r="X40" s="831"/>
      <c r="Y40" s="831"/>
      <c r="Z40" s="832"/>
      <c r="AA40" s="832"/>
      <c r="AB40" s="832"/>
      <c r="AC40" s="832"/>
      <c r="AD40" s="832"/>
      <c r="AE40" s="788"/>
      <c r="AF40" s="789"/>
      <c r="AG40" s="790"/>
      <c r="AI40" s="99"/>
    </row>
    <row r="41" spans="1:35" ht="17.100000000000001" customHeight="1">
      <c r="A41" s="129"/>
      <c r="B41" s="142" t="s">
        <v>463</v>
      </c>
      <c r="C41" s="142"/>
      <c r="D41" s="142"/>
      <c r="E41" s="142"/>
      <c r="F41" s="142"/>
      <c r="G41" s="142"/>
      <c r="H41" s="142"/>
      <c r="I41" s="142"/>
      <c r="J41" s="142"/>
      <c r="K41" s="142"/>
      <c r="L41" s="142"/>
      <c r="M41" s="142"/>
      <c r="N41" s="142"/>
      <c r="O41" s="142"/>
      <c r="P41" s="142"/>
      <c r="Q41" s="142"/>
      <c r="R41" s="142"/>
      <c r="S41" s="142"/>
      <c r="T41" s="142"/>
      <c r="U41" s="142"/>
      <c r="V41" s="142"/>
      <c r="W41" s="142"/>
      <c r="X41" s="142"/>
      <c r="Y41" s="142"/>
      <c r="Z41" s="142"/>
      <c r="AA41" s="142"/>
      <c r="AB41" s="142"/>
      <c r="AC41" s="142"/>
      <c r="AD41" s="142"/>
      <c r="AE41" s="142"/>
      <c r="AF41" s="142"/>
      <c r="AG41" s="142"/>
    </row>
    <row r="42" spans="1:35" ht="17.100000000000001" customHeight="1">
      <c r="A42" s="129"/>
      <c r="B42" s="729" t="s">
        <v>375</v>
      </c>
      <c r="C42" s="729"/>
      <c r="D42" s="729"/>
      <c r="E42" s="729"/>
      <c r="F42" s="729"/>
      <c r="G42" s="729"/>
      <c r="H42" s="729"/>
      <c r="I42" s="729" t="s">
        <v>376</v>
      </c>
      <c r="J42" s="729"/>
      <c r="K42" s="729"/>
      <c r="L42" s="729"/>
      <c r="M42" s="729"/>
      <c r="N42" s="729"/>
      <c r="O42" s="729"/>
      <c r="P42" s="729"/>
      <c r="Q42" s="729" t="s">
        <v>377</v>
      </c>
      <c r="R42" s="729"/>
      <c r="S42" s="729"/>
      <c r="T42" s="729" t="s">
        <v>378</v>
      </c>
      <c r="U42" s="729"/>
      <c r="V42" s="729"/>
      <c r="W42" s="729"/>
      <c r="X42" s="729"/>
      <c r="Y42" s="729" t="s">
        <v>369</v>
      </c>
      <c r="Z42" s="729"/>
      <c r="AA42" s="729"/>
      <c r="AB42" s="729"/>
      <c r="AC42" s="729"/>
      <c r="AD42" s="788" t="s">
        <v>379</v>
      </c>
      <c r="AE42" s="789"/>
      <c r="AF42" s="789"/>
      <c r="AG42" s="790"/>
    </row>
    <row r="43" spans="1:35" ht="17.100000000000001" customHeight="1">
      <c r="A43" s="129"/>
      <c r="B43" s="783"/>
      <c r="C43" s="783"/>
      <c r="D43" s="783"/>
      <c r="E43" s="783"/>
      <c r="F43" s="783"/>
      <c r="G43" s="783"/>
      <c r="H43" s="783"/>
      <c r="I43" s="783"/>
      <c r="J43" s="783"/>
      <c r="K43" s="783"/>
      <c r="L43" s="783"/>
      <c r="M43" s="783"/>
      <c r="N43" s="783"/>
      <c r="O43" s="783"/>
      <c r="P43" s="783"/>
      <c r="Q43" s="784"/>
      <c r="R43" s="784"/>
      <c r="S43" s="784"/>
      <c r="T43" s="785"/>
      <c r="U43" s="785"/>
      <c r="V43" s="785"/>
      <c r="W43" s="785"/>
      <c r="X43" s="785"/>
      <c r="Y43" s="779">
        <f t="shared" ref="Y43" si="0">Q43*T43</f>
        <v>0</v>
      </c>
      <c r="Z43" s="779"/>
      <c r="AA43" s="779"/>
      <c r="AB43" s="779"/>
      <c r="AC43" s="779"/>
      <c r="AD43" s="780"/>
      <c r="AE43" s="786"/>
      <c r="AF43" s="786"/>
      <c r="AG43" s="787"/>
      <c r="AH43" s="60" t="s">
        <v>464</v>
      </c>
    </row>
    <row r="44" spans="1:35" ht="17.100000000000001" customHeight="1">
      <c r="A44" s="129"/>
      <c r="B44" s="783"/>
      <c r="C44" s="783"/>
      <c r="D44" s="783"/>
      <c r="E44" s="783"/>
      <c r="F44" s="783"/>
      <c r="G44" s="783"/>
      <c r="H44" s="783"/>
      <c r="I44" s="783"/>
      <c r="J44" s="783"/>
      <c r="K44" s="783"/>
      <c r="L44" s="783"/>
      <c r="M44" s="783"/>
      <c r="N44" s="783"/>
      <c r="O44" s="783"/>
      <c r="P44" s="783"/>
      <c r="Q44" s="784"/>
      <c r="R44" s="784"/>
      <c r="S44" s="784"/>
      <c r="T44" s="785"/>
      <c r="U44" s="785"/>
      <c r="V44" s="785"/>
      <c r="W44" s="785"/>
      <c r="X44" s="785"/>
      <c r="Y44" s="779">
        <f t="shared" ref="Y44:Y48" si="1">Q44*T44</f>
        <v>0</v>
      </c>
      <c r="Z44" s="779"/>
      <c r="AA44" s="779"/>
      <c r="AB44" s="779"/>
      <c r="AC44" s="779"/>
      <c r="AD44" s="780"/>
      <c r="AE44" s="781"/>
      <c r="AF44" s="781"/>
      <c r="AG44" s="782"/>
      <c r="AI44" s="60" t="s">
        <v>288</v>
      </c>
    </row>
    <row r="45" spans="1:35" ht="17.100000000000001" customHeight="1">
      <c r="A45" s="129"/>
      <c r="B45" s="783"/>
      <c r="C45" s="783"/>
      <c r="D45" s="783"/>
      <c r="E45" s="783"/>
      <c r="F45" s="783"/>
      <c r="G45" s="783"/>
      <c r="H45" s="783"/>
      <c r="I45" s="783"/>
      <c r="J45" s="783"/>
      <c r="K45" s="783"/>
      <c r="L45" s="783"/>
      <c r="M45" s="783"/>
      <c r="N45" s="783"/>
      <c r="O45" s="783"/>
      <c r="P45" s="783"/>
      <c r="Q45" s="784"/>
      <c r="R45" s="784"/>
      <c r="S45" s="784"/>
      <c r="T45" s="785"/>
      <c r="U45" s="785"/>
      <c r="V45" s="785"/>
      <c r="W45" s="785"/>
      <c r="X45" s="785"/>
      <c r="Y45" s="779">
        <f t="shared" si="1"/>
        <v>0</v>
      </c>
      <c r="Z45" s="779"/>
      <c r="AA45" s="779"/>
      <c r="AB45" s="779"/>
      <c r="AC45" s="779"/>
      <c r="AD45" s="780"/>
      <c r="AE45" s="781"/>
      <c r="AF45" s="781"/>
      <c r="AG45" s="782"/>
    </row>
    <row r="46" spans="1:35" ht="17.100000000000001" customHeight="1">
      <c r="A46" s="129"/>
      <c r="B46" s="783"/>
      <c r="C46" s="783"/>
      <c r="D46" s="783"/>
      <c r="E46" s="783"/>
      <c r="F46" s="783"/>
      <c r="G46" s="783"/>
      <c r="H46" s="783"/>
      <c r="I46" s="783"/>
      <c r="J46" s="783"/>
      <c r="K46" s="783"/>
      <c r="L46" s="783"/>
      <c r="M46" s="783"/>
      <c r="N46" s="783"/>
      <c r="O46" s="783"/>
      <c r="P46" s="783"/>
      <c r="Q46" s="784"/>
      <c r="R46" s="784"/>
      <c r="S46" s="784"/>
      <c r="T46" s="785"/>
      <c r="U46" s="785"/>
      <c r="V46" s="785"/>
      <c r="W46" s="785"/>
      <c r="X46" s="785"/>
      <c r="Y46" s="779">
        <f t="shared" si="1"/>
        <v>0</v>
      </c>
      <c r="Z46" s="779"/>
      <c r="AA46" s="779"/>
      <c r="AB46" s="779"/>
      <c r="AC46" s="779"/>
      <c r="AD46" s="780"/>
      <c r="AE46" s="781"/>
      <c r="AF46" s="781"/>
      <c r="AG46" s="782"/>
    </row>
    <row r="47" spans="1:35">
      <c r="A47" s="129"/>
      <c r="B47" s="783"/>
      <c r="C47" s="783"/>
      <c r="D47" s="783"/>
      <c r="E47" s="783"/>
      <c r="F47" s="783"/>
      <c r="G47" s="783"/>
      <c r="H47" s="783"/>
      <c r="I47" s="783"/>
      <c r="J47" s="783"/>
      <c r="K47" s="783"/>
      <c r="L47" s="783"/>
      <c r="M47" s="783"/>
      <c r="N47" s="783"/>
      <c r="O47" s="783"/>
      <c r="P47" s="783"/>
      <c r="Q47" s="784"/>
      <c r="R47" s="784"/>
      <c r="S47" s="784"/>
      <c r="T47" s="785"/>
      <c r="U47" s="785"/>
      <c r="V47" s="785"/>
      <c r="W47" s="785"/>
      <c r="X47" s="785"/>
      <c r="Y47" s="779">
        <f t="shared" si="1"/>
        <v>0</v>
      </c>
      <c r="Z47" s="779"/>
      <c r="AA47" s="779"/>
      <c r="AB47" s="779"/>
      <c r="AC47" s="779"/>
      <c r="AD47" s="780"/>
      <c r="AE47" s="781"/>
      <c r="AF47" s="781"/>
      <c r="AG47" s="782"/>
    </row>
    <row r="48" spans="1:35">
      <c r="A48" s="129"/>
      <c r="B48" s="783"/>
      <c r="C48" s="783"/>
      <c r="D48" s="783"/>
      <c r="E48" s="783"/>
      <c r="F48" s="783"/>
      <c r="G48" s="783"/>
      <c r="H48" s="783"/>
      <c r="I48" s="783"/>
      <c r="J48" s="783"/>
      <c r="K48" s="783"/>
      <c r="L48" s="783"/>
      <c r="M48" s="783"/>
      <c r="N48" s="783"/>
      <c r="O48" s="783"/>
      <c r="P48" s="783"/>
      <c r="Q48" s="784"/>
      <c r="R48" s="784"/>
      <c r="S48" s="784"/>
      <c r="T48" s="785"/>
      <c r="U48" s="785"/>
      <c r="V48" s="785"/>
      <c r="W48" s="785"/>
      <c r="X48" s="785"/>
      <c r="Y48" s="779">
        <f t="shared" si="1"/>
        <v>0</v>
      </c>
      <c r="Z48" s="779"/>
      <c r="AA48" s="779"/>
      <c r="AB48" s="779"/>
      <c r="AC48" s="779"/>
      <c r="AD48" s="780"/>
      <c r="AE48" s="781"/>
      <c r="AF48" s="781"/>
      <c r="AG48" s="782"/>
    </row>
    <row r="49" spans="1:33">
      <c r="A49" s="129"/>
      <c r="B49" s="833" t="s">
        <v>100</v>
      </c>
      <c r="C49" s="833"/>
      <c r="D49" s="833"/>
      <c r="E49" s="833"/>
      <c r="F49" s="833"/>
      <c r="G49" s="833"/>
      <c r="H49" s="833"/>
      <c r="I49" s="833"/>
      <c r="J49" s="833"/>
      <c r="K49" s="833"/>
      <c r="L49" s="833"/>
      <c r="M49" s="833"/>
      <c r="N49" s="833"/>
      <c r="O49" s="833"/>
      <c r="P49" s="833"/>
      <c r="Q49" s="833"/>
      <c r="R49" s="833"/>
      <c r="S49" s="833"/>
      <c r="T49" s="833"/>
      <c r="U49" s="833"/>
      <c r="V49" s="833"/>
      <c r="W49" s="833"/>
      <c r="X49" s="833"/>
      <c r="Y49" s="833"/>
      <c r="Z49" s="833"/>
      <c r="AA49" s="833"/>
      <c r="AB49" s="833"/>
      <c r="AC49" s="833"/>
      <c r="AD49" s="833"/>
      <c r="AE49" s="833"/>
      <c r="AF49" s="833"/>
      <c r="AG49" s="833"/>
    </row>
    <row r="50" spans="1:33">
      <c r="A50" s="129"/>
      <c r="B50" s="834" t="s">
        <v>101</v>
      </c>
      <c r="C50" s="834"/>
      <c r="D50" s="834"/>
      <c r="E50" s="834"/>
      <c r="F50" s="834"/>
      <c r="G50" s="834"/>
      <c r="H50" s="834"/>
      <c r="I50" s="834"/>
      <c r="J50" s="834"/>
      <c r="K50" s="834"/>
      <c r="L50" s="834"/>
      <c r="M50" s="834"/>
      <c r="N50" s="834"/>
      <c r="O50" s="834"/>
      <c r="P50" s="834"/>
      <c r="Q50" s="834"/>
      <c r="R50" s="834"/>
      <c r="S50" s="834"/>
      <c r="T50" s="834"/>
      <c r="U50" s="834"/>
      <c r="V50" s="834"/>
      <c r="W50" s="834"/>
      <c r="X50" s="834"/>
      <c r="Y50" s="834"/>
      <c r="Z50" s="834"/>
      <c r="AA50" s="834"/>
      <c r="AB50" s="834"/>
      <c r="AC50" s="834"/>
      <c r="AD50" s="834"/>
      <c r="AE50" s="834"/>
      <c r="AF50" s="834"/>
      <c r="AG50" s="834"/>
    </row>
  </sheetData>
  <sheetProtection algorithmName="SHA-512" hashValue="ajhjfkygSdH33jtIR/EHhYQ5ez8x1A4+FNAfGwBeb++AVrEOW34Pig34iXZJTI4h0n0yVHnAwjb5LXsejBQwUA==" saltValue="uR62VOZNqiACXLGdNkyDfQ==" spinCount="100000" sheet="1" formatCells="0" formatColumns="0" formatRows="0" insertRows="0"/>
  <mergeCells count="184">
    <mergeCell ref="B49:AG49"/>
    <mergeCell ref="B50:AG50"/>
    <mergeCell ref="B48:H48"/>
    <mergeCell ref="I48:P48"/>
    <mergeCell ref="Q48:S48"/>
    <mergeCell ref="T48:X48"/>
    <mergeCell ref="Y48:AC48"/>
    <mergeCell ref="AD48:AG48"/>
    <mergeCell ref="B47:H47"/>
    <mergeCell ref="I47:P47"/>
    <mergeCell ref="Q47:S47"/>
    <mergeCell ref="T47:X47"/>
    <mergeCell ref="Y47:AC47"/>
    <mergeCell ref="AD47:AG47"/>
    <mergeCell ref="B39:G39"/>
    <mergeCell ref="H39:L39"/>
    <mergeCell ref="N39:Y39"/>
    <mergeCell ref="Z39:AD39"/>
    <mergeCell ref="AE39:AG39"/>
    <mergeCell ref="B40:G40"/>
    <mergeCell ref="H40:L40"/>
    <mergeCell ref="N40:Y40"/>
    <mergeCell ref="Z40:AD40"/>
    <mergeCell ref="AE40:AG40"/>
    <mergeCell ref="B16:H16"/>
    <mergeCell ref="I16:N16"/>
    <mergeCell ref="O16:U16"/>
    <mergeCell ref="V16:AA16"/>
    <mergeCell ref="AB16:AG16"/>
    <mergeCell ref="B17:AG17"/>
    <mergeCell ref="AB12:AG12"/>
    <mergeCell ref="B13:H15"/>
    <mergeCell ref="I13:N15"/>
    <mergeCell ref="V13:AA15"/>
    <mergeCell ref="AB13:AG15"/>
    <mergeCell ref="O12:U12"/>
    <mergeCell ref="V12:AA12"/>
    <mergeCell ref="O13:U13"/>
    <mergeCell ref="O14:Q14"/>
    <mergeCell ref="R14:U14"/>
    <mergeCell ref="B46:H46"/>
    <mergeCell ref="I46:P46"/>
    <mergeCell ref="Q46:S46"/>
    <mergeCell ref="T46:X46"/>
    <mergeCell ref="Y46:AC46"/>
    <mergeCell ref="AD46:AG46"/>
    <mergeCell ref="B45:H45"/>
    <mergeCell ref="I45:P45"/>
    <mergeCell ref="Q45:S45"/>
    <mergeCell ref="T45:X45"/>
    <mergeCell ref="Y45:AC45"/>
    <mergeCell ref="AD45:AG45"/>
    <mergeCell ref="Y44:AC44"/>
    <mergeCell ref="AD44:AG44"/>
    <mergeCell ref="B43:H43"/>
    <mergeCell ref="I43:P43"/>
    <mergeCell ref="Q43:S43"/>
    <mergeCell ref="T43:X43"/>
    <mergeCell ref="Y43:AC43"/>
    <mergeCell ref="AD43:AG43"/>
    <mergeCell ref="B42:H42"/>
    <mergeCell ref="I42:P42"/>
    <mergeCell ref="Q42:S42"/>
    <mergeCell ref="T42:X42"/>
    <mergeCell ref="Y42:AC42"/>
    <mergeCell ref="AD42:AG42"/>
    <mergeCell ref="B44:H44"/>
    <mergeCell ref="I44:P44"/>
    <mergeCell ref="Q44:S44"/>
    <mergeCell ref="T44:X44"/>
    <mergeCell ref="B37:G37"/>
    <mergeCell ref="H37:L37"/>
    <mergeCell ref="N37:Y37"/>
    <mergeCell ref="Z37:AD37"/>
    <mergeCell ref="AE37:AG37"/>
    <mergeCell ref="B38:G38"/>
    <mergeCell ref="H38:L38"/>
    <mergeCell ref="N38:Y38"/>
    <mergeCell ref="Z38:AD38"/>
    <mergeCell ref="AE38:AG38"/>
    <mergeCell ref="B35:G35"/>
    <mergeCell ref="H35:L35"/>
    <mergeCell ref="N35:Y35"/>
    <mergeCell ref="Z35:AD35"/>
    <mergeCell ref="AE35:AG35"/>
    <mergeCell ref="B36:G36"/>
    <mergeCell ref="H36:L36"/>
    <mergeCell ref="N36:Y36"/>
    <mergeCell ref="Z36:AD36"/>
    <mergeCell ref="AE36:AG36"/>
    <mergeCell ref="B33:G33"/>
    <mergeCell ref="H33:L33"/>
    <mergeCell ref="N33:Y33"/>
    <mergeCell ref="Z33:AD33"/>
    <mergeCell ref="AE33:AG33"/>
    <mergeCell ref="B34:G34"/>
    <mergeCell ref="H34:L34"/>
    <mergeCell ref="N34:Y34"/>
    <mergeCell ref="Z34:AD34"/>
    <mergeCell ref="AE34:AG34"/>
    <mergeCell ref="B31:G31"/>
    <mergeCell ref="H31:L31"/>
    <mergeCell ref="N31:Y31"/>
    <mergeCell ref="Z31:AD31"/>
    <mergeCell ref="AE31:AG31"/>
    <mergeCell ref="B32:G32"/>
    <mergeCell ref="H32:L32"/>
    <mergeCell ref="N32:Y32"/>
    <mergeCell ref="Z32:AD32"/>
    <mergeCell ref="AE32:AG32"/>
    <mergeCell ref="B29:G29"/>
    <mergeCell ref="H29:L29"/>
    <mergeCell ref="N29:Y29"/>
    <mergeCell ref="Z29:AD29"/>
    <mergeCell ref="AE29:AG29"/>
    <mergeCell ref="B30:G30"/>
    <mergeCell ref="H30:L30"/>
    <mergeCell ref="N30:Y30"/>
    <mergeCell ref="Z30:AD30"/>
    <mergeCell ref="AE30:AG30"/>
    <mergeCell ref="B27:G27"/>
    <mergeCell ref="H27:L27"/>
    <mergeCell ref="N27:Y27"/>
    <mergeCell ref="Z27:AD27"/>
    <mergeCell ref="AE27:AG27"/>
    <mergeCell ref="B28:G28"/>
    <mergeCell ref="H28:L28"/>
    <mergeCell ref="N28:Y28"/>
    <mergeCell ref="Z28:AD28"/>
    <mergeCell ref="AE28:AG28"/>
    <mergeCell ref="B25:G25"/>
    <mergeCell ref="H25:L25"/>
    <mergeCell ref="N25:Y25"/>
    <mergeCell ref="Z25:AD25"/>
    <mergeCell ref="AE25:AG25"/>
    <mergeCell ref="B26:G26"/>
    <mergeCell ref="H26:L26"/>
    <mergeCell ref="N26:Y26"/>
    <mergeCell ref="Z26:AD26"/>
    <mergeCell ref="AE26:AG26"/>
    <mergeCell ref="B23:G23"/>
    <mergeCell ref="H23:L23"/>
    <mergeCell ref="N23:Y23"/>
    <mergeCell ref="Z23:AD23"/>
    <mergeCell ref="AE23:AG23"/>
    <mergeCell ref="B24:G24"/>
    <mergeCell ref="H24:L24"/>
    <mergeCell ref="N24:Y24"/>
    <mergeCell ref="Z24:AD24"/>
    <mergeCell ref="AE24:AG24"/>
    <mergeCell ref="B21:G21"/>
    <mergeCell ref="H21:L21"/>
    <mergeCell ref="N21:Y21"/>
    <mergeCell ref="Z21:AD21"/>
    <mergeCell ref="AE21:AG21"/>
    <mergeCell ref="B22:G22"/>
    <mergeCell ref="H22:L22"/>
    <mergeCell ref="N22:Y22"/>
    <mergeCell ref="Z22:AD22"/>
    <mergeCell ref="AE22:AG22"/>
    <mergeCell ref="W3:AA3"/>
    <mergeCell ref="AB3:AG3"/>
    <mergeCell ref="A5:AG5"/>
    <mergeCell ref="A6:AG6"/>
    <mergeCell ref="B8:H8"/>
    <mergeCell ref="N19:Y19"/>
    <mergeCell ref="Z19:AD19"/>
    <mergeCell ref="B20:G20"/>
    <mergeCell ref="H20:L20"/>
    <mergeCell ref="N20:Y20"/>
    <mergeCell ref="Z20:AD20"/>
    <mergeCell ref="AE20:AG20"/>
    <mergeCell ref="B18:G19"/>
    <mergeCell ref="H18:M19"/>
    <mergeCell ref="N18:AD18"/>
    <mergeCell ref="AE18:AG19"/>
    <mergeCell ref="B7:H7"/>
    <mergeCell ref="B9:H11"/>
    <mergeCell ref="I9:N11"/>
    <mergeCell ref="O9:U11"/>
    <mergeCell ref="V9:AA11"/>
    <mergeCell ref="AB9:AG11"/>
    <mergeCell ref="B12:H12"/>
    <mergeCell ref="I12:N12"/>
  </mergeCells>
  <phoneticPr fontId="3"/>
  <dataValidations disablePrompts="1" count="2">
    <dataValidation type="whole" operator="greaterThanOrEqual" allowBlank="1" showInputMessage="1" showErrorMessage="1" sqref="WVU983004:WWA983004 JI10:JO10 TE10:TK10 ADA10:ADG10 AMW10:ANC10 AWS10:AWY10 BGO10:BGU10 BQK10:BQQ10 CAG10:CAM10 CKC10:CKI10 CTY10:CUE10 DDU10:DEA10 DNQ10:DNW10 DXM10:DXS10 EHI10:EHO10 ERE10:ERK10 FBA10:FBG10 FKW10:FLC10 FUS10:FUY10 GEO10:GEU10 GOK10:GOQ10 GYG10:GYM10 HIC10:HII10 HRY10:HSE10 IBU10:ICA10 ILQ10:ILW10 IVM10:IVS10 JFI10:JFO10 JPE10:JPK10 JZA10:JZG10 KIW10:KJC10 KSS10:KSY10 LCO10:LCU10 LMK10:LMQ10 LWG10:LWM10 MGC10:MGI10 MPY10:MQE10 MZU10:NAA10 NJQ10:NJW10 NTM10:NTS10 ODI10:ODO10 ONE10:ONK10 OXA10:OXG10 PGW10:PHC10 PQS10:PQY10 QAO10:QAU10 QKK10:QKQ10 QUG10:QUM10 REC10:REI10 RNY10:ROE10 RXU10:RYA10 SHQ10:SHW10 SRM10:SRS10 TBI10:TBO10 TLE10:TLK10 TVA10:TVG10 UEW10:UFC10 UOS10:UOY10 UYO10:UYU10 VIK10:VIQ10 VSG10:VSM10 WCC10:WCI10 WLY10:WME10 WVU10:WWA10 M65500:S65500 JI65500:JO65500 TE65500:TK65500 ADA65500:ADG65500 AMW65500:ANC65500 AWS65500:AWY65500 BGO65500:BGU65500 BQK65500:BQQ65500 CAG65500:CAM65500 CKC65500:CKI65500 CTY65500:CUE65500 DDU65500:DEA65500 DNQ65500:DNW65500 DXM65500:DXS65500 EHI65500:EHO65500 ERE65500:ERK65500 FBA65500:FBG65500 FKW65500:FLC65500 FUS65500:FUY65500 GEO65500:GEU65500 GOK65500:GOQ65500 GYG65500:GYM65500 HIC65500:HII65500 HRY65500:HSE65500 IBU65500:ICA65500 ILQ65500:ILW65500 IVM65500:IVS65500 JFI65500:JFO65500 JPE65500:JPK65500 JZA65500:JZG65500 KIW65500:KJC65500 KSS65500:KSY65500 LCO65500:LCU65500 LMK65500:LMQ65500 LWG65500:LWM65500 MGC65500:MGI65500 MPY65500:MQE65500 MZU65500:NAA65500 NJQ65500:NJW65500 NTM65500:NTS65500 ODI65500:ODO65500 ONE65500:ONK65500 OXA65500:OXG65500 PGW65500:PHC65500 PQS65500:PQY65500 QAO65500:QAU65500 QKK65500:QKQ65500 QUG65500:QUM65500 REC65500:REI65500 RNY65500:ROE65500 RXU65500:RYA65500 SHQ65500:SHW65500 SRM65500:SRS65500 TBI65500:TBO65500 TLE65500:TLK65500 TVA65500:TVG65500 UEW65500:UFC65500 UOS65500:UOY65500 UYO65500:UYU65500 VIK65500:VIQ65500 VSG65500:VSM65500 WCC65500:WCI65500 WLY65500:WME65500 WVU65500:WWA65500 M131036:S131036 JI131036:JO131036 TE131036:TK131036 ADA131036:ADG131036 AMW131036:ANC131036 AWS131036:AWY131036 BGO131036:BGU131036 BQK131036:BQQ131036 CAG131036:CAM131036 CKC131036:CKI131036 CTY131036:CUE131036 DDU131036:DEA131036 DNQ131036:DNW131036 DXM131036:DXS131036 EHI131036:EHO131036 ERE131036:ERK131036 FBA131036:FBG131036 FKW131036:FLC131036 FUS131036:FUY131036 GEO131036:GEU131036 GOK131036:GOQ131036 GYG131036:GYM131036 HIC131036:HII131036 HRY131036:HSE131036 IBU131036:ICA131036 ILQ131036:ILW131036 IVM131036:IVS131036 JFI131036:JFO131036 JPE131036:JPK131036 JZA131036:JZG131036 KIW131036:KJC131036 KSS131036:KSY131036 LCO131036:LCU131036 LMK131036:LMQ131036 LWG131036:LWM131036 MGC131036:MGI131036 MPY131036:MQE131036 MZU131036:NAA131036 NJQ131036:NJW131036 NTM131036:NTS131036 ODI131036:ODO131036 ONE131036:ONK131036 OXA131036:OXG131036 PGW131036:PHC131036 PQS131036:PQY131036 QAO131036:QAU131036 QKK131036:QKQ131036 QUG131036:QUM131036 REC131036:REI131036 RNY131036:ROE131036 RXU131036:RYA131036 SHQ131036:SHW131036 SRM131036:SRS131036 TBI131036:TBO131036 TLE131036:TLK131036 TVA131036:TVG131036 UEW131036:UFC131036 UOS131036:UOY131036 UYO131036:UYU131036 VIK131036:VIQ131036 VSG131036:VSM131036 WCC131036:WCI131036 WLY131036:WME131036 WVU131036:WWA131036 M196572:S196572 JI196572:JO196572 TE196572:TK196572 ADA196572:ADG196572 AMW196572:ANC196572 AWS196572:AWY196572 BGO196572:BGU196572 BQK196572:BQQ196572 CAG196572:CAM196572 CKC196572:CKI196572 CTY196572:CUE196572 DDU196572:DEA196572 DNQ196572:DNW196572 DXM196572:DXS196572 EHI196572:EHO196572 ERE196572:ERK196572 FBA196572:FBG196572 FKW196572:FLC196572 FUS196572:FUY196572 GEO196572:GEU196572 GOK196572:GOQ196572 GYG196572:GYM196572 HIC196572:HII196572 HRY196572:HSE196572 IBU196572:ICA196572 ILQ196572:ILW196572 IVM196572:IVS196572 JFI196572:JFO196572 JPE196572:JPK196572 JZA196572:JZG196572 KIW196572:KJC196572 KSS196572:KSY196572 LCO196572:LCU196572 LMK196572:LMQ196572 LWG196572:LWM196572 MGC196572:MGI196572 MPY196572:MQE196572 MZU196572:NAA196572 NJQ196572:NJW196572 NTM196572:NTS196572 ODI196572:ODO196572 ONE196572:ONK196572 OXA196572:OXG196572 PGW196572:PHC196572 PQS196572:PQY196572 QAO196572:QAU196572 QKK196572:QKQ196572 QUG196572:QUM196572 REC196572:REI196572 RNY196572:ROE196572 RXU196572:RYA196572 SHQ196572:SHW196572 SRM196572:SRS196572 TBI196572:TBO196572 TLE196572:TLK196572 TVA196572:TVG196572 UEW196572:UFC196572 UOS196572:UOY196572 UYO196572:UYU196572 VIK196572:VIQ196572 VSG196572:VSM196572 WCC196572:WCI196572 WLY196572:WME196572 WVU196572:WWA196572 M262108:S262108 JI262108:JO262108 TE262108:TK262108 ADA262108:ADG262108 AMW262108:ANC262108 AWS262108:AWY262108 BGO262108:BGU262108 BQK262108:BQQ262108 CAG262108:CAM262108 CKC262108:CKI262108 CTY262108:CUE262108 DDU262108:DEA262108 DNQ262108:DNW262108 DXM262108:DXS262108 EHI262108:EHO262108 ERE262108:ERK262108 FBA262108:FBG262108 FKW262108:FLC262108 FUS262108:FUY262108 GEO262108:GEU262108 GOK262108:GOQ262108 GYG262108:GYM262108 HIC262108:HII262108 HRY262108:HSE262108 IBU262108:ICA262108 ILQ262108:ILW262108 IVM262108:IVS262108 JFI262108:JFO262108 JPE262108:JPK262108 JZA262108:JZG262108 KIW262108:KJC262108 KSS262108:KSY262108 LCO262108:LCU262108 LMK262108:LMQ262108 LWG262108:LWM262108 MGC262108:MGI262108 MPY262108:MQE262108 MZU262108:NAA262108 NJQ262108:NJW262108 NTM262108:NTS262108 ODI262108:ODO262108 ONE262108:ONK262108 OXA262108:OXG262108 PGW262108:PHC262108 PQS262108:PQY262108 QAO262108:QAU262108 QKK262108:QKQ262108 QUG262108:QUM262108 REC262108:REI262108 RNY262108:ROE262108 RXU262108:RYA262108 SHQ262108:SHW262108 SRM262108:SRS262108 TBI262108:TBO262108 TLE262108:TLK262108 TVA262108:TVG262108 UEW262108:UFC262108 UOS262108:UOY262108 UYO262108:UYU262108 VIK262108:VIQ262108 VSG262108:VSM262108 WCC262108:WCI262108 WLY262108:WME262108 WVU262108:WWA262108 M327644:S327644 JI327644:JO327644 TE327644:TK327644 ADA327644:ADG327644 AMW327644:ANC327644 AWS327644:AWY327644 BGO327644:BGU327644 BQK327644:BQQ327644 CAG327644:CAM327644 CKC327644:CKI327644 CTY327644:CUE327644 DDU327644:DEA327644 DNQ327644:DNW327644 DXM327644:DXS327644 EHI327644:EHO327644 ERE327644:ERK327644 FBA327644:FBG327644 FKW327644:FLC327644 FUS327644:FUY327644 GEO327644:GEU327644 GOK327644:GOQ327644 GYG327644:GYM327644 HIC327644:HII327644 HRY327644:HSE327644 IBU327644:ICA327644 ILQ327644:ILW327644 IVM327644:IVS327644 JFI327644:JFO327644 JPE327644:JPK327644 JZA327644:JZG327644 KIW327644:KJC327644 KSS327644:KSY327644 LCO327644:LCU327644 LMK327644:LMQ327644 LWG327644:LWM327644 MGC327644:MGI327644 MPY327644:MQE327644 MZU327644:NAA327644 NJQ327644:NJW327644 NTM327644:NTS327644 ODI327644:ODO327644 ONE327644:ONK327644 OXA327644:OXG327644 PGW327644:PHC327644 PQS327644:PQY327644 QAO327644:QAU327644 QKK327644:QKQ327644 QUG327644:QUM327644 REC327644:REI327644 RNY327644:ROE327644 RXU327644:RYA327644 SHQ327644:SHW327644 SRM327644:SRS327644 TBI327644:TBO327644 TLE327644:TLK327644 TVA327644:TVG327644 UEW327644:UFC327644 UOS327644:UOY327644 UYO327644:UYU327644 VIK327644:VIQ327644 VSG327644:VSM327644 WCC327644:WCI327644 WLY327644:WME327644 WVU327644:WWA327644 M393180:S393180 JI393180:JO393180 TE393180:TK393180 ADA393180:ADG393180 AMW393180:ANC393180 AWS393180:AWY393180 BGO393180:BGU393180 BQK393180:BQQ393180 CAG393180:CAM393180 CKC393180:CKI393180 CTY393180:CUE393180 DDU393180:DEA393180 DNQ393180:DNW393180 DXM393180:DXS393180 EHI393180:EHO393180 ERE393180:ERK393180 FBA393180:FBG393180 FKW393180:FLC393180 FUS393180:FUY393180 GEO393180:GEU393180 GOK393180:GOQ393180 GYG393180:GYM393180 HIC393180:HII393180 HRY393180:HSE393180 IBU393180:ICA393180 ILQ393180:ILW393180 IVM393180:IVS393180 JFI393180:JFO393180 JPE393180:JPK393180 JZA393180:JZG393180 KIW393180:KJC393180 KSS393180:KSY393180 LCO393180:LCU393180 LMK393180:LMQ393180 LWG393180:LWM393180 MGC393180:MGI393180 MPY393180:MQE393180 MZU393180:NAA393180 NJQ393180:NJW393180 NTM393180:NTS393180 ODI393180:ODO393180 ONE393180:ONK393180 OXA393180:OXG393180 PGW393180:PHC393180 PQS393180:PQY393180 QAO393180:QAU393180 QKK393180:QKQ393180 QUG393180:QUM393180 REC393180:REI393180 RNY393180:ROE393180 RXU393180:RYA393180 SHQ393180:SHW393180 SRM393180:SRS393180 TBI393180:TBO393180 TLE393180:TLK393180 TVA393180:TVG393180 UEW393180:UFC393180 UOS393180:UOY393180 UYO393180:UYU393180 VIK393180:VIQ393180 VSG393180:VSM393180 WCC393180:WCI393180 WLY393180:WME393180 WVU393180:WWA393180 M458716:S458716 JI458716:JO458716 TE458716:TK458716 ADA458716:ADG458716 AMW458716:ANC458716 AWS458716:AWY458716 BGO458716:BGU458716 BQK458716:BQQ458716 CAG458716:CAM458716 CKC458716:CKI458716 CTY458716:CUE458716 DDU458716:DEA458716 DNQ458716:DNW458716 DXM458716:DXS458716 EHI458716:EHO458716 ERE458716:ERK458716 FBA458716:FBG458716 FKW458716:FLC458716 FUS458716:FUY458716 GEO458716:GEU458716 GOK458716:GOQ458716 GYG458716:GYM458716 HIC458716:HII458716 HRY458716:HSE458716 IBU458716:ICA458716 ILQ458716:ILW458716 IVM458716:IVS458716 JFI458716:JFO458716 JPE458716:JPK458716 JZA458716:JZG458716 KIW458716:KJC458716 KSS458716:KSY458716 LCO458716:LCU458716 LMK458716:LMQ458716 LWG458716:LWM458716 MGC458716:MGI458716 MPY458716:MQE458716 MZU458716:NAA458716 NJQ458716:NJW458716 NTM458716:NTS458716 ODI458716:ODO458716 ONE458716:ONK458716 OXA458716:OXG458716 PGW458716:PHC458716 PQS458716:PQY458716 QAO458716:QAU458716 QKK458716:QKQ458716 QUG458716:QUM458716 REC458716:REI458716 RNY458716:ROE458716 RXU458716:RYA458716 SHQ458716:SHW458716 SRM458716:SRS458716 TBI458716:TBO458716 TLE458716:TLK458716 TVA458716:TVG458716 UEW458716:UFC458716 UOS458716:UOY458716 UYO458716:UYU458716 VIK458716:VIQ458716 VSG458716:VSM458716 WCC458716:WCI458716 WLY458716:WME458716 WVU458716:WWA458716 M524252:S524252 JI524252:JO524252 TE524252:TK524252 ADA524252:ADG524252 AMW524252:ANC524252 AWS524252:AWY524252 BGO524252:BGU524252 BQK524252:BQQ524252 CAG524252:CAM524252 CKC524252:CKI524252 CTY524252:CUE524252 DDU524252:DEA524252 DNQ524252:DNW524252 DXM524252:DXS524252 EHI524252:EHO524252 ERE524252:ERK524252 FBA524252:FBG524252 FKW524252:FLC524252 FUS524252:FUY524252 GEO524252:GEU524252 GOK524252:GOQ524252 GYG524252:GYM524252 HIC524252:HII524252 HRY524252:HSE524252 IBU524252:ICA524252 ILQ524252:ILW524252 IVM524252:IVS524252 JFI524252:JFO524252 JPE524252:JPK524252 JZA524252:JZG524252 KIW524252:KJC524252 KSS524252:KSY524252 LCO524252:LCU524252 LMK524252:LMQ524252 LWG524252:LWM524252 MGC524252:MGI524252 MPY524252:MQE524252 MZU524252:NAA524252 NJQ524252:NJW524252 NTM524252:NTS524252 ODI524252:ODO524252 ONE524252:ONK524252 OXA524252:OXG524252 PGW524252:PHC524252 PQS524252:PQY524252 QAO524252:QAU524252 QKK524252:QKQ524252 QUG524252:QUM524252 REC524252:REI524252 RNY524252:ROE524252 RXU524252:RYA524252 SHQ524252:SHW524252 SRM524252:SRS524252 TBI524252:TBO524252 TLE524252:TLK524252 TVA524252:TVG524252 UEW524252:UFC524252 UOS524252:UOY524252 UYO524252:UYU524252 VIK524252:VIQ524252 VSG524252:VSM524252 WCC524252:WCI524252 WLY524252:WME524252 WVU524252:WWA524252 M589788:S589788 JI589788:JO589788 TE589788:TK589788 ADA589788:ADG589788 AMW589788:ANC589788 AWS589788:AWY589788 BGO589788:BGU589788 BQK589788:BQQ589788 CAG589788:CAM589788 CKC589788:CKI589788 CTY589788:CUE589788 DDU589788:DEA589788 DNQ589788:DNW589788 DXM589788:DXS589788 EHI589788:EHO589788 ERE589788:ERK589788 FBA589788:FBG589788 FKW589788:FLC589788 FUS589788:FUY589788 GEO589788:GEU589788 GOK589788:GOQ589788 GYG589788:GYM589788 HIC589788:HII589788 HRY589788:HSE589788 IBU589788:ICA589788 ILQ589788:ILW589788 IVM589788:IVS589788 JFI589788:JFO589788 JPE589788:JPK589788 JZA589788:JZG589788 KIW589788:KJC589788 KSS589788:KSY589788 LCO589788:LCU589788 LMK589788:LMQ589788 LWG589788:LWM589788 MGC589788:MGI589788 MPY589788:MQE589788 MZU589788:NAA589788 NJQ589788:NJW589788 NTM589788:NTS589788 ODI589788:ODO589788 ONE589788:ONK589788 OXA589788:OXG589788 PGW589788:PHC589788 PQS589788:PQY589788 QAO589788:QAU589788 QKK589788:QKQ589788 QUG589788:QUM589788 REC589788:REI589788 RNY589788:ROE589788 RXU589788:RYA589788 SHQ589788:SHW589788 SRM589788:SRS589788 TBI589788:TBO589788 TLE589788:TLK589788 TVA589788:TVG589788 UEW589788:UFC589788 UOS589788:UOY589788 UYO589788:UYU589788 VIK589788:VIQ589788 VSG589788:VSM589788 WCC589788:WCI589788 WLY589788:WME589788 WVU589788:WWA589788 M655324:S655324 JI655324:JO655324 TE655324:TK655324 ADA655324:ADG655324 AMW655324:ANC655324 AWS655324:AWY655324 BGO655324:BGU655324 BQK655324:BQQ655324 CAG655324:CAM655324 CKC655324:CKI655324 CTY655324:CUE655324 DDU655324:DEA655324 DNQ655324:DNW655324 DXM655324:DXS655324 EHI655324:EHO655324 ERE655324:ERK655324 FBA655324:FBG655324 FKW655324:FLC655324 FUS655324:FUY655324 GEO655324:GEU655324 GOK655324:GOQ655324 GYG655324:GYM655324 HIC655324:HII655324 HRY655324:HSE655324 IBU655324:ICA655324 ILQ655324:ILW655324 IVM655324:IVS655324 JFI655324:JFO655324 JPE655324:JPK655324 JZA655324:JZG655324 KIW655324:KJC655324 KSS655324:KSY655324 LCO655324:LCU655324 LMK655324:LMQ655324 LWG655324:LWM655324 MGC655324:MGI655324 MPY655324:MQE655324 MZU655324:NAA655324 NJQ655324:NJW655324 NTM655324:NTS655324 ODI655324:ODO655324 ONE655324:ONK655324 OXA655324:OXG655324 PGW655324:PHC655324 PQS655324:PQY655324 QAO655324:QAU655324 QKK655324:QKQ655324 QUG655324:QUM655324 REC655324:REI655324 RNY655324:ROE655324 RXU655324:RYA655324 SHQ655324:SHW655324 SRM655324:SRS655324 TBI655324:TBO655324 TLE655324:TLK655324 TVA655324:TVG655324 UEW655324:UFC655324 UOS655324:UOY655324 UYO655324:UYU655324 VIK655324:VIQ655324 VSG655324:VSM655324 WCC655324:WCI655324 WLY655324:WME655324 WVU655324:WWA655324 M720860:S720860 JI720860:JO720860 TE720860:TK720860 ADA720860:ADG720860 AMW720860:ANC720860 AWS720860:AWY720860 BGO720860:BGU720860 BQK720860:BQQ720860 CAG720860:CAM720860 CKC720860:CKI720860 CTY720860:CUE720860 DDU720860:DEA720860 DNQ720860:DNW720860 DXM720860:DXS720860 EHI720860:EHO720860 ERE720860:ERK720860 FBA720860:FBG720860 FKW720860:FLC720860 FUS720860:FUY720860 GEO720860:GEU720860 GOK720860:GOQ720860 GYG720860:GYM720860 HIC720860:HII720860 HRY720860:HSE720860 IBU720860:ICA720860 ILQ720860:ILW720860 IVM720860:IVS720860 JFI720860:JFO720860 JPE720860:JPK720860 JZA720860:JZG720860 KIW720860:KJC720860 KSS720860:KSY720860 LCO720860:LCU720860 LMK720860:LMQ720860 LWG720860:LWM720860 MGC720860:MGI720860 MPY720860:MQE720860 MZU720860:NAA720860 NJQ720860:NJW720860 NTM720860:NTS720860 ODI720860:ODO720860 ONE720860:ONK720860 OXA720860:OXG720860 PGW720860:PHC720860 PQS720860:PQY720860 QAO720860:QAU720860 QKK720860:QKQ720860 QUG720860:QUM720860 REC720860:REI720860 RNY720860:ROE720860 RXU720860:RYA720860 SHQ720860:SHW720860 SRM720860:SRS720860 TBI720860:TBO720860 TLE720860:TLK720860 TVA720860:TVG720860 UEW720860:UFC720860 UOS720860:UOY720860 UYO720860:UYU720860 VIK720860:VIQ720860 VSG720860:VSM720860 WCC720860:WCI720860 WLY720860:WME720860 WVU720860:WWA720860 M786396:S786396 JI786396:JO786396 TE786396:TK786396 ADA786396:ADG786396 AMW786396:ANC786396 AWS786396:AWY786396 BGO786396:BGU786396 BQK786396:BQQ786396 CAG786396:CAM786396 CKC786396:CKI786396 CTY786396:CUE786396 DDU786396:DEA786396 DNQ786396:DNW786396 DXM786396:DXS786396 EHI786396:EHO786396 ERE786396:ERK786396 FBA786396:FBG786396 FKW786396:FLC786396 FUS786396:FUY786396 GEO786396:GEU786396 GOK786396:GOQ786396 GYG786396:GYM786396 HIC786396:HII786396 HRY786396:HSE786396 IBU786396:ICA786396 ILQ786396:ILW786396 IVM786396:IVS786396 JFI786396:JFO786396 JPE786396:JPK786396 JZA786396:JZG786396 KIW786396:KJC786396 KSS786396:KSY786396 LCO786396:LCU786396 LMK786396:LMQ786396 LWG786396:LWM786396 MGC786396:MGI786396 MPY786396:MQE786396 MZU786396:NAA786396 NJQ786396:NJW786396 NTM786396:NTS786396 ODI786396:ODO786396 ONE786396:ONK786396 OXA786396:OXG786396 PGW786396:PHC786396 PQS786396:PQY786396 QAO786396:QAU786396 QKK786396:QKQ786396 QUG786396:QUM786396 REC786396:REI786396 RNY786396:ROE786396 RXU786396:RYA786396 SHQ786396:SHW786396 SRM786396:SRS786396 TBI786396:TBO786396 TLE786396:TLK786396 TVA786396:TVG786396 UEW786396:UFC786396 UOS786396:UOY786396 UYO786396:UYU786396 VIK786396:VIQ786396 VSG786396:VSM786396 WCC786396:WCI786396 WLY786396:WME786396 WVU786396:WWA786396 M851932:S851932 JI851932:JO851932 TE851932:TK851932 ADA851932:ADG851932 AMW851932:ANC851932 AWS851932:AWY851932 BGO851932:BGU851932 BQK851932:BQQ851932 CAG851932:CAM851932 CKC851932:CKI851932 CTY851932:CUE851932 DDU851932:DEA851932 DNQ851932:DNW851932 DXM851932:DXS851932 EHI851932:EHO851932 ERE851932:ERK851932 FBA851932:FBG851932 FKW851932:FLC851932 FUS851932:FUY851932 GEO851932:GEU851932 GOK851932:GOQ851932 GYG851932:GYM851932 HIC851932:HII851932 HRY851932:HSE851932 IBU851932:ICA851932 ILQ851932:ILW851932 IVM851932:IVS851932 JFI851932:JFO851932 JPE851932:JPK851932 JZA851932:JZG851932 KIW851932:KJC851932 KSS851932:KSY851932 LCO851932:LCU851932 LMK851932:LMQ851932 LWG851932:LWM851932 MGC851932:MGI851932 MPY851932:MQE851932 MZU851932:NAA851932 NJQ851932:NJW851932 NTM851932:NTS851932 ODI851932:ODO851932 ONE851932:ONK851932 OXA851932:OXG851932 PGW851932:PHC851932 PQS851932:PQY851932 QAO851932:QAU851932 QKK851932:QKQ851932 QUG851932:QUM851932 REC851932:REI851932 RNY851932:ROE851932 RXU851932:RYA851932 SHQ851932:SHW851932 SRM851932:SRS851932 TBI851932:TBO851932 TLE851932:TLK851932 TVA851932:TVG851932 UEW851932:UFC851932 UOS851932:UOY851932 UYO851932:UYU851932 VIK851932:VIQ851932 VSG851932:VSM851932 WCC851932:WCI851932 WLY851932:WME851932 WVU851932:WWA851932 M917468:S917468 JI917468:JO917468 TE917468:TK917468 ADA917468:ADG917468 AMW917468:ANC917468 AWS917468:AWY917468 BGO917468:BGU917468 BQK917468:BQQ917468 CAG917468:CAM917468 CKC917468:CKI917468 CTY917468:CUE917468 DDU917468:DEA917468 DNQ917468:DNW917468 DXM917468:DXS917468 EHI917468:EHO917468 ERE917468:ERK917468 FBA917468:FBG917468 FKW917468:FLC917468 FUS917468:FUY917468 GEO917468:GEU917468 GOK917468:GOQ917468 GYG917468:GYM917468 HIC917468:HII917468 HRY917468:HSE917468 IBU917468:ICA917468 ILQ917468:ILW917468 IVM917468:IVS917468 JFI917468:JFO917468 JPE917468:JPK917468 JZA917468:JZG917468 KIW917468:KJC917468 KSS917468:KSY917468 LCO917468:LCU917468 LMK917468:LMQ917468 LWG917468:LWM917468 MGC917468:MGI917468 MPY917468:MQE917468 MZU917468:NAA917468 NJQ917468:NJW917468 NTM917468:NTS917468 ODI917468:ODO917468 ONE917468:ONK917468 OXA917468:OXG917468 PGW917468:PHC917468 PQS917468:PQY917468 QAO917468:QAU917468 QKK917468:QKQ917468 QUG917468:QUM917468 REC917468:REI917468 RNY917468:ROE917468 RXU917468:RYA917468 SHQ917468:SHW917468 SRM917468:SRS917468 TBI917468:TBO917468 TLE917468:TLK917468 TVA917468:TVG917468 UEW917468:UFC917468 UOS917468:UOY917468 UYO917468:UYU917468 VIK917468:VIQ917468 VSG917468:VSM917468 WCC917468:WCI917468 WLY917468:WME917468 WVU917468:WWA917468 M983004:S983004 JI983004:JO983004 TE983004:TK983004 ADA983004:ADG983004 AMW983004:ANC983004 AWS983004:AWY983004 BGO983004:BGU983004 BQK983004:BQQ983004 CAG983004:CAM983004 CKC983004:CKI983004 CTY983004:CUE983004 DDU983004:DEA983004 DNQ983004:DNW983004 DXM983004:DXS983004 EHI983004:EHO983004 ERE983004:ERK983004 FBA983004:FBG983004 FKW983004:FLC983004 FUS983004:FUY983004 GEO983004:GEU983004 GOK983004:GOQ983004 GYG983004:GYM983004 HIC983004:HII983004 HRY983004:HSE983004 IBU983004:ICA983004 ILQ983004:ILW983004 IVM983004:IVS983004 JFI983004:JFO983004 JPE983004:JPK983004 JZA983004:JZG983004 KIW983004:KJC983004 KSS983004:KSY983004 LCO983004:LCU983004 LMK983004:LMQ983004 LWG983004:LWM983004 MGC983004:MGI983004 MPY983004:MQE983004 MZU983004:NAA983004 NJQ983004:NJW983004 NTM983004:NTS983004 ODI983004:ODO983004 ONE983004:ONK983004 OXA983004:OXG983004 PGW983004:PHC983004 PQS983004:PQY983004 QAO983004:QAU983004 QKK983004:QKQ983004 QUG983004:QUM983004 REC983004:REI983004 RNY983004:ROE983004 RXU983004:RYA983004 SHQ983004:SHW983004 SRM983004:SRS983004 TBI983004:TBO983004 TLE983004:TLK983004 TVA983004:TVG983004 UEW983004:UFC983004 UOS983004:UOY983004 UYO983004:UYU983004 VIK983004:VIQ983004 VSG983004:VSM983004 WCC983004:WCI983004 WLY983004:WME983004" xr:uid="{1DE88689-C25B-4DD6-A37F-5F96E446CAB3}">
      <formula1>0</formula1>
    </dataValidation>
    <dataValidation type="whole" operator="greaterThanOrEqual" allowBlank="1" showInputMessage="1" showErrorMessage="1" sqref="JB10:JH10 SX10:TD10 ACT10:ACZ10 AMP10:AMV10 AWL10:AWR10 BGH10:BGN10 BQD10:BQJ10 BZZ10:CAF10 CJV10:CKB10 CTR10:CTX10 DDN10:DDT10 DNJ10:DNP10 DXF10:DXL10 EHB10:EHH10 EQX10:ERD10 FAT10:FAZ10 FKP10:FKV10 FUL10:FUR10 GEH10:GEN10 GOD10:GOJ10 GXZ10:GYF10 HHV10:HIB10 HRR10:HRX10 IBN10:IBT10 ILJ10:ILP10 IVF10:IVL10 JFB10:JFH10 JOX10:JPD10 JYT10:JYZ10 KIP10:KIV10 KSL10:KSR10 LCH10:LCN10 LMD10:LMJ10 LVZ10:LWF10 MFV10:MGB10 MPR10:MPX10 MZN10:MZT10 NJJ10:NJP10 NTF10:NTL10 ODB10:ODH10 OMX10:OND10 OWT10:OWZ10 PGP10:PGV10 PQL10:PQR10 QAH10:QAN10 QKD10:QKJ10 QTZ10:QUF10 RDV10:REB10 RNR10:RNX10 RXN10:RXT10 SHJ10:SHP10 SRF10:SRL10 TBB10:TBH10 TKX10:TLD10 TUT10:TUZ10 UEP10:UEV10 UOL10:UOR10 UYH10:UYN10 VID10:VIJ10 VRZ10:VSF10 WBV10:WCB10 WLR10:WLX10 WVN10:WVT10 F65500:L65500 JB65500:JH65500 SX65500:TD65500 ACT65500:ACZ65500 AMP65500:AMV65500 AWL65500:AWR65500 BGH65500:BGN65500 BQD65500:BQJ65500 BZZ65500:CAF65500 CJV65500:CKB65500 CTR65500:CTX65500 DDN65500:DDT65500 DNJ65500:DNP65500 DXF65500:DXL65500 EHB65500:EHH65500 EQX65500:ERD65500 FAT65500:FAZ65500 FKP65500:FKV65500 FUL65500:FUR65500 GEH65500:GEN65500 GOD65500:GOJ65500 GXZ65500:GYF65500 HHV65500:HIB65500 HRR65500:HRX65500 IBN65500:IBT65500 ILJ65500:ILP65500 IVF65500:IVL65500 JFB65500:JFH65500 JOX65500:JPD65500 JYT65500:JYZ65500 KIP65500:KIV65500 KSL65500:KSR65500 LCH65500:LCN65500 LMD65500:LMJ65500 LVZ65500:LWF65500 MFV65500:MGB65500 MPR65500:MPX65500 MZN65500:MZT65500 NJJ65500:NJP65500 NTF65500:NTL65500 ODB65500:ODH65500 OMX65500:OND65500 OWT65500:OWZ65500 PGP65500:PGV65500 PQL65500:PQR65500 QAH65500:QAN65500 QKD65500:QKJ65500 QTZ65500:QUF65500 RDV65500:REB65500 RNR65500:RNX65500 RXN65500:RXT65500 SHJ65500:SHP65500 SRF65500:SRL65500 TBB65500:TBH65500 TKX65500:TLD65500 TUT65500:TUZ65500 UEP65500:UEV65500 UOL65500:UOR65500 UYH65500:UYN65500 VID65500:VIJ65500 VRZ65500:VSF65500 WBV65500:WCB65500 WLR65500:WLX65500 WVN65500:WVT65500 F131036:L131036 JB131036:JH131036 SX131036:TD131036 ACT131036:ACZ131036 AMP131036:AMV131036 AWL131036:AWR131036 BGH131036:BGN131036 BQD131036:BQJ131036 BZZ131036:CAF131036 CJV131036:CKB131036 CTR131036:CTX131036 DDN131036:DDT131036 DNJ131036:DNP131036 DXF131036:DXL131036 EHB131036:EHH131036 EQX131036:ERD131036 FAT131036:FAZ131036 FKP131036:FKV131036 FUL131036:FUR131036 GEH131036:GEN131036 GOD131036:GOJ131036 GXZ131036:GYF131036 HHV131036:HIB131036 HRR131036:HRX131036 IBN131036:IBT131036 ILJ131036:ILP131036 IVF131036:IVL131036 JFB131036:JFH131036 JOX131036:JPD131036 JYT131036:JYZ131036 KIP131036:KIV131036 KSL131036:KSR131036 LCH131036:LCN131036 LMD131036:LMJ131036 LVZ131036:LWF131036 MFV131036:MGB131036 MPR131036:MPX131036 MZN131036:MZT131036 NJJ131036:NJP131036 NTF131036:NTL131036 ODB131036:ODH131036 OMX131036:OND131036 OWT131036:OWZ131036 PGP131036:PGV131036 PQL131036:PQR131036 QAH131036:QAN131036 QKD131036:QKJ131036 QTZ131036:QUF131036 RDV131036:REB131036 RNR131036:RNX131036 RXN131036:RXT131036 SHJ131036:SHP131036 SRF131036:SRL131036 TBB131036:TBH131036 TKX131036:TLD131036 TUT131036:TUZ131036 UEP131036:UEV131036 UOL131036:UOR131036 UYH131036:UYN131036 VID131036:VIJ131036 VRZ131036:VSF131036 WBV131036:WCB131036 WLR131036:WLX131036 WVN131036:WVT131036 F196572:L196572 JB196572:JH196572 SX196572:TD196572 ACT196572:ACZ196572 AMP196572:AMV196572 AWL196572:AWR196572 BGH196572:BGN196572 BQD196572:BQJ196572 BZZ196572:CAF196572 CJV196572:CKB196572 CTR196572:CTX196572 DDN196572:DDT196572 DNJ196572:DNP196572 DXF196572:DXL196572 EHB196572:EHH196572 EQX196572:ERD196572 FAT196572:FAZ196572 FKP196572:FKV196572 FUL196572:FUR196572 GEH196572:GEN196572 GOD196572:GOJ196572 GXZ196572:GYF196572 HHV196572:HIB196572 HRR196572:HRX196572 IBN196572:IBT196572 ILJ196572:ILP196572 IVF196572:IVL196572 JFB196572:JFH196572 JOX196572:JPD196572 JYT196572:JYZ196572 KIP196572:KIV196572 KSL196572:KSR196572 LCH196572:LCN196572 LMD196572:LMJ196572 LVZ196572:LWF196572 MFV196572:MGB196572 MPR196572:MPX196572 MZN196572:MZT196572 NJJ196572:NJP196572 NTF196572:NTL196572 ODB196572:ODH196572 OMX196572:OND196572 OWT196572:OWZ196572 PGP196572:PGV196572 PQL196572:PQR196572 QAH196572:QAN196572 QKD196572:QKJ196572 QTZ196572:QUF196572 RDV196572:REB196572 RNR196572:RNX196572 RXN196572:RXT196572 SHJ196572:SHP196572 SRF196572:SRL196572 TBB196572:TBH196572 TKX196572:TLD196572 TUT196572:TUZ196572 UEP196572:UEV196572 UOL196572:UOR196572 UYH196572:UYN196572 VID196572:VIJ196572 VRZ196572:VSF196572 WBV196572:WCB196572 WLR196572:WLX196572 WVN196572:WVT196572 F262108:L262108 JB262108:JH262108 SX262108:TD262108 ACT262108:ACZ262108 AMP262108:AMV262108 AWL262108:AWR262108 BGH262108:BGN262108 BQD262108:BQJ262108 BZZ262108:CAF262108 CJV262108:CKB262108 CTR262108:CTX262108 DDN262108:DDT262108 DNJ262108:DNP262108 DXF262108:DXL262108 EHB262108:EHH262108 EQX262108:ERD262108 FAT262108:FAZ262108 FKP262108:FKV262108 FUL262108:FUR262108 GEH262108:GEN262108 GOD262108:GOJ262108 GXZ262108:GYF262108 HHV262108:HIB262108 HRR262108:HRX262108 IBN262108:IBT262108 ILJ262108:ILP262108 IVF262108:IVL262108 JFB262108:JFH262108 JOX262108:JPD262108 JYT262108:JYZ262108 KIP262108:KIV262108 KSL262108:KSR262108 LCH262108:LCN262108 LMD262108:LMJ262108 LVZ262108:LWF262108 MFV262108:MGB262108 MPR262108:MPX262108 MZN262108:MZT262108 NJJ262108:NJP262108 NTF262108:NTL262108 ODB262108:ODH262108 OMX262108:OND262108 OWT262108:OWZ262108 PGP262108:PGV262108 PQL262108:PQR262108 QAH262108:QAN262108 QKD262108:QKJ262108 QTZ262108:QUF262108 RDV262108:REB262108 RNR262108:RNX262108 RXN262108:RXT262108 SHJ262108:SHP262108 SRF262108:SRL262108 TBB262108:TBH262108 TKX262108:TLD262108 TUT262108:TUZ262108 UEP262108:UEV262108 UOL262108:UOR262108 UYH262108:UYN262108 VID262108:VIJ262108 VRZ262108:VSF262108 WBV262108:WCB262108 WLR262108:WLX262108 WVN262108:WVT262108 F327644:L327644 JB327644:JH327644 SX327644:TD327644 ACT327644:ACZ327644 AMP327644:AMV327644 AWL327644:AWR327644 BGH327644:BGN327644 BQD327644:BQJ327644 BZZ327644:CAF327644 CJV327644:CKB327644 CTR327644:CTX327644 DDN327644:DDT327644 DNJ327644:DNP327644 DXF327644:DXL327644 EHB327644:EHH327644 EQX327644:ERD327644 FAT327644:FAZ327644 FKP327644:FKV327644 FUL327644:FUR327644 GEH327644:GEN327644 GOD327644:GOJ327644 GXZ327644:GYF327644 HHV327644:HIB327644 HRR327644:HRX327644 IBN327644:IBT327644 ILJ327644:ILP327644 IVF327644:IVL327644 JFB327644:JFH327644 JOX327644:JPD327644 JYT327644:JYZ327644 KIP327644:KIV327644 KSL327644:KSR327644 LCH327644:LCN327644 LMD327644:LMJ327644 LVZ327644:LWF327644 MFV327644:MGB327644 MPR327644:MPX327644 MZN327644:MZT327644 NJJ327644:NJP327644 NTF327644:NTL327644 ODB327644:ODH327644 OMX327644:OND327644 OWT327644:OWZ327644 PGP327644:PGV327644 PQL327644:PQR327644 QAH327644:QAN327644 QKD327644:QKJ327644 QTZ327644:QUF327644 RDV327644:REB327644 RNR327644:RNX327644 RXN327644:RXT327644 SHJ327644:SHP327644 SRF327644:SRL327644 TBB327644:TBH327644 TKX327644:TLD327644 TUT327644:TUZ327644 UEP327644:UEV327644 UOL327644:UOR327644 UYH327644:UYN327644 VID327644:VIJ327644 VRZ327644:VSF327644 WBV327644:WCB327644 WLR327644:WLX327644 WVN327644:WVT327644 F393180:L393180 JB393180:JH393180 SX393180:TD393180 ACT393180:ACZ393180 AMP393180:AMV393180 AWL393180:AWR393180 BGH393180:BGN393180 BQD393180:BQJ393180 BZZ393180:CAF393180 CJV393180:CKB393180 CTR393180:CTX393180 DDN393180:DDT393180 DNJ393180:DNP393180 DXF393180:DXL393180 EHB393180:EHH393180 EQX393180:ERD393180 FAT393180:FAZ393180 FKP393180:FKV393180 FUL393180:FUR393180 GEH393180:GEN393180 GOD393180:GOJ393180 GXZ393180:GYF393180 HHV393180:HIB393180 HRR393180:HRX393180 IBN393180:IBT393180 ILJ393180:ILP393180 IVF393180:IVL393180 JFB393180:JFH393180 JOX393180:JPD393180 JYT393180:JYZ393180 KIP393180:KIV393180 KSL393180:KSR393180 LCH393180:LCN393180 LMD393180:LMJ393180 LVZ393180:LWF393180 MFV393180:MGB393180 MPR393180:MPX393180 MZN393180:MZT393180 NJJ393180:NJP393180 NTF393180:NTL393180 ODB393180:ODH393180 OMX393180:OND393180 OWT393180:OWZ393180 PGP393180:PGV393180 PQL393180:PQR393180 QAH393180:QAN393180 QKD393180:QKJ393180 QTZ393180:QUF393180 RDV393180:REB393180 RNR393180:RNX393180 RXN393180:RXT393180 SHJ393180:SHP393180 SRF393180:SRL393180 TBB393180:TBH393180 TKX393180:TLD393180 TUT393180:TUZ393180 UEP393180:UEV393180 UOL393180:UOR393180 UYH393180:UYN393180 VID393180:VIJ393180 VRZ393180:VSF393180 WBV393180:WCB393180 WLR393180:WLX393180 WVN393180:WVT393180 F458716:L458716 JB458716:JH458716 SX458716:TD458716 ACT458716:ACZ458716 AMP458716:AMV458716 AWL458716:AWR458716 BGH458716:BGN458716 BQD458716:BQJ458716 BZZ458716:CAF458716 CJV458716:CKB458716 CTR458716:CTX458716 DDN458716:DDT458716 DNJ458716:DNP458716 DXF458716:DXL458716 EHB458716:EHH458716 EQX458716:ERD458716 FAT458716:FAZ458716 FKP458716:FKV458716 FUL458716:FUR458716 GEH458716:GEN458716 GOD458716:GOJ458716 GXZ458716:GYF458716 HHV458716:HIB458716 HRR458716:HRX458716 IBN458716:IBT458716 ILJ458716:ILP458716 IVF458716:IVL458716 JFB458716:JFH458716 JOX458716:JPD458716 JYT458716:JYZ458716 KIP458716:KIV458716 KSL458716:KSR458716 LCH458716:LCN458716 LMD458716:LMJ458716 LVZ458716:LWF458716 MFV458716:MGB458716 MPR458716:MPX458716 MZN458716:MZT458716 NJJ458716:NJP458716 NTF458716:NTL458716 ODB458716:ODH458716 OMX458716:OND458716 OWT458716:OWZ458716 PGP458716:PGV458716 PQL458716:PQR458716 QAH458716:QAN458716 QKD458716:QKJ458716 QTZ458716:QUF458716 RDV458716:REB458716 RNR458716:RNX458716 RXN458716:RXT458716 SHJ458716:SHP458716 SRF458716:SRL458716 TBB458716:TBH458716 TKX458716:TLD458716 TUT458716:TUZ458716 UEP458716:UEV458716 UOL458716:UOR458716 UYH458716:UYN458716 VID458716:VIJ458716 VRZ458716:VSF458716 WBV458716:WCB458716 WLR458716:WLX458716 WVN458716:WVT458716 F524252:L524252 JB524252:JH524252 SX524252:TD524252 ACT524252:ACZ524252 AMP524252:AMV524252 AWL524252:AWR524252 BGH524252:BGN524252 BQD524252:BQJ524252 BZZ524252:CAF524252 CJV524252:CKB524252 CTR524252:CTX524252 DDN524252:DDT524252 DNJ524252:DNP524252 DXF524252:DXL524252 EHB524252:EHH524252 EQX524252:ERD524252 FAT524252:FAZ524252 FKP524252:FKV524252 FUL524252:FUR524252 GEH524252:GEN524252 GOD524252:GOJ524252 GXZ524252:GYF524252 HHV524252:HIB524252 HRR524252:HRX524252 IBN524252:IBT524252 ILJ524252:ILP524252 IVF524252:IVL524252 JFB524252:JFH524252 JOX524252:JPD524252 JYT524252:JYZ524252 KIP524252:KIV524252 KSL524252:KSR524252 LCH524252:LCN524252 LMD524252:LMJ524252 LVZ524252:LWF524252 MFV524252:MGB524252 MPR524252:MPX524252 MZN524252:MZT524252 NJJ524252:NJP524252 NTF524252:NTL524252 ODB524252:ODH524252 OMX524252:OND524252 OWT524252:OWZ524252 PGP524252:PGV524252 PQL524252:PQR524252 QAH524252:QAN524252 QKD524252:QKJ524252 QTZ524252:QUF524252 RDV524252:REB524252 RNR524252:RNX524252 RXN524252:RXT524252 SHJ524252:SHP524252 SRF524252:SRL524252 TBB524252:TBH524252 TKX524252:TLD524252 TUT524252:TUZ524252 UEP524252:UEV524252 UOL524252:UOR524252 UYH524252:UYN524252 VID524252:VIJ524252 VRZ524252:VSF524252 WBV524252:WCB524252 WLR524252:WLX524252 WVN524252:WVT524252 F589788:L589788 JB589788:JH589788 SX589788:TD589788 ACT589788:ACZ589788 AMP589788:AMV589788 AWL589788:AWR589788 BGH589788:BGN589788 BQD589788:BQJ589788 BZZ589788:CAF589788 CJV589788:CKB589788 CTR589788:CTX589788 DDN589788:DDT589788 DNJ589788:DNP589788 DXF589788:DXL589788 EHB589788:EHH589788 EQX589788:ERD589788 FAT589788:FAZ589788 FKP589788:FKV589788 FUL589788:FUR589788 GEH589788:GEN589788 GOD589788:GOJ589788 GXZ589788:GYF589788 HHV589788:HIB589788 HRR589788:HRX589788 IBN589788:IBT589788 ILJ589788:ILP589788 IVF589788:IVL589788 JFB589788:JFH589788 JOX589788:JPD589788 JYT589788:JYZ589788 KIP589788:KIV589788 KSL589788:KSR589788 LCH589788:LCN589788 LMD589788:LMJ589788 LVZ589788:LWF589788 MFV589788:MGB589788 MPR589788:MPX589788 MZN589788:MZT589788 NJJ589788:NJP589788 NTF589788:NTL589788 ODB589788:ODH589788 OMX589788:OND589788 OWT589788:OWZ589788 PGP589788:PGV589788 PQL589788:PQR589788 QAH589788:QAN589788 QKD589788:QKJ589788 QTZ589788:QUF589788 RDV589788:REB589788 RNR589788:RNX589788 RXN589788:RXT589788 SHJ589788:SHP589788 SRF589788:SRL589788 TBB589788:TBH589788 TKX589788:TLD589788 TUT589788:TUZ589788 UEP589788:UEV589788 UOL589788:UOR589788 UYH589788:UYN589788 VID589788:VIJ589788 VRZ589788:VSF589788 WBV589788:WCB589788 WLR589788:WLX589788 WVN589788:WVT589788 F655324:L655324 JB655324:JH655324 SX655324:TD655324 ACT655324:ACZ655324 AMP655324:AMV655324 AWL655324:AWR655324 BGH655324:BGN655324 BQD655324:BQJ655324 BZZ655324:CAF655324 CJV655324:CKB655324 CTR655324:CTX655324 DDN655324:DDT655324 DNJ655324:DNP655324 DXF655324:DXL655324 EHB655324:EHH655324 EQX655324:ERD655324 FAT655324:FAZ655324 FKP655324:FKV655324 FUL655324:FUR655324 GEH655324:GEN655324 GOD655324:GOJ655324 GXZ655324:GYF655324 HHV655324:HIB655324 HRR655324:HRX655324 IBN655324:IBT655324 ILJ655324:ILP655324 IVF655324:IVL655324 JFB655324:JFH655324 JOX655324:JPD655324 JYT655324:JYZ655324 KIP655324:KIV655324 KSL655324:KSR655324 LCH655324:LCN655324 LMD655324:LMJ655324 LVZ655324:LWF655324 MFV655324:MGB655324 MPR655324:MPX655324 MZN655324:MZT655324 NJJ655324:NJP655324 NTF655324:NTL655324 ODB655324:ODH655324 OMX655324:OND655324 OWT655324:OWZ655324 PGP655324:PGV655324 PQL655324:PQR655324 QAH655324:QAN655324 QKD655324:QKJ655324 QTZ655324:QUF655324 RDV655324:REB655324 RNR655324:RNX655324 RXN655324:RXT655324 SHJ655324:SHP655324 SRF655324:SRL655324 TBB655324:TBH655324 TKX655324:TLD655324 TUT655324:TUZ655324 UEP655324:UEV655324 UOL655324:UOR655324 UYH655324:UYN655324 VID655324:VIJ655324 VRZ655324:VSF655324 WBV655324:WCB655324 WLR655324:WLX655324 WVN655324:WVT655324 F720860:L720860 JB720860:JH720860 SX720860:TD720860 ACT720860:ACZ720860 AMP720860:AMV720860 AWL720860:AWR720860 BGH720860:BGN720860 BQD720860:BQJ720860 BZZ720860:CAF720860 CJV720860:CKB720860 CTR720860:CTX720860 DDN720860:DDT720860 DNJ720860:DNP720860 DXF720860:DXL720860 EHB720860:EHH720860 EQX720860:ERD720860 FAT720860:FAZ720860 FKP720860:FKV720860 FUL720860:FUR720860 GEH720860:GEN720860 GOD720860:GOJ720860 GXZ720860:GYF720860 HHV720860:HIB720860 HRR720860:HRX720860 IBN720860:IBT720860 ILJ720860:ILP720860 IVF720860:IVL720860 JFB720860:JFH720860 JOX720860:JPD720860 JYT720860:JYZ720860 KIP720860:KIV720860 KSL720860:KSR720860 LCH720860:LCN720860 LMD720860:LMJ720860 LVZ720860:LWF720860 MFV720860:MGB720860 MPR720860:MPX720860 MZN720860:MZT720860 NJJ720860:NJP720860 NTF720860:NTL720860 ODB720860:ODH720860 OMX720860:OND720860 OWT720860:OWZ720860 PGP720860:PGV720860 PQL720860:PQR720860 QAH720860:QAN720860 QKD720860:QKJ720860 QTZ720860:QUF720860 RDV720860:REB720860 RNR720860:RNX720860 RXN720860:RXT720860 SHJ720860:SHP720860 SRF720860:SRL720860 TBB720860:TBH720860 TKX720860:TLD720860 TUT720860:TUZ720860 UEP720860:UEV720860 UOL720860:UOR720860 UYH720860:UYN720860 VID720860:VIJ720860 VRZ720860:VSF720860 WBV720860:WCB720860 WLR720860:WLX720860 WVN720860:WVT720860 F786396:L786396 JB786396:JH786396 SX786396:TD786396 ACT786396:ACZ786396 AMP786396:AMV786396 AWL786396:AWR786396 BGH786396:BGN786396 BQD786396:BQJ786396 BZZ786396:CAF786396 CJV786396:CKB786396 CTR786396:CTX786396 DDN786396:DDT786396 DNJ786396:DNP786396 DXF786396:DXL786396 EHB786396:EHH786396 EQX786396:ERD786396 FAT786396:FAZ786396 FKP786396:FKV786396 FUL786396:FUR786396 GEH786396:GEN786396 GOD786396:GOJ786396 GXZ786396:GYF786396 HHV786396:HIB786396 HRR786396:HRX786396 IBN786396:IBT786396 ILJ786396:ILP786396 IVF786396:IVL786396 JFB786396:JFH786396 JOX786396:JPD786396 JYT786396:JYZ786396 KIP786396:KIV786396 KSL786396:KSR786396 LCH786396:LCN786396 LMD786396:LMJ786396 LVZ786396:LWF786396 MFV786396:MGB786396 MPR786396:MPX786396 MZN786396:MZT786396 NJJ786396:NJP786396 NTF786396:NTL786396 ODB786396:ODH786396 OMX786396:OND786396 OWT786396:OWZ786396 PGP786396:PGV786396 PQL786396:PQR786396 QAH786396:QAN786396 QKD786396:QKJ786396 QTZ786396:QUF786396 RDV786396:REB786396 RNR786396:RNX786396 RXN786396:RXT786396 SHJ786396:SHP786396 SRF786396:SRL786396 TBB786396:TBH786396 TKX786396:TLD786396 TUT786396:TUZ786396 UEP786396:UEV786396 UOL786396:UOR786396 UYH786396:UYN786396 VID786396:VIJ786396 VRZ786396:VSF786396 WBV786396:WCB786396 WLR786396:WLX786396 WVN786396:WVT786396 F851932:L851932 JB851932:JH851932 SX851932:TD851932 ACT851932:ACZ851932 AMP851932:AMV851932 AWL851932:AWR851932 BGH851932:BGN851932 BQD851932:BQJ851932 BZZ851932:CAF851932 CJV851932:CKB851932 CTR851932:CTX851932 DDN851932:DDT851932 DNJ851932:DNP851932 DXF851932:DXL851932 EHB851932:EHH851932 EQX851932:ERD851932 FAT851932:FAZ851932 FKP851932:FKV851932 FUL851932:FUR851932 GEH851932:GEN851932 GOD851932:GOJ851932 GXZ851932:GYF851932 HHV851932:HIB851932 HRR851932:HRX851932 IBN851932:IBT851932 ILJ851932:ILP851932 IVF851932:IVL851932 JFB851932:JFH851932 JOX851932:JPD851932 JYT851932:JYZ851932 KIP851932:KIV851932 KSL851932:KSR851932 LCH851932:LCN851932 LMD851932:LMJ851932 LVZ851932:LWF851932 MFV851932:MGB851932 MPR851932:MPX851932 MZN851932:MZT851932 NJJ851932:NJP851932 NTF851932:NTL851932 ODB851932:ODH851932 OMX851932:OND851932 OWT851932:OWZ851932 PGP851932:PGV851932 PQL851932:PQR851932 QAH851932:QAN851932 QKD851932:QKJ851932 QTZ851932:QUF851932 RDV851932:REB851932 RNR851932:RNX851932 RXN851932:RXT851932 SHJ851932:SHP851932 SRF851932:SRL851932 TBB851932:TBH851932 TKX851932:TLD851932 TUT851932:TUZ851932 UEP851932:UEV851932 UOL851932:UOR851932 UYH851932:UYN851932 VID851932:VIJ851932 VRZ851932:VSF851932 WBV851932:WCB851932 WLR851932:WLX851932 WVN851932:WVT851932 F917468:L917468 JB917468:JH917468 SX917468:TD917468 ACT917468:ACZ917468 AMP917468:AMV917468 AWL917468:AWR917468 BGH917468:BGN917468 BQD917468:BQJ917468 BZZ917468:CAF917468 CJV917468:CKB917468 CTR917468:CTX917468 DDN917468:DDT917468 DNJ917468:DNP917468 DXF917468:DXL917468 EHB917468:EHH917468 EQX917468:ERD917468 FAT917468:FAZ917468 FKP917468:FKV917468 FUL917468:FUR917468 GEH917468:GEN917468 GOD917468:GOJ917468 GXZ917468:GYF917468 HHV917468:HIB917468 HRR917468:HRX917468 IBN917468:IBT917468 ILJ917468:ILP917468 IVF917468:IVL917468 JFB917468:JFH917468 JOX917468:JPD917468 JYT917468:JYZ917468 KIP917468:KIV917468 KSL917468:KSR917468 LCH917468:LCN917468 LMD917468:LMJ917468 LVZ917468:LWF917468 MFV917468:MGB917468 MPR917468:MPX917468 MZN917468:MZT917468 NJJ917468:NJP917468 NTF917468:NTL917468 ODB917468:ODH917468 OMX917468:OND917468 OWT917468:OWZ917468 PGP917468:PGV917468 PQL917468:PQR917468 QAH917468:QAN917468 QKD917468:QKJ917468 QTZ917468:QUF917468 RDV917468:REB917468 RNR917468:RNX917468 RXN917468:RXT917468 SHJ917468:SHP917468 SRF917468:SRL917468 TBB917468:TBH917468 TKX917468:TLD917468 TUT917468:TUZ917468 UEP917468:UEV917468 UOL917468:UOR917468 UYH917468:UYN917468 VID917468:VIJ917468 VRZ917468:VSF917468 WBV917468:WCB917468 WLR917468:WLX917468 WVN917468:WVT917468 F983004:L983004 JB983004:JH983004 SX983004:TD983004 ACT983004:ACZ983004 AMP983004:AMV983004 AWL983004:AWR983004 BGH983004:BGN983004 BQD983004:BQJ983004 BZZ983004:CAF983004 CJV983004:CKB983004 CTR983004:CTX983004 DDN983004:DDT983004 DNJ983004:DNP983004 DXF983004:DXL983004 EHB983004:EHH983004 EQX983004:ERD983004 FAT983004:FAZ983004 FKP983004:FKV983004 FUL983004:FUR983004 GEH983004:GEN983004 GOD983004:GOJ983004 GXZ983004:GYF983004 HHV983004:HIB983004 HRR983004:HRX983004 IBN983004:IBT983004 ILJ983004:ILP983004 IVF983004:IVL983004 JFB983004:JFH983004 JOX983004:JPD983004 JYT983004:JYZ983004 KIP983004:KIV983004 KSL983004:KSR983004 LCH983004:LCN983004 LMD983004:LMJ983004 LVZ983004:LWF983004 MFV983004:MGB983004 MPR983004:MPX983004 MZN983004:MZT983004 NJJ983004:NJP983004 NTF983004:NTL983004 ODB983004:ODH983004 OMX983004:OND983004 OWT983004:OWZ983004 PGP983004:PGV983004 PQL983004:PQR983004 QAH983004:QAN983004 QKD983004:QKJ983004 QTZ983004:QUF983004 RDV983004:REB983004 RNR983004:RNX983004 RXN983004:RXT983004 SHJ983004:SHP983004 SRF983004:SRL983004 TBB983004:TBH983004 TKX983004:TLD983004 TUT983004:TUZ983004 UEP983004:UEV983004 UOL983004:UOR983004 UYH983004:UYN983004 VID983004:VIJ983004 VRZ983004:VSF983004 WBV983004:WCB983004 WLR983004:WLX983004 WVN983004:WVT983004 K65508:R65529 JG65508:JN65529 TC65508:TJ65529 ACY65508:ADF65529 AMU65508:ANB65529 AWQ65508:AWX65529 BGM65508:BGT65529 BQI65508:BQP65529 CAE65508:CAL65529 CKA65508:CKH65529 CTW65508:CUD65529 DDS65508:DDZ65529 DNO65508:DNV65529 DXK65508:DXR65529 EHG65508:EHN65529 ERC65508:ERJ65529 FAY65508:FBF65529 FKU65508:FLB65529 FUQ65508:FUX65529 GEM65508:GET65529 GOI65508:GOP65529 GYE65508:GYL65529 HIA65508:HIH65529 HRW65508:HSD65529 IBS65508:IBZ65529 ILO65508:ILV65529 IVK65508:IVR65529 JFG65508:JFN65529 JPC65508:JPJ65529 JYY65508:JZF65529 KIU65508:KJB65529 KSQ65508:KSX65529 LCM65508:LCT65529 LMI65508:LMP65529 LWE65508:LWL65529 MGA65508:MGH65529 MPW65508:MQD65529 MZS65508:MZZ65529 NJO65508:NJV65529 NTK65508:NTR65529 ODG65508:ODN65529 ONC65508:ONJ65529 OWY65508:OXF65529 PGU65508:PHB65529 PQQ65508:PQX65529 QAM65508:QAT65529 QKI65508:QKP65529 QUE65508:QUL65529 REA65508:REH65529 RNW65508:ROD65529 RXS65508:RXZ65529 SHO65508:SHV65529 SRK65508:SRR65529 TBG65508:TBN65529 TLC65508:TLJ65529 TUY65508:TVF65529 UEU65508:UFB65529 UOQ65508:UOX65529 UYM65508:UYT65529 VII65508:VIP65529 VSE65508:VSL65529 WCA65508:WCH65529 WLW65508:WMD65529 WVS65508:WVZ65529 K131044:R131065 JG131044:JN131065 TC131044:TJ131065 ACY131044:ADF131065 AMU131044:ANB131065 AWQ131044:AWX131065 BGM131044:BGT131065 BQI131044:BQP131065 CAE131044:CAL131065 CKA131044:CKH131065 CTW131044:CUD131065 DDS131044:DDZ131065 DNO131044:DNV131065 DXK131044:DXR131065 EHG131044:EHN131065 ERC131044:ERJ131065 FAY131044:FBF131065 FKU131044:FLB131065 FUQ131044:FUX131065 GEM131044:GET131065 GOI131044:GOP131065 GYE131044:GYL131065 HIA131044:HIH131065 HRW131044:HSD131065 IBS131044:IBZ131065 ILO131044:ILV131065 IVK131044:IVR131065 JFG131044:JFN131065 JPC131044:JPJ131065 JYY131044:JZF131065 KIU131044:KJB131065 KSQ131044:KSX131065 LCM131044:LCT131065 LMI131044:LMP131065 LWE131044:LWL131065 MGA131044:MGH131065 MPW131044:MQD131065 MZS131044:MZZ131065 NJO131044:NJV131065 NTK131044:NTR131065 ODG131044:ODN131065 ONC131044:ONJ131065 OWY131044:OXF131065 PGU131044:PHB131065 PQQ131044:PQX131065 QAM131044:QAT131065 QKI131044:QKP131065 QUE131044:QUL131065 REA131044:REH131065 RNW131044:ROD131065 RXS131044:RXZ131065 SHO131044:SHV131065 SRK131044:SRR131065 TBG131044:TBN131065 TLC131044:TLJ131065 TUY131044:TVF131065 UEU131044:UFB131065 UOQ131044:UOX131065 UYM131044:UYT131065 VII131044:VIP131065 VSE131044:VSL131065 WCA131044:WCH131065 WLW131044:WMD131065 WVS131044:WVZ131065 K196580:R196601 JG196580:JN196601 TC196580:TJ196601 ACY196580:ADF196601 AMU196580:ANB196601 AWQ196580:AWX196601 BGM196580:BGT196601 BQI196580:BQP196601 CAE196580:CAL196601 CKA196580:CKH196601 CTW196580:CUD196601 DDS196580:DDZ196601 DNO196580:DNV196601 DXK196580:DXR196601 EHG196580:EHN196601 ERC196580:ERJ196601 FAY196580:FBF196601 FKU196580:FLB196601 FUQ196580:FUX196601 GEM196580:GET196601 GOI196580:GOP196601 GYE196580:GYL196601 HIA196580:HIH196601 HRW196580:HSD196601 IBS196580:IBZ196601 ILO196580:ILV196601 IVK196580:IVR196601 JFG196580:JFN196601 JPC196580:JPJ196601 JYY196580:JZF196601 KIU196580:KJB196601 KSQ196580:KSX196601 LCM196580:LCT196601 LMI196580:LMP196601 LWE196580:LWL196601 MGA196580:MGH196601 MPW196580:MQD196601 MZS196580:MZZ196601 NJO196580:NJV196601 NTK196580:NTR196601 ODG196580:ODN196601 ONC196580:ONJ196601 OWY196580:OXF196601 PGU196580:PHB196601 PQQ196580:PQX196601 QAM196580:QAT196601 QKI196580:QKP196601 QUE196580:QUL196601 REA196580:REH196601 RNW196580:ROD196601 RXS196580:RXZ196601 SHO196580:SHV196601 SRK196580:SRR196601 TBG196580:TBN196601 TLC196580:TLJ196601 TUY196580:TVF196601 UEU196580:UFB196601 UOQ196580:UOX196601 UYM196580:UYT196601 VII196580:VIP196601 VSE196580:VSL196601 WCA196580:WCH196601 WLW196580:WMD196601 WVS196580:WVZ196601 K262116:R262137 JG262116:JN262137 TC262116:TJ262137 ACY262116:ADF262137 AMU262116:ANB262137 AWQ262116:AWX262137 BGM262116:BGT262137 BQI262116:BQP262137 CAE262116:CAL262137 CKA262116:CKH262137 CTW262116:CUD262137 DDS262116:DDZ262137 DNO262116:DNV262137 DXK262116:DXR262137 EHG262116:EHN262137 ERC262116:ERJ262137 FAY262116:FBF262137 FKU262116:FLB262137 FUQ262116:FUX262137 GEM262116:GET262137 GOI262116:GOP262137 GYE262116:GYL262137 HIA262116:HIH262137 HRW262116:HSD262137 IBS262116:IBZ262137 ILO262116:ILV262137 IVK262116:IVR262137 JFG262116:JFN262137 JPC262116:JPJ262137 JYY262116:JZF262137 KIU262116:KJB262137 KSQ262116:KSX262137 LCM262116:LCT262137 LMI262116:LMP262137 LWE262116:LWL262137 MGA262116:MGH262137 MPW262116:MQD262137 MZS262116:MZZ262137 NJO262116:NJV262137 NTK262116:NTR262137 ODG262116:ODN262137 ONC262116:ONJ262137 OWY262116:OXF262137 PGU262116:PHB262137 PQQ262116:PQX262137 QAM262116:QAT262137 QKI262116:QKP262137 QUE262116:QUL262137 REA262116:REH262137 RNW262116:ROD262137 RXS262116:RXZ262137 SHO262116:SHV262137 SRK262116:SRR262137 TBG262116:TBN262137 TLC262116:TLJ262137 TUY262116:TVF262137 UEU262116:UFB262137 UOQ262116:UOX262137 UYM262116:UYT262137 VII262116:VIP262137 VSE262116:VSL262137 WCA262116:WCH262137 WLW262116:WMD262137 WVS262116:WVZ262137 K327652:R327673 JG327652:JN327673 TC327652:TJ327673 ACY327652:ADF327673 AMU327652:ANB327673 AWQ327652:AWX327673 BGM327652:BGT327673 BQI327652:BQP327673 CAE327652:CAL327673 CKA327652:CKH327673 CTW327652:CUD327673 DDS327652:DDZ327673 DNO327652:DNV327673 DXK327652:DXR327673 EHG327652:EHN327673 ERC327652:ERJ327673 FAY327652:FBF327673 FKU327652:FLB327673 FUQ327652:FUX327673 GEM327652:GET327673 GOI327652:GOP327673 GYE327652:GYL327673 HIA327652:HIH327673 HRW327652:HSD327673 IBS327652:IBZ327673 ILO327652:ILV327673 IVK327652:IVR327673 JFG327652:JFN327673 JPC327652:JPJ327673 JYY327652:JZF327673 KIU327652:KJB327673 KSQ327652:KSX327673 LCM327652:LCT327673 LMI327652:LMP327673 LWE327652:LWL327673 MGA327652:MGH327673 MPW327652:MQD327673 MZS327652:MZZ327673 NJO327652:NJV327673 NTK327652:NTR327673 ODG327652:ODN327673 ONC327652:ONJ327673 OWY327652:OXF327673 PGU327652:PHB327673 PQQ327652:PQX327673 QAM327652:QAT327673 QKI327652:QKP327673 QUE327652:QUL327673 REA327652:REH327673 RNW327652:ROD327673 RXS327652:RXZ327673 SHO327652:SHV327673 SRK327652:SRR327673 TBG327652:TBN327673 TLC327652:TLJ327673 TUY327652:TVF327673 UEU327652:UFB327673 UOQ327652:UOX327673 UYM327652:UYT327673 VII327652:VIP327673 VSE327652:VSL327673 WCA327652:WCH327673 WLW327652:WMD327673 WVS327652:WVZ327673 K393188:R393209 JG393188:JN393209 TC393188:TJ393209 ACY393188:ADF393209 AMU393188:ANB393209 AWQ393188:AWX393209 BGM393188:BGT393209 BQI393188:BQP393209 CAE393188:CAL393209 CKA393188:CKH393209 CTW393188:CUD393209 DDS393188:DDZ393209 DNO393188:DNV393209 DXK393188:DXR393209 EHG393188:EHN393209 ERC393188:ERJ393209 FAY393188:FBF393209 FKU393188:FLB393209 FUQ393188:FUX393209 GEM393188:GET393209 GOI393188:GOP393209 GYE393188:GYL393209 HIA393188:HIH393209 HRW393188:HSD393209 IBS393188:IBZ393209 ILO393188:ILV393209 IVK393188:IVR393209 JFG393188:JFN393209 JPC393188:JPJ393209 JYY393188:JZF393209 KIU393188:KJB393209 KSQ393188:KSX393209 LCM393188:LCT393209 LMI393188:LMP393209 LWE393188:LWL393209 MGA393188:MGH393209 MPW393188:MQD393209 MZS393188:MZZ393209 NJO393188:NJV393209 NTK393188:NTR393209 ODG393188:ODN393209 ONC393188:ONJ393209 OWY393188:OXF393209 PGU393188:PHB393209 PQQ393188:PQX393209 QAM393188:QAT393209 QKI393188:QKP393209 QUE393188:QUL393209 REA393188:REH393209 RNW393188:ROD393209 RXS393188:RXZ393209 SHO393188:SHV393209 SRK393188:SRR393209 TBG393188:TBN393209 TLC393188:TLJ393209 TUY393188:TVF393209 UEU393188:UFB393209 UOQ393188:UOX393209 UYM393188:UYT393209 VII393188:VIP393209 VSE393188:VSL393209 WCA393188:WCH393209 WLW393188:WMD393209 WVS393188:WVZ393209 K458724:R458745 JG458724:JN458745 TC458724:TJ458745 ACY458724:ADF458745 AMU458724:ANB458745 AWQ458724:AWX458745 BGM458724:BGT458745 BQI458724:BQP458745 CAE458724:CAL458745 CKA458724:CKH458745 CTW458724:CUD458745 DDS458724:DDZ458745 DNO458724:DNV458745 DXK458724:DXR458745 EHG458724:EHN458745 ERC458724:ERJ458745 FAY458724:FBF458745 FKU458724:FLB458745 FUQ458724:FUX458745 GEM458724:GET458745 GOI458724:GOP458745 GYE458724:GYL458745 HIA458724:HIH458745 HRW458724:HSD458745 IBS458724:IBZ458745 ILO458724:ILV458745 IVK458724:IVR458745 JFG458724:JFN458745 JPC458724:JPJ458745 JYY458724:JZF458745 KIU458724:KJB458745 KSQ458724:KSX458745 LCM458724:LCT458745 LMI458724:LMP458745 LWE458724:LWL458745 MGA458724:MGH458745 MPW458724:MQD458745 MZS458724:MZZ458745 NJO458724:NJV458745 NTK458724:NTR458745 ODG458724:ODN458745 ONC458724:ONJ458745 OWY458724:OXF458745 PGU458724:PHB458745 PQQ458724:PQX458745 QAM458724:QAT458745 QKI458724:QKP458745 QUE458724:QUL458745 REA458724:REH458745 RNW458724:ROD458745 RXS458724:RXZ458745 SHO458724:SHV458745 SRK458724:SRR458745 TBG458724:TBN458745 TLC458724:TLJ458745 TUY458724:TVF458745 UEU458724:UFB458745 UOQ458724:UOX458745 UYM458724:UYT458745 VII458724:VIP458745 VSE458724:VSL458745 WCA458724:WCH458745 WLW458724:WMD458745 WVS458724:WVZ458745 K524260:R524281 JG524260:JN524281 TC524260:TJ524281 ACY524260:ADF524281 AMU524260:ANB524281 AWQ524260:AWX524281 BGM524260:BGT524281 BQI524260:BQP524281 CAE524260:CAL524281 CKA524260:CKH524281 CTW524260:CUD524281 DDS524260:DDZ524281 DNO524260:DNV524281 DXK524260:DXR524281 EHG524260:EHN524281 ERC524260:ERJ524281 FAY524260:FBF524281 FKU524260:FLB524281 FUQ524260:FUX524281 GEM524260:GET524281 GOI524260:GOP524281 GYE524260:GYL524281 HIA524260:HIH524281 HRW524260:HSD524281 IBS524260:IBZ524281 ILO524260:ILV524281 IVK524260:IVR524281 JFG524260:JFN524281 JPC524260:JPJ524281 JYY524260:JZF524281 KIU524260:KJB524281 KSQ524260:KSX524281 LCM524260:LCT524281 LMI524260:LMP524281 LWE524260:LWL524281 MGA524260:MGH524281 MPW524260:MQD524281 MZS524260:MZZ524281 NJO524260:NJV524281 NTK524260:NTR524281 ODG524260:ODN524281 ONC524260:ONJ524281 OWY524260:OXF524281 PGU524260:PHB524281 PQQ524260:PQX524281 QAM524260:QAT524281 QKI524260:QKP524281 QUE524260:QUL524281 REA524260:REH524281 RNW524260:ROD524281 RXS524260:RXZ524281 SHO524260:SHV524281 SRK524260:SRR524281 TBG524260:TBN524281 TLC524260:TLJ524281 TUY524260:TVF524281 UEU524260:UFB524281 UOQ524260:UOX524281 UYM524260:UYT524281 VII524260:VIP524281 VSE524260:VSL524281 WCA524260:WCH524281 WLW524260:WMD524281 WVS524260:WVZ524281 K589796:R589817 JG589796:JN589817 TC589796:TJ589817 ACY589796:ADF589817 AMU589796:ANB589817 AWQ589796:AWX589817 BGM589796:BGT589817 BQI589796:BQP589817 CAE589796:CAL589817 CKA589796:CKH589817 CTW589796:CUD589817 DDS589796:DDZ589817 DNO589796:DNV589817 DXK589796:DXR589817 EHG589796:EHN589817 ERC589796:ERJ589817 FAY589796:FBF589817 FKU589796:FLB589817 FUQ589796:FUX589817 GEM589796:GET589817 GOI589796:GOP589817 GYE589796:GYL589817 HIA589796:HIH589817 HRW589796:HSD589817 IBS589796:IBZ589817 ILO589796:ILV589817 IVK589796:IVR589817 JFG589796:JFN589817 JPC589796:JPJ589817 JYY589796:JZF589817 KIU589796:KJB589817 KSQ589796:KSX589817 LCM589796:LCT589817 LMI589796:LMP589817 LWE589796:LWL589817 MGA589796:MGH589817 MPW589796:MQD589817 MZS589796:MZZ589817 NJO589796:NJV589817 NTK589796:NTR589817 ODG589796:ODN589817 ONC589796:ONJ589817 OWY589796:OXF589817 PGU589796:PHB589817 PQQ589796:PQX589817 QAM589796:QAT589817 QKI589796:QKP589817 QUE589796:QUL589817 REA589796:REH589817 RNW589796:ROD589817 RXS589796:RXZ589817 SHO589796:SHV589817 SRK589796:SRR589817 TBG589796:TBN589817 TLC589796:TLJ589817 TUY589796:TVF589817 UEU589796:UFB589817 UOQ589796:UOX589817 UYM589796:UYT589817 VII589796:VIP589817 VSE589796:VSL589817 WCA589796:WCH589817 WLW589796:WMD589817 WVS589796:WVZ589817 K655332:R655353 JG655332:JN655353 TC655332:TJ655353 ACY655332:ADF655353 AMU655332:ANB655353 AWQ655332:AWX655353 BGM655332:BGT655353 BQI655332:BQP655353 CAE655332:CAL655353 CKA655332:CKH655353 CTW655332:CUD655353 DDS655332:DDZ655353 DNO655332:DNV655353 DXK655332:DXR655353 EHG655332:EHN655353 ERC655332:ERJ655353 FAY655332:FBF655353 FKU655332:FLB655353 FUQ655332:FUX655353 GEM655332:GET655353 GOI655332:GOP655353 GYE655332:GYL655353 HIA655332:HIH655353 HRW655332:HSD655353 IBS655332:IBZ655353 ILO655332:ILV655353 IVK655332:IVR655353 JFG655332:JFN655353 JPC655332:JPJ655353 JYY655332:JZF655353 KIU655332:KJB655353 KSQ655332:KSX655353 LCM655332:LCT655353 LMI655332:LMP655353 LWE655332:LWL655353 MGA655332:MGH655353 MPW655332:MQD655353 MZS655332:MZZ655353 NJO655332:NJV655353 NTK655332:NTR655353 ODG655332:ODN655353 ONC655332:ONJ655353 OWY655332:OXF655353 PGU655332:PHB655353 PQQ655332:PQX655353 QAM655332:QAT655353 QKI655332:QKP655353 QUE655332:QUL655353 REA655332:REH655353 RNW655332:ROD655353 RXS655332:RXZ655353 SHO655332:SHV655353 SRK655332:SRR655353 TBG655332:TBN655353 TLC655332:TLJ655353 TUY655332:TVF655353 UEU655332:UFB655353 UOQ655332:UOX655353 UYM655332:UYT655353 VII655332:VIP655353 VSE655332:VSL655353 WCA655332:WCH655353 WLW655332:WMD655353 WVS655332:WVZ655353 K720868:R720889 JG720868:JN720889 TC720868:TJ720889 ACY720868:ADF720889 AMU720868:ANB720889 AWQ720868:AWX720889 BGM720868:BGT720889 BQI720868:BQP720889 CAE720868:CAL720889 CKA720868:CKH720889 CTW720868:CUD720889 DDS720868:DDZ720889 DNO720868:DNV720889 DXK720868:DXR720889 EHG720868:EHN720889 ERC720868:ERJ720889 FAY720868:FBF720889 FKU720868:FLB720889 FUQ720868:FUX720889 GEM720868:GET720889 GOI720868:GOP720889 GYE720868:GYL720889 HIA720868:HIH720889 HRW720868:HSD720889 IBS720868:IBZ720889 ILO720868:ILV720889 IVK720868:IVR720889 JFG720868:JFN720889 JPC720868:JPJ720889 JYY720868:JZF720889 KIU720868:KJB720889 KSQ720868:KSX720889 LCM720868:LCT720889 LMI720868:LMP720889 LWE720868:LWL720889 MGA720868:MGH720889 MPW720868:MQD720889 MZS720868:MZZ720889 NJO720868:NJV720889 NTK720868:NTR720889 ODG720868:ODN720889 ONC720868:ONJ720889 OWY720868:OXF720889 PGU720868:PHB720889 PQQ720868:PQX720889 QAM720868:QAT720889 QKI720868:QKP720889 QUE720868:QUL720889 REA720868:REH720889 RNW720868:ROD720889 RXS720868:RXZ720889 SHO720868:SHV720889 SRK720868:SRR720889 TBG720868:TBN720889 TLC720868:TLJ720889 TUY720868:TVF720889 UEU720868:UFB720889 UOQ720868:UOX720889 UYM720868:UYT720889 VII720868:VIP720889 VSE720868:VSL720889 WCA720868:WCH720889 WLW720868:WMD720889 WVS720868:WVZ720889 K786404:R786425 JG786404:JN786425 TC786404:TJ786425 ACY786404:ADF786425 AMU786404:ANB786425 AWQ786404:AWX786425 BGM786404:BGT786425 BQI786404:BQP786425 CAE786404:CAL786425 CKA786404:CKH786425 CTW786404:CUD786425 DDS786404:DDZ786425 DNO786404:DNV786425 DXK786404:DXR786425 EHG786404:EHN786425 ERC786404:ERJ786425 FAY786404:FBF786425 FKU786404:FLB786425 FUQ786404:FUX786425 GEM786404:GET786425 GOI786404:GOP786425 GYE786404:GYL786425 HIA786404:HIH786425 HRW786404:HSD786425 IBS786404:IBZ786425 ILO786404:ILV786425 IVK786404:IVR786425 JFG786404:JFN786425 JPC786404:JPJ786425 JYY786404:JZF786425 KIU786404:KJB786425 KSQ786404:KSX786425 LCM786404:LCT786425 LMI786404:LMP786425 LWE786404:LWL786425 MGA786404:MGH786425 MPW786404:MQD786425 MZS786404:MZZ786425 NJO786404:NJV786425 NTK786404:NTR786425 ODG786404:ODN786425 ONC786404:ONJ786425 OWY786404:OXF786425 PGU786404:PHB786425 PQQ786404:PQX786425 QAM786404:QAT786425 QKI786404:QKP786425 QUE786404:QUL786425 REA786404:REH786425 RNW786404:ROD786425 RXS786404:RXZ786425 SHO786404:SHV786425 SRK786404:SRR786425 TBG786404:TBN786425 TLC786404:TLJ786425 TUY786404:TVF786425 UEU786404:UFB786425 UOQ786404:UOX786425 UYM786404:UYT786425 VII786404:VIP786425 VSE786404:VSL786425 WCA786404:WCH786425 WLW786404:WMD786425 WVS786404:WVZ786425 K851940:R851961 JG851940:JN851961 TC851940:TJ851961 ACY851940:ADF851961 AMU851940:ANB851961 AWQ851940:AWX851961 BGM851940:BGT851961 BQI851940:BQP851961 CAE851940:CAL851961 CKA851940:CKH851961 CTW851940:CUD851961 DDS851940:DDZ851961 DNO851940:DNV851961 DXK851940:DXR851961 EHG851940:EHN851961 ERC851940:ERJ851961 FAY851940:FBF851961 FKU851940:FLB851961 FUQ851940:FUX851961 GEM851940:GET851961 GOI851940:GOP851961 GYE851940:GYL851961 HIA851940:HIH851961 HRW851940:HSD851961 IBS851940:IBZ851961 ILO851940:ILV851961 IVK851940:IVR851961 JFG851940:JFN851961 JPC851940:JPJ851961 JYY851940:JZF851961 KIU851940:KJB851961 KSQ851940:KSX851961 LCM851940:LCT851961 LMI851940:LMP851961 LWE851940:LWL851961 MGA851940:MGH851961 MPW851940:MQD851961 MZS851940:MZZ851961 NJO851940:NJV851961 NTK851940:NTR851961 ODG851940:ODN851961 ONC851940:ONJ851961 OWY851940:OXF851961 PGU851940:PHB851961 PQQ851940:PQX851961 QAM851940:QAT851961 QKI851940:QKP851961 QUE851940:QUL851961 REA851940:REH851961 RNW851940:ROD851961 RXS851940:RXZ851961 SHO851940:SHV851961 SRK851940:SRR851961 TBG851940:TBN851961 TLC851940:TLJ851961 TUY851940:TVF851961 UEU851940:UFB851961 UOQ851940:UOX851961 UYM851940:UYT851961 VII851940:VIP851961 VSE851940:VSL851961 WCA851940:WCH851961 WLW851940:WMD851961 WVS851940:WVZ851961 K917476:R917497 JG917476:JN917497 TC917476:TJ917497 ACY917476:ADF917497 AMU917476:ANB917497 AWQ917476:AWX917497 BGM917476:BGT917497 BQI917476:BQP917497 CAE917476:CAL917497 CKA917476:CKH917497 CTW917476:CUD917497 DDS917476:DDZ917497 DNO917476:DNV917497 DXK917476:DXR917497 EHG917476:EHN917497 ERC917476:ERJ917497 FAY917476:FBF917497 FKU917476:FLB917497 FUQ917476:FUX917497 GEM917476:GET917497 GOI917476:GOP917497 GYE917476:GYL917497 HIA917476:HIH917497 HRW917476:HSD917497 IBS917476:IBZ917497 ILO917476:ILV917497 IVK917476:IVR917497 JFG917476:JFN917497 JPC917476:JPJ917497 JYY917476:JZF917497 KIU917476:KJB917497 KSQ917476:KSX917497 LCM917476:LCT917497 LMI917476:LMP917497 LWE917476:LWL917497 MGA917476:MGH917497 MPW917476:MQD917497 MZS917476:MZZ917497 NJO917476:NJV917497 NTK917476:NTR917497 ODG917476:ODN917497 ONC917476:ONJ917497 OWY917476:OXF917497 PGU917476:PHB917497 PQQ917476:PQX917497 QAM917476:QAT917497 QKI917476:QKP917497 QUE917476:QUL917497 REA917476:REH917497 RNW917476:ROD917497 RXS917476:RXZ917497 SHO917476:SHV917497 SRK917476:SRR917497 TBG917476:TBN917497 TLC917476:TLJ917497 TUY917476:TVF917497 UEU917476:UFB917497 UOQ917476:UOX917497 UYM917476:UYT917497 VII917476:VIP917497 VSE917476:VSL917497 WCA917476:WCH917497 WLW917476:WMD917497 WVS917476:WVZ917497 K983012:R983033 JG983012:JN983033 TC983012:TJ983033 ACY983012:ADF983033 AMU983012:ANB983033 AWQ983012:AWX983033 BGM983012:BGT983033 BQI983012:BQP983033 CAE983012:CAL983033 CKA983012:CKH983033 CTW983012:CUD983033 DDS983012:DDZ983033 DNO983012:DNV983033 DXK983012:DXR983033 EHG983012:EHN983033 ERC983012:ERJ983033 FAY983012:FBF983033 FKU983012:FLB983033 FUQ983012:FUX983033 GEM983012:GET983033 GOI983012:GOP983033 GYE983012:GYL983033 HIA983012:HIH983033 HRW983012:HSD983033 IBS983012:IBZ983033 ILO983012:ILV983033 IVK983012:IVR983033 JFG983012:JFN983033 JPC983012:JPJ983033 JYY983012:JZF983033 KIU983012:KJB983033 KSQ983012:KSX983033 LCM983012:LCT983033 LMI983012:LMP983033 LWE983012:LWL983033 MGA983012:MGH983033 MPW983012:MQD983033 MZS983012:MZZ983033 NJO983012:NJV983033 NTK983012:NTR983033 ODG983012:ODN983033 ONC983012:ONJ983033 OWY983012:OXF983033 PGU983012:PHB983033 PQQ983012:PQX983033 QAM983012:QAT983033 QKI983012:QKP983033 QUE983012:QUL983033 REA983012:REH983033 RNW983012:ROD983033 RXS983012:RXZ983033 SHO983012:SHV983033 SRK983012:SRR983033 TBG983012:TBN983033 TLC983012:TLJ983033 TUY983012:TVF983033 UEU983012:UFB983033 UOQ983012:UOX983033 UYM983012:UYT983033 VII983012:VIP983033 VSE983012:VSL983033 WCA983012:WCH983033 WLW983012:WMD983033 WVS983012:WVZ983033 WVN983008:WVT983008 F65504:L65504 JB65504:JH65504 SX65504:TD65504 ACT65504:ACZ65504 AMP65504:AMV65504 AWL65504:AWR65504 BGH65504:BGN65504 BQD65504:BQJ65504 BZZ65504:CAF65504 CJV65504:CKB65504 CTR65504:CTX65504 DDN65504:DDT65504 DNJ65504:DNP65504 DXF65504:DXL65504 EHB65504:EHH65504 EQX65504:ERD65504 FAT65504:FAZ65504 FKP65504:FKV65504 FUL65504:FUR65504 GEH65504:GEN65504 GOD65504:GOJ65504 GXZ65504:GYF65504 HHV65504:HIB65504 HRR65504:HRX65504 IBN65504:IBT65504 ILJ65504:ILP65504 IVF65504:IVL65504 JFB65504:JFH65504 JOX65504:JPD65504 JYT65504:JYZ65504 KIP65504:KIV65504 KSL65504:KSR65504 LCH65504:LCN65504 LMD65504:LMJ65504 LVZ65504:LWF65504 MFV65504:MGB65504 MPR65504:MPX65504 MZN65504:MZT65504 NJJ65504:NJP65504 NTF65504:NTL65504 ODB65504:ODH65504 OMX65504:OND65504 OWT65504:OWZ65504 PGP65504:PGV65504 PQL65504:PQR65504 QAH65504:QAN65504 QKD65504:QKJ65504 QTZ65504:QUF65504 RDV65504:REB65504 RNR65504:RNX65504 RXN65504:RXT65504 SHJ65504:SHP65504 SRF65504:SRL65504 TBB65504:TBH65504 TKX65504:TLD65504 TUT65504:TUZ65504 UEP65504:UEV65504 UOL65504:UOR65504 UYH65504:UYN65504 VID65504:VIJ65504 VRZ65504:VSF65504 WBV65504:WCB65504 WLR65504:WLX65504 WVN65504:WVT65504 F131040:L131040 JB131040:JH131040 SX131040:TD131040 ACT131040:ACZ131040 AMP131040:AMV131040 AWL131040:AWR131040 BGH131040:BGN131040 BQD131040:BQJ131040 BZZ131040:CAF131040 CJV131040:CKB131040 CTR131040:CTX131040 DDN131040:DDT131040 DNJ131040:DNP131040 DXF131040:DXL131040 EHB131040:EHH131040 EQX131040:ERD131040 FAT131040:FAZ131040 FKP131040:FKV131040 FUL131040:FUR131040 GEH131040:GEN131040 GOD131040:GOJ131040 GXZ131040:GYF131040 HHV131040:HIB131040 HRR131040:HRX131040 IBN131040:IBT131040 ILJ131040:ILP131040 IVF131040:IVL131040 JFB131040:JFH131040 JOX131040:JPD131040 JYT131040:JYZ131040 KIP131040:KIV131040 KSL131040:KSR131040 LCH131040:LCN131040 LMD131040:LMJ131040 LVZ131040:LWF131040 MFV131040:MGB131040 MPR131040:MPX131040 MZN131040:MZT131040 NJJ131040:NJP131040 NTF131040:NTL131040 ODB131040:ODH131040 OMX131040:OND131040 OWT131040:OWZ131040 PGP131040:PGV131040 PQL131040:PQR131040 QAH131040:QAN131040 QKD131040:QKJ131040 QTZ131040:QUF131040 RDV131040:REB131040 RNR131040:RNX131040 RXN131040:RXT131040 SHJ131040:SHP131040 SRF131040:SRL131040 TBB131040:TBH131040 TKX131040:TLD131040 TUT131040:TUZ131040 UEP131040:UEV131040 UOL131040:UOR131040 UYH131040:UYN131040 VID131040:VIJ131040 VRZ131040:VSF131040 WBV131040:WCB131040 WLR131040:WLX131040 WVN131040:WVT131040 F196576:L196576 JB196576:JH196576 SX196576:TD196576 ACT196576:ACZ196576 AMP196576:AMV196576 AWL196576:AWR196576 BGH196576:BGN196576 BQD196576:BQJ196576 BZZ196576:CAF196576 CJV196576:CKB196576 CTR196576:CTX196576 DDN196576:DDT196576 DNJ196576:DNP196576 DXF196576:DXL196576 EHB196576:EHH196576 EQX196576:ERD196576 FAT196576:FAZ196576 FKP196576:FKV196576 FUL196576:FUR196576 GEH196576:GEN196576 GOD196576:GOJ196576 GXZ196576:GYF196576 HHV196576:HIB196576 HRR196576:HRX196576 IBN196576:IBT196576 ILJ196576:ILP196576 IVF196576:IVL196576 JFB196576:JFH196576 JOX196576:JPD196576 JYT196576:JYZ196576 KIP196576:KIV196576 KSL196576:KSR196576 LCH196576:LCN196576 LMD196576:LMJ196576 LVZ196576:LWF196576 MFV196576:MGB196576 MPR196576:MPX196576 MZN196576:MZT196576 NJJ196576:NJP196576 NTF196576:NTL196576 ODB196576:ODH196576 OMX196576:OND196576 OWT196576:OWZ196576 PGP196576:PGV196576 PQL196576:PQR196576 QAH196576:QAN196576 QKD196576:QKJ196576 QTZ196576:QUF196576 RDV196576:REB196576 RNR196576:RNX196576 RXN196576:RXT196576 SHJ196576:SHP196576 SRF196576:SRL196576 TBB196576:TBH196576 TKX196576:TLD196576 TUT196576:TUZ196576 UEP196576:UEV196576 UOL196576:UOR196576 UYH196576:UYN196576 VID196576:VIJ196576 VRZ196576:VSF196576 WBV196576:WCB196576 WLR196576:WLX196576 WVN196576:WVT196576 F262112:L262112 JB262112:JH262112 SX262112:TD262112 ACT262112:ACZ262112 AMP262112:AMV262112 AWL262112:AWR262112 BGH262112:BGN262112 BQD262112:BQJ262112 BZZ262112:CAF262112 CJV262112:CKB262112 CTR262112:CTX262112 DDN262112:DDT262112 DNJ262112:DNP262112 DXF262112:DXL262112 EHB262112:EHH262112 EQX262112:ERD262112 FAT262112:FAZ262112 FKP262112:FKV262112 FUL262112:FUR262112 GEH262112:GEN262112 GOD262112:GOJ262112 GXZ262112:GYF262112 HHV262112:HIB262112 HRR262112:HRX262112 IBN262112:IBT262112 ILJ262112:ILP262112 IVF262112:IVL262112 JFB262112:JFH262112 JOX262112:JPD262112 JYT262112:JYZ262112 KIP262112:KIV262112 KSL262112:KSR262112 LCH262112:LCN262112 LMD262112:LMJ262112 LVZ262112:LWF262112 MFV262112:MGB262112 MPR262112:MPX262112 MZN262112:MZT262112 NJJ262112:NJP262112 NTF262112:NTL262112 ODB262112:ODH262112 OMX262112:OND262112 OWT262112:OWZ262112 PGP262112:PGV262112 PQL262112:PQR262112 QAH262112:QAN262112 QKD262112:QKJ262112 QTZ262112:QUF262112 RDV262112:REB262112 RNR262112:RNX262112 RXN262112:RXT262112 SHJ262112:SHP262112 SRF262112:SRL262112 TBB262112:TBH262112 TKX262112:TLD262112 TUT262112:TUZ262112 UEP262112:UEV262112 UOL262112:UOR262112 UYH262112:UYN262112 VID262112:VIJ262112 VRZ262112:VSF262112 WBV262112:WCB262112 WLR262112:WLX262112 WVN262112:WVT262112 F327648:L327648 JB327648:JH327648 SX327648:TD327648 ACT327648:ACZ327648 AMP327648:AMV327648 AWL327648:AWR327648 BGH327648:BGN327648 BQD327648:BQJ327648 BZZ327648:CAF327648 CJV327648:CKB327648 CTR327648:CTX327648 DDN327648:DDT327648 DNJ327648:DNP327648 DXF327648:DXL327648 EHB327648:EHH327648 EQX327648:ERD327648 FAT327648:FAZ327648 FKP327648:FKV327648 FUL327648:FUR327648 GEH327648:GEN327648 GOD327648:GOJ327648 GXZ327648:GYF327648 HHV327648:HIB327648 HRR327648:HRX327648 IBN327648:IBT327648 ILJ327648:ILP327648 IVF327648:IVL327648 JFB327648:JFH327648 JOX327648:JPD327648 JYT327648:JYZ327648 KIP327648:KIV327648 KSL327648:KSR327648 LCH327648:LCN327648 LMD327648:LMJ327648 LVZ327648:LWF327648 MFV327648:MGB327648 MPR327648:MPX327648 MZN327648:MZT327648 NJJ327648:NJP327648 NTF327648:NTL327648 ODB327648:ODH327648 OMX327648:OND327648 OWT327648:OWZ327648 PGP327648:PGV327648 PQL327648:PQR327648 QAH327648:QAN327648 QKD327648:QKJ327648 QTZ327648:QUF327648 RDV327648:REB327648 RNR327648:RNX327648 RXN327648:RXT327648 SHJ327648:SHP327648 SRF327648:SRL327648 TBB327648:TBH327648 TKX327648:TLD327648 TUT327648:TUZ327648 UEP327648:UEV327648 UOL327648:UOR327648 UYH327648:UYN327648 VID327648:VIJ327648 VRZ327648:VSF327648 WBV327648:WCB327648 WLR327648:WLX327648 WVN327648:WVT327648 F393184:L393184 JB393184:JH393184 SX393184:TD393184 ACT393184:ACZ393184 AMP393184:AMV393184 AWL393184:AWR393184 BGH393184:BGN393184 BQD393184:BQJ393184 BZZ393184:CAF393184 CJV393184:CKB393184 CTR393184:CTX393184 DDN393184:DDT393184 DNJ393184:DNP393184 DXF393184:DXL393184 EHB393184:EHH393184 EQX393184:ERD393184 FAT393184:FAZ393184 FKP393184:FKV393184 FUL393184:FUR393184 GEH393184:GEN393184 GOD393184:GOJ393184 GXZ393184:GYF393184 HHV393184:HIB393184 HRR393184:HRX393184 IBN393184:IBT393184 ILJ393184:ILP393184 IVF393184:IVL393184 JFB393184:JFH393184 JOX393184:JPD393184 JYT393184:JYZ393184 KIP393184:KIV393184 KSL393184:KSR393184 LCH393184:LCN393184 LMD393184:LMJ393184 LVZ393184:LWF393184 MFV393184:MGB393184 MPR393184:MPX393184 MZN393184:MZT393184 NJJ393184:NJP393184 NTF393184:NTL393184 ODB393184:ODH393184 OMX393184:OND393184 OWT393184:OWZ393184 PGP393184:PGV393184 PQL393184:PQR393184 QAH393184:QAN393184 QKD393184:QKJ393184 QTZ393184:QUF393184 RDV393184:REB393184 RNR393184:RNX393184 RXN393184:RXT393184 SHJ393184:SHP393184 SRF393184:SRL393184 TBB393184:TBH393184 TKX393184:TLD393184 TUT393184:TUZ393184 UEP393184:UEV393184 UOL393184:UOR393184 UYH393184:UYN393184 VID393184:VIJ393184 VRZ393184:VSF393184 WBV393184:WCB393184 WLR393184:WLX393184 WVN393184:WVT393184 F458720:L458720 JB458720:JH458720 SX458720:TD458720 ACT458720:ACZ458720 AMP458720:AMV458720 AWL458720:AWR458720 BGH458720:BGN458720 BQD458720:BQJ458720 BZZ458720:CAF458720 CJV458720:CKB458720 CTR458720:CTX458720 DDN458720:DDT458720 DNJ458720:DNP458720 DXF458720:DXL458720 EHB458720:EHH458720 EQX458720:ERD458720 FAT458720:FAZ458720 FKP458720:FKV458720 FUL458720:FUR458720 GEH458720:GEN458720 GOD458720:GOJ458720 GXZ458720:GYF458720 HHV458720:HIB458720 HRR458720:HRX458720 IBN458720:IBT458720 ILJ458720:ILP458720 IVF458720:IVL458720 JFB458720:JFH458720 JOX458720:JPD458720 JYT458720:JYZ458720 KIP458720:KIV458720 KSL458720:KSR458720 LCH458720:LCN458720 LMD458720:LMJ458720 LVZ458720:LWF458720 MFV458720:MGB458720 MPR458720:MPX458720 MZN458720:MZT458720 NJJ458720:NJP458720 NTF458720:NTL458720 ODB458720:ODH458720 OMX458720:OND458720 OWT458720:OWZ458720 PGP458720:PGV458720 PQL458720:PQR458720 QAH458720:QAN458720 QKD458720:QKJ458720 QTZ458720:QUF458720 RDV458720:REB458720 RNR458720:RNX458720 RXN458720:RXT458720 SHJ458720:SHP458720 SRF458720:SRL458720 TBB458720:TBH458720 TKX458720:TLD458720 TUT458720:TUZ458720 UEP458720:UEV458720 UOL458720:UOR458720 UYH458720:UYN458720 VID458720:VIJ458720 VRZ458720:VSF458720 WBV458720:WCB458720 WLR458720:WLX458720 WVN458720:WVT458720 F524256:L524256 JB524256:JH524256 SX524256:TD524256 ACT524256:ACZ524256 AMP524256:AMV524256 AWL524256:AWR524256 BGH524256:BGN524256 BQD524256:BQJ524256 BZZ524256:CAF524256 CJV524256:CKB524256 CTR524256:CTX524256 DDN524256:DDT524256 DNJ524256:DNP524256 DXF524256:DXL524256 EHB524256:EHH524256 EQX524256:ERD524256 FAT524256:FAZ524256 FKP524256:FKV524256 FUL524256:FUR524256 GEH524256:GEN524256 GOD524256:GOJ524256 GXZ524256:GYF524256 HHV524256:HIB524256 HRR524256:HRX524256 IBN524256:IBT524256 ILJ524256:ILP524256 IVF524256:IVL524256 JFB524256:JFH524256 JOX524256:JPD524256 JYT524256:JYZ524256 KIP524256:KIV524256 KSL524256:KSR524256 LCH524256:LCN524256 LMD524256:LMJ524256 LVZ524256:LWF524256 MFV524256:MGB524256 MPR524256:MPX524256 MZN524256:MZT524256 NJJ524256:NJP524256 NTF524256:NTL524256 ODB524256:ODH524256 OMX524256:OND524256 OWT524256:OWZ524256 PGP524256:PGV524256 PQL524256:PQR524256 QAH524256:QAN524256 QKD524256:QKJ524256 QTZ524256:QUF524256 RDV524256:REB524256 RNR524256:RNX524256 RXN524256:RXT524256 SHJ524256:SHP524256 SRF524256:SRL524256 TBB524256:TBH524256 TKX524256:TLD524256 TUT524256:TUZ524256 UEP524256:UEV524256 UOL524256:UOR524256 UYH524256:UYN524256 VID524256:VIJ524256 VRZ524256:VSF524256 WBV524256:WCB524256 WLR524256:WLX524256 WVN524256:WVT524256 F589792:L589792 JB589792:JH589792 SX589792:TD589792 ACT589792:ACZ589792 AMP589792:AMV589792 AWL589792:AWR589792 BGH589792:BGN589792 BQD589792:BQJ589792 BZZ589792:CAF589792 CJV589792:CKB589792 CTR589792:CTX589792 DDN589792:DDT589792 DNJ589792:DNP589792 DXF589792:DXL589792 EHB589792:EHH589792 EQX589792:ERD589792 FAT589792:FAZ589792 FKP589792:FKV589792 FUL589792:FUR589792 GEH589792:GEN589792 GOD589792:GOJ589792 GXZ589792:GYF589792 HHV589792:HIB589792 HRR589792:HRX589792 IBN589792:IBT589792 ILJ589792:ILP589792 IVF589792:IVL589792 JFB589792:JFH589792 JOX589792:JPD589792 JYT589792:JYZ589792 KIP589792:KIV589792 KSL589792:KSR589792 LCH589792:LCN589792 LMD589792:LMJ589792 LVZ589792:LWF589792 MFV589792:MGB589792 MPR589792:MPX589792 MZN589792:MZT589792 NJJ589792:NJP589792 NTF589792:NTL589792 ODB589792:ODH589792 OMX589792:OND589792 OWT589792:OWZ589792 PGP589792:PGV589792 PQL589792:PQR589792 QAH589792:QAN589792 QKD589792:QKJ589792 QTZ589792:QUF589792 RDV589792:REB589792 RNR589792:RNX589792 RXN589792:RXT589792 SHJ589792:SHP589792 SRF589792:SRL589792 TBB589792:TBH589792 TKX589792:TLD589792 TUT589792:TUZ589792 UEP589792:UEV589792 UOL589792:UOR589792 UYH589792:UYN589792 VID589792:VIJ589792 VRZ589792:VSF589792 WBV589792:WCB589792 WLR589792:WLX589792 WVN589792:WVT589792 F655328:L655328 JB655328:JH655328 SX655328:TD655328 ACT655328:ACZ655328 AMP655328:AMV655328 AWL655328:AWR655328 BGH655328:BGN655328 BQD655328:BQJ655328 BZZ655328:CAF655328 CJV655328:CKB655328 CTR655328:CTX655328 DDN655328:DDT655328 DNJ655328:DNP655328 DXF655328:DXL655328 EHB655328:EHH655328 EQX655328:ERD655328 FAT655328:FAZ655328 FKP655328:FKV655328 FUL655328:FUR655328 GEH655328:GEN655328 GOD655328:GOJ655328 GXZ655328:GYF655328 HHV655328:HIB655328 HRR655328:HRX655328 IBN655328:IBT655328 ILJ655328:ILP655328 IVF655328:IVL655328 JFB655328:JFH655328 JOX655328:JPD655328 JYT655328:JYZ655328 KIP655328:KIV655328 KSL655328:KSR655328 LCH655328:LCN655328 LMD655328:LMJ655328 LVZ655328:LWF655328 MFV655328:MGB655328 MPR655328:MPX655328 MZN655328:MZT655328 NJJ655328:NJP655328 NTF655328:NTL655328 ODB655328:ODH655328 OMX655328:OND655328 OWT655328:OWZ655328 PGP655328:PGV655328 PQL655328:PQR655328 QAH655328:QAN655328 QKD655328:QKJ655328 QTZ655328:QUF655328 RDV655328:REB655328 RNR655328:RNX655328 RXN655328:RXT655328 SHJ655328:SHP655328 SRF655328:SRL655328 TBB655328:TBH655328 TKX655328:TLD655328 TUT655328:TUZ655328 UEP655328:UEV655328 UOL655328:UOR655328 UYH655328:UYN655328 VID655328:VIJ655328 VRZ655328:VSF655328 WBV655328:WCB655328 WLR655328:WLX655328 WVN655328:WVT655328 F720864:L720864 JB720864:JH720864 SX720864:TD720864 ACT720864:ACZ720864 AMP720864:AMV720864 AWL720864:AWR720864 BGH720864:BGN720864 BQD720864:BQJ720864 BZZ720864:CAF720864 CJV720864:CKB720864 CTR720864:CTX720864 DDN720864:DDT720864 DNJ720864:DNP720864 DXF720864:DXL720864 EHB720864:EHH720864 EQX720864:ERD720864 FAT720864:FAZ720864 FKP720864:FKV720864 FUL720864:FUR720864 GEH720864:GEN720864 GOD720864:GOJ720864 GXZ720864:GYF720864 HHV720864:HIB720864 HRR720864:HRX720864 IBN720864:IBT720864 ILJ720864:ILP720864 IVF720864:IVL720864 JFB720864:JFH720864 JOX720864:JPD720864 JYT720864:JYZ720864 KIP720864:KIV720864 KSL720864:KSR720864 LCH720864:LCN720864 LMD720864:LMJ720864 LVZ720864:LWF720864 MFV720864:MGB720864 MPR720864:MPX720864 MZN720864:MZT720864 NJJ720864:NJP720864 NTF720864:NTL720864 ODB720864:ODH720864 OMX720864:OND720864 OWT720864:OWZ720864 PGP720864:PGV720864 PQL720864:PQR720864 QAH720864:QAN720864 QKD720864:QKJ720864 QTZ720864:QUF720864 RDV720864:REB720864 RNR720864:RNX720864 RXN720864:RXT720864 SHJ720864:SHP720864 SRF720864:SRL720864 TBB720864:TBH720864 TKX720864:TLD720864 TUT720864:TUZ720864 UEP720864:UEV720864 UOL720864:UOR720864 UYH720864:UYN720864 VID720864:VIJ720864 VRZ720864:VSF720864 WBV720864:WCB720864 WLR720864:WLX720864 WVN720864:WVT720864 F786400:L786400 JB786400:JH786400 SX786400:TD786400 ACT786400:ACZ786400 AMP786400:AMV786400 AWL786400:AWR786400 BGH786400:BGN786400 BQD786400:BQJ786400 BZZ786400:CAF786400 CJV786400:CKB786400 CTR786400:CTX786400 DDN786400:DDT786400 DNJ786400:DNP786400 DXF786400:DXL786400 EHB786400:EHH786400 EQX786400:ERD786400 FAT786400:FAZ786400 FKP786400:FKV786400 FUL786400:FUR786400 GEH786400:GEN786400 GOD786400:GOJ786400 GXZ786400:GYF786400 HHV786400:HIB786400 HRR786400:HRX786400 IBN786400:IBT786400 ILJ786400:ILP786400 IVF786400:IVL786400 JFB786400:JFH786400 JOX786400:JPD786400 JYT786400:JYZ786400 KIP786400:KIV786400 KSL786400:KSR786400 LCH786400:LCN786400 LMD786400:LMJ786400 LVZ786400:LWF786400 MFV786400:MGB786400 MPR786400:MPX786400 MZN786400:MZT786400 NJJ786400:NJP786400 NTF786400:NTL786400 ODB786400:ODH786400 OMX786400:OND786400 OWT786400:OWZ786400 PGP786400:PGV786400 PQL786400:PQR786400 QAH786400:QAN786400 QKD786400:QKJ786400 QTZ786400:QUF786400 RDV786400:REB786400 RNR786400:RNX786400 RXN786400:RXT786400 SHJ786400:SHP786400 SRF786400:SRL786400 TBB786400:TBH786400 TKX786400:TLD786400 TUT786400:TUZ786400 UEP786400:UEV786400 UOL786400:UOR786400 UYH786400:UYN786400 VID786400:VIJ786400 VRZ786400:VSF786400 WBV786400:WCB786400 WLR786400:WLX786400 WVN786400:WVT786400 F851936:L851936 JB851936:JH851936 SX851936:TD851936 ACT851936:ACZ851936 AMP851936:AMV851936 AWL851936:AWR851936 BGH851936:BGN851936 BQD851936:BQJ851936 BZZ851936:CAF851936 CJV851936:CKB851936 CTR851936:CTX851936 DDN851936:DDT851936 DNJ851936:DNP851936 DXF851936:DXL851936 EHB851936:EHH851936 EQX851936:ERD851936 FAT851936:FAZ851936 FKP851936:FKV851936 FUL851936:FUR851936 GEH851936:GEN851936 GOD851936:GOJ851936 GXZ851936:GYF851936 HHV851936:HIB851936 HRR851936:HRX851936 IBN851936:IBT851936 ILJ851936:ILP851936 IVF851936:IVL851936 JFB851936:JFH851936 JOX851936:JPD851936 JYT851936:JYZ851936 KIP851936:KIV851936 KSL851936:KSR851936 LCH851936:LCN851936 LMD851936:LMJ851936 LVZ851936:LWF851936 MFV851936:MGB851936 MPR851936:MPX851936 MZN851936:MZT851936 NJJ851936:NJP851936 NTF851936:NTL851936 ODB851936:ODH851936 OMX851936:OND851936 OWT851936:OWZ851936 PGP851936:PGV851936 PQL851936:PQR851936 QAH851936:QAN851936 QKD851936:QKJ851936 QTZ851936:QUF851936 RDV851936:REB851936 RNR851936:RNX851936 RXN851936:RXT851936 SHJ851936:SHP851936 SRF851936:SRL851936 TBB851936:TBH851936 TKX851936:TLD851936 TUT851936:TUZ851936 UEP851936:UEV851936 UOL851936:UOR851936 UYH851936:UYN851936 VID851936:VIJ851936 VRZ851936:VSF851936 WBV851936:WCB851936 WLR851936:WLX851936 WVN851936:WVT851936 F917472:L917472 JB917472:JH917472 SX917472:TD917472 ACT917472:ACZ917472 AMP917472:AMV917472 AWL917472:AWR917472 BGH917472:BGN917472 BQD917472:BQJ917472 BZZ917472:CAF917472 CJV917472:CKB917472 CTR917472:CTX917472 DDN917472:DDT917472 DNJ917472:DNP917472 DXF917472:DXL917472 EHB917472:EHH917472 EQX917472:ERD917472 FAT917472:FAZ917472 FKP917472:FKV917472 FUL917472:FUR917472 GEH917472:GEN917472 GOD917472:GOJ917472 GXZ917472:GYF917472 HHV917472:HIB917472 HRR917472:HRX917472 IBN917472:IBT917472 ILJ917472:ILP917472 IVF917472:IVL917472 JFB917472:JFH917472 JOX917472:JPD917472 JYT917472:JYZ917472 KIP917472:KIV917472 KSL917472:KSR917472 LCH917472:LCN917472 LMD917472:LMJ917472 LVZ917472:LWF917472 MFV917472:MGB917472 MPR917472:MPX917472 MZN917472:MZT917472 NJJ917472:NJP917472 NTF917472:NTL917472 ODB917472:ODH917472 OMX917472:OND917472 OWT917472:OWZ917472 PGP917472:PGV917472 PQL917472:PQR917472 QAH917472:QAN917472 QKD917472:QKJ917472 QTZ917472:QUF917472 RDV917472:REB917472 RNR917472:RNX917472 RXN917472:RXT917472 SHJ917472:SHP917472 SRF917472:SRL917472 TBB917472:TBH917472 TKX917472:TLD917472 TUT917472:TUZ917472 UEP917472:UEV917472 UOL917472:UOR917472 UYH917472:UYN917472 VID917472:VIJ917472 VRZ917472:VSF917472 WBV917472:WCB917472 WLR917472:WLX917472 WVN917472:WVT917472 F983008:L983008 JB983008:JH983008 SX983008:TD983008 ACT983008:ACZ983008 AMP983008:AMV983008 AWL983008:AWR983008 BGH983008:BGN983008 BQD983008:BQJ983008 BZZ983008:CAF983008 CJV983008:CKB983008 CTR983008:CTX983008 DDN983008:DDT983008 DNJ983008:DNP983008 DXF983008:DXL983008 EHB983008:EHH983008 EQX983008:ERD983008 FAT983008:FAZ983008 FKP983008:FKV983008 FUL983008:FUR983008 GEH983008:GEN983008 GOD983008:GOJ983008 GXZ983008:GYF983008 HHV983008:HIB983008 HRR983008:HRX983008 IBN983008:IBT983008 ILJ983008:ILP983008 IVF983008:IVL983008 JFB983008:JFH983008 JOX983008:JPD983008 JYT983008:JYZ983008 KIP983008:KIV983008 KSL983008:KSR983008 LCH983008:LCN983008 LMD983008:LMJ983008 LVZ983008:LWF983008 MFV983008:MGB983008 MPR983008:MPX983008 MZN983008:MZT983008 NJJ983008:NJP983008 NTF983008:NTL983008 ODB983008:ODH983008 OMX983008:OND983008 OWT983008:OWZ983008 PGP983008:PGV983008 PQL983008:PQR983008 QAH983008:QAN983008 QKD983008:QKJ983008 QTZ983008:QUF983008 RDV983008:REB983008 RNR983008:RNX983008 RXN983008:RXT983008 SHJ983008:SHP983008 SRF983008:SRL983008 TBB983008:TBH983008 TKX983008:TLD983008 TUT983008:TUZ983008 UEP983008:UEV983008 UOL983008:UOR983008 UYH983008:UYN983008 VID983008:VIJ983008 VRZ983008:VSF983008 WBV983008:WCB983008 WLR983008:WLX983008 F16:L16 WBV14:WCB46 VRZ14:VSF46 VID14:VIJ46 UYH14:UYN46 UOL14:UOR46 UEP14:UEV46 TUT14:TUZ46 TKX14:TLD46 TBB14:TBH46 SRF14:SRL46 SHJ14:SHP46 RXN14:RXT46 RNR14:RNX46 RDV14:REB46 QTZ14:QUF46 QKD14:QKJ46 QAH14:QAN46 PQL14:PQR46 PGP14:PGV46 OWT14:OWZ46 OMX14:OND46 ODB14:ODH46 NTF14:NTL46 NJJ14:NJP46 MZN14:MZT46 MPR14:MPX46 MFV14:MGB46 LVZ14:LWF46 LMD14:LMJ46 LCH14:LCN46 KSL14:KSR46 KIP14:KIV46 JYT14:JYZ46 JOX14:JPD46 JFB14:JFH46 IVF14:IVL46 ILJ14:ILP46 IBN14:IBT46 HRR14:HRX46 HHV14:HIB46 GXZ14:GYF46 GOD14:GOJ46 GEH14:GEN46 FUL14:FUR46 FKP14:FKV46 FAT14:FAZ46 EQX14:ERD46 EHB14:EHH46 DXF14:DXL46 DNJ14:DNP46 DDN14:DDT46 CTR14:CTX46 CJV14:CKB46 BZZ14:CAF46 BQD14:BQJ46 BGH14:BGN46 AWL14:AWR46 AMP14:AMV46 ACT14:ACZ46 SX14:TD46 JB14:JH46 WVN14:WVT46 WLR14:WLX46" xr:uid="{FD09D726-9F35-4B14-BC98-252723BBCD8A}">
      <formula1>1</formula1>
    </dataValidation>
  </dataValidations>
  <pageMargins left="0.70866141732283472" right="0.70866141732283472" top="0.74803149606299213" bottom="0.74803149606299213" header="0.31496062992125984" footer="0.31496062992125984"/>
  <pageSetup paperSize="9" scale="91" orientation="portrait" r:id="rId1"/>
  <headerFooter>
    <oddHeader>&amp;C&amp;12&amp;K00-023（完了実績報告用）</oddHead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068A27-0B9B-4BE3-8A56-8F6F56C03266}">
  <sheetPr codeName="Sheet10">
    <pageSetUpPr fitToPage="1"/>
  </sheetPr>
  <dimension ref="A1:AI50"/>
  <sheetViews>
    <sheetView showGridLines="0" view="pageBreakPreview" zoomScaleNormal="100" zoomScaleSheetLayoutView="100" workbookViewId="0">
      <selection activeCell="AP13" sqref="AP13"/>
    </sheetView>
  </sheetViews>
  <sheetFormatPr defaultColWidth="2.625" defaultRowHeight="13.5"/>
  <cols>
    <col min="1" max="34" width="2.625" style="60"/>
    <col min="35" max="35" width="10.5" style="60" bestFit="1" customWidth="1"/>
    <col min="36" max="16384" width="2.625" style="60"/>
  </cols>
  <sheetData>
    <row r="1" spans="1:35" ht="16.5" customHeight="1">
      <c r="A1" s="95"/>
      <c r="B1" s="96" t="s">
        <v>402</v>
      </c>
    </row>
    <row r="2" spans="1:35" ht="18" customHeight="1">
      <c r="B2" s="96" t="s">
        <v>98</v>
      </c>
    </row>
    <row r="3" spans="1:35" ht="17.25">
      <c r="A3" s="129" t="s">
        <v>130</v>
      </c>
      <c r="B3" s="130"/>
      <c r="C3" s="130"/>
      <c r="D3" s="130"/>
      <c r="E3" s="130"/>
      <c r="F3" s="130"/>
      <c r="G3" s="130"/>
      <c r="H3" s="129"/>
      <c r="I3" s="131"/>
      <c r="J3" s="131"/>
      <c r="K3" s="131"/>
      <c r="L3" s="131"/>
      <c r="M3" s="131"/>
      <c r="N3" s="131"/>
      <c r="O3" s="131"/>
      <c r="P3" s="131"/>
      <c r="Q3" s="131"/>
      <c r="R3" s="131"/>
      <c r="S3" s="131"/>
      <c r="T3" s="131"/>
      <c r="U3" s="131"/>
      <c r="V3" s="131"/>
      <c r="W3" s="718" t="s">
        <v>170</v>
      </c>
      <c r="X3" s="718"/>
      <c r="Y3" s="718"/>
      <c r="Z3" s="718"/>
      <c r="AA3" s="718"/>
      <c r="AB3" s="719">
        <f>'【別紙1-1】実施報告書_企業概要'!$K$6</f>
        <v>0</v>
      </c>
      <c r="AC3" s="720"/>
      <c r="AD3" s="720"/>
      <c r="AE3" s="720"/>
      <c r="AF3" s="720"/>
      <c r="AG3" s="721"/>
    </row>
    <row r="4" spans="1:35" ht="16.5" customHeight="1">
      <c r="A4" s="129"/>
      <c r="B4" s="129"/>
      <c r="C4" s="129"/>
      <c r="D4" s="129"/>
      <c r="E4" s="129"/>
      <c r="F4" s="129"/>
      <c r="G4" s="129"/>
      <c r="H4" s="129"/>
      <c r="I4" s="131"/>
      <c r="J4" s="131"/>
      <c r="K4" s="131"/>
      <c r="L4" s="131"/>
      <c r="M4" s="131"/>
      <c r="N4" s="131"/>
      <c r="O4" s="131"/>
      <c r="P4" s="131"/>
      <c r="Q4" s="131"/>
      <c r="R4" s="131"/>
      <c r="S4" s="131"/>
      <c r="T4" s="131"/>
      <c r="U4" s="131"/>
      <c r="V4" s="131"/>
      <c r="W4" s="131"/>
      <c r="X4" s="131"/>
      <c r="Y4" s="131"/>
      <c r="Z4" s="131"/>
      <c r="AA4" s="131"/>
      <c r="AB4" s="131"/>
      <c r="AC4" s="131"/>
      <c r="AD4" s="131"/>
      <c r="AE4" s="131"/>
      <c r="AF4" s="131"/>
      <c r="AG4" s="132"/>
    </row>
    <row r="5" spans="1:35">
      <c r="A5" s="722" t="s">
        <v>359</v>
      </c>
      <c r="B5" s="722"/>
      <c r="C5" s="722"/>
      <c r="D5" s="722"/>
      <c r="E5" s="722"/>
      <c r="F5" s="722"/>
      <c r="G5" s="722"/>
      <c r="H5" s="722"/>
      <c r="I5" s="722"/>
      <c r="J5" s="722"/>
      <c r="K5" s="722"/>
      <c r="L5" s="722"/>
      <c r="M5" s="722"/>
      <c r="N5" s="722"/>
      <c r="O5" s="722"/>
      <c r="P5" s="722"/>
      <c r="Q5" s="722"/>
      <c r="R5" s="722"/>
      <c r="S5" s="722"/>
      <c r="T5" s="722"/>
      <c r="U5" s="722"/>
      <c r="V5" s="722"/>
      <c r="W5" s="722"/>
      <c r="X5" s="722"/>
      <c r="Y5" s="722"/>
      <c r="Z5" s="722"/>
      <c r="AA5" s="722"/>
      <c r="AB5" s="722"/>
      <c r="AC5" s="722"/>
      <c r="AD5" s="722"/>
      <c r="AE5" s="722"/>
      <c r="AF5" s="722"/>
      <c r="AG5" s="722"/>
    </row>
    <row r="6" spans="1:35">
      <c r="A6" s="723" t="s">
        <v>401</v>
      </c>
      <c r="B6" s="724"/>
      <c r="C6" s="724"/>
      <c r="D6" s="724"/>
      <c r="E6" s="724"/>
      <c r="F6" s="724"/>
      <c r="G6" s="724"/>
      <c r="H6" s="724"/>
      <c r="I6" s="724"/>
      <c r="J6" s="724"/>
      <c r="K6" s="724"/>
      <c r="L6" s="724"/>
      <c r="M6" s="724"/>
      <c r="N6" s="724"/>
      <c r="O6" s="724"/>
      <c r="P6" s="724"/>
      <c r="Q6" s="724"/>
      <c r="R6" s="724"/>
      <c r="S6" s="724"/>
      <c r="T6" s="724"/>
      <c r="U6" s="724"/>
      <c r="V6" s="724"/>
      <c r="W6" s="724"/>
      <c r="X6" s="724"/>
      <c r="Y6" s="724"/>
      <c r="Z6" s="724"/>
      <c r="AA6" s="724"/>
      <c r="AB6" s="724"/>
      <c r="AC6" s="724"/>
      <c r="AD6" s="724"/>
      <c r="AE6" s="724"/>
      <c r="AF6" s="724"/>
      <c r="AG6" s="724"/>
    </row>
    <row r="7" spans="1:35" ht="17.100000000000001" customHeight="1">
      <c r="A7" s="133"/>
      <c r="B7" s="725"/>
      <c r="C7" s="726"/>
      <c r="D7" s="726"/>
      <c r="E7" s="726"/>
      <c r="F7" s="726"/>
      <c r="G7" s="726"/>
      <c r="H7" s="726"/>
      <c r="I7" s="134"/>
      <c r="J7" s="134"/>
      <c r="K7" s="134"/>
      <c r="L7" s="134"/>
      <c r="M7" s="134"/>
      <c r="N7" s="134"/>
      <c r="O7" s="134"/>
      <c r="P7" s="134"/>
      <c r="Q7" s="134"/>
      <c r="R7" s="134"/>
      <c r="S7" s="134"/>
      <c r="T7" s="134"/>
      <c r="U7" s="134"/>
      <c r="V7" s="134"/>
      <c r="W7" s="134"/>
      <c r="X7" s="134"/>
      <c r="Y7" s="134"/>
      <c r="Z7" s="134"/>
      <c r="AA7" s="134"/>
      <c r="AB7" s="134"/>
      <c r="AC7" s="134"/>
      <c r="AD7" s="134"/>
      <c r="AE7" s="134"/>
      <c r="AF7" s="134"/>
      <c r="AG7" s="134"/>
    </row>
    <row r="8" spans="1:35" ht="17.100000000000001" customHeight="1">
      <c r="A8" s="133"/>
      <c r="B8" s="725" t="s">
        <v>360</v>
      </c>
      <c r="C8" s="726"/>
      <c r="D8" s="726"/>
      <c r="E8" s="726"/>
      <c r="F8" s="726"/>
      <c r="G8" s="726"/>
      <c r="H8" s="726"/>
      <c r="I8" s="134"/>
      <c r="J8" s="134"/>
      <c r="K8" s="134"/>
      <c r="L8" s="134"/>
      <c r="M8" s="134"/>
      <c r="N8" s="134"/>
      <c r="O8" s="134"/>
      <c r="P8" s="134"/>
      <c r="Q8" s="134"/>
      <c r="R8" s="134"/>
      <c r="S8" s="134"/>
      <c r="T8" s="134"/>
      <c r="U8" s="134"/>
      <c r="V8" s="134"/>
      <c r="W8" s="134"/>
      <c r="X8" s="134"/>
      <c r="Y8" s="134"/>
      <c r="Z8" s="134"/>
      <c r="AA8" s="134"/>
      <c r="AB8" s="134"/>
      <c r="AC8" s="134"/>
      <c r="AD8" s="134"/>
      <c r="AE8" s="134"/>
      <c r="AF8" s="134"/>
      <c r="AG8" s="134"/>
    </row>
    <row r="9" spans="1:35" ht="17.100000000000001" customHeight="1">
      <c r="A9" s="129"/>
      <c r="B9" s="754" t="s">
        <v>99</v>
      </c>
      <c r="C9" s="755"/>
      <c r="D9" s="755"/>
      <c r="E9" s="755"/>
      <c r="F9" s="755"/>
      <c r="G9" s="755"/>
      <c r="H9" s="755"/>
      <c r="I9" s="758" t="s">
        <v>361</v>
      </c>
      <c r="J9" s="755"/>
      <c r="K9" s="755"/>
      <c r="L9" s="755"/>
      <c r="M9" s="755"/>
      <c r="N9" s="755"/>
      <c r="O9" s="759" t="s">
        <v>362</v>
      </c>
      <c r="P9" s="755"/>
      <c r="Q9" s="755"/>
      <c r="R9" s="755"/>
      <c r="S9" s="755"/>
      <c r="T9" s="755"/>
      <c r="U9" s="755"/>
      <c r="V9" s="758" t="s">
        <v>467</v>
      </c>
      <c r="W9" s="755"/>
      <c r="X9" s="755"/>
      <c r="Y9" s="755"/>
      <c r="Z9" s="755"/>
      <c r="AA9" s="755"/>
      <c r="AB9" s="754" t="s">
        <v>363</v>
      </c>
      <c r="AC9" s="754"/>
      <c r="AD9" s="754"/>
      <c r="AE9" s="754"/>
      <c r="AF9" s="754"/>
      <c r="AG9" s="754"/>
    </row>
    <row r="10" spans="1:35" ht="17.100000000000001" customHeight="1">
      <c r="A10" s="129"/>
      <c r="B10" s="756"/>
      <c r="C10" s="756"/>
      <c r="D10" s="756"/>
      <c r="E10" s="756"/>
      <c r="F10" s="756"/>
      <c r="G10" s="756"/>
      <c r="H10" s="756"/>
      <c r="I10" s="756"/>
      <c r="J10" s="756"/>
      <c r="K10" s="756"/>
      <c r="L10" s="756"/>
      <c r="M10" s="756"/>
      <c r="N10" s="756"/>
      <c r="O10" s="756"/>
      <c r="P10" s="756"/>
      <c r="Q10" s="756"/>
      <c r="R10" s="756"/>
      <c r="S10" s="756"/>
      <c r="T10" s="756"/>
      <c r="U10" s="756"/>
      <c r="V10" s="756"/>
      <c r="W10" s="756"/>
      <c r="X10" s="756"/>
      <c r="Y10" s="756"/>
      <c r="Z10" s="756"/>
      <c r="AA10" s="756"/>
      <c r="AB10" s="760"/>
      <c r="AC10" s="760"/>
      <c r="AD10" s="760"/>
      <c r="AE10" s="760"/>
      <c r="AF10" s="760"/>
      <c r="AG10" s="760"/>
    </row>
    <row r="11" spans="1:35" ht="17.100000000000001" customHeight="1">
      <c r="A11" s="129"/>
      <c r="B11" s="757"/>
      <c r="C11" s="757"/>
      <c r="D11" s="757"/>
      <c r="E11" s="757"/>
      <c r="F11" s="757"/>
      <c r="G11" s="757"/>
      <c r="H11" s="757"/>
      <c r="I11" s="757"/>
      <c r="J11" s="757"/>
      <c r="K11" s="757"/>
      <c r="L11" s="757"/>
      <c r="M11" s="757"/>
      <c r="N11" s="757"/>
      <c r="O11" s="757"/>
      <c r="P11" s="757"/>
      <c r="Q11" s="757"/>
      <c r="R11" s="757"/>
      <c r="S11" s="757"/>
      <c r="T11" s="757"/>
      <c r="U11" s="757"/>
      <c r="V11" s="757"/>
      <c r="W11" s="757"/>
      <c r="X11" s="757"/>
      <c r="Y11" s="757"/>
      <c r="Z11" s="757"/>
      <c r="AA11" s="757"/>
      <c r="AB11" s="761"/>
      <c r="AC11" s="761"/>
      <c r="AD11" s="761"/>
      <c r="AE11" s="761"/>
      <c r="AF11" s="761"/>
      <c r="AG11" s="761"/>
    </row>
    <row r="12" spans="1:35" ht="17.100000000000001" customHeight="1">
      <c r="A12" s="129"/>
      <c r="B12" s="762"/>
      <c r="C12" s="763"/>
      <c r="D12" s="763"/>
      <c r="E12" s="763"/>
      <c r="F12" s="763"/>
      <c r="G12" s="763"/>
      <c r="H12" s="764"/>
      <c r="I12" s="762"/>
      <c r="J12" s="763"/>
      <c r="K12" s="763"/>
      <c r="L12" s="763"/>
      <c r="M12" s="763"/>
      <c r="N12" s="764"/>
      <c r="O12" s="794">
        <f>B12-I12</f>
        <v>0</v>
      </c>
      <c r="P12" s="795"/>
      <c r="Q12" s="795"/>
      <c r="R12" s="795"/>
      <c r="S12" s="795"/>
      <c r="T12" s="795"/>
      <c r="U12" s="796"/>
      <c r="V12" s="794">
        <f>H40</f>
        <v>0</v>
      </c>
      <c r="W12" s="795"/>
      <c r="X12" s="795"/>
      <c r="Y12" s="795"/>
      <c r="Z12" s="795"/>
      <c r="AA12" s="796"/>
      <c r="AB12" s="804"/>
      <c r="AC12" s="805"/>
      <c r="AD12" s="805"/>
      <c r="AE12" s="805"/>
      <c r="AF12" s="805"/>
      <c r="AG12" s="806"/>
    </row>
    <row r="13" spans="1:35" ht="33" customHeight="1">
      <c r="A13" s="129"/>
      <c r="B13" s="807" t="s">
        <v>364</v>
      </c>
      <c r="C13" s="808"/>
      <c r="D13" s="808"/>
      <c r="E13" s="808"/>
      <c r="F13" s="808"/>
      <c r="G13" s="808"/>
      <c r="H13" s="809"/>
      <c r="I13" s="807" t="s">
        <v>365</v>
      </c>
      <c r="J13" s="808"/>
      <c r="K13" s="808"/>
      <c r="L13" s="808"/>
      <c r="M13" s="808"/>
      <c r="N13" s="809"/>
      <c r="O13" s="824" t="s">
        <v>398</v>
      </c>
      <c r="P13" s="825"/>
      <c r="Q13" s="825"/>
      <c r="R13" s="825"/>
      <c r="S13" s="825"/>
      <c r="T13" s="825"/>
      <c r="U13" s="826"/>
      <c r="V13" s="807" t="s">
        <v>366</v>
      </c>
      <c r="W13" s="816"/>
      <c r="X13" s="816"/>
      <c r="Y13" s="816"/>
      <c r="Z13" s="816"/>
      <c r="AA13" s="817"/>
      <c r="AB13" s="807" t="s">
        <v>367</v>
      </c>
      <c r="AC13" s="808"/>
      <c r="AD13" s="808"/>
      <c r="AE13" s="808"/>
      <c r="AF13" s="808"/>
      <c r="AG13" s="809"/>
    </row>
    <row r="14" spans="1:35" ht="17.100000000000001" customHeight="1">
      <c r="A14" s="129"/>
      <c r="B14" s="810"/>
      <c r="C14" s="811"/>
      <c r="D14" s="811"/>
      <c r="E14" s="811"/>
      <c r="F14" s="811"/>
      <c r="G14" s="811"/>
      <c r="H14" s="812"/>
      <c r="I14" s="810"/>
      <c r="J14" s="811"/>
      <c r="K14" s="811"/>
      <c r="L14" s="811"/>
      <c r="M14" s="811"/>
      <c r="N14" s="812"/>
      <c r="O14" s="827" t="s">
        <v>399</v>
      </c>
      <c r="P14" s="828"/>
      <c r="Q14" s="828"/>
      <c r="R14" s="829" t="str" cm="1">
        <f t="array" ref="R14">_xlfn.IFS('【別紙1-1】実施報告書_企業概要'!K11="中小企業", 1/2,'【別紙1-1】実施報告書_企業概要'!K11="中小企業以外", 1/3,'【別紙1-1】実施報告書_企業概要'!K11="必ず選択して下さい", "")</f>
        <v/>
      </c>
      <c r="S14" s="829"/>
      <c r="T14" s="829"/>
      <c r="U14" s="830"/>
      <c r="V14" s="818"/>
      <c r="W14" s="819"/>
      <c r="X14" s="819"/>
      <c r="Y14" s="819"/>
      <c r="Z14" s="819"/>
      <c r="AA14" s="820"/>
      <c r="AB14" s="810"/>
      <c r="AC14" s="811"/>
      <c r="AD14" s="811"/>
      <c r="AE14" s="811"/>
      <c r="AF14" s="811"/>
      <c r="AG14" s="812"/>
      <c r="AI14" s="111"/>
    </row>
    <row r="15" spans="1:35" ht="17.100000000000001" customHeight="1">
      <c r="A15" s="129"/>
      <c r="B15" s="813"/>
      <c r="C15" s="814"/>
      <c r="D15" s="814"/>
      <c r="E15" s="814"/>
      <c r="F15" s="814"/>
      <c r="G15" s="814"/>
      <c r="H15" s="815"/>
      <c r="I15" s="813"/>
      <c r="J15" s="814"/>
      <c r="K15" s="814"/>
      <c r="L15" s="814"/>
      <c r="M15" s="814"/>
      <c r="N15" s="815"/>
      <c r="O15" s="135"/>
      <c r="P15" s="136"/>
      <c r="Q15" s="136"/>
      <c r="R15" s="136"/>
      <c r="S15" s="136"/>
      <c r="T15" s="136"/>
      <c r="U15" s="137"/>
      <c r="V15" s="821"/>
      <c r="W15" s="822"/>
      <c r="X15" s="822"/>
      <c r="Y15" s="822"/>
      <c r="Z15" s="822"/>
      <c r="AA15" s="823"/>
      <c r="AB15" s="813"/>
      <c r="AC15" s="814"/>
      <c r="AD15" s="814"/>
      <c r="AE15" s="814"/>
      <c r="AF15" s="814"/>
      <c r="AG15" s="815"/>
      <c r="AI15" s="110"/>
    </row>
    <row r="16" spans="1:35" ht="17.100000000000001" customHeight="1">
      <c r="A16" s="129"/>
      <c r="B16" s="791">
        <f>IF($V$12&gt;$AB$12,$AB$12,$V$12)</f>
        <v>0</v>
      </c>
      <c r="C16" s="792"/>
      <c r="D16" s="792"/>
      <c r="E16" s="792"/>
      <c r="F16" s="792"/>
      <c r="G16" s="792"/>
      <c r="H16" s="793"/>
      <c r="I16" s="791">
        <f>IF($O$12&gt;$B$16,$B$16,$O$12)</f>
        <v>0</v>
      </c>
      <c r="J16" s="792"/>
      <c r="K16" s="792"/>
      <c r="L16" s="792"/>
      <c r="M16" s="792"/>
      <c r="N16" s="793"/>
      <c r="O16" s="794">
        <f>IF(I16="",0,IF(R14="",0,ROUNDDOWN(I16*R14,-3)))</f>
        <v>0</v>
      </c>
      <c r="P16" s="795"/>
      <c r="Q16" s="795"/>
      <c r="R16" s="795"/>
      <c r="S16" s="795"/>
      <c r="T16" s="795"/>
      <c r="U16" s="796"/>
      <c r="V16" s="797"/>
      <c r="W16" s="798"/>
      <c r="X16" s="798"/>
      <c r="Y16" s="798"/>
      <c r="Z16" s="798"/>
      <c r="AA16" s="799"/>
      <c r="AB16" s="800" t="str">
        <f>IF(O16=0,"",V16-O16)</f>
        <v/>
      </c>
      <c r="AC16" s="801"/>
      <c r="AD16" s="801"/>
      <c r="AE16" s="801"/>
      <c r="AF16" s="801"/>
      <c r="AG16" s="802"/>
      <c r="AI16" s="110"/>
    </row>
    <row r="17" spans="1:35" ht="17.100000000000001" customHeight="1">
      <c r="A17" s="129"/>
      <c r="B17" s="803" t="s">
        <v>469</v>
      </c>
      <c r="C17" s="803"/>
      <c r="D17" s="803"/>
      <c r="E17" s="803"/>
      <c r="F17" s="803"/>
      <c r="G17" s="803"/>
      <c r="H17" s="803"/>
      <c r="I17" s="803"/>
      <c r="J17" s="803"/>
      <c r="K17" s="803"/>
      <c r="L17" s="803"/>
      <c r="M17" s="803"/>
      <c r="N17" s="803"/>
      <c r="O17" s="803"/>
      <c r="P17" s="803"/>
      <c r="Q17" s="803"/>
      <c r="R17" s="803"/>
      <c r="S17" s="803"/>
      <c r="T17" s="803"/>
      <c r="U17" s="803"/>
      <c r="V17" s="803"/>
      <c r="W17" s="803"/>
      <c r="X17" s="803"/>
      <c r="Y17" s="803"/>
      <c r="Z17" s="803"/>
      <c r="AA17" s="803"/>
      <c r="AB17" s="803"/>
      <c r="AC17" s="803"/>
      <c r="AD17" s="803"/>
      <c r="AE17" s="803"/>
      <c r="AF17" s="803"/>
      <c r="AG17" s="803"/>
    </row>
    <row r="18" spans="1:35" ht="16.5" customHeight="1">
      <c r="A18" s="129"/>
      <c r="B18" s="729" t="s">
        <v>368</v>
      </c>
      <c r="C18" s="729"/>
      <c r="D18" s="729"/>
      <c r="E18" s="729"/>
      <c r="F18" s="729"/>
      <c r="G18" s="729"/>
      <c r="H18" s="741" t="s">
        <v>369</v>
      </c>
      <c r="I18" s="742"/>
      <c r="J18" s="742"/>
      <c r="K18" s="742"/>
      <c r="L18" s="742"/>
      <c r="M18" s="743"/>
      <c r="N18" s="747" t="s">
        <v>370</v>
      </c>
      <c r="O18" s="747"/>
      <c r="P18" s="747"/>
      <c r="Q18" s="747"/>
      <c r="R18" s="747"/>
      <c r="S18" s="747"/>
      <c r="T18" s="747"/>
      <c r="U18" s="747"/>
      <c r="V18" s="747"/>
      <c r="W18" s="747"/>
      <c r="X18" s="747"/>
      <c r="Y18" s="747"/>
      <c r="Z18" s="747"/>
      <c r="AA18" s="747"/>
      <c r="AB18" s="747"/>
      <c r="AC18" s="747"/>
      <c r="AD18" s="748"/>
      <c r="AE18" s="741" t="s">
        <v>371</v>
      </c>
      <c r="AF18" s="749"/>
      <c r="AG18" s="750"/>
    </row>
    <row r="19" spans="1:35" ht="17.100000000000001" customHeight="1">
      <c r="A19" s="129"/>
      <c r="B19" s="729"/>
      <c r="C19" s="729"/>
      <c r="D19" s="729"/>
      <c r="E19" s="729"/>
      <c r="F19" s="729"/>
      <c r="G19" s="729"/>
      <c r="H19" s="744"/>
      <c r="I19" s="745"/>
      <c r="J19" s="745"/>
      <c r="K19" s="745"/>
      <c r="L19" s="745"/>
      <c r="M19" s="746"/>
      <c r="N19" s="727" t="s">
        <v>372</v>
      </c>
      <c r="O19" s="727"/>
      <c r="P19" s="727"/>
      <c r="Q19" s="727"/>
      <c r="R19" s="727"/>
      <c r="S19" s="727"/>
      <c r="T19" s="727"/>
      <c r="U19" s="727"/>
      <c r="V19" s="727"/>
      <c r="W19" s="727"/>
      <c r="X19" s="727"/>
      <c r="Y19" s="728"/>
      <c r="Z19" s="729" t="s">
        <v>369</v>
      </c>
      <c r="AA19" s="729"/>
      <c r="AB19" s="729"/>
      <c r="AC19" s="729"/>
      <c r="AD19" s="729"/>
      <c r="AE19" s="751"/>
      <c r="AF19" s="752"/>
      <c r="AG19" s="753"/>
      <c r="AI19" s="98" t="s">
        <v>311</v>
      </c>
    </row>
    <row r="20" spans="1:35" ht="17.100000000000001" customHeight="1">
      <c r="A20" s="129"/>
      <c r="B20" s="730"/>
      <c r="C20" s="731"/>
      <c r="D20" s="731"/>
      <c r="E20" s="731"/>
      <c r="F20" s="731"/>
      <c r="G20" s="732"/>
      <c r="H20" s="733"/>
      <c r="I20" s="734"/>
      <c r="J20" s="734"/>
      <c r="K20" s="734"/>
      <c r="L20" s="734"/>
      <c r="M20" s="138" t="s">
        <v>373</v>
      </c>
      <c r="N20" s="730"/>
      <c r="O20" s="731"/>
      <c r="P20" s="731"/>
      <c r="Q20" s="731"/>
      <c r="R20" s="731"/>
      <c r="S20" s="731"/>
      <c r="T20" s="731"/>
      <c r="U20" s="731"/>
      <c r="V20" s="731"/>
      <c r="W20" s="731"/>
      <c r="X20" s="731"/>
      <c r="Y20" s="732"/>
      <c r="Z20" s="735"/>
      <c r="AA20" s="736"/>
      <c r="AB20" s="736"/>
      <c r="AC20" s="736"/>
      <c r="AD20" s="737"/>
      <c r="AE20" s="738"/>
      <c r="AF20" s="739"/>
      <c r="AG20" s="740"/>
      <c r="AI20" s="98" t="s">
        <v>296</v>
      </c>
    </row>
    <row r="21" spans="1:35" ht="17.100000000000001" customHeight="1">
      <c r="A21" s="129"/>
      <c r="B21" s="765"/>
      <c r="C21" s="766"/>
      <c r="D21" s="766"/>
      <c r="E21" s="766"/>
      <c r="F21" s="766"/>
      <c r="G21" s="767"/>
      <c r="H21" s="768"/>
      <c r="I21" s="769"/>
      <c r="J21" s="769"/>
      <c r="K21" s="769"/>
      <c r="L21" s="770"/>
      <c r="M21" s="139" t="s">
        <v>75</v>
      </c>
      <c r="N21" s="765"/>
      <c r="O21" s="766"/>
      <c r="P21" s="766"/>
      <c r="Q21" s="766"/>
      <c r="R21" s="766"/>
      <c r="S21" s="766"/>
      <c r="T21" s="766"/>
      <c r="U21" s="766"/>
      <c r="V21" s="766"/>
      <c r="W21" s="766"/>
      <c r="X21" s="766"/>
      <c r="Y21" s="767"/>
      <c r="Z21" s="768"/>
      <c r="AA21" s="769"/>
      <c r="AB21" s="769"/>
      <c r="AC21" s="769"/>
      <c r="AD21" s="771"/>
      <c r="AE21" s="772"/>
      <c r="AF21" s="773"/>
      <c r="AG21" s="774"/>
      <c r="AI21" s="98" t="s">
        <v>297</v>
      </c>
    </row>
    <row r="22" spans="1:35" ht="17.100000000000001" customHeight="1">
      <c r="A22" s="129"/>
      <c r="B22" s="765"/>
      <c r="C22" s="766"/>
      <c r="D22" s="766"/>
      <c r="E22" s="766"/>
      <c r="F22" s="766"/>
      <c r="G22" s="767"/>
      <c r="H22" s="768"/>
      <c r="I22" s="769"/>
      <c r="J22" s="769"/>
      <c r="K22" s="769"/>
      <c r="L22" s="770"/>
      <c r="M22" s="139" t="s">
        <v>75</v>
      </c>
      <c r="N22" s="765"/>
      <c r="O22" s="766"/>
      <c r="P22" s="766"/>
      <c r="Q22" s="766"/>
      <c r="R22" s="766"/>
      <c r="S22" s="766"/>
      <c r="T22" s="766"/>
      <c r="U22" s="766"/>
      <c r="V22" s="766"/>
      <c r="W22" s="766"/>
      <c r="X22" s="766"/>
      <c r="Y22" s="767"/>
      <c r="Z22" s="768"/>
      <c r="AA22" s="769"/>
      <c r="AB22" s="769"/>
      <c r="AC22" s="769"/>
      <c r="AD22" s="771"/>
      <c r="AE22" s="772"/>
      <c r="AF22" s="775"/>
      <c r="AG22" s="776"/>
      <c r="AI22" s="98" t="s">
        <v>298</v>
      </c>
    </row>
    <row r="23" spans="1:35" ht="17.100000000000001" customHeight="1">
      <c r="A23" s="129"/>
      <c r="B23" s="765"/>
      <c r="C23" s="766"/>
      <c r="D23" s="766"/>
      <c r="E23" s="766"/>
      <c r="F23" s="766"/>
      <c r="G23" s="767"/>
      <c r="H23" s="768"/>
      <c r="I23" s="769"/>
      <c r="J23" s="769"/>
      <c r="K23" s="769"/>
      <c r="L23" s="770"/>
      <c r="M23" s="139" t="s">
        <v>120</v>
      </c>
      <c r="N23" s="765"/>
      <c r="O23" s="766"/>
      <c r="P23" s="766"/>
      <c r="Q23" s="766"/>
      <c r="R23" s="766"/>
      <c r="S23" s="766"/>
      <c r="T23" s="766"/>
      <c r="U23" s="766"/>
      <c r="V23" s="766"/>
      <c r="W23" s="766"/>
      <c r="X23" s="766"/>
      <c r="Y23" s="767"/>
      <c r="Z23" s="768"/>
      <c r="AA23" s="769"/>
      <c r="AB23" s="769"/>
      <c r="AC23" s="769"/>
      <c r="AD23" s="771"/>
      <c r="AE23" s="772"/>
      <c r="AF23" s="775"/>
      <c r="AG23" s="776"/>
      <c r="AI23" s="98"/>
    </row>
    <row r="24" spans="1:35" ht="17.100000000000001" customHeight="1">
      <c r="A24" s="129"/>
      <c r="B24" s="765"/>
      <c r="C24" s="766"/>
      <c r="D24" s="766"/>
      <c r="E24" s="766"/>
      <c r="F24" s="766"/>
      <c r="G24" s="767"/>
      <c r="H24" s="768"/>
      <c r="I24" s="769"/>
      <c r="J24" s="769"/>
      <c r="K24" s="769"/>
      <c r="L24" s="770"/>
      <c r="M24" s="139" t="s">
        <v>120</v>
      </c>
      <c r="N24" s="765"/>
      <c r="O24" s="766"/>
      <c r="P24" s="766"/>
      <c r="Q24" s="766"/>
      <c r="R24" s="766"/>
      <c r="S24" s="766"/>
      <c r="T24" s="766"/>
      <c r="U24" s="766"/>
      <c r="V24" s="766"/>
      <c r="W24" s="766"/>
      <c r="X24" s="766"/>
      <c r="Y24" s="767"/>
      <c r="Z24" s="768"/>
      <c r="AA24" s="769"/>
      <c r="AB24" s="769"/>
      <c r="AC24" s="769"/>
      <c r="AD24" s="771"/>
      <c r="AE24" s="772"/>
      <c r="AF24" s="775"/>
      <c r="AG24" s="776"/>
      <c r="AI24" s="98" t="s">
        <v>299</v>
      </c>
    </row>
    <row r="25" spans="1:35" ht="17.100000000000001" customHeight="1">
      <c r="A25" s="129"/>
      <c r="B25" s="765"/>
      <c r="C25" s="766"/>
      <c r="D25" s="766"/>
      <c r="E25" s="766"/>
      <c r="F25" s="766"/>
      <c r="G25" s="767"/>
      <c r="H25" s="768"/>
      <c r="I25" s="769"/>
      <c r="J25" s="769"/>
      <c r="K25" s="769"/>
      <c r="L25" s="770"/>
      <c r="M25" s="139" t="s">
        <v>120</v>
      </c>
      <c r="N25" s="765"/>
      <c r="O25" s="766"/>
      <c r="P25" s="766"/>
      <c r="Q25" s="766"/>
      <c r="R25" s="766"/>
      <c r="S25" s="766"/>
      <c r="T25" s="766"/>
      <c r="U25" s="766"/>
      <c r="V25" s="766"/>
      <c r="W25" s="766"/>
      <c r="X25" s="766"/>
      <c r="Y25" s="767"/>
      <c r="Z25" s="768"/>
      <c r="AA25" s="769"/>
      <c r="AB25" s="769"/>
      <c r="AC25" s="769"/>
      <c r="AD25" s="771"/>
      <c r="AE25" s="772"/>
      <c r="AF25" s="775"/>
      <c r="AG25" s="776"/>
      <c r="AI25" s="98" t="s">
        <v>297</v>
      </c>
    </row>
    <row r="26" spans="1:35" ht="17.100000000000001" customHeight="1">
      <c r="A26" s="129"/>
      <c r="B26" s="765"/>
      <c r="C26" s="766"/>
      <c r="D26" s="766"/>
      <c r="E26" s="766"/>
      <c r="F26" s="766"/>
      <c r="G26" s="767"/>
      <c r="H26" s="768"/>
      <c r="I26" s="769"/>
      <c r="J26" s="769"/>
      <c r="K26" s="769"/>
      <c r="L26" s="770"/>
      <c r="M26" s="139" t="s">
        <v>120</v>
      </c>
      <c r="N26" s="765"/>
      <c r="O26" s="766"/>
      <c r="P26" s="766"/>
      <c r="Q26" s="766"/>
      <c r="R26" s="766"/>
      <c r="S26" s="766"/>
      <c r="T26" s="766"/>
      <c r="U26" s="766"/>
      <c r="V26" s="766"/>
      <c r="W26" s="766"/>
      <c r="X26" s="766"/>
      <c r="Y26" s="767"/>
      <c r="Z26" s="768"/>
      <c r="AA26" s="769"/>
      <c r="AB26" s="769"/>
      <c r="AC26" s="769"/>
      <c r="AD26" s="771"/>
      <c r="AE26" s="772"/>
      <c r="AF26" s="773"/>
      <c r="AG26" s="774"/>
      <c r="AI26" s="98" t="s">
        <v>300</v>
      </c>
    </row>
    <row r="27" spans="1:35" ht="17.100000000000001" customHeight="1">
      <c r="A27" s="129"/>
      <c r="B27" s="765"/>
      <c r="C27" s="766"/>
      <c r="D27" s="766"/>
      <c r="E27" s="766"/>
      <c r="F27" s="766"/>
      <c r="G27" s="767"/>
      <c r="H27" s="768"/>
      <c r="I27" s="769"/>
      <c r="J27" s="769"/>
      <c r="K27" s="769"/>
      <c r="L27" s="770"/>
      <c r="M27" s="139" t="s">
        <v>120</v>
      </c>
      <c r="N27" s="765"/>
      <c r="O27" s="766"/>
      <c r="P27" s="766"/>
      <c r="Q27" s="766"/>
      <c r="R27" s="766"/>
      <c r="S27" s="766"/>
      <c r="T27" s="766"/>
      <c r="U27" s="766"/>
      <c r="V27" s="766"/>
      <c r="W27" s="766"/>
      <c r="X27" s="766"/>
      <c r="Y27" s="767"/>
      <c r="Z27" s="768"/>
      <c r="AA27" s="769"/>
      <c r="AB27" s="769"/>
      <c r="AC27" s="769"/>
      <c r="AD27" s="771"/>
      <c r="AE27" s="772"/>
      <c r="AF27" s="773"/>
      <c r="AG27" s="774"/>
      <c r="AI27" s="98"/>
    </row>
    <row r="28" spans="1:35" ht="17.100000000000001" customHeight="1">
      <c r="A28" s="129"/>
      <c r="B28" s="765"/>
      <c r="C28" s="766"/>
      <c r="D28" s="766"/>
      <c r="E28" s="766"/>
      <c r="F28" s="766"/>
      <c r="G28" s="767"/>
      <c r="H28" s="768"/>
      <c r="I28" s="769"/>
      <c r="J28" s="769"/>
      <c r="K28" s="769"/>
      <c r="L28" s="770"/>
      <c r="M28" s="139" t="s">
        <v>27</v>
      </c>
      <c r="N28" s="765"/>
      <c r="O28" s="766"/>
      <c r="P28" s="766"/>
      <c r="Q28" s="766"/>
      <c r="R28" s="766"/>
      <c r="S28" s="766"/>
      <c r="T28" s="766"/>
      <c r="U28" s="766"/>
      <c r="V28" s="766"/>
      <c r="W28" s="766"/>
      <c r="X28" s="766"/>
      <c r="Y28" s="767"/>
      <c r="Z28" s="768"/>
      <c r="AA28" s="769"/>
      <c r="AB28" s="769"/>
      <c r="AC28" s="769"/>
      <c r="AD28" s="771"/>
      <c r="AE28" s="772"/>
      <c r="AF28" s="773"/>
      <c r="AG28" s="774"/>
      <c r="AI28" s="99" t="s">
        <v>301</v>
      </c>
    </row>
    <row r="29" spans="1:35" ht="17.100000000000001" customHeight="1">
      <c r="A29" s="129"/>
      <c r="B29" s="765"/>
      <c r="C29" s="766"/>
      <c r="D29" s="766"/>
      <c r="E29" s="766"/>
      <c r="F29" s="766"/>
      <c r="G29" s="767"/>
      <c r="H29" s="768"/>
      <c r="I29" s="769"/>
      <c r="J29" s="769"/>
      <c r="K29" s="769"/>
      <c r="L29" s="770"/>
      <c r="M29" s="139" t="s">
        <v>120</v>
      </c>
      <c r="N29" s="765"/>
      <c r="O29" s="766"/>
      <c r="P29" s="766"/>
      <c r="Q29" s="766"/>
      <c r="R29" s="766"/>
      <c r="S29" s="766"/>
      <c r="T29" s="766"/>
      <c r="U29" s="766"/>
      <c r="V29" s="766"/>
      <c r="W29" s="766"/>
      <c r="X29" s="766"/>
      <c r="Y29" s="767"/>
      <c r="Z29" s="768"/>
      <c r="AA29" s="769"/>
      <c r="AB29" s="769"/>
      <c r="AC29" s="769"/>
      <c r="AD29" s="771"/>
      <c r="AE29" s="772"/>
      <c r="AF29" s="775"/>
      <c r="AG29" s="776"/>
      <c r="AI29" s="99" t="s">
        <v>302</v>
      </c>
    </row>
    <row r="30" spans="1:35" ht="17.100000000000001" customHeight="1">
      <c r="A30" s="129"/>
      <c r="B30" s="765"/>
      <c r="C30" s="766"/>
      <c r="D30" s="766"/>
      <c r="E30" s="766"/>
      <c r="F30" s="766"/>
      <c r="G30" s="767"/>
      <c r="H30" s="768"/>
      <c r="I30" s="769"/>
      <c r="J30" s="769"/>
      <c r="K30" s="769"/>
      <c r="L30" s="770"/>
      <c r="M30" s="139" t="s">
        <v>373</v>
      </c>
      <c r="N30" s="765"/>
      <c r="O30" s="766"/>
      <c r="P30" s="766"/>
      <c r="Q30" s="766"/>
      <c r="R30" s="766"/>
      <c r="S30" s="766"/>
      <c r="T30" s="766"/>
      <c r="U30" s="766"/>
      <c r="V30" s="766"/>
      <c r="W30" s="766"/>
      <c r="X30" s="766"/>
      <c r="Y30" s="767"/>
      <c r="Z30" s="768"/>
      <c r="AA30" s="769"/>
      <c r="AB30" s="769"/>
      <c r="AC30" s="769"/>
      <c r="AD30" s="771"/>
      <c r="AE30" s="772"/>
      <c r="AF30" s="775"/>
      <c r="AG30" s="776"/>
      <c r="AI30" s="99" t="s">
        <v>303</v>
      </c>
    </row>
    <row r="31" spans="1:35" ht="17.100000000000001" customHeight="1">
      <c r="A31" s="129"/>
      <c r="B31" s="765"/>
      <c r="C31" s="766"/>
      <c r="D31" s="766"/>
      <c r="E31" s="766"/>
      <c r="F31" s="766"/>
      <c r="G31" s="767"/>
      <c r="H31" s="768"/>
      <c r="I31" s="769"/>
      <c r="J31" s="769"/>
      <c r="K31" s="769"/>
      <c r="L31" s="770"/>
      <c r="M31" s="139" t="s">
        <v>373</v>
      </c>
      <c r="N31" s="765"/>
      <c r="O31" s="766"/>
      <c r="P31" s="766"/>
      <c r="Q31" s="766"/>
      <c r="R31" s="766"/>
      <c r="S31" s="766"/>
      <c r="T31" s="766"/>
      <c r="U31" s="766"/>
      <c r="V31" s="766"/>
      <c r="W31" s="766"/>
      <c r="X31" s="766"/>
      <c r="Y31" s="767"/>
      <c r="Z31" s="768"/>
      <c r="AA31" s="769"/>
      <c r="AB31" s="769"/>
      <c r="AC31" s="769"/>
      <c r="AD31" s="770"/>
      <c r="AE31" s="772"/>
      <c r="AF31" s="775"/>
      <c r="AG31" s="776"/>
      <c r="AI31" s="99" t="s">
        <v>304</v>
      </c>
    </row>
    <row r="32" spans="1:35" ht="17.100000000000001" customHeight="1">
      <c r="A32" s="129"/>
      <c r="B32" s="765"/>
      <c r="C32" s="766"/>
      <c r="D32" s="766"/>
      <c r="E32" s="766"/>
      <c r="F32" s="766"/>
      <c r="G32" s="767"/>
      <c r="H32" s="768"/>
      <c r="I32" s="769"/>
      <c r="J32" s="769"/>
      <c r="K32" s="769"/>
      <c r="L32" s="770"/>
      <c r="M32" s="139" t="s">
        <v>373</v>
      </c>
      <c r="N32" s="765"/>
      <c r="O32" s="766"/>
      <c r="P32" s="766"/>
      <c r="Q32" s="766"/>
      <c r="R32" s="766"/>
      <c r="S32" s="766"/>
      <c r="T32" s="766"/>
      <c r="U32" s="766"/>
      <c r="V32" s="766"/>
      <c r="W32" s="766"/>
      <c r="X32" s="766"/>
      <c r="Y32" s="767"/>
      <c r="Z32" s="768"/>
      <c r="AA32" s="769"/>
      <c r="AB32" s="769"/>
      <c r="AC32" s="769"/>
      <c r="AD32" s="771"/>
      <c r="AE32" s="772"/>
      <c r="AF32" s="775"/>
      <c r="AG32" s="776"/>
      <c r="AI32" s="99" t="s">
        <v>305</v>
      </c>
    </row>
    <row r="33" spans="1:35" ht="17.100000000000001" customHeight="1">
      <c r="A33" s="129"/>
      <c r="B33" s="765"/>
      <c r="C33" s="766"/>
      <c r="D33" s="766"/>
      <c r="E33" s="766"/>
      <c r="F33" s="766"/>
      <c r="G33" s="767"/>
      <c r="H33" s="768"/>
      <c r="I33" s="769"/>
      <c r="J33" s="769"/>
      <c r="K33" s="769"/>
      <c r="L33" s="770"/>
      <c r="M33" s="139" t="s">
        <v>373</v>
      </c>
      <c r="N33" s="765"/>
      <c r="O33" s="766"/>
      <c r="P33" s="766"/>
      <c r="Q33" s="766"/>
      <c r="R33" s="766"/>
      <c r="S33" s="766"/>
      <c r="T33" s="766"/>
      <c r="U33" s="766"/>
      <c r="V33" s="766"/>
      <c r="W33" s="766"/>
      <c r="X33" s="766"/>
      <c r="Y33" s="767"/>
      <c r="Z33" s="768"/>
      <c r="AA33" s="769"/>
      <c r="AB33" s="769"/>
      <c r="AC33" s="769"/>
      <c r="AD33" s="771"/>
      <c r="AE33" s="772"/>
      <c r="AF33" s="777"/>
      <c r="AG33" s="778"/>
      <c r="AI33" s="99" t="s">
        <v>306</v>
      </c>
    </row>
    <row r="34" spans="1:35" ht="17.100000000000001" customHeight="1">
      <c r="A34" s="129"/>
      <c r="B34" s="765"/>
      <c r="C34" s="766"/>
      <c r="D34" s="766"/>
      <c r="E34" s="766"/>
      <c r="F34" s="766"/>
      <c r="G34" s="767"/>
      <c r="H34" s="768"/>
      <c r="I34" s="769"/>
      <c r="J34" s="769"/>
      <c r="K34" s="769"/>
      <c r="L34" s="770"/>
      <c r="M34" s="139" t="s">
        <v>373</v>
      </c>
      <c r="N34" s="765"/>
      <c r="O34" s="766"/>
      <c r="P34" s="766"/>
      <c r="Q34" s="766"/>
      <c r="R34" s="766"/>
      <c r="S34" s="766"/>
      <c r="T34" s="766"/>
      <c r="U34" s="766"/>
      <c r="V34" s="766"/>
      <c r="W34" s="766"/>
      <c r="X34" s="766"/>
      <c r="Y34" s="767"/>
      <c r="Z34" s="768"/>
      <c r="AA34" s="769"/>
      <c r="AB34" s="769"/>
      <c r="AC34" s="769"/>
      <c r="AD34" s="771"/>
      <c r="AE34" s="772"/>
      <c r="AF34" s="773"/>
      <c r="AG34" s="774"/>
      <c r="AI34" s="99"/>
    </row>
    <row r="35" spans="1:35" ht="17.100000000000001" customHeight="1">
      <c r="A35" s="129"/>
      <c r="B35" s="765"/>
      <c r="C35" s="766"/>
      <c r="D35" s="766"/>
      <c r="E35" s="766"/>
      <c r="F35" s="766"/>
      <c r="G35" s="767"/>
      <c r="H35" s="768"/>
      <c r="I35" s="769"/>
      <c r="J35" s="769"/>
      <c r="K35" s="769"/>
      <c r="L35" s="770"/>
      <c r="M35" s="139" t="s">
        <v>373</v>
      </c>
      <c r="N35" s="765"/>
      <c r="O35" s="766"/>
      <c r="P35" s="766"/>
      <c r="Q35" s="766"/>
      <c r="R35" s="766"/>
      <c r="S35" s="766"/>
      <c r="T35" s="766"/>
      <c r="U35" s="766"/>
      <c r="V35" s="766"/>
      <c r="W35" s="766"/>
      <c r="X35" s="766"/>
      <c r="Y35" s="767"/>
      <c r="Z35" s="768"/>
      <c r="AA35" s="769"/>
      <c r="AB35" s="769"/>
      <c r="AC35" s="769"/>
      <c r="AD35" s="771"/>
      <c r="AE35" s="772"/>
      <c r="AF35" s="773"/>
      <c r="AG35" s="774"/>
      <c r="AI35" s="99" t="s">
        <v>307</v>
      </c>
    </row>
    <row r="36" spans="1:35" ht="17.100000000000001" customHeight="1">
      <c r="A36" s="129"/>
      <c r="B36" s="765"/>
      <c r="C36" s="766"/>
      <c r="D36" s="766"/>
      <c r="E36" s="766"/>
      <c r="F36" s="766"/>
      <c r="G36" s="767"/>
      <c r="H36" s="768"/>
      <c r="I36" s="769"/>
      <c r="J36" s="769"/>
      <c r="K36" s="769"/>
      <c r="L36" s="770"/>
      <c r="M36" s="140" t="s">
        <v>373</v>
      </c>
      <c r="N36" s="765"/>
      <c r="O36" s="766"/>
      <c r="P36" s="766"/>
      <c r="Q36" s="766"/>
      <c r="R36" s="766"/>
      <c r="S36" s="766"/>
      <c r="T36" s="766"/>
      <c r="U36" s="766"/>
      <c r="V36" s="766"/>
      <c r="W36" s="766"/>
      <c r="X36" s="766"/>
      <c r="Y36" s="767"/>
      <c r="Z36" s="768"/>
      <c r="AA36" s="769"/>
      <c r="AB36" s="769"/>
      <c r="AC36" s="769"/>
      <c r="AD36" s="771"/>
      <c r="AE36" s="772"/>
      <c r="AF36" s="773"/>
      <c r="AG36" s="774"/>
      <c r="AI36" s="99"/>
    </row>
    <row r="37" spans="1:35" ht="17.100000000000001" customHeight="1">
      <c r="A37" s="129"/>
      <c r="B37" s="765"/>
      <c r="C37" s="766"/>
      <c r="D37" s="766"/>
      <c r="E37" s="766"/>
      <c r="F37" s="766"/>
      <c r="G37" s="767"/>
      <c r="H37" s="768"/>
      <c r="I37" s="769"/>
      <c r="J37" s="769"/>
      <c r="K37" s="769"/>
      <c r="L37" s="770"/>
      <c r="M37" s="140" t="s">
        <v>373</v>
      </c>
      <c r="N37" s="765"/>
      <c r="O37" s="766"/>
      <c r="P37" s="766"/>
      <c r="Q37" s="766"/>
      <c r="R37" s="766"/>
      <c r="S37" s="766"/>
      <c r="T37" s="766"/>
      <c r="U37" s="766"/>
      <c r="V37" s="766"/>
      <c r="W37" s="766"/>
      <c r="X37" s="766"/>
      <c r="Y37" s="767"/>
      <c r="Z37" s="768"/>
      <c r="AA37" s="769"/>
      <c r="AB37" s="769"/>
      <c r="AC37" s="769"/>
      <c r="AD37" s="771"/>
      <c r="AE37" s="772"/>
      <c r="AF37" s="773"/>
      <c r="AG37" s="774"/>
      <c r="AI37" s="99" t="s">
        <v>308</v>
      </c>
    </row>
    <row r="38" spans="1:35" ht="17.100000000000001" customHeight="1">
      <c r="A38" s="129"/>
      <c r="B38" s="765"/>
      <c r="C38" s="766"/>
      <c r="D38" s="766"/>
      <c r="E38" s="766"/>
      <c r="F38" s="766"/>
      <c r="G38" s="767"/>
      <c r="H38" s="768"/>
      <c r="I38" s="769"/>
      <c r="J38" s="769"/>
      <c r="K38" s="769"/>
      <c r="L38" s="770"/>
      <c r="M38" s="140" t="s">
        <v>373</v>
      </c>
      <c r="N38" s="765"/>
      <c r="O38" s="766"/>
      <c r="P38" s="766"/>
      <c r="Q38" s="766"/>
      <c r="R38" s="766"/>
      <c r="S38" s="766"/>
      <c r="T38" s="766"/>
      <c r="U38" s="766"/>
      <c r="V38" s="766"/>
      <c r="W38" s="766"/>
      <c r="X38" s="766"/>
      <c r="Y38" s="767"/>
      <c r="Z38" s="768"/>
      <c r="AA38" s="769"/>
      <c r="AB38" s="769"/>
      <c r="AC38" s="769"/>
      <c r="AD38" s="771"/>
      <c r="AE38" s="772"/>
      <c r="AF38" s="773"/>
      <c r="AG38" s="774"/>
      <c r="AI38" s="99" t="s">
        <v>309</v>
      </c>
    </row>
    <row r="39" spans="1:35" ht="17.100000000000001" customHeight="1">
      <c r="A39" s="129"/>
      <c r="B39" s="765"/>
      <c r="C39" s="766"/>
      <c r="D39" s="766"/>
      <c r="E39" s="766"/>
      <c r="F39" s="766"/>
      <c r="G39" s="767"/>
      <c r="H39" s="768"/>
      <c r="I39" s="769"/>
      <c r="J39" s="769"/>
      <c r="K39" s="769"/>
      <c r="L39" s="770"/>
      <c r="M39" s="140" t="s">
        <v>373</v>
      </c>
      <c r="N39" s="765"/>
      <c r="O39" s="766"/>
      <c r="P39" s="766"/>
      <c r="Q39" s="766"/>
      <c r="R39" s="766"/>
      <c r="S39" s="766"/>
      <c r="T39" s="766"/>
      <c r="U39" s="766"/>
      <c r="V39" s="766"/>
      <c r="W39" s="766"/>
      <c r="X39" s="766"/>
      <c r="Y39" s="767"/>
      <c r="Z39" s="768"/>
      <c r="AA39" s="769"/>
      <c r="AB39" s="769"/>
      <c r="AC39" s="769"/>
      <c r="AD39" s="771"/>
      <c r="AE39" s="772"/>
      <c r="AF39" s="773"/>
      <c r="AG39" s="774"/>
      <c r="AI39" s="99" t="s">
        <v>310</v>
      </c>
    </row>
    <row r="40" spans="1:35" ht="17.100000000000001" customHeight="1">
      <c r="A40" s="129"/>
      <c r="B40" s="729" t="s">
        <v>374</v>
      </c>
      <c r="C40" s="729"/>
      <c r="D40" s="729"/>
      <c r="E40" s="729"/>
      <c r="F40" s="729"/>
      <c r="G40" s="729"/>
      <c r="H40" s="779">
        <f>SUM(H20:L39)</f>
        <v>0</v>
      </c>
      <c r="I40" s="779"/>
      <c r="J40" s="779"/>
      <c r="K40" s="779"/>
      <c r="L40" s="779"/>
      <c r="M40" s="141" t="s">
        <v>373</v>
      </c>
      <c r="N40" s="831"/>
      <c r="O40" s="831"/>
      <c r="P40" s="831"/>
      <c r="Q40" s="831"/>
      <c r="R40" s="831"/>
      <c r="S40" s="831"/>
      <c r="T40" s="831"/>
      <c r="U40" s="831"/>
      <c r="V40" s="831"/>
      <c r="W40" s="831"/>
      <c r="X40" s="831"/>
      <c r="Y40" s="831"/>
      <c r="Z40" s="832"/>
      <c r="AA40" s="832"/>
      <c r="AB40" s="832"/>
      <c r="AC40" s="832"/>
      <c r="AD40" s="832"/>
      <c r="AE40" s="788"/>
      <c r="AF40" s="789"/>
      <c r="AG40" s="790"/>
      <c r="AI40" s="99"/>
    </row>
    <row r="41" spans="1:35" ht="17.100000000000001" customHeight="1">
      <c r="A41" s="129"/>
      <c r="B41" s="142" t="s">
        <v>463</v>
      </c>
      <c r="C41" s="142"/>
      <c r="D41" s="142"/>
      <c r="E41" s="142"/>
      <c r="F41" s="142"/>
      <c r="G41" s="142"/>
      <c r="H41" s="142"/>
      <c r="I41" s="142"/>
      <c r="J41" s="142"/>
      <c r="K41" s="142"/>
      <c r="L41" s="142"/>
      <c r="M41" s="142"/>
      <c r="N41" s="142"/>
      <c r="O41" s="142"/>
      <c r="P41" s="142"/>
      <c r="Q41" s="142"/>
      <c r="R41" s="142"/>
      <c r="S41" s="142"/>
      <c r="T41" s="142"/>
      <c r="U41" s="142"/>
      <c r="V41" s="142"/>
      <c r="W41" s="142"/>
      <c r="X41" s="142"/>
      <c r="Y41" s="142"/>
      <c r="Z41" s="142"/>
      <c r="AA41" s="142"/>
      <c r="AB41" s="142"/>
      <c r="AC41" s="142"/>
      <c r="AD41" s="142"/>
      <c r="AE41" s="142"/>
      <c r="AF41" s="142"/>
      <c r="AG41" s="142"/>
    </row>
    <row r="42" spans="1:35" ht="17.100000000000001" customHeight="1">
      <c r="A42" s="129"/>
      <c r="B42" s="729" t="s">
        <v>375</v>
      </c>
      <c r="C42" s="729"/>
      <c r="D42" s="729"/>
      <c r="E42" s="729"/>
      <c r="F42" s="729"/>
      <c r="G42" s="729"/>
      <c r="H42" s="729"/>
      <c r="I42" s="729" t="s">
        <v>376</v>
      </c>
      <c r="J42" s="729"/>
      <c r="K42" s="729"/>
      <c r="L42" s="729"/>
      <c r="M42" s="729"/>
      <c r="N42" s="729"/>
      <c r="O42" s="729"/>
      <c r="P42" s="729"/>
      <c r="Q42" s="729" t="s">
        <v>377</v>
      </c>
      <c r="R42" s="729"/>
      <c r="S42" s="729"/>
      <c r="T42" s="729" t="s">
        <v>378</v>
      </c>
      <c r="U42" s="729"/>
      <c r="V42" s="729"/>
      <c r="W42" s="729"/>
      <c r="X42" s="729"/>
      <c r="Y42" s="729" t="s">
        <v>369</v>
      </c>
      <c r="Z42" s="729"/>
      <c r="AA42" s="729"/>
      <c r="AB42" s="729"/>
      <c r="AC42" s="729"/>
      <c r="AD42" s="788" t="s">
        <v>379</v>
      </c>
      <c r="AE42" s="789"/>
      <c r="AF42" s="789"/>
      <c r="AG42" s="790"/>
    </row>
    <row r="43" spans="1:35" ht="17.100000000000001" customHeight="1">
      <c r="A43" s="129"/>
      <c r="B43" s="783"/>
      <c r="C43" s="783"/>
      <c r="D43" s="783"/>
      <c r="E43" s="783"/>
      <c r="F43" s="783"/>
      <c r="G43" s="783"/>
      <c r="H43" s="783"/>
      <c r="I43" s="783"/>
      <c r="J43" s="783"/>
      <c r="K43" s="783"/>
      <c r="L43" s="783"/>
      <c r="M43" s="783"/>
      <c r="N43" s="783"/>
      <c r="O43" s="783"/>
      <c r="P43" s="783"/>
      <c r="Q43" s="784"/>
      <c r="R43" s="784"/>
      <c r="S43" s="784"/>
      <c r="T43" s="785"/>
      <c r="U43" s="785"/>
      <c r="V43" s="785"/>
      <c r="W43" s="785"/>
      <c r="X43" s="785"/>
      <c r="Y43" s="779">
        <f t="shared" ref="Y43:Y48" si="0">Q43*T43</f>
        <v>0</v>
      </c>
      <c r="Z43" s="779"/>
      <c r="AA43" s="779"/>
      <c r="AB43" s="779"/>
      <c r="AC43" s="779"/>
      <c r="AD43" s="780"/>
      <c r="AE43" s="786"/>
      <c r="AF43" s="786"/>
      <c r="AG43" s="787"/>
      <c r="AH43" s="60" t="s">
        <v>464</v>
      </c>
    </row>
    <row r="44" spans="1:35" ht="17.100000000000001" customHeight="1">
      <c r="A44" s="129"/>
      <c r="B44" s="783"/>
      <c r="C44" s="783"/>
      <c r="D44" s="783"/>
      <c r="E44" s="783"/>
      <c r="F44" s="783"/>
      <c r="G44" s="783"/>
      <c r="H44" s="783"/>
      <c r="I44" s="783"/>
      <c r="J44" s="783"/>
      <c r="K44" s="783"/>
      <c r="L44" s="783"/>
      <c r="M44" s="783"/>
      <c r="N44" s="783"/>
      <c r="O44" s="783"/>
      <c r="P44" s="783"/>
      <c r="Q44" s="784"/>
      <c r="R44" s="784"/>
      <c r="S44" s="784"/>
      <c r="T44" s="785"/>
      <c r="U44" s="785"/>
      <c r="V44" s="785"/>
      <c r="W44" s="785"/>
      <c r="X44" s="785"/>
      <c r="Y44" s="779">
        <f t="shared" si="0"/>
        <v>0</v>
      </c>
      <c r="Z44" s="779"/>
      <c r="AA44" s="779"/>
      <c r="AB44" s="779"/>
      <c r="AC44" s="779"/>
      <c r="AD44" s="780"/>
      <c r="AE44" s="781"/>
      <c r="AF44" s="781"/>
      <c r="AG44" s="782"/>
      <c r="AI44" s="60" t="s">
        <v>288</v>
      </c>
    </row>
    <row r="45" spans="1:35" ht="17.100000000000001" customHeight="1">
      <c r="A45" s="129"/>
      <c r="B45" s="783"/>
      <c r="C45" s="783"/>
      <c r="D45" s="783"/>
      <c r="E45" s="783"/>
      <c r="F45" s="783"/>
      <c r="G45" s="783"/>
      <c r="H45" s="783"/>
      <c r="I45" s="783"/>
      <c r="J45" s="783"/>
      <c r="K45" s="783"/>
      <c r="L45" s="783"/>
      <c r="M45" s="783"/>
      <c r="N45" s="783"/>
      <c r="O45" s="783"/>
      <c r="P45" s="783"/>
      <c r="Q45" s="784"/>
      <c r="R45" s="784"/>
      <c r="S45" s="784"/>
      <c r="T45" s="785"/>
      <c r="U45" s="785"/>
      <c r="V45" s="785"/>
      <c r="W45" s="785"/>
      <c r="X45" s="785"/>
      <c r="Y45" s="779">
        <f t="shared" si="0"/>
        <v>0</v>
      </c>
      <c r="Z45" s="779"/>
      <c r="AA45" s="779"/>
      <c r="AB45" s="779"/>
      <c r="AC45" s="779"/>
      <c r="AD45" s="780"/>
      <c r="AE45" s="781"/>
      <c r="AF45" s="781"/>
      <c r="AG45" s="782"/>
    </row>
    <row r="46" spans="1:35" ht="17.100000000000001" customHeight="1">
      <c r="A46" s="129"/>
      <c r="B46" s="783"/>
      <c r="C46" s="783"/>
      <c r="D46" s="783"/>
      <c r="E46" s="783"/>
      <c r="F46" s="783"/>
      <c r="G46" s="783"/>
      <c r="H46" s="783"/>
      <c r="I46" s="783"/>
      <c r="J46" s="783"/>
      <c r="K46" s="783"/>
      <c r="L46" s="783"/>
      <c r="M46" s="783"/>
      <c r="N46" s="783"/>
      <c r="O46" s="783"/>
      <c r="P46" s="783"/>
      <c r="Q46" s="784"/>
      <c r="R46" s="784"/>
      <c r="S46" s="784"/>
      <c r="T46" s="785"/>
      <c r="U46" s="785"/>
      <c r="V46" s="785"/>
      <c r="W46" s="785"/>
      <c r="X46" s="785"/>
      <c r="Y46" s="779">
        <f t="shared" si="0"/>
        <v>0</v>
      </c>
      <c r="Z46" s="779"/>
      <c r="AA46" s="779"/>
      <c r="AB46" s="779"/>
      <c r="AC46" s="779"/>
      <c r="AD46" s="780"/>
      <c r="AE46" s="781"/>
      <c r="AF46" s="781"/>
      <c r="AG46" s="782"/>
    </row>
    <row r="47" spans="1:35">
      <c r="A47" s="129"/>
      <c r="B47" s="783"/>
      <c r="C47" s="783"/>
      <c r="D47" s="783"/>
      <c r="E47" s="783"/>
      <c r="F47" s="783"/>
      <c r="G47" s="783"/>
      <c r="H47" s="783"/>
      <c r="I47" s="783"/>
      <c r="J47" s="783"/>
      <c r="K47" s="783"/>
      <c r="L47" s="783"/>
      <c r="M47" s="783"/>
      <c r="N47" s="783"/>
      <c r="O47" s="783"/>
      <c r="P47" s="783"/>
      <c r="Q47" s="784"/>
      <c r="R47" s="784"/>
      <c r="S47" s="784"/>
      <c r="T47" s="785"/>
      <c r="U47" s="785"/>
      <c r="V47" s="785"/>
      <c r="W47" s="785"/>
      <c r="X47" s="785"/>
      <c r="Y47" s="779">
        <f t="shared" si="0"/>
        <v>0</v>
      </c>
      <c r="Z47" s="779"/>
      <c r="AA47" s="779"/>
      <c r="AB47" s="779"/>
      <c r="AC47" s="779"/>
      <c r="AD47" s="780"/>
      <c r="AE47" s="781"/>
      <c r="AF47" s="781"/>
      <c r="AG47" s="782"/>
    </row>
    <row r="48" spans="1:35">
      <c r="A48" s="129"/>
      <c r="B48" s="783"/>
      <c r="C48" s="783"/>
      <c r="D48" s="783"/>
      <c r="E48" s="783"/>
      <c r="F48" s="783"/>
      <c r="G48" s="783"/>
      <c r="H48" s="783"/>
      <c r="I48" s="783"/>
      <c r="J48" s="783"/>
      <c r="K48" s="783"/>
      <c r="L48" s="783"/>
      <c r="M48" s="783"/>
      <c r="N48" s="783"/>
      <c r="O48" s="783"/>
      <c r="P48" s="783"/>
      <c r="Q48" s="784"/>
      <c r="R48" s="784"/>
      <c r="S48" s="784"/>
      <c r="T48" s="785"/>
      <c r="U48" s="785"/>
      <c r="V48" s="785"/>
      <c r="W48" s="785"/>
      <c r="X48" s="785"/>
      <c r="Y48" s="779">
        <f t="shared" si="0"/>
        <v>0</v>
      </c>
      <c r="Z48" s="779"/>
      <c r="AA48" s="779"/>
      <c r="AB48" s="779"/>
      <c r="AC48" s="779"/>
      <c r="AD48" s="780"/>
      <c r="AE48" s="781"/>
      <c r="AF48" s="781"/>
      <c r="AG48" s="782"/>
    </row>
    <row r="49" spans="1:33">
      <c r="A49" s="129"/>
      <c r="B49" s="833" t="s">
        <v>100</v>
      </c>
      <c r="C49" s="833"/>
      <c r="D49" s="833"/>
      <c r="E49" s="833"/>
      <c r="F49" s="833"/>
      <c r="G49" s="833"/>
      <c r="H49" s="833"/>
      <c r="I49" s="833"/>
      <c r="J49" s="833"/>
      <c r="K49" s="833"/>
      <c r="L49" s="833"/>
      <c r="M49" s="833"/>
      <c r="N49" s="833"/>
      <c r="O49" s="833"/>
      <c r="P49" s="833"/>
      <c r="Q49" s="833"/>
      <c r="R49" s="833"/>
      <c r="S49" s="833"/>
      <c r="T49" s="833"/>
      <c r="U49" s="833"/>
      <c r="V49" s="833"/>
      <c r="W49" s="833"/>
      <c r="X49" s="833"/>
      <c r="Y49" s="833"/>
      <c r="Z49" s="833"/>
      <c r="AA49" s="833"/>
      <c r="AB49" s="833"/>
      <c r="AC49" s="833"/>
      <c r="AD49" s="833"/>
      <c r="AE49" s="833"/>
      <c r="AF49" s="833"/>
      <c r="AG49" s="833"/>
    </row>
    <row r="50" spans="1:33">
      <c r="A50" s="129"/>
      <c r="B50" s="834" t="s">
        <v>101</v>
      </c>
      <c r="C50" s="834"/>
      <c r="D50" s="834"/>
      <c r="E50" s="834"/>
      <c r="F50" s="834"/>
      <c r="G50" s="834"/>
      <c r="H50" s="834"/>
      <c r="I50" s="834"/>
      <c r="J50" s="834"/>
      <c r="K50" s="834"/>
      <c r="L50" s="834"/>
      <c r="M50" s="834"/>
      <c r="N50" s="834"/>
      <c r="O50" s="834"/>
      <c r="P50" s="834"/>
      <c r="Q50" s="834"/>
      <c r="R50" s="834"/>
      <c r="S50" s="834"/>
      <c r="T50" s="834"/>
      <c r="U50" s="834"/>
      <c r="V50" s="834"/>
      <c r="W50" s="834"/>
      <c r="X50" s="834"/>
      <c r="Y50" s="834"/>
      <c r="Z50" s="834"/>
      <c r="AA50" s="834"/>
      <c r="AB50" s="834"/>
      <c r="AC50" s="834"/>
      <c r="AD50" s="834"/>
      <c r="AE50" s="834"/>
      <c r="AF50" s="834"/>
      <c r="AG50" s="834"/>
    </row>
  </sheetData>
  <sheetProtection algorithmName="SHA-512" hashValue="wSVuuQaEmNyWumWHFCNJwquKAiyPSsyaLKFxCq84Qcsya/xodo0qqZLa4EgBfL5oQcogNKBA4D2TycXJN9X8Mw==" saltValue="UPGZ3Ya3NZc9MJbITWm46Q==" spinCount="100000" sheet="1" formatCells="0" formatColumns="0" formatRows="0" insertRows="0"/>
  <mergeCells count="184">
    <mergeCell ref="B16:H16"/>
    <mergeCell ref="I16:N16"/>
    <mergeCell ref="O16:U16"/>
    <mergeCell ref="V16:AA16"/>
    <mergeCell ref="AB16:AG16"/>
    <mergeCell ref="B12:H12"/>
    <mergeCell ref="I12:N12"/>
    <mergeCell ref="O12:U12"/>
    <mergeCell ref="V12:AA12"/>
    <mergeCell ref="AB12:AG12"/>
    <mergeCell ref="B13:H15"/>
    <mergeCell ref="I13:N15"/>
    <mergeCell ref="V13:AA15"/>
    <mergeCell ref="AB13:AG15"/>
    <mergeCell ref="O13:U13"/>
    <mergeCell ref="O14:Q14"/>
    <mergeCell ref="R14:U14"/>
    <mergeCell ref="W3:AA3"/>
    <mergeCell ref="AB3:AG3"/>
    <mergeCell ref="A5:AG5"/>
    <mergeCell ref="A6:AG6"/>
    <mergeCell ref="B8:H8"/>
    <mergeCell ref="B9:H11"/>
    <mergeCell ref="I9:N11"/>
    <mergeCell ref="O9:U11"/>
    <mergeCell ref="V9:AA11"/>
    <mergeCell ref="AB9:AG11"/>
    <mergeCell ref="B7:H7"/>
    <mergeCell ref="Z19:AD19"/>
    <mergeCell ref="B20:G20"/>
    <mergeCell ref="H20:L20"/>
    <mergeCell ref="N20:Y20"/>
    <mergeCell ref="Z20:AD20"/>
    <mergeCell ref="AE20:AG20"/>
    <mergeCell ref="B17:AG17"/>
    <mergeCell ref="B18:G19"/>
    <mergeCell ref="H18:M19"/>
    <mergeCell ref="N18:AD18"/>
    <mergeCell ref="AE18:AG19"/>
    <mergeCell ref="N19:Y19"/>
    <mergeCell ref="B21:G21"/>
    <mergeCell ref="H21:L21"/>
    <mergeCell ref="N21:Y21"/>
    <mergeCell ref="Z21:AD21"/>
    <mergeCell ref="AE21:AG21"/>
    <mergeCell ref="B22:G22"/>
    <mergeCell ref="H22:L22"/>
    <mergeCell ref="N22:Y22"/>
    <mergeCell ref="Z22:AD22"/>
    <mergeCell ref="AE22:AG22"/>
    <mergeCell ref="B23:G23"/>
    <mergeCell ref="H23:L23"/>
    <mergeCell ref="N23:Y23"/>
    <mergeCell ref="Z23:AD23"/>
    <mergeCell ref="AE23:AG23"/>
    <mergeCell ref="B24:G24"/>
    <mergeCell ref="H24:L24"/>
    <mergeCell ref="N24:Y24"/>
    <mergeCell ref="Z24:AD24"/>
    <mergeCell ref="AE24:AG24"/>
    <mergeCell ref="B25:G25"/>
    <mergeCell ref="H25:L25"/>
    <mergeCell ref="N25:Y25"/>
    <mergeCell ref="Z25:AD25"/>
    <mergeCell ref="AE25:AG25"/>
    <mergeCell ref="B26:G26"/>
    <mergeCell ref="H26:L26"/>
    <mergeCell ref="N26:Y26"/>
    <mergeCell ref="Z26:AD26"/>
    <mergeCell ref="AE26:AG26"/>
    <mergeCell ref="B27:G27"/>
    <mergeCell ref="H27:L27"/>
    <mergeCell ref="N27:Y27"/>
    <mergeCell ref="Z27:AD27"/>
    <mergeCell ref="AE27:AG27"/>
    <mergeCell ref="B28:G28"/>
    <mergeCell ref="H28:L28"/>
    <mergeCell ref="N28:Y28"/>
    <mergeCell ref="Z28:AD28"/>
    <mergeCell ref="AE28:AG28"/>
    <mergeCell ref="B29:G29"/>
    <mergeCell ref="H29:L29"/>
    <mergeCell ref="N29:Y29"/>
    <mergeCell ref="Z29:AD29"/>
    <mergeCell ref="AE29:AG29"/>
    <mergeCell ref="B30:G30"/>
    <mergeCell ref="H30:L30"/>
    <mergeCell ref="N30:Y30"/>
    <mergeCell ref="Z30:AD30"/>
    <mergeCell ref="AE30:AG30"/>
    <mergeCell ref="B31:G31"/>
    <mergeCell ref="H31:L31"/>
    <mergeCell ref="N31:Y31"/>
    <mergeCell ref="Z31:AD31"/>
    <mergeCell ref="AE31:AG31"/>
    <mergeCell ref="B32:G32"/>
    <mergeCell ref="H32:L32"/>
    <mergeCell ref="N32:Y32"/>
    <mergeCell ref="Z32:AD32"/>
    <mergeCell ref="AE32:AG32"/>
    <mergeCell ref="B33:G33"/>
    <mergeCell ref="H33:L33"/>
    <mergeCell ref="N33:Y33"/>
    <mergeCell ref="Z33:AD33"/>
    <mergeCell ref="AE33:AG33"/>
    <mergeCell ref="B34:G34"/>
    <mergeCell ref="H34:L34"/>
    <mergeCell ref="N34:Y34"/>
    <mergeCell ref="Z34:AD34"/>
    <mergeCell ref="AE34:AG34"/>
    <mergeCell ref="B35:G35"/>
    <mergeCell ref="H35:L35"/>
    <mergeCell ref="N35:Y35"/>
    <mergeCell ref="Z35:AD35"/>
    <mergeCell ref="AE35:AG35"/>
    <mergeCell ref="B36:G36"/>
    <mergeCell ref="H36:L36"/>
    <mergeCell ref="N36:Y36"/>
    <mergeCell ref="Z36:AD36"/>
    <mergeCell ref="AE36:AG36"/>
    <mergeCell ref="H40:L40"/>
    <mergeCell ref="N40:Y40"/>
    <mergeCell ref="Z40:AD40"/>
    <mergeCell ref="AE40:AG40"/>
    <mergeCell ref="B37:G37"/>
    <mergeCell ref="H37:L37"/>
    <mergeCell ref="N37:Y37"/>
    <mergeCell ref="Z37:AD37"/>
    <mergeCell ref="AE37:AG37"/>
    <mergeCell ref="B38:G38"/>
    <mergeCell ref="H38:L38"/>
    <mergeCell ref="N38:Y38"/>
    <mergeCell ref="Z38:AD38"/>
    <mergeCell ref="AE38:AG38"/>
    <mergeCell ref="Y42:AC42"/>
    <mergeCell ref="B44:H44"/>
    <mergeCell ref="I44:P44"/>
    <mergeCell ref="Q44:S44"/>
    <mergeCell ref="T44:X44"/>
    <mergeCell ref="Y44:AC44"/>
    <mergeCell ref="B39:G39"/>
    <mergeCell ref="H39:L39"/>
    <mergeCell ref="N39:Y39"/>
    <mergeCell ref="Z39:AD39"/>
    <mergeCell ref="AD44:AG44"/>
    <mergeCell ref="AD42:AG42"/>
    <mergeCell ref="B43:H43"/>
    <mergeCell ref="I43:P43"/>
    <mergeCell ref="Q43:S43"/>
    <mergeCell ref="T43:X43"/>
    <mergeCell ref="Y43:AC43"/>
    <mergeCell ref="AD43:AG43"/>
    <mergeCell ref="B42:H42"/>
    <mergeCell ref="I42:P42"/>
    <mergeCell ref="Q42:S42"/>
    <mergeCell ref="T42:X42"/>
    <mergeCell ref="AE39:AG39"/>
    <mergeCell ref="B40:G40"/>
    <mergeCell ref="B46:H46"/>
    <mergeCell ref="I46:P46"/>
    <mergeCell ref="Q46:S46"/>
    <mergeCell ref="T46:X46"/>
    <mergeCell ref="Y46:AC46"/>
    <mergeCell ref="AD46:AG46"/>
    <mergeCell ref="B45:H45"/>
    <mergeCell ref="I45:P45"/>
    <mergeCell ref="Q45:S45"/>
    <mergeCell ref="T45:X45"/>
    <mergeCell ref="Y45:AC45"/>
    <mergeCell ref="AD45:AG45"/>
    <mergeCell ref="B49:AG49"/>
    <mergeCell ref="B50:AG50"/>
    <mergeCell ref="B48:H48"/>
    <mergeCell ref="I48:P48"/>
    <mergeCell ref="Q48:S48"/>
    <mergeCell ref="T48:X48"/>
    <mergeCell ref="Y48:AC48"/>
    <mergeCell ref="AD48:AG48"/>
    <mergeCell ref="B47:H47"/>
    <mergeCell ref="I47:P47"/>
    <mergeCell ref="Q47:S47"/>
    <mergeCell ref="T47:X47"/>
    <mergeCell ref="Y47:AC47"/>
    <mergeCell ref="AD47:AG47"/>
  </mergeCells>
  <phoneticPr fontId="3"/>
  <dataValidations count="2">
    <dataValidation type="whole" operator="greaterThanOrEqual" allowBlank="1" showInputMessage="1" showErrorMessage="1" sqref="WVU983004:WWA983004 JI10:JO10 TE10:TK10 ADA10:ADG10 AMW10:ANC10 AWS10:AWY10 BGO10:BGU10 BQK10:BQQ10 CAG10:CAM10 CKC10:CKI10 CTY10:CUE10 DDU10:DEA10 DNQ10:DNW10 DXM10:DXS10 EHI10:EHO10 ERE10:ERK10 FBA10:FBG10 FKW10:FLC10 FUS10:FUY10 GEO10:GEU10 GOK10:GOQ10 GYG10:GYM10 HIC10:HII10 HRY10:HSE10 IBU10:ICA10 ILQ10:ILW10 IVM10:IVS10 JFI10:JFO10 JPE10:JPK10 JZA10:JZG10 KIW10:KJC10 KSS10:KSY10 LCO10:LCU10 LMK10:LMQ10 LWG10:LWM10 MGC10:MGI10 MPY10:MQE10 MZU10:NAA10 NJQ10:NJW10 NTM10:NTS10 ODI10:ODO10 ONE10:ONK10 OXA10:OXG10 PGW10:PHC10 PQS10:PQY10 QAO10:QAU10 QKK10:QKQ10 QUG10:QUM10 REC10:REI10 RNY10:ROE10 RXU10:RYA10 SHQ10:SHW10 SRM10:SRS10 TBI10:TBO10 TLE10:TLK10 TVA10:TVG10 UEW10:UFC10 UOS10:UOY10 UYO10:UYU10 VIK10:VIQ10 VSG10:VSM10 WCC10:WCI10 WLY10:WME10 WVU10:WWA10 M65500:S65500 JI65500:JO65500 TE65500:TK65500 ADA65500:ADG65500 AMW65500:ANC65500 AWS65500:AWY65500 BGO65500:BGU65500 BQK65500:BQQ65500 CAG65500:CAM65500 CKC65500:CKI65500 CTY65500:CUE65500 DDU65500:DEA65500 DNQ65500:DNW65500 DXM65500:DXS65500 EHI65500:EHO65500 ERE65500:ERK65500 FBA65500:FBG65500 FKW65500:FLC65500 FUS65500:FUY65500 GEO65500:GEU65500 GOK65500:GOQ65500 GYG65500:GYM65500 HIC65500:HII65500 HRY65500:HSE65500 IBU65500:ICA65500 ILQ65500:ILW65500 IVM65500:IVS65500 JFI65500:JFO65500 JPE65500:JPK65500 JZA65500:JZG65500 KIW65500:KJC65500 KSS65500:KSY65500 LCO65500:LCU65500 LMK65500:LMQ65500 LWG65500:LWM65500 MGC65500:MGI65500 MPY65500:MQE65500 MZU65500:NAA65500 NJQ65500:NJW65500 NTM65500:NTS65500 ODI65500:ODO65500 ONE65500:ONK65500 OXA65500:OXG65500 PGW65500:PHC65500 PQS65500:PQY65500 QAO65500:QAU65500 QKK65500:QKQ65500 QUG65500:QUM65500 REC65500:REI65500 RNY65500:ROE65500 RXU65500:RYA65500 SHQ65500:SHW65500 SRM65500:SRS65500 TBI65500:TBO65500 TLE65500:TLK65500 TVA65500:TVG65500 UEW65500:UFC65500 UOS65500:UOY65500 UYO65500:UYU65500 VIK65500:VIQ65500 VSG65500:VSM65500 WCC65500:WCI65500 WLY65500:WME65500 WVU65500:WWA65500 M131036:S131036 JI131036:JO131036 TE131036:TK131036 ADA131036:ADG131036 AMW131036:ANC131036 AWS131036:AWY131036 BGO131036:BGU131036 BQK131036:BQQ131036 CAG131036:CAM131036 CKC131036:CKI131036 CTY131036:CUE131036 DDU131036:DEA131036 DNQ131036:DNW131036 DXM131036:DXS131036 EHI131036:EHO131036 ERE131036:ERK131036 FBA131036:FBG131036 FKW131036:FLC131036 FUS131036:FUY131036 GEO131036:GEU131036 GOK131036:GOQ131036 GYG131036:GYM131036 HIC131036:HII131036 HRY131036:HSE131036 IBU131036:ICA131036 ILQ131036:ILW131036 IVM131036:IVS131036 JFI131036:JFO131036 JPE131036:JPK131036 JZA131036:JZG131036 KIW131036:KJC131036 KSS131036:KSY131036 LCO131036:LCU131036 LMK131036:LMQ131036 LWG131036:LWM131036 MGC131036:MGI131036 MPY131036:MQE131036 MZU131036:NAA131036 NJQ131036:NJW131036 NTM131036:NTS131036 ODI131036:ODO131036 ONE131036:ONK131036 OXA131036:OXG131036 PGW131036:PHC131036 PQS131036:PQY131036 QAO131036:QAU131036 QKK131036:QKQ131036 QUG131036:QUM131036 REC131036:REI131036 RNY131036:ROE131036 RXU131036:RYA131036 SHQ131036:SHW131036 SRM131036:SRS131036 TBI131036:TBO131036 TLE131036:TLK131036 TVA131036:TVG131036 UEW131036:UFC131036 UOS131036:UOY131036 UYO131036:UYU131036 VIK131036:VIQ131036 VSG131036:VSM131036 WCC131036:WCI131036 WLY131036:WME131036 WVU131036:WWA131036 M196572:S196572 JI196572:JO196572 TE196572:TK196572 ADA196572:ADG196572 AMW196572:ANC196572 AWS196572:AWY196572 BGO196572:BGU196572 BQK196572:BQQ196572 CAG196572:CAM196572 CKC196572:CKI196572 CTY196572:CUE196572 DDU196572:DEA196572 DNQ196572:DNW196572 DXM196572:DXS196572 EHI196572:EHO196572 ERE196572:ERK196572 FBA196572:FBG196572 FKW196572:FLC196572 FUS196572:FUY196572 GEO196572:GEU196572 GOK196572:GOQ196572 GYG196572:GYM196572 HIC196572:HII196572 HRY196572:HSE196572 IBU196572:ICA196572 ILQ196572:ILW196572 IVM196572:IVS196572 JFI196572:JFO196572 JPE196572:JPK196572 JZA196572:JZG196572 KIW196572:KJC196572 KSS196572:KSY196572 LCO196572:LCU196572 LMK196572:LMQ196572 LWG196572:LWM196572 MGC196572:MGI196572 MPY196572:MQE196572 MZU196572:NAA196572 NJQ196572:NJW196572 NTM196572:NTS196572 ODI196572:ODO196572 ONE196572:ONK196572 OXA196572:OXG196572 PGW196572:PHC196572 PQS196572:PQY196572 QAO196572:QAU196572 QKK196572:QKQ196572 QUG196572:QUM196572 REC196572:REI196572 RNY196572:ROE196572 RXU196572:RYA196572 SHQ196572:SHW196572 SRM196572:SRS196572 TBI196572:TBO196572 TLE196572:TLK196572 TVA196572:TVG196572 UEW196572:UFC196572 UOS196572:UOY196572 UYO196572:UYU196572 VIK196572:VIQ196572 VSG196572:VSM196572 WCC196572:WCI196572 WLY196572:WME196572 WVU196572:WWA196572 M262108:S262108 JI262108:JO262108 TE262108:TK262108 ADA262108:ADG262108 AMW262108:ANC262108 AWS262108:AWY262108 BGO262108:BGU262108 BQK262108:BQQ262108 CAG262108:CAM262108 CKC262108:CKI262108 CTY262108:CUE262108 DDU262108:DEA262108 DNQ262108:DNW262108 DXM262108:DXS262108 EHI262108:EHO262108 ERE262108:ERK262108 FBA262108:FBG262108 FKW262108:FLC262108 FUS262108:FUY262108 GEO262108:GEU262108 GOK262108:GOQ262108 GYG262108:GYM262108 HIC262108:HII262108 HRY262108:HSE262108 IBU262108:ICA262108 ILQ262108:ILW262108 IVM262108:IVS262108 JFI262108:JFO262108 JPE262108:JPK262108 JZA262108:JZG262108 KIW262108:KJC262108 KSS262108:KSY262108 LCO262108:LCU262108 LMK262108:LMQ262108 LWG262108:LWM262108 MGC262108:MGI262108 MPY262108:MQE262108 MZU262108:NAA262108 NJQ262108:NJW262108 NTM262108:NTS262108 ODI262108:ODO262108 ONE262108:ONK262108 OXA262108:OXG262108 PGW262108:PHC262108 PQS262108:PQY262108 QAO262108:QAU262108 QKK262108:QKQ262108 QUG262108:QUM262108 REC262108:REI262108 RNY262108:ROE262108 RXU262108:RYA262108 SHQ262108:SHW262108 SRM262108:SRS262108 TBI262108:TBO262108 TLE262108:TLK262108 TVA262108:TVG262108 UEW262108:UFC262108 UOS262108:UOY262108 UYO262108:UYU262108 VIK262108:VIQ262108 VSG262108:VSM262108 WCC262108:WCI262108 WLY262108:WME262108 WVU262108:WWA262108 M327644:S327644 JI327644:JO327644 TE327644:TK327644 ADA327644:ADG327644 AMW327644:ANC327644 AWS327644:AWY327644 BGO327644:BGU327644 BQK327644:BQQ327644 CAG327644:CAM327644 CKC327644:CKI327644 CTY327644:CUE327644 DDU327644:DEA327644 DNQ327644:DNW327644 DXM327644:DXS327644 EHI327644:EHO327644 ERE327644:ERK327644 FBA327644:FBG327644 FKW327644:FLC327644 FUS327644:FUY327644 GEO327644:GEU327644 GOK327644:GOQ327644 GYG327644:GYM327644 HIC327644:HII327644 HRY327644:HSE327644 IBU327644:ICA327644 ILQ327644:ILW327644 IVM327644:IVS327644 JFI327644:JFO327644 JPE327644:JPK327644 JZA327644:JZG327644 KIW327644:KJC327644 KSS327644:KSY327644 LCO327644:LCU327644 LMK327644:LMQ327644 LWG327644:LWM327644 MGC327644:MGI327644 MPY327644:MQE327644 MZU327644:NAA327644 NJQ327644:NJW327644 NTM327644:NTS327644 ODI327644:ODO327644 ONE327644:ONK327644 OXA327644:OXG327644 PGW327644:PHC327644 PQS327644:PQY327644 QAO327644:QAU327644 QKK327644:QKQ327644 QUG327644:QUM327644 REC327644:REI327644 RNY327644:ROE327644 RXU327644:RYA327644 SHQ327644:SHW327644 SRM327644:SRS327644 TBI327644:TBO327644 TLE327644:TLK327644 TVA327644:TVG327644 UEW327644:UFC327644 UOS327644:UOY327644 UYO327644:UYU327644 VIK327644:VIQ327644 VSG327644:VSM327644 WCC327644:WCI327644 WLY327644:WME327644 WVU327644:WWA327644 M393180:S393180 JI393180:JO393180 TE393180:TK393180 ADA393180:ADG393180 AMW393180:ANC393180 AWS393180:AWY393180 BGO393180:BGU393180 BQK393180:BQQ393180 CAG393180:CAM393180 CKC393180:CKI393180 CTY393180:CUE393180 DDU393180:DEA393180 DNQ393180:DNW393180 DXM393180:DXS393180 EHI393180:EHO393180 ERE393180:ERK393180 FBA393180:FBG393180 FKW393180:FLC393180 FUS393180:FUY393180 GEO393180:GEU393180 GOK393180:GOQ393180 GYG393180:GYM393180 HIC393180:HII393180 HRY393180:HSE393180 IBU393180:ICA393180 ILQ393180:ILW393180 IVM393180:IVS393180 JFI393180:JFO393180 JPE393180:JPK393180 JZA393180:JZG393180 KIW393180:KJC393180 KSS393180:KSY393180 LCO393180:LCU393180 LMK393180:LMQ393180 LWG393180:LWM393180 MGC393180:MGI393180 MPY393180:MQE393180 MZU393180:NAA393180 NJQ393180:NJW393180 NTM393180:NTS393180 ODI393180:ODO393180 ONE393180:ONK393180 OXA393180:OXG393180 PGW393180:PHC393180 PQS393180:PQY393180 QAO393180:QAU393180 QKK393180:QKQ393180 QUG393180:QUM393180 REC393180:REI393180 RNY393180:ROE393180 RXU393180:RYA393180 SHQ393180:SHW393180 SRM393180:SRS393180 TBI393180:TBO393180 TLE393180:TLK393180 TVA393180:TVG393180 UEW393180:UFC393180 UOS393180:UOY393180 UYO393180:UYU393180 VIK393180:VIQ393180 VSG393180:VSM393180 WCC393180:WCI393180 WLY393180:WME393180 WVU393180:WWA393180 M458716:S458716 JI458716:JO458716 TE458716:TK458716 ADA458716:ADG458716 AMW458716:ANC458716 AWS458716:AWY458716 BGO458716:BGU458716 BQK458716:BQQ458716 CAG458716:CAM458716 CKC458716:CKI458716 CTY458716:CUE458716 DDU458716:DEA458716 DNQ458716:DNW458716 DXM458716:DXS458716 EHI458716:EHO458716 ERE458716:ERK458716 FBA458716:FBG458716 FKW458716:FLC458716 FUS458716:FUY458716 GEO458716:GEU458716 GOK458716:GOQ458716 GYG458716:GYM458716 HIC458716:HII458716 HRY458716:HSE458716 IBU458716:ICA458716 ILQ458716:ILW458716 IVM458716:IVS458716 JFI458716:JFO458716 JPE458716:JPK458716 JZA458716:JZG458716 KIW458716:KJC458716 KSS458716:KSY458716 LCO458716:LCU458716 LMK458716:LMQ458716 LWG458716:LWM458716 MGC458716:MGI458716 MPY458716:MQE458716 MZU458716:NAA458716 NJQ458716:NJW458716 NTM458716:NTS458716 ODI458716:ODO458716 ONE458716:ONK458716 OXA458716:OXG458716 PGW458716:PHC458716 PQS458716:PQY458716 QAO458716:QAU458716 QKK458716:QKQ458716 QUG458716:QUM458716 REC458716:REI458716 RNY458716:ROE458716 RXU458716:RYA458716 SHQ458716:SHW458716 SRM458716:SRS458716 TBI458716:TBO458716 TLE458716:TLK458716 TVA458716:TVG458716 UEW458716:UFC458716 UOS458716:UOY458716 UYO458716:UYU458716 VIK458716:VIQ458716 VSG458716:VSM458716 WCC458716:WCI458716 WLY458716:WME458716 WVU458716:WWA458716 M524252:S524252 JI524252:JO524252 TE524252:TK524252 ADA524252:ADG524252 AMW524252:ANC524252 AWS524252:AWY524252 BGO524252:BGU524252 BQK524252:BQQ524252 CAG524252:CAM524252 CKC524252:CKI524252 CTY524252:CUE524252 DDU524252:DEA524252 DNQ524252:DNW524252 DXM524252:DXS524252 EHI524252:EHO524252 ERE524252:ERK524252 FBA524252:FBG524252 FKW524252:FLC524252 FUS524252:FUY524252 GEO524252:GEU524252 GOK524252:GOQ524252 GYG524252:GYM524252 HIC524252:HII524252 HRY524252:HSE524252 IBU524252:ICA524252 ILQ524252:ILW524252 IVM524252:IVS524252 JFI524252:JFO524252 JPE524252:JPK524252 JZA524252:JZG524252 KIW524252:KJC524252 KSS524252:KSY524252 LCO524252:LCU524252 LMK524252:LMQ524252 LWG524252:LWM524252 MGC524252:MGI524252 MPY524252:MQE524252 MZU524252:NAA524252 NJQ524252:NJW524252 NTM524252:NTS524252 ODI524252:ODO524252 ONE524252:ONK524252 OXA524252:OXG524252 PGW524252:PHC524252 PQS524252:PQY524252 QAO524252:QAU524252 QKK524252:QKQ524252 QUG524252:QUM524252 REC524252:REI524252 RNY524252:ROE524252 RXU524252:RYA524252 SHQ524252:SHW524252 SRM524252:SRS524252 TBI524252:TBO524252 TLE524252:TLK524252 TVA524252:TVG524252 UEW524252:UFC524252 UOS524252:UOY524252 UYO524252:UYU524252 VIK524252:VIQ524252 VSG524252:VSM524252 WCC524252:WCI524252 WLY524252:WME524252 WVU524252:WWA524252 M589788:S589788 JI589788:JO589788 TE589788:TK589788 ADA589788:ADG589788 AMW589788:ANC589788 AWS589788:AWY589788 BGO589788:BGU589788 BQK589788:BQQ589788 CAG589788:CAM589788 CKC589788:CKI589788 CTY589788:CUE589788 DDU589788:DEA589788 DNQ589788:DNW589788 DXM589788:DXS589788 EHI589788:EHO589788 ERE589788:ERK589788 FBA589788:FBG589788 FKW589788:FLC589788 FUS589788:FUY589788 GEO589788:GEU589788 GOK589788:GOQ589788 GYG589788:GYM589788 HIC589788:HII589788 HRY589788:HSE589788 IBU589788:ICA589788 ILQ589788:ILW589788 IVM589788:IVS589788 JFI589788:JFO589788 JPE589788:JPK589788 JZA589788:JZG589788 KIW589788:KJC589788 KSS589788:KSY589788 LCO589788:LCU589788 LMK589788:LMQ589788 LWG589788:LWM589788 MGC589788:MGI589788 MPY589788:MQE589788 MZU589788:NAA589788 NJQ589788:NJW589788 NTM589788:NTS589788 ODI589788:ODO589788 ONE589788:ONK589788 OXA589788:OXG589788 PGW589788:PHC589788 PQS589788:PQY589788 QAO589788:QAU589788 QKK589788:QKQ589788 QUG589788:QUM589788 REC589788:REI589788 RNY589788:ROE589788 RXU589788:RYA589788 SHQ589788:SHW589788 SRM589788:SRS589788 TBI589788:TBO589788 TLE589788:TLK589788 TVA589788:TVG589788 UEW589788:UFC589788 UOS589788:UOY589788 UYO589788:UYU589788 VIK589788:VIQ589788 VSG589788:VSM589788 WCC589788:WCI589788 WLY589788:WME589788 WVU589788:WWA589788 M655324:S655324 JI655324:JO655324 TE655324:TK655324 ADA655324:ADG655324 AMW655324:ANC655324 AWS655324:AWY655324 BGO655324:BGU655324 BQK655324:BQQ655324 CAG655324:CAM655324 CKC655324:CKI655324 CTY655324:CUE655324 DDU655324:DEA655324 DNQ655324:DNW655324 DXM655324:DXS655324 EHI655324:EHO655324 ERE655324:ERK655324 FBA655324:FBG655324 FKW655324:FLC655324 FUS655324:FUY655324 GEO655324:GEU655324 GOK655324:GOQ655324 GYG655324:GYM655324 HIC655324:HII655324 HRY655324:HSE655324 IBU655324:ICA655324 ILQ655324:ILW655324 IVM655324:IVS655324 JFI655324:JFO655324 JPE655324:JPK655324 JZA655324:JZG655324 KIW655324:KJC655324 KSS655324:KSY655324 LCO655324:LCU655324 LMK655324:LMQ655324 LWG655324:LWM655324 MGC655324:MGI655324 MPY655324:MQE655324 MZU655324:NAA655324 NJQ655324:NJW655324 NTM655324:NTS655324 ODI655324:ODO655324 ONE655324:ONK655324 OXA655324:OXG655324 PGW655324:PHC655324 PQS655324:PQY655324 QAO655324:QAU655324 QKK655324:QKQ655324 QUG655324:QUM655324 REC655324:REI655324 RNY655324:ROE655324 RXU655324:RYA655324 SHQ655324:SHW655324 SRM655324:SRS655324 TBI655324:TBO655324 TLE655324:TLK655324 TVA655324:TVG655324 UEW655324:UFC655324 UOS655324:UOY655324 UYO655324:UYU655324 VIK655324:VIQ655324 VSG655324:VSM655324 WCC655324:WCI655324 WLY655324:WME655324 WVU655324:WWA655324 M720860:S720860 JI720860:JO720860 TE720860:TK720860 ADA720860:ADG720860 AMW720860:ANC720860 AWS720860:AWY720860 BGO720860:BGU720860 BQK720860:BQQ720860 CAG720860:CAM720860 CKC720860:CKI720860 CTY720860:CUE720860 DDU720860:DEA720860 DNQ720860:DNW720860 DXM720860:DXS720860 EHI720860:EHO720860 ERE720860:ERK720860 FBA720860:FBG720860 FKW720860:FLC720860 FUS720860:FUY720860 GEO720860:GEU720860 GOK720860:GOQ720860 GYG720860:GYM720860 HIC720860:HII720860 HRY720860:HSE720860 IBU720860:ICA720860 ILQ720860:ILW720860 IVM720860:IVS720860 JFI720860:JFO720860 JPE720860:JPK720860 JZA720860:JZG720860 KIW720860:KJC720860 KSS720860:KSY720860 LCO720860:LCU720860 LMK720860:LMQ720860 LWG720860:LWM720860 MGC720860:MGI720860 MPY720860:MQE720860 MZU720860:NAA720860 NJQ720860:NJW720860 NTM720860:NTS720860 ODI720860:ODO720860 ONE720860:ONK720860 OXA720860:OXG720860 PGW720860:PHC720860 PQS720860:PQY720860 QAO720860:QAU720860 QKK720860:QKQ720860 QUG720860:QUM720860 REC720860:REI720860 RNY720860:ROE720860 RXU720860:RYA720860 SHQ720860:SHW720860 SRM720860:SRS720860 TBI720860:TBO720860 TLE720860:TLK720860 TVA720860:TVG720860 UEW720860:UFC720860 UOS720860:UOY720860 UYO720860:UYU720860 VIK720860:VIQ720860 VSG720860:VSM720860 WCC720860:WCI720860 WLY720860:WME720860 WVU720860:WWA720860 M786396:S786396 JI786396:JO786396 TE786396:TK786396 ADA786396:ADG786396 AMW786396:ANC786396 AWS786396:AWY786396 BGO786396:BGU786396 BQK786396:BQQ786396 CAG786396:CAM786396 CKC786396:CKI786396 CTY786396:CUE786396 DDU786396:DEA786396 DNQ786396:DNW786396 DXM786396:DXS786396 EHI786396:EHO786396 ERE786396:ERK786396 FBA786396:FBG786396 FKW786396:FLC786396 FUS786396:FUY786396 GEO786396:GEU786396 GOK786396:GOQ786396 GYG786396:GYM786396 HIC786396:HII786396 HRY786396:HSE786396 IBU786396:ICA786396 ILQ786396:ILW786396 IVM786396:IVS786396 JFI786396:JFO786396 JPE786396:JPK786396 JZA786396:JZG786396 KIW786396:KJC786396 KSS786396:KSY786396 LCO786396:LCU786396 LMK786396:LMQ786396 LWG786396:LWM786396 MGC786396:MGI786396 MPY786396:MQE786396 MZU786396:NAA786396 NJQ786396:NJW786396 NTM786396:NTS786396 ODI786396:ODO786396 ONE786396:ONK786396 OXA786396:OXG786396 PGW786396:PHC786396 PQS786396:PQY786396 QAO786396:QAU786396 QKK786396:QKQ786396 QUG786396:QUM786396 REC786396:REI786396 RNY786396:ROE786396 RXU786396:RYA786396 SHQ786396:SHW786396 SRM786396:SRS786396 TBI786396:TBO786396 TLE786396:TLK786396 TVA786396:TVG786396 UEW786396:UFC786396 UOS786396:UOY786396 UYO786396:UYU786396 VIK786396:VIQ786396 VSG786396:VSM786396 WCC786396:WCI786396 WLY786396:WME786396 WVU786396:WWA786396 M851932:S851932 JI851932:JO851932 TE851932:TK851932 ADA851932:ADG851932 AMW851932:ANC851932 AWS851932:AWY851932 BGO851932:BGU851932 BQK851932:BQQ851932 CAG851932:CAM851932 CKC851932:CKI851932 CTY851932:CUE851932 DDU851932:DEA851932 DNQ851932:DNW851932 DXM851932:DXS851932 EHI851932:EHO851932 ERE851932:ERK851932 FBA851932:FBG851932 FKW851932:FLC851932 FUS851932:FUY851932 GEO851932:GEU851932 GOK851932:GOQ851932 GYG851932:GYM851932 HIC851932:HII851932 HRY851932:HSE851932 IBU851932:ICA851932 ILQ851932:ILW851932 IVM851932:IVS851932 JFI851932:JFO851932 JPE851932:JPK851932 JZA851932:JZG851932 KIW851932:KJC851932 KSS851932:KSY851932 LCO851932:LCU851932 LMK851932:LMQ851932 LWG851932:LWM851932 MGC851932:MGI851932 MPY851932:MQE851932 MZU851932:NAA851932 NJQ851932:NJW851932 NTM851932:NTS851932 ODI851932:ODO851932 ONE851932:ONK851932 OXA851932:OXG851932 PGW851932:PHC851932 PQS851932:PQY851932 QAO851932:QAU851932 QKK851932:QKQ851932 QUG851932:QUM851932 REC851932:REI851932 RNY851932:ROE851932 RXU851932:RYA851932 SHQ851932:SHW851932 SRM851932:SRS851932 TBI851932:TBO851932 TLE851932:TLK851932 TVA851932:TVG851932 UEW851932:UFC851932 UOS851932:UOY851932 UYO851932:UYU851932 VIK851932:VIQ851932 VSG851932:VSM851932 WCC851932:WCI851932 WLY851932:WME851932 WVU851932:WWA851932 M917468:S917468 JI917468:JO917468 TE917468:TK917468 ADA917468:ADG917468 AMW917468:ANC917468 AWS917468:AWY917468 BGO917468:BGU917468 BQK917468:BQQ917468 CAG917468:CAM917468 CKC917468:CKI917468 CTY917468:CUE917468 DDU917468:DEA917468 DNQ917468:DNW917468 DXM917468:DXS917468 EHI917468:EHO917468 ERE917468:ERK917468 FBA917468:FBG917468 FKW917468:FLC917468 FUS917468:FUY917468 GEO917468:GEU917468 GOK917468:GOQ917468 GYG917468:GYM917468 HIC917468:HII917468 HRY917468:HSE917468 IBU917468:ICA917468 ILQ917468:ILW917468 IVM917468:IVS917468 JFI917468:JFO917468 JPE917468:JPK917468 JZA917468:JZG917468 KIW917468:KJC917468 KSS917468:KSY917468 LCO917468:LCU917468 LMK917468:LMQ917468 LWG917468:LWM917468 MGC917468:MGI917468 MPY917468:MQE917468 MZU917468:NAA917468 NJQ917468:NJW917468 NTM917468:NTS917468 ODI917468:ODO917468 ONE917468:ONK917468 OXA917468:OXG917468 PGW917468:PHC917468 PQS917468:PQY917468 QAO917468:QAU917468 QKK917468:QKQ917468 QUG917468:QUM917468 REC917468:REI917468 RNY917468:ROE917468 RXU917468:RYA917468 SHQ917468:SHW917468 SRM917468:SRS917468 TBI917468:TBO917468 TLE917468:TLK917468 TVA917468:TVG917468 UEW917468:UFC917468 UOS917468:UOY917468 UYO917468:UYU917468 VIK917468:VIQ917468 VSG917468:VSM917468 WCC917468:WCI917468 WLY917468:WME917468 WVU917468:WWA917468 M983004:S983004 JI983004:JO983004 TE983004:TK983004 ADA983004:ADG983004 AMW983004:ANC983004 AWS983004:AWY983004 BGO983004:BGU983004 BQK983004:BQQ983004 CAG983004:CAM983004 CKC983004:CKI983004 CTY983004:CUE983004 DDU983004:DEA983004 DNQ983004:DNW983004 DXM983004:DXS983004 EHI983004:EHO983004 ERE983004:ERK983004 FBA983004:FBG983004 FKW983004:FLC983004 FUS983004:FUY983004 GEO983004:GEU983004 GOK983004:GOQ983004 GYG983004:GYM983004 HIC983004:HII983004 HRY983004:HSE983004 IBU983004:ICA983004 ILQ983004:ILW983004 IVM983004:IVS983004 JFI983004:JFO983004 JPE983004:JPK983004 JZA983004:JZG983004 KIW983004:KJC983004 KSS983004:KSY983004 LCO983004:LCU983004 LMK983004:LMQ983004 LWG983004:LWM983004 MGC983004:MGI983004 MPY983004:MQE983004 MZU983004:NAA983004 NJQ983004:NJW983004 NTM983004:NTS983004 ODI983004:ODO983004 ONE983004:ONK983004 OXA983004:OXG983004 PGW983004:PHC983004 PQS983004:PQY983004 QAO983004:QAU983004 QKK983004:QKQ983004 QUG983004:QUM983004 REC983004:REI983004 RNY983004:ROE983004 RXU983004:RYA983004 SHQ983004:SHW983004 SRM983004:SRS983004 TBI983004:TBO983004 TLE983004:TLK983004 TVA983004:TVG983004 UEW983004:UFC983004 UOS983004:UOY983004 UYO983004:UYU983004 VIK983004:VIQ983004 VSG983004:VSM983004 WCC983004:WCI983004 WLY983004:WME983004" xr:uid="{67781476-A69A-454D-9BE5-E02BEB9EE408}">
      <formula1>0</formula1>
    </dataValidation>
    <dataValidation type="whole" operator="greaterThanOrEqual" allowBlank="1" showInputMessage="1" showErrorMessage="1" sqref="JB10:JH10 SX10:TD10 ACT10:ACZ10 AMP10:AMV10 AWL10:AWR10 BGH10:BGN10 BQD10:BQJ10 BZZ10:CAF10 CJV10:CKB10 CTR10:CTX10 DDN10:DDT10 DNJ10:DNP10 DXF10:DXL10 EHB10:EHH10 EQX10:ERD10 FAT10:FAZ10 FKP10:FKV10 FUL10:FUR10 GEH10:GEN10 GOD10:GOJ10 GXZ10:GYF10 HHV10:HIB10 HRR10:HRX10 IBN10:IBT10 ILJ10:ILP10 IVF10:IVL10 JFB10:JFH10 JOX10:JPD10 JYT10:JYZ10 KIP10:KIV10 KSL10:KSR10 LCH10:LCN10 LMD10:LMJ10 LVZ10:LWF10 MFV10:MGB10 MPR10:MPX10 MZN10:MZT10 NJJ10:NJP10 NTF10:NTL10 ODB10:ODH10 OMX10:OND10 OWT10:OWZ10 PGP10:PGV10 PQL10:PQR10 QAH10:QAN10 QKD10:QKJ10 QTZ10:QUF10 RDV10:REB10 RNR10:RNX10 RXN10:RXT10 SHJ10:SHP10 SRF10:SRL10 TBB10:TBH10 TKX10:TLD10 TUT10:TUZ10 UEP10:UEV10 UOL10:UOR10 UYH10:UYN10 VID10:VIJ10 VRZ10:VSF10 WBV10:WCB10 WLR10:WLX10 WVN10:WVT10 F65500:L65500 JB65500:JH65500 SX65500:TD65500 ACT65500:ACZ65500 AMP65500:AMV65500 AWL65500:AWR65500 BGH65500:BGN65500 BQD65500:BQJ65500 BZZ65500:CAF65500 CJV65500:CKB65500 CTR65500:CTX65500 DDN65500:DDT65500 DNJ65500:DNP65500 DXF65500:DXL65500 EHB65500:EHH65500 EQX65500:ERD65500 FAT65500:FAZ65500 FKP65500:FKV65500 FUL65500:FUR65500 GEH65500:GEN65500 GOD65500:GOJ65500 GXZ65500:GYF65500 HHV65500:HIB65500 HRR65500:HRX65500 IBN65500:IBT65500 ILJ65500:ILP65500 IVF65500:IVL65500 JFB65500:JFH65500 JOX65500:JPD65500 JYT65500:JYZ65500 KIP65500:KIV65500 KSL65500:KSR65500 LCH65500:LCN65500 LMD65500:LMJ65500 LVZ65500:LWF65500 MFV65500:MGB65500 MPR65500:MPX65500 MZN65500:MZT65500 NJJ65500:NJP65500 NTF65500:NTL65500 ODB65500:ODH65500 OMX65500:OND65500 OWT65500:OWZ65500 PGP65500:PGV65500 PQL65500:PQR65500 QAH65500:QAN65500 QKD65500:QKJ65500 QTZ65500:QUF65500 RDV65500:REB65500 RNR65500:RNX65500 RXN65500:RXT65500 SHJ65500:SHP65500 SRF65500:SRL65500 TBB65500:TBH65500 TKX65500:TLD65500 TUT65500:TUZ65500 UEP65500:UEV65500 UOL65500:UOR65500 UYH65500:UYN65500 VID65500:VIJ65500 VRZ65500:VSF65500 WBV65500:WCB65500 WLR65500:WLX65500 WVN65500:WVT65500 F131036:L131036 JB131036:JH131036 SX131036:TD131036 ACT131036:ACZ131036 AMP131036:AMV131036 AWL131036:AWR131036 BGH131036:BGN131036 BQD131036:BQJ131036 BZZ131036:CAF131036 CJV131036:CKB131036 CTR131036:CTX131036 DDN131036:DDT131036 DNJ131036:DNP131036 DXF131036:DXL131036 EHB131036:EHH131036 EQX131036:ERD131036 FAT131036:FAZ131036 FKP131036:FKV131036 FUL131036:FUR131036 GEH131036:GEN131036 GOD131036:GOJ131036 GXZ131036:GYF131036 HHV131036:HIB131036 HRR131036:HRX131036 IBN131036:IBT131036 ILJ131036:ILP131036 IVF131036:IVL131036 JFB131036:JFH131036 JOX131036:JPD131036 JYT131036:JYZ131036 KIP131036:KIV131036 KSL131036:KSR131036 LCH131036:LCN131036 LMD131036:LMJ131036 LVZ131036:LWF131036 MFV131036:MGB131036 MPR131036:MPX131036 MZN131036:MZT131036 NJJ131036:NJP131036 NTF131036:NTL131036 ODB131036:ODH131036 OMX131036:OND131036 OWT131036:OWZ131036 PGP131036:PGV131036 PQL131036:PQR131036 QAH131036:QAN131036 QKD131036:QKJ131036 QTZ131036:QUF131036 RDV131036:REB131036 RNR131036:RNX131036 RXN131036:RXT131036 SHJ131036:SHP131036 SRF131036:SRL131036 TBB131036:TBH131036 TKX131036:TLD131036 TUT131036:TUZ131036 UEP131036:UEV131036 UOL131036:UOR131036 UYH131036:UYN131036 VID131036:VIJ131036 VRZ131036:VSF131036 WBV131036:WCB131036 WLR131036:WLX131036 WVN131036:WVT131036 F196572:L196572 JB196572:JH196572 SX196572:TD196572 ACT196572:ACZ196572 AMP196572:AMV196572 AWL196572:AWR196572 BGH196572:BGN196572 BQD196572:BQJ196572 BZZ196572:CAF196572 CJV196572:CKB196572 CTR196572:CTX196572 DDN196572:DDT196572 DNJ196572:DNP196572 DXF196572:DXL196572 EHB196572:EHH196572 EQX196572:ERD196572 FAT196572:FAZ196572 FKP196572:FKV196572 FUL196572:FUR196572 GEH196572:GEN196572 GOD196572:GOJ196572 GXZ196572:GYF196572 HHV196572:HIB196572 HRR196572:HRX196572 IBN196572:IBT196572 ILJ196572:ILP196572 IVF196572:IVL196572 JFB196572:JFH196572 JOX196572:JPD196572 JYT196572:JYZ196572 KIP196572:KIV196572 KSL196572:KSR196572 LCH196572:LCN196572 LMD196572:LMJ196572 LVZ196572:LWF196572 MFV196572:MGB196572 MPR196572:MPX196572 MZN196572:MZT196572 NJJ196572:NJP196572 NTF196572:NTL196572 ODB196572:ODH196572 OMX196572:OND196572 OWT196572:OWZ196572 PGP196572:PGV196572 PQL196572:PQR196572 QAH196572:QAN196572 QKD196572:QKJ196572 QTZ196572:QUF196572 RDV196572:REB196572 RNR196572:RNX196572 RXN196572:RXT196572 SHJ196572:SHP196572 SRF196572:SRL196572 TBB196572:TBH196572 TKX196572:TLD196572 TUT196572:TUZ196572 UEP196572:UEV196572 UOL196572:UOR196572 UYH196572:UYN196572 VID196572:VIJ196572 VRZ196572:VSF196572 WBV196572:WCB196572 WLR196572:WLX196572 WVN196572:WVT196572 F262108:L262108 JB262108:JH262108 SX262108:TD262108 ACT262108:ACZ262108 AMP262108:AMV262108 AWL262108:AWR262108 BGH262108:BGN262108 BQD262108:BQJ262108 BZZ262108:CAF262108 CJV262108:CKB262108 CTR262108:CTX262108 DDN262108:DDT262108 DNJ262108:DNP262108 DXF262108:DXL262108 EHB262108:EHH262108 EQX262108:ERD262108 FAT262108:FAZ262108 FKP262108:FKV262108 FUL262108:FUR262108 GEH262108:GEN262108 GOD262108:GOJ262108 GXZ262108:GYF262108 HHV262108:HIB262108 HRR262108:HRX262108 IBN262108:IBT262108 ILJ262108:ILP262108 IVF262108:IVL262108 JFB262108:JFH262108 JOX262108:JPD262108 JYT262108:JYZ262108 KIP262108:KIV262108 KSL262108:KSR262108 LCH262108:LCN262108 LMD262108:LMJ262108 LVZ262108:LWF262108 MFV262108:MGB262108 MPR262108:MPX262108 MZN262108:MZT262108 NJJ262108:NJP262108 NTF262108:NTL262108 ODB262108:ODH262108 OMX262108:OND262108 OWT262108:OWZ262108 PGP262108:PGV262108 PQL262108:PQR262108 QAH262108:QAN262108 QKD262108:QKJ262108 QTZ262108:QUF262108 RDV262108:REB262108 RNR262108:RNX262108 RXN262108:RXT262108 SHJ262108:SHP262108 SRF262108:SRL262108 TBB262108:TBH262108 TKX262108:TLD262108 TUT262108:TUZ262108 UEP262108:UEV262108 UOL262108:UOR262108 UYH262108:UYN262108 VID262108:VIJ262108 VRZ262108:VSF262108 WBV262108:WCB262108 WLR262108:WLX262108 WVN262108:WVT262108 F327644:L327644 JB327644:JH327644 SX327644:TD327644 ACT327644:ACZ327644 AMP327644:AMV327644 AWL327644:AWR327644 BGH327644:BGN327644 BQD327644:BQJ327644 BZZ327644:CAF327644 CJV327644:CKB327644 CTR327644:CTX327644 DDN327644:DDT327644 DNJ327644:DNP327644 DXF327644:DXL327644 EHB327644:EHH327644 EQX327644:ERD327644 FAT327644:FAZ327644 FKP327644:FKV327644 FUL327644:FUR327644 GEH327644:GEN327644 GOD327644:GOJ327644 GXZ327644:GYF327644 HHV327644:HIB327644 HRR327644:HRX327644 IBN327644:IBT327644 ILJ327644:ILP327644 IVF327644:IVL327644 JFB327644:JFH327644 JOX327644:JPD327644 JYT327644:JYZ327644 KIP327644:KIV327644 KSL327644:KSR327644 LCH327644:LCN327644 LMD327644:LMJ327644 LVZ327644:LWF327644 MFV327644:MGB327644 MPR327644:MPX327644 MZN327644:MZT327644 NJJ327644:NJP327644 NTF327644:NTL327644 ODB327644:ODH327644 OMX327644:OND327644 OWT327644:OWZ327644 PGP327644:PGV327644 PQL327644:PQR327644 QAH327644:QAN327644 QKD327644:QKJ327644 QTZ327644:QUF327644 RDV327644:REB327644 RNR327644:RNX327644 RXN327644:RXT327644 SHJ327644:SHP327644 SRF327644:SRL327644 TBB327644:TBH327644 TKX327644:TLD327644 TUT327644:TUZ327644 UEP327644:UEV327644 UOL327644:UOR327644 UYH327644:UYN327644 VID327644:VIJ327644 VRZ327644:VSF327644 WBV327644:WCB327644 WLR327644:WLX327644 WVN327644:WVT327644 F393180:L393180 JB393180:JH393180 SX393180:TD393180 ACT393180:ACZ393180 AMP393180:AMV393180 AWL393180:AWR393180 BGH393180:BGN393180 BQD393180:BQJ393180 BZZ393180:CAF393180 CJV393180:CKB393180 CTR393180:CTX393180 DDN393180:DDT393180 DNJ393180:DNP393180 DXF393180:DXL393180 EHB393180:EHH393180 EQX393180:ERD393180 FAT393180:FAZ393180 FKP393180:FKV393180 FUL393180:FUR393180 GEH393180:GEN393180 GOD393180:GOJ393180 GXZ393180:GYF393180 HHV393180:HIB393180 HRR393180:HRX393180 IBN393180:IBT393180 ILJ393180:ILP393180 IVF393180:IVL393180 JFB393180:JFH393180 JOX393180:JPD393180 JYT393180:JYZ393180 KIP393180:KIV393180 KSL393180:KSR393180 LCH393180:LCN393180 LMD393180:LMJ393180 LVZ393180:LWF393180 MFV393180:MGB393180 MPR393180:MPX393180 MZN393180:MZT393180 NJJ393180:NJP393180 NTF393180:NTL393180 ODB393180:ODH393180 OMX393180:OND393180 OWT393180:OWZ393180 PGP393180:PGV393180 PQL393180:PQR393180 QAH393180:QAN393180 QKD393180:QKJ393180 QTZ393180:QUF393180 RDV393180:REB393180 RNR393180:RNX393180 RXN393180:RXT393180 SHJ393180:SHP393180 SRF393180:SRL393180 TBB393180:TBH393180 TKX393180:TLD393180 TUT393180:TUZ393180 UEP393180:UEV393180 UOL393180:UOR393180 UYH393180:UYN393180 VID393180:VIJ393180 VRZ393180:VSF393180 WBV393180:WCB393180 WLR393180:WLX393180 WVN393180:WVT393180 F458716:L458716 JB458716:JH458716 SX458716:TD458716 ACT458716:ACZ458716 AMP458716:AMV458716 AWL458716:AWR458716 BGH458716:BGN458716 BQD458716:BQJ458716 BZZ458716:CAF458716 CJV458716:CKB458716 CTR458716:CTX458716 DDN458716:DDT458716 DNJ458716:DNP458716 DXF458716:DXL458716 EHB458716:EHH458716 EQX458716:ERD458716 FAT458716:FAZ458716 FKP458716:FKV458716 FUL458716:FUR458716 GEH458716:GEN458716 GOD458716:GOJ458716 GXZ458716:GYF458716 HHV458716:HIB458716 HRR458716:HRX458716 IBN458716:IBT458716 ILJ458716:ILP458716 IVF458716:IVL458716 JFB458716:JFH458716 JOX458716:JPD458716 JYT458716:JYZ458716 KIP458716:KIV458716 KSL458716:KSR458716 LCH458716:LCN458716 LMD458716:LMJ458716 LVZ458716:LWF458716 MFV458716:MGB458716 MPR458716:MPX458716 MZN458716:MZT458716 NJJ458716:NJP458716 NTF458716:NTL458716 ODB458716:ODH458716 OMX458716:OND458716 OWT458716:OWZ458716 PGP458716:PGV458716 PQL458716:PQR458716 QAH458716:QAN458716 QKD458716:QKJ458716 QTZ458716:QUF458716 RDV458716:REB458716 RNR458716:RNX458716 RXN458716:RXT458716 SHJ458716:SHP458716 SRF458716:SRL458716 TBB458716:TBH458716 TKX458716:TLD458716 TUT458716:TUZ458716 UEP458716:UEV458716 UOL458716:UOR458716 UYH458716:UYN458716 VID458716:VIJ458716 VRZ458716:VSF458716 WBV458716:WCB458716 WLR458716:WLX458716 WVN458716:WVT458716 F524252:L524252 JB524252:JH524252 SX524252:TD524252 ACT524252:ACZ524252 AMP524252:AMV524252 AWL524252:AWR524252 BGH524252:BGN524252 BQD524252:BQJ524252 BZZ524252:CAF524252 CJV524252:CKB524252 CTR524252:CTX524252 DDN524252:DDT524252 DNJ524252:DNP524252 DXF524252:DXL524252 EHB524252:EHH524252 EQX524252:ERD524252 FAT524252:FAZ524252 FKP524252:FKV524252 FUL524252:FUR524252 GEH524252:GEN524252 GOD524252:GOJ524252 GXZ524252:GYF524252 HHV524252:HIB524252 HRR524252:HRX524252 IBN524252:IBT524252 ILJ524252:ILP524252 IVF524252:IVL524252 JFB524252:JFH524252 JOX524252:JPD524252 JYT524252:JYZ524252 KIP524252:KIV524252 KSL524252:KSR524252 LCH524252:LCN524252 LMD524252:LMJ524252 LVZ524252:LWF524252 MFV524252:MGB524252 MPR524252:MPX524252 MZN524252:MZT524252 NJJ524252:NJP524252 NTF524252:NTL524252 ODB524252:ODH524252 OMX524252:OND524252 OWT524252:OWZ524252 PGP524252:PGV524252 PQL524252:PQR524252 QAH524252:QAN524252 QKD524252:QKJ524252 QTZ524252:QUF524252 RDV524252:REB524252 RNR524252:RNX524252 RXN524252:RXT524252 SHJ524252:SHP524252 SRF524252:SRL524252 TBB524252:TBH524252 TKX524252:TLD524252 TUT524252:TUZ524252 UEP524252:UEV524252 UOL524252:UOR524252 UYH524252:UYN524252 VID524252:VIJ524252 VRZ524252:VSF524252 WBV524252:WCB524252 WLR524252:WLX524252 WVN524252:WVT524252 F589788:L589788 JB589788:JH589788 SX589788:TD589788 ACT589788:ACZ589788 AMP589788:AMV589788 AWL589788:AWR589788 BGH589788:BGN589788 BQD589788:BQJ589788 BZZ589788:CAF589788 CJV589788:CKB589788 CTR589788:CTX589788 DDN589788:DDT589788 DNJ589788:DNP589788 DXF589788:DXL589788 EHB589788:EHH589788 EQX589788:ERD589788 FAT589788:FAZ589788 FKP589788:FKV589788 FUL589788:FUR589788 GEH589788:GEN589788 GOD589788:GOJ589788 GXZ589788:GYF589788 HHV589788:HIB589788 HRR589788:HRX589788 IBN589788:IBT589788 ILJ589788:ILP589788 IVF589788:IVL589788 JFB589788:JFH589788 JOX589788:JPD589788 JYT589788:JYZ589788 KIP589788:KIV589788 KSL589788:KSR589788 LCH589788:LCN589788 LMD589788:LMJ589788 LVZ589788:LWF589788 MFV589788:MGB589788 MPR589788:MPX589788 MZN589788:MZT589788 NJJ589788:NJP589788 NTF589788:NTL589788 ODB589788:ODH589788 OMX589788:OND589788 OWT589788:OWZ589788 PGP589788:PGV589788 PQL589788:PQR589788 QAH589788:QAN589788 QKD589788:QKJ589788 QTZ589788:QUF589788 RDV589788:REB589788 RNR589788:RNX589788 RXN589788:RXT589788 SHJ589788:SHP589788 SRF589788:SRL589788 TBB589788:TBH589788 TKX589788:TLD589788 TUT589788:TUZ589788 UEP589788:UEV589788 UOL589788:UOR589788 UYH589788:UYN589788 VID589788:VIJ589788 VRZ589788:VSF589788 WBV589788:WCB589788 WLR589788:WLX589788 WVN589788:WVT589788 F655324:L655324 JB655324:JH655324 SX655324:TD655324 ACT655324:ACZ655324 AMP655324:AMV655324 AWL655324:AWR655324 BGH655324:BGN655324 BQD655324:BQJ655324 BZZ655324:CAF655324 CJV655324:CKB655324 CTR655324:CTX655324 DDN655324:DDT655324 DNJ655324:DNP655324 DXF655324:DXL655324 EHB655324:EHH655324 EQX655324:ERD655324 FAT655324:FAZ655324 FKP655324:FKV655324 FUL655324:FUR655324 GEH655324:GEN655324 GOD655324:GOJ655324 GXZ655324:GYF655324 HHV655324:HIB655324 HRR655324:HRX655324 IBN655324:IBT655324 ILJ655324:ILP655324 IVF655324:IVL655324 JFB655324:JFH655324 JOX655324:JPD655324 JYT655324:JYZ655324 KIP655324:KIV655324 KSL655324:KSR655324 LCH655324:LCN655324 LMD655324:LMJ655324 LVZ655324:LWF655324 MFV655324:MGB655324 MPR655324:MPX655324 MZN655324:MZT655324 NJJ655324:NJP655324 NTF655324:NTL655324 ODB655324:ODH655324 OMX655324:OND655324 OWT655324:OWZ655324 PGP655324:PGV655324 PQL655324:PQR655324 QAH655324:QAN655324 QKD655324:QKJ655324 QTZ655324:QUF655324 RDV655324:REB655324 RNR655324:RNX655324 RXN655324:RXT655324 SHJ655324:SHP655324 SRF655324:SRL655324 TBB655324:TBH655324 TKX655324:TLD655324 TUT655324:TUZ655324 UEP655324:UEV655324 UOL655324:UOR655324 UYH655324:UYN655324 VID655324:VIJ655324 VRZ655324:VSF655324 WBV655324:WCB655324 WLR655324:WLX655324 WVN655324:WVT655324 F720860:L720860 JB720860:JH720860 SX720860:TD720860 ACT720860:ACZ720860 AMP720860:AMV720860 AWL720860:AWR720860 BGH720860:BGN720860 BQD720860:BQJ720860 BZZ720860:CAF720860 CJV720860:CKB720860 CTR720860:CTX720860 DDN720860:DDT720860 DNJ720860:DNP720860 DXF720860:DXL720860 EHB720860:EHH720860 EQX720860:ERD720860 FAT720860:FAZ720860 FKP720860:FKV720860 FUL720860:FUR720860 GEH720860:GEN720860 GOD720860:GOJ720860 GXZ720860:GYF720860 HHV720860:HIB720860 HRR720860:HRX720860 IBN720860:IBT720860 ILJ720860:ILP720860 IVF720860:IVL720860 JFB720860:JFH720860 JOX720860:JPD720860 JYT720860:JYZ720860 KIP720860:KIV720860 KSL720860:KSR720860 LCH720860:LCN720860 LMD720860:LMJ720860 LVZ720860:LWF720860 MFV720860:MGB720860 MPR720860:MPX720860 MZN720860:MZT720860 NJJ720860:NJP720860 NTF720860:NTL720860 ODB720860:ODH720860 OMX720860:OND720860 OWT720860:OWZ720860 PGP720860:PGV720860 PQL720860:PQR720860 QAH720860:QAN720860 QKD720860:QKJ720860 QTZ720860:QUF720860 RDV720860:REB720860 RNR720860:RNX720860 RXN720860:RXT720860 SHJ720860:SHP720860 SRF720860:SRL720860 TBB720860:TBH720860 TKX720860:TLD720860 TUT720860:TUZ720860 UEP720860:UEV720860 UOL720860:UOR720860 UYH720860:UYN720860 VID720860:VIJ720860 VRZ720860:VSF720860 WBV720860:WCB720860 WLR720860:WLX720860 WVN720860:WVT720860 F786396:L786396 JB786396:JH786396 SX786396:TD786396 ACT786396:ACZ786396 AMP786396:AMV786396 AWL786396:AWR786396 BGH786396:BGN786396 BQD786396:BQJ786396 BZZ786396:CAF786396 CJV786396:CKB786396 CTR786396:CTX786396 DDN786396:DDT786396 DNJ786396:DNP786396 DXF786396:DXL786396 EHB786396:EHH786396 EQX786396:ERD786396 FAT786396:FAZ786396 FKP786396:FKV786396 FUL786396:FUR786396 GEH786396:GEN786396 GOD786396:GOJ786396 GXZ786396:GYF786396 HHV786396:HIB786396 HRR786396:HRX786396 IBN786396:IBT786396 ILJ786396:ILP786396 IVF786396:IVL786396 JFB786396:JFH786396 JOX786396:JPD786396 JYT786396:JYZ786396 KIP786396:KIV786396 KSL786396:KSR786396 LCH786396:LCN786396 LMD786396:LMJ786396 LVZ786396:LWF786396 MFV786396:MGB786396 MPR786396:MPX786396 MZN786396:MZT786396 NJJ786396:NJP786396 NTF786396:NTL786396 ODB786396:ODH786396 OMX786396:OND786396 OWT786396:OWZ786396 PGP786396:PGV786396 PQL786396:PQR786396 QAH786396:QAN786396 QKD786396:QKJ786396 QTZ786396:QUF786396 RDV786396:REB786396 RNR786396:RNX786396 RXN786396:RXT786396 SHJ786396:SHP786396 SRF786396:SRL786396 TBB786396:TBH786396 TKX786396:TLD786396 TUT786396:TUZ786396 UEP786396:UEV786396 UOL786396:UOR786396 UYH786396:UYN786396 VID786396:VIJ786396 VRZ786396:VSF786396 WBV786396:WCB786396 WLR786396:WLX786396 WVN786396:WVT786396 F851932:L851932 JB851932:JH851932 SX851932:TD851932 ACT851932:ACZ851932 AMP851932:AMV851932 AWL851932:AWR851932 BGH851932:BGN851932 BQD851932:BQJ851932 BZZ851932:CAF851932 CJV851932:CKB851932 CTR851932:CTX851932 DDN851932:DDT851932 DNJ851932:DNP851932 DXF851932:DXL851932 EHB851932:EHH851932 EQX851932:ERD851932 FAT851932:FAZ851932 FKP851932:FKV851932 FUL851932:FUR851932 GEH851932:GEN851932 GOD851932:GOJ851932 GXZ851932:GYF851932 HHV851932:HIB851932 HRR851932:HRX851932 IBN851932:IBT851932 ILJ851932:ILP851932 IVF851932:IVL851932 JFB851932:JFH851932 JOX851932:JPD851932 JYT851932:JYZ851932 KIP851932:KIV851932 KSL851932:KSR851932 LCH851932:LCN851932 LMD851932:LMJ851932 LVZ851932:LWF851932 MFV851932:MGB851932 MPR851932:MPX851932 MZN851932:MZT851932 NJJ851932:NJP851932 NTF851932:NTL851932 ODB851932:ODH851932 OMX851932:OND851932 OWT851932:OWZ851932 PGP851932:PGV851932 PQL851932:PQR851932 QAH851932:QAN851932 QKD851932:QKJ851932 QTZ851932:QUF851932 RDV851932:REB851932 RNR851932:RNX851932 RXN851932:RXT851932 SHJ851932:SHP851932 SRF851932:SRL851932 TBB851932:TBH851932 TKX851932:TLD851932 TUT851932:TUZ851932 UEP851932:UEV851932 UOL851932:UOR851932 UYH851932:UYN851932 VID851932:VIJ851932 VRZ851932:VSF851932 WBV851932:WCB851932 WLR851932:WLX851932 WVN851932:WVT851932 F917468:L917468 JB917468:JH917468 SX917468:TD917468 ACT917468:ACZ917468 AMP917468:AMV917468 AWL917468:AWR917468 BGH917468:BGN917468 BQD917468:BQJ917468 BZZ917468:CAF917468 CJV917468:CKB917468 CTR917468:CTX917468 DDN917468:DDT917468 DNJ917468:DNP917468 DXF917468:DXL917468 EHB917468:EHH917468 EQX917468:ERD917468 FAT917468:FAZ917468 FKP917468:FKV917468 FUL917468:FUR917468 GEH917468:GEN917468 GOD917468:GOJ917468 GXZ917468:GYF917468 HHV917468:HIB917468 HRR917468:HRX917468 IBN917468:IBT917468 ILJ917468:ILP917468 IVF917468:IVL917468 JFB917468:JFH917468 JOX917468:JPD917468 JYT917468:JYZ917468 KIP917468:KIV917468 KSL917468:KSR917468 LCH917468:LCN917468 LMD917468:LMJ917468 LVZ917468:LWF917468 MFV917468:MGB917468 MPR917468:MPX917468 MZN917468:MZT917468 NJJ917468:NJP917468 NTF917468:NTL917468 ODB917468:ODH917468 OMX917468:OND917468 OWT917468:OWZ917468 PGP917468:PGV917468 PQL917468:PQR917468 QAH917468:QAN917468 QKD917468:QKJ917468 QTZ917468:QUF917468 RDV917468:REB917468 RNR917468:RNX917468 RXN917468:RXT917468 SHJ917468:SHP917468 SRF917468:SRL917468 TBB917468:TBH917468 TKX917468:TLD917468 TUT917468:TUZ917468 UEP917468:UEV917468 UOL917468:UOR917468 UYH917468:UYN917468 VID917468:VIJ917468 VRZ917468:VSF917468 WBV917468:WCB917468 WLR917468:WLX917468 WVN917468:WVT917468 F983004:L983004 JB983004:JH983004 SX983004:TD983004 ACT983004:ACZ983004 AMP983004:AMV983004 AWL983004:AWR983004 BGH983004:BGN983004 BQD983004:BQJ983004 BZZ983004:CAF983004 CJV983004:CKB983004 CTR983004:CTX983004 DDN983004:DDT983004 DNJ983004:DNP983004 DXF983004:DXL983004 EHB983004:EHH983004 EQX983004:ERD983004 FAT983004:FAZ983004 FKP983004:FKV983004 FUL983004:FUR983004 GEH983004:GEN983004 GOD983004:GOJ983004 GXZ983004:GYF983004 HHV983004:HIB983004 HRR983004:HRX983004 IBN983004:IBT983004 ILJ983004:ILP983004 IVF983004:IVL983004 JFB983004:JFH983004 JOX983004:JPD983004 JYT983004:JYZ983004 KIP983004:KIV983004 KSL983004:KSR983004 LCH983004:LCN983004 LMD983004:LMJ983004 LVZ983004:LWF983004 MFV983004:MGB983004 MPR983004:MPX983004 MZN983004:MZT983004 NJJ983004:NJP983004 NTF983004:NTL983004 ODB983004:ODH983004 OMX983004:OND983004 OWT983004:OWZ983004 PGP983004:PGV983004 PQL983004:PQR983004 QAH983004:QAN983004 QKD983004:QKJ983004 QTZ983004:QUF983004 RDV983004:REB983004 RNR983004:RNX983004 RXN983004:RXT983004 SHJ983004:SHP983004 SRF983004:SRL983004 TBB983004:TBH983004 TKX983004:TLD983004 TUT983004:TUZ983004 UEP983004:UEV983004 UOL983004:UOR983004 UYH983004:UYN983004 VID983004:VIJ983004 VRZ983004:VSF983004 WBV983004:WCB983004 WLR983004:WLX983004 WVN983004:WVT983004 K65508:R65529 JG65508:JN65529 TC65508:TJ65529 ACY65508:ADF65529 AMU65508:ANB65529 AWQ65508:AWX65529 BGM65508:BGT65529 BQI65508:BQP65529 CAE65508:CAL65529 CKA65508:CKH65529 CTW65508:CUD65529 DDS65508:DDZ65529 DNO65508:DNV65529 DXK65508:DXR65529 EHG65508:EHN65529 ERC65508:ERJ65529 FAY65508:FBF65529 FKU65508:FLB65529 FUQ65508:FUX65529 GEM65508:GET65529 GOI65508:GOP65529 GYE65508:GYL65529 HIA65508:HIH65529 HRW65508:HSD65529 IBS65508:IBZ65529 ILO65508:ILV65529 IVK65508:IVR65529 JFG65508:JFN65529 JPC65508:JPJ65529 JYY65508:JZF65529 KIU65508:KJB65529 KSQ65508:KSX65529 LCM65508:LCT65529 LMI65508:LMP65529 LWE65508:LWL65529 MGA65508:MGH65529 MPW65508:MQD65529 MZS65508:MZZ65529 NJO65508:NJV65529 NTK65508:NTR65529 ODG65508:ODN65529 ONC65508:ONJ65529 OWY65508:OXF65529 PGU65508:PHB65529 PQQ65508:PQX65529 QAM65508:QAT65529 QKI65508:QKP65529 QUE65508:QUL65529 REA65508:REH65529 RNW65508:ROD65529 RXS65508:RXZ65529 SHO65508:SHV65529 SRK65508:SRR65529 TBG65508:TBN65529 TLC65508:TLJ65529 TUY65508:TVF65529 UEU65508:UFB65529 UOQ65508:UOX65529 UYM65508:UYT65529 VII65508:VIP65529 VSE65508:VSL65529 WCA65508:WCH65529 WLW65508:WMD65529 WVS65508:WVZ65529 K131044:R131065 JG131044:JN131065 TC131044:TJ131065 ACY131044:ADF131065 AMU131044:ANB131065 AWQ131044:AWX131065 BGM131044:BGT131065 BQI131044:BQP131065 CAE131044:CAL131065 CKA131044:CKH131065 CTW131044:CUD131065 DDS131044:DDZ131065 DNO131044:DNV131065 DXK131044:DXR131065 EHG131044:EHN131065 ERC131044:ERJ131065 FAY131044:FBF131065 FKU131044:FLB131065 FUQ131044:FUX131065 GEM131044:GET131065 GOI131044:GOP131065 GYE131044:GYL131065 HIA131044:HIH131065 HRW131044:HSD131065 IBS131044:IBZ131065 ILO131044:ILV131065 IVK131044:IVR131065 JFG131044:JFN131065 JPC131044:JPJ131065 JYY131044:JZF131065 KIU131044:KJB131065 KSQ131044:KSX131065 LCM131044:LCT131065 LMI131044:LMP131065 LWE131044:LWL131065 MGA131044:MGH131065 MPW131044:MQD131065 MZS131044:MZZ131065 NJO131044:NJV131065 NTK131044:NTR131065 ODG131044:ODN131065 ONC131044:ONJ131065 OWY131044:OXF131065 PGU131044:PHB131065 PQQ131044:PQX131065 QAM131044:QAT131065 QKI131044:QKP131065 QUE131044:QUL131065 REA131044:REH131065 RNW131044:ROD131065 RXS131044:RXZ131065 SHO131044:SHV131065 SRK131044:SRR131065 TBG131044:TBN131065 TLC131044:TLJ131065 TUY131044:TVF131065 UEU131044:UFB131065 UOQ131044:UOX131065 UYM131044:UYT131065 VII131044:VIP131065 VSE131044:VSL131065 WCA131044:WCH131065 WLW131044:WMD131065 WVS131044:WVZ131065 K196580:R196601 JG196580:JN196601 TC196580:TJ196601 ACY196580:ADF196601 AMU196580:ANB196601 AWQ196580:AWX196601 BGM196580:BGT196601 BQI196580:BQP196601 CAE196580:CAL196601 CKA196580:CKH196601 CTW196580:CUD196601 DDS196580:DDZ196601 DNO196580:DNV196601 DXK196580:DXR196601 EHG196580:EHN196601 ERC196580:ERJ196601 FAY196580:FBF196601 FKU196580:FLB196601 FUQ196580:FUX196601 GEM196580:GET196601 GOI196580:GOP196601 GYE196580:GYL196601 HIA196580:HIH196601 HRW196580:HSD196601 IBS196580:IBZ196601 ILO196580:ILV196601 IVK196580:IVR196601 JFG196580:JFN196601 JPC196580:JPJ196601 JYY196580:JZF196601 KIU196580:KJB196601 KSQ196580:KSX196601 LCM196580:LCT196601 LMI196580:LMP196601 LWE196580:LWL196601 MGA196580:MGH196601 MPW196580:MQD196601 MZS196580:MZZ196601 NJO196580:NJV196601 NTK196580:NTR196601 ODG196580:ODN196601 ONC196580:ONJ196601 OWY196580:OXF196601 PGU196580:PHB196601 PQQ196580:PQX196601 QAM196580:QAT196601 QKI196580:QKP196601 QUE196580:QUL196601 REA196580:REH196601 RNW196580:ROD196601 RXS196580:RXZ196601 SHO196580:SHV196601 SRK196580:SRR196601 TBG196580:TBN196601 TLC196580:TLJ196601 TUY196580:TVF196601 UEU196580:UFB196601 UOQ196580:UOX196601 UYM196580:UYT196601 VII196580:VIP196601 VSE196580:VSL196601 WCA196580:WCH196601 WLW196580:WMD196601 WVS196580:WVZ196601 K262116:R262137 JG262116:JN262137 TC262116:TJ262137 ACY262116:ADF262137 AMU262116:ANB262137 AWQ262116:AWX262137 BGM262116:BGT262137 BQI262116:BQP262137 CAE262116:CAL262137 CKA262116:CKH262137 CTW262116:CUD262137 DDS262116:DDZ262137 DNO262116:DNV262137 DXK262116:DXR262137 EHG262116:EHN262137 ERC262116:ERJ262137 FAY262116:FBF262137 FKU262116:FLB262137 FUQ262116:FUX262137 GEM262116:GET262137 GOI262116:GOP262137 GYE262116:GYL262137 HIA262116:HIH262137 HRW262116:HSD262137 IBS262116:IBZ262137 ILO262116:ILV262137 IVK262116:IVR262137 JFG262116:JFN262137 JPC262116:JPJ262137 JYY262116:JZF262137 KIU262116:KJB262137 KSQ262116:KSX262137 LCM262116:LCT262137 LMI262116:LMP262137 LWE262116:LWL262137 MGA262116:MGH262137 MPW262116:MQD262137 MZS262116:MZZ262137 NJO262116:NJV262137 NTK262116:NTR262137 ODG262116:ODN262137 ONC262116:ONJ262137 OWY262116:OXF262137 PGU262116:PHB262137 PQQ262116:PQX262137 QAM262116:QAT262137 QKI262116:QKP262137 QUE262116:QUL262137 REA262116:REH262137 RNW262116:ROD262137 RXS262116:RXZ262137 SHO262116:SHV262137 SRK262116:SRR262137 TBG262116:TBN262137 TLC262116:TLJ262137 TUY262116:TVF262137 UEU262116:UFB262137 UOQ262116:UOX262137 UYM262116:UYT262137 VII262116:VIP262137 VSE262116:VSL262137 WCA262116:WCH262137 WLW262116:WMD262137 WVS262116:WVZ262137 K327652:R327673 JG327652:JN327673 TC327652:TJ327673 ACY327652:ADF327673 AMU327652:ANB327673 AWQ327652:AWX327673 BGM327652:BGT327673 BQI327652:BQP327673 CAE327652:CAL327673 CKA327652:CKH327673 CTW327652:CUD327673 DDS327652:DDZ327673 DNO327652:DNV327673 DXK327652:DXR327673 EHG327652:EHN327673 ERC327652:ERJ327673 FAY327652:FBF327673 FKU327652:FLB327673 FUQ327652:FUX327673 GEM327652:GET327673 GOI327652:GOP327673 GYE327652:GYL327673 HIA327652:HIH327673 HRW327652:HSD327673 IBS327652:IBZ327673 ILO327652:ILV327673 IVK327652:IVR327673 JFG327652:JFN327673 JPC327652:JPJ327673 JYY327652:JZF327673 KIU327652:KJB327673 KSQ327652:KSX327673 LCM327652:LCT327673 LMI327652:LMP327673 LWE327652:LWL327673 MGA327652:MGH327673 MPW327652:MQD327673 MZS327652:MZZ327673 NJO327652:NJV327673 NTK327652:NTR327673 ODG327652:ODN327673 ONC327652:ONJ327673 OWY327652:OXF327673 PGU327652:PHB327673 PQQ327652:PQX327673 QAM327652:QAT327673 QKI327652:QKP327673 QUE327652:QUL327673 REA327652:REH327673 RNW327652:ROD327673 RXS327652:RXZ327673 SHO327652:SHV327673 SRK327652:SRR327673 TBG327652:TBN327673 TLC327652:TLJ327673 TUY327652:TVF327673 UEU327652:UFB327673 UOQ327652:UOX327673 UYM327652:UYT327673 VII327652:VIP327673 VSE327652:VSL327673 WCA327652:WCH327673 WLW327652:WMD327673 WVS327652:WVZ327673 K393188:R393209 JG393188:JN393209 TC393188:TJ393209 ACY393188:ADF393209 AMU393188:ANB393209 AWQ393188:AWX393209 BGM393188:BGT393209 BQI393188:BQP393209 CAE393188:CAL393209 CKA393188:CKH393209 CTW393188:CUD393209 DDS393188:DDZ393209 DNO393188:DNV393209 DXK393188:DXR393209 EHG393188:EHN393209 ERC393188:ERJ393209 FAY393188:FBF393209 FKU393188:FLB393209 FUQ393188:FUX393209 GEM393188:GET393209 GOI393188:GOP393209 GYE393188:GYL393209 HIA393188:HIH393209 HRW393188:HSD393209 IBS393188:IBZ393209 ILO393188:ILV393209 IVK393188:IVR393209 JFG393188:JFN393209 JPC393188:JPJ393209 JYY393188:JZF393209 KIU393188:KJB393209 KSQ393188:KSX393209 LCM393188:LCT393209 LMI393188:LMP393209 LWE393188:LWL393209 MGA393188:MGH393209 MPW393188:MQD393209 MZS393188:MZZ393209 NJO393188:NJV393209 NTK393188:NTR393209 ODG393188:ODN393209 ONC393188:ONJ393209 OWY393188:OXF393209 PGU393188:PHB393209 PQQ393188:PQX393209 QAM393188:QAT393209 QKI393188:QKP393209 QUE393188:QUL393209 REA393188:REH393209 RNW393188:ROD393209 RXS393188:RXZ393209 SHO393188:SHV393209 SRK393188:SRR393209 TBG393188:TBN393209 TLC393188:TLJ393209 TUY393188:TVF393209 UEU393188:UFB393209 UOQ393188:UOX393209 UYM393188:UYT393209 VII393188:VIP393209 VSE393188:VSL393209 WCA393188:WCH393209 WLW393188:WMD393209 WVS393188:WVZ393209 K458724:R458745 JG458724:JN458745 TC458724:TJ458745 ACY458724:ADF458745 AMU458724:ANB458745 AWQ458724:AWX458745 BGM458724:BGT458745 BQI458724:BQP458745 CAE458724:CAL458745 CKA458724:CKH458745 CTW458724:CUD458745 DDS458724:DDZ458745 DNO458724:DNV458745 DXK458724:DXR458745 EHG458724:EHN458745 ERC458724:ERJ458745 FAY458724:FBF458745 FKU458724:FLB458745 FUQ458724:FUX458745 GEM458724:GET458745 GOI458724:GOP458745 GYE458724:GYL458745 HIA458724:HIH458745 HRW458724:HSD458745 IBS458724:IBZ458745 ILO458724:ILV458745 IVK458724:IVR458745 JFG458724:JFN458745 JPC458724:JPJ458745 JYY458724:JZF458745 KIU458724:KJB458745 KSQ458724:KSX458745 LCM458724:LCT458745 LMI458724:LMP458745 LWE458724:LWL458745 MGA458724:MGH458745 MPW458724:MQD458745 MZS458724:MZZ458745 NJO458724:NJV458745 NTK458724:NTR458745 ODG458724:ODN458745 ONC458724:ONJ458745 OWY458724:OXF458745 PGU458724:PHB458745 PQQ458724:PQX458745 QAM458724:QAT458745 QKI458724:QKP458745 QUE458724:QUL458745 REA458724:REH458745 RNW458724:ROD458745 RXS458724:RXZ458745 SHO458724:SHV458745 SRK458724:SRR458745 TBG458724:TBN458745 TLC458724:TLJ458745 TUY458724:TVF458745 UEU458724:UFB458745 UOQ458724:UOX458745 UYM458724:UYT458745 VII458724:VIP458745 VSE458724:VSL458745 WCA458724:WCH458745 WLW458724:WMD458745 WVS458724:WVZ458745 K524260:R524281 JG524260:JN524281 TC524260:TJ524281 ACY524260:ADF524281 AMU524260:ANB524281 AWQ524260:AWX524281 BGM524260:BGT524281 BQI524260:BQP524281 CAE524260:CAL524281 CKA524260:CKH524281 CTW524260:CUD524281 DDS524260:DDZ524281 DNO524260:DNV524281 DXK524260:DXR524281 EHG524260:EHN524281 ERC524260:ERJ524281 FAY524260:FBF524281 FKU524260:FLB524281 FUQ524260:FUX524281 GEM524260:GET524281 GOI524260:GOP524281 GYE524260:GYL524281 HIA524260:HIH524281 HRW524260:HSD524281 IBS524260:IBZ524281 ILO524260:ILV524281 IVK524260:IVR524281 JFG524260:JFN524281 JPC524260:JPJ524281 JYY524260:JZF524281 KIU524260:KJB524281 KSQ524260:KSX524281 LCM524260:LCT524281 LMI524260:LMP524281 LWE524260:LWL524281 MGA524260:MGH524281 MPW524260:MQD524281 MZS524260:MZZ524281 NJO524260:NJV524281 NTK524260:NTR524281 ODG524260:ODN524281 ONC524260:ONJ524281 OWY524260:OXF524281 PGU524260:PHB524281 PQQ524260:PQX524281 QAM524260:QAT524281 QKI524260:QKP524281 QUE524260:QUL524281 REA524260:REH524281 RNW524260:ROD524281 RXS524260:RXZ524281 SHO524260:SHV524281 SRK524260:SRR524281 TBG524260:TBN524281 TLC524260:TLJ524281 TUY524260:TVF524281 UEU524260:UFB524281 UOQ524260:UOX524281 UYM524260:UYT524281 VII524260:VIP524281 VSE524260:VSL524281 WCA524260:WCH524281 WLW524260:WMD524281 WVS524260:WVZ524281 K589796:R589817 JG589796:JN589817 TC589796:TJ589817 ACY589796:ADF589817 AMU589796:ANB589817 AWQ589796:AWX589817 BGM589796:BGT589817 BQI589796:BQP589817 CAE589796:CAL589817 CKA589796:CKH589817 CTW589796:CUD589817 DDS589796:DDZ589817 DNO589796:DNV589817 DXK589796:DXR589817 EHG589796:EHN589817 ERC589796:ERJ589817 FAY589796:FBF589817 FKU589796:FLB589817 FUQ589796:FUX589817 GEM589796:GET589817 GOI589796:GOP589817 GYE589796:GYL589817 HIA589796:HIH589817 HRW589796:HSD589817 IBS589796:IBZ589817 ILO589796:ILV589817 IVK589796:IVR589817 JFG589796:JFN589817 JPC589796:JPJ589817 JYY589796:JZF589817 KIU589796:KJB589817 KSQ589796:KSX589817 LCM589796:LCT589817 LMI589796:LMP589817 LWE589796:LWL589817 MGA589796:MGH589817 MPW589796:MQD589817 MZS589796:MZZ589817 NJO589796:NJV589817 NTK589796:NTR589817 ODG589796:ODN589817 ONC589796:ONJ589817 OWY589796:OXF589817 PGU589796:PHB589817 PQQ589796:PQX589817 QAM589796:QAT589817 QKI589796:QKP589817 QUE589796:QUL589817 REA589796:REH589817 RNW589796:ROD589817 RXS589796:RXZ589817 SHO589796:SHV589817 SRK589796:SRR589817 TBG589796:TBN589817 TLC589796:TLJ589817 TUY589796:TVF589817 UEU589796:UFB589817 UOQ589796:UOX589817 UYM589796:UYT589817 VII589796:VIP589817 VSE589796:VSL589817 WCA589796:WCH589817 WLW589796:WMD589817 WVS589796:WVZ589817 K655332:R655353 JG655332:JN655353 TC655332:TJ655353 ACY655332:ADF655353 AMU655332:ANB655353 AWQ655332:AWX655353 BGM655332:BGT655353 BQI655332:BQP655353 CAE655332:CAL655353 CKA655332:CKH655353 CTW655332:CUD655353 DDS655332:DDZ655353 DNO655332:DNV655353 DXK655332:DXR655353 EHG655332:EHN655353 ERC655332:ERJ655353 FAY655332:FBF655353 FKU655332:FLB655353 FUQ655332:FUX655353 GEM655332:GET655353 GOI655332:GOP655353 GYE655332:GYL655353 HIA655332:HIH655353 HRW655332:HSD655353 IBS655332:IBZ655353 ILO655332:ILV655353 IVK655332:IVR655353 JFG655332:JFN655353 JPC655332:JPJ655353 JYY655332:JZF655353 KIU655332:KJB655353 KSQ655332:KSX655353 LCM655332:LCT655353 LMI655332:LMP655353 LWE655332:LWL655353 MGA655332:MGH655353 MPW655332:MQD655353 MZS655332:MZZ655353 NJO655332:NJV655353 NTK655332:NTR655353 ODG655332:ODN655353 ONC655332:ONJ655353 OWY655332:OXF655353 PGU655332:PHB655353 PQQ655332:PQX655353 QAM655332:QAT655353 QKI655332:QKP655353 QUE655332:QUL655353 REA655332:REH655353 RNW655332:ROD655353 RXS655332:RXZ655353 SHO655332:SHV655353 SRK655332:SRR655353 TBG655332:TBN655353 TLC655332:TLJ655353 TUY655332:TVF655353 UEU655332:UFB655353 UOQ655332:UOX655353 UYM655332:UYT655353 VII655332:VIP655353 VSE655332:VSL655353 WCA655332:WCH655353 WLW655332:WMD655353 WVS655332:WVZ655353 K720868:R720889 JG720868:JN720889 TC720868:TJ720889 ACY720868:ADF720889 AMU720868:ANB720889 AWQ720868:AWX720889 BGM720868:BGT720889 BQI720868:BQP720889 CAE720868:CAL720889 CKA720868:CKH720889 CTW720868:CUD720889 DDS720868:DDZ720889 DNO720868:DNV720889 DXK720868:DXR720889 EHG720868:EHN720889 ERC720868:ERJ720889 FAY720868:FBF720889 FKU720868:FLB720889 FUQ720868:FUX720889 GEM720868:GET720889 GOI720868:GOP720889 GYE720868:GYL720889 HIA720868:HIH720889 HRW720868:HSD720889 IBS720868:IBZ720889 ILO720868:ILV720889 IVK720868:IVR720889 JFG720868:JFN720889 JPC720868:JPJ720889 JYY720868:JZF720889 KIU720868:KJB720889 KSQ720868:KSX720889 LCM720868:LCT720889 LMI720868:LMP720889 LWE720868:LWL720889 MGA720868:MGH720889 MPW720868:MQD720889 MZS720868:MZZ720889 NJO720868:NJV720889 NTK720868:NTR720889 ODG720868:ODN720889 ONC720868:ONJ720889 OWY720868:OXF720889 PGU720868:PHB720889 PQQ720868:PQX720889 QAM720868:QAT720889 QKI720868:QKP720889 QUE720868:QUL720889 REA720868:REH720889 RNW720868:ROD720889 RXS720868:RXZ720889 SHO720868:SHV720889 SRK720868:SRR720889 TBG720868:TBN720889 TLC720868:TLJ720889 TUY720868:TVF720889 UEU720868:UFB720889 UOQ720868:UOX720889 UYM720868:UYT720889 VII720868:VIP720889 VSE720868:VSL720889 WCA720868:WCH720889 WLW720868:WMD720889 WVS720868:WVZ720889 K786404:R786425 JG786404:JN786425 TC786404:TJ786425 ACY786404:ADF786425 AMU786404:ANB786425 AWQ786404:AWX786425 BGM786404:BGT786425 BQI786404:BQP786425 CAE786404:CAL786425 CKA786404:CKH786425 CTW786404:CUD786425 DDS786404:DDZ786425 DNO786404:DNV786425 DXK786404:DXR786425 EHG786404:EHN786425 ERC786404:ERJ786425 FAY786404:FBF786425 FKU786404:FLB786425 FUQ786404:FUX786425 GEM786404:GET786425 GOI786404:GOP786425 GYE786404:GYL786425 HIA786404:HIH786425 HRW786404:HSD786425 IBS786404:IBZ786425 ILO786404:ILV786425 IVK786404:IVR786425 JFG786404:JFN786425 JPC786404:JPJ786425 JYY786404:JZF786425 KIU786404:KJB786425 KSQ786404:KSX786425 LCM786404:LCT786425 LMI786404:LMP786425 LWE786404:LWL786425 MGA786404:MGH786425 MPW786404:MQD786425 MZS786404:MZZ786425 NJO786404:NJV786425 NTK786404:NTR786425 ODG786404:ODN786425 ONC786404:ONJ786425 OWY786404:OXF786425 PGU786404:PHB786425 PQQ786404:PQX786425 QAM786404:QAT786425 QKI786404:QKP786425 QUE786404:QUL786425 REA786404:REH786425 RNW786404:ROD786425 RXS786404:RXZ786425 SHO786404:SHV786425 SRK786404:SRR786425 TBG786404:TBN786425 TLC786404:TLJ786425 TUY786404:TVF786425 UEU786404:UFB786425 UOQ786404:UOX786425 UYM786404:UYT786425 VII786404:VIP786425 VSE786404:VSL786425 WCA786404:WCH786425 WLW786404:WMD786425 WVS786404:WVZ786425 K851940:R851961 JG851940:JN851961 TC851940:TJ851961 ACY851940:ADF851961 AMU851940:ANB851961 AWQ851940:AWX851961 BGM851940:BGT851961 BQI851940:BQP851961 CAE851940:CAL851961 CKA851940:CKH851961 CTW851940:CUD851961 DDS851940:DDZ851961 DNO851940:DNV851961 DXK851940:DXR851961 EHG851940:EHN851961 ERC851940:ERJ851961 FAY851940:FBF851961 FKU851940:FLB851961 FUQ851940:FUX851961 GEM851940:GET851961 GOI851940:GOP851961 GYE851940:GYL851961 HIA851940:HIH851961 HRW851940:HSD851961 IBS851940:IBZ851961 ILO851940:ILV851961 IVK851940:IVR851961 JFG851940:JFN851961 JPC851940:JPJ851961 JYY851940:JZF851961 KIU851940:KJB851961 KSQ851940:KSX851961 LCM851940:LCT851961 LMI851940:LMP851961 LWE851940:LWL851961 MGA851940:MGH851961 MPW851940:MQD851961 MZS851940:MZZ851961 NJO851940:NJV851961 NTK851940:NTR851961 ODG851940:ODN851961 ONC851940:ONJ851961 OWY851940:OXF851961 PGU851940:PHB851961 PQQ851940:PQX851961 QAM851940:QAT851961 QKI851940:QKP851961 QUE851940:QUL851961 REA851940:REH851961 RNW851940:ROD851961 RXS851940:RXZ851961 SHO851940:SHV851961 SRK851940:SRR851961 TBG851940:TBN851961 TLC851940:TLJ851961 TUY851940:TVF851961 UEU851940:UFB851961 UOQ851940:UOX851961 UYM851940:UYT851961 VII851940:VIP851961 VSE851940:VSL851961 WCA851940:WCH851961 WLW851940:WMD851961 WVS851940:WVZ851961 K917476:R917497 JG917476:JN917497 TC917476:TJ917497 ACY917476:ADF917497 AMU917476:ANB917497 AWQ917476:AWX917497 BGM917476:BGT917497 BQI917476:BQP917497 CAE917476:CAL917497 CKA917476:CKH917497 CTW917476:CUD917497 DDS917476:DDZ917497 DNO917476:DNV917497 DXK917476:DXR917497 EHG917476:EHN917497 ERC917476:ERJ917497 FAY917476:FBF917497 FKU917476:FLB917497 FUQ917476:FUX917497 GEM917476:GET917497 GOI917476:GOP917497 GYE917476:GYL917497 HIA917476:HIH917497 HRW917476:HSD917497 IBS917476:IBZ917497 ILO917476:ILV917497 IVK917476:IVR917497 JFG917476:JFN917497 JPC917476:JPJ917497 JYY917476:JZF917497 KIU917476:KJB917497 KSQ917476:KSX917497 LCM917476:LCT917497 LMI917476:LMP917497 LWE917476:LWL917497 MGA917476:MGH917497 MPW917476:MQD917497 MZS917476:MZZ917497 NJO917476:NJV917497 NTK917476:NTR917497 ODG917476:ODN917497 ONC917476:ONJ917497 OWY917476:OXF917497 PGU917476:PHB917497 PQQ917476:PQX917497 QAM917476:QAT917497 QKI917476:QKP917497 QUE917476:QUL917497 REA917476:REH917497 RNW917476:ROD917497 RXS917476:RXZ917497 SHO917476:SHV917497 SRK917476:SRR917497 TBG917476:TBN917497 TLC917476:TLJ917497 TUY917476:TVF917497 UEU917476:UFB917497 UOQ917476:UOX917497 UYM917476:UYT917497 VII917476:VIP917497 VSE917476:VSL917497 WCA917476:WCH917497 WLW917476:WMD917497 WVS917476:WVZ917497 K983012:R983033 JG983012:JN983033 TC983012:TJ983033 ACY983012:ADF983033 AMU983012:ANB983033 AWQ983012:AWX983033 BGM983012:BGT983033 BQI983012:BQP983033 CAE983012:CAL983033 CKA983012:CKH983033 CTW983012:CUD983033 DDS983012:DDZ983033 DNO983012:DNV983033 DXK983012:DXR983033 EHG983012:EHN983033 ERC983012:ERJ983033 FAY983012:FBF983033 FKU983012:FLB983033 FUQ983012:FUX983033 GEM983012:GET983033 GOI983012:GOP983033 GYE983012:GYL983033 HIA983012:HIH983033 HRW983012:HSD983033 IBS983012:IBZ983033 ILO983012:ILV983033 IVK983012:IVR983033 JFG983012:JFN983033 JPC983012:JPJ983033 JYY983012:JZF983033 KIU983012:KJB983033 KSQ983012:KSX983033 LCM983012:LCT983033 LMI983012:LMP983033 LWE983012:LWL983033 MGA983012:MGH983033 MPW983012:MQD983033 MZS983012:MZZ983033 NJO983012:NJV983033 NTK983012:NTR983033 ODG983012:ODN983033 ONC983012:ONJ983033 OWY983012:OXF983033 PGU983012:PHB983033 PQQ983012:PQX983033 QAM983012:QAT983033 QKI983012:QKP983033 QUE983012:QUL983033 REA983012:REH983033 RNW983012:ROD983033 RXS983012:RXZ983033 SHO983012:SHV983033 SRK983012:SRR983033 TBG983012:TBN983033 TLC983012:TLJ983033 TUY983012:TVF983033 UEU983012:UFB983033 UOQ983012:UOX983033 UYM983012:UYT983033 VII983012:VIP983033 VSE983012:VSL983033 WCA983012:WCH983033 WLW983012:WMD983033 WVS983012:WVZ983033 WVN983008:WVT983008 F65504:L65504 JB65504:JH65504 SX65504:TD65504 ACT65504:ACZ65504 AMP65504:AMV65504 AWL65504:AWR65504 BGH65504:BGN65504 BQD65504:BQJ65504 BZZ65504:CAF65504 CJV65504:CKB65504 CTR65504:CTX65504 DDN65504:DDT65504 DNJ65504:DNP65504 DXF65504:DXL65504 EHB65504:EHH65504 EQX65504:ERD65504 FAT65504:FAZ65504 FKP65504:FKV65504 FUL65504:FUR65504 GEH65504:GEN65504 GOD65504:GOJ65504 GXZ65504:GYF65504 HHV65504:HIB65504 HRR65504:HRX65504 IBN65504:IBT65504 ILJ65504:ILP65504 IVF65504:IVL65504 JFB65504:JFH65504 JOX65504:JPD65504 JYT65504:JYZ65504 KIP65504:KIV65504 KSL65504:KSR65504 LCH65504:LCN65504 LMD65504:LMJ65504 LVZ65504:LWF65504 MFV65504:MGB65504 MPR65504:MPX65504 MZN65504:MZT65504 NJJ65504:NJP65504 NTF65504:NTL65504 ODB65504:ODH65504 OMX65504:OND65504 OWT65504:OWZ65504 PGP65504:PGV65504 PQL65504:PQR65504 QAH65504:QAN65504 QKD65504:QKJ65504 QTZ65504:QUF65504 RDV65504:REB65504 RNR65504:RNX65504 RXN65504:RXT65504 SHJ65504:SHP65504 SRF65504:SRL65504 TBB65504:TBH65504 TKX65504:TLD65504 TUT65504:TUZ65504 UEP65504:UEV65504 UOL65504:UOR65504 UYH65504:UYN65504 VID65504:VIJ65504 VRZ65504:VSF65504 WBV65504:WCB65504 WLR65504:WLX65504 WVN65504:WVT65504 F131040:L131040 JB131040:JH131040 SX131040:TD131040 ACT131040:ACZ131040 AMP131040:AMV131040 AWL131040:AWR131040 BGH131040:BGN131040 BQD131040:BQJ131040 BZZ131040:CAF131040 CJV131040:CKB131040 CTR131040:CTX131040 DDN131040:DDT131040 DNJ131040:DNP131040 DXF131040:DXL131040 EHB131040:EHH131040 EQX131040:ERD131040 FAT131040:FAZ131040 FKP131040:FKV131040 FUL131040:FUR131040 GEH131040:GEN131040 GOD131040:GOJ131040 GXZ131040:GYF131040 HHV131040:HIB131040 HRR131040:HRX131040 IBN131040:IBT131040 ILJ131040:ILP131040 IVF131040:IVL131040 JFB131040:JFH131040 JOX131040:JPD131040 JYT131040:JYZ131040 KIP131040:KIV131040 KSL131040:KSR131040 LCH131040:LCN131040 LMD131040:LMJ131040 LVZ131040:LWF131040 MFV131040:MGB131040 MPR131040:MPX131040 MZN131040:MZT131040 NJJ131040:NJP131040 NTF131040:NTL131040 ODB131040:ODH131040 OMX131040:OND131040 OWT131040:OWZ131040 PGP131040:PGV131040 PQL131040:PQR131040 QAH131040:QAN131040 QKD131040:QKJ131040 QTZ131040:QUF131040 RDV131040:REB131040 RNR131040:RNX131040 RXN131040:RXT131040 SHJ131040:SHP131040 SRF131040:SRL131040 TBB131040:TBH131040 TKX131040:TLD131040 TUT131040:TUZ131040 UEP131040:UEV131040 UOL131040:UOR131040 UYH131040:UYN131040 VID131040:VIJ131040 VRZ131040:VSF131040 WBV131040:WCB131040 WLR131040:WLX131040 WVN131040:WVT131040 F196576:L196576 JB196576:JH196576 SX196576:TD196576 ACT196576:ACZ196576 AMP196576:AMV196576 AWL196576:AWR196576 BGH196576:BGN196576 BQD196576:BQJ196576 BZZ196576:CAF196576 CJV196576:CKB196576 CTR196576:CTX196576 DDN196576:DDT196576 DNJ196576:DNP196576 DXF196576:DXL196576 EHB196576:EHH196576 EQX196576:ERD196576 FAT196576:FAZ196576 FKP196576:FKV196576 FUL196576:FUR196576 GEH196576:GEN196576 GOD196576:GOJ196576 GXZ196576:GYF196576 HHV196576:HIB196576 HRR196576:HRX196576 IBN196576:IBT196576 ILJ196576:ILP196576 IVF196576:IVL196576 JFB196576:JFH196576 JOX196576:JPD196576 JYT196576:JYZ196576 KIP196576:KIV196576 KSL196576:KSR196576 LCH196576:LCN196576 LMD196576:LMJ196576 LVZ196576:LWF196576 MFV196576:MGB196576 MPR196576:MPX196576 MZN196576:MZT196576 NJJ196576:NJP196576 NTF196576:NTL196576 ODB196576:ODH196576 OMX196576:OND196576 OWT196576:OWZ196576 PGP196576:PGV196576 PQL196576:PQR196576 QAH196576:QAN196576 QKD196576:QKJ196576 QTZ196576:QUF196576 RDV196576:REB196576 RNR196576:RNX196576 RXN196576:RXT196576 SHJ196576:SHP196576 SRF196576:SRL196576 TBB196576:TBH196576 TKX196576:TLD196576 TUT196576:TUZ196576 UEP196576:UEV196576 UOL196576:UOR196576 UYH196576:UYN196576 VID196576:VIJ196576 VRZ196576:VSF196576 WBV196576:WCB196576 WLR196576:WLX196576 WVN196576:WVT196576 F262112:L262112 JB262112:JH262112 SX262112:TD262112 ACT262112:ACZ262112 AMP262112:AMV262112 AWL262112:AWR262112 BGH262112:BGN262112 BQD262112:BQJ262112 BZZ262112:CAF262112 CJV262112:CKB262112 CTR262112:CTX262112 DDN262112:DDT262112 DNJ262112:DNP262112 DXF262112:DXL262112 EHB262112:EHH262112 EQX262112:ERD262112 FAT262112:FAZ262112 FKP262112:FKV262112 FUL262112:FUR262112 GEH262112:GEN262112 GOD262112:GOJ262112 GXZ262112:GYF262112 HHV262112:HIB262112 HRR262112:HRX262112 IBN262112:IBT262112 ILJ262112:ILP262112 IVF262112:IVL262112 JFB262112:JFH262112 JOX262112:JPD262112 JYT262112:JYZ262112 KIP262112:KIV262112 KSL262112:KSR262112 LCH262112:LCN262112 LMD262112:LMJ262112 LVZ262112:LWF262112 MFV262112:MGB262112 MPR262112:MPX262112 MZN262112:MZT262112 NJJ262112:NJP262112 NTF262112:NTL262112 ODB262112:ODH262112 OMX262112:OND262112 OWT262112:OWZ262112 PGP262112:PGV262112 PQL262112:PQR262112 QAH262112:QAN262112 QKD262112:QKJ262112 QTZ262112:QUF262112 RDV262112:REB262112 RNR262112:RNX262112 RXN262112:RXT262112 SHJ262112:SHP262112 SRF262112:SRL262112 TBB262112:TBH262112 TKX262112:TLD262112 TUT262112:TUZ262112 UEP262112:UEV262112 UOL262112:UOR262112 UYH262112:UYN262112 VID262112:VIJ262112 VRZ262112:VSF262112 WBV262112:WCB262112 WLR262112:WLX262112 WVN262112:WVT262112 F327648:L327648 JB327648:JH327648 SX327648:TD327648 ACT327648:ACZ327648 AMP327648:AMV327648 AWL327648:AWR327648 BGH327648:BGN327648 BQD327648:BQJ327648 BZZ327648:CAF327648 CJV327648:CKB327648 CTR327648:CTX327648 DDN327648:DDT327648 DNJ327648:DNP327648 DXF327648:DXL327648 EHB327648:EHH327648 EQX327648:ERD327648 FAT327648:FAZ327648 FKP327648:FKV327648 FUL327648:FUR327648 GEH327648:GEN327648 GOD327648:GOJ327648 GXZ327648:GYF327648 HHV327648:HIB327648 HRR327648:HRX327648 IBN327648:IBT327648 ILJ327648:ILP327648 IVF327648:IVL327648 JFB327648:JFH327648 JOX327648:JPD327648 JYT327648:JYZ327648 KIP327648:KIV327648 KSL327648:KSR327648 LCH327648:LCN327648 LMD327648:LMJ327648 LVZ327648:LWF327648 MFV327648:MGB327648 MPR327648:MPX327648 MZN327648:MZT327648 NJJ327648:NJP327648 NTF327648:NTL327648 ODB327648:ODH327648 OMX327648:OND327648 OWT327648:OWZ327648 PGP327648:PGV327648 PQL327648:PQR327648 QAH327648:QAN327648 QKD327648:QKJ327648 QTZ327648:QUF327648 RDV327648:REB327648 RNR327648:RNX327648 RXN327648:RXT327648 SHJ327648:SHP327648 SRF327648:SRL327648 TBB327648:TBH327648 TKX327648:TLD327648 TUT327648:TUZ327648 UEP327648:UEV327648 UOL327648:UOR327648 UYH327648:UYN327648 VID327648:VIJ327648 VRZ327648:VSF327648 WBV327648:WCB327648 WLR327648:WLX327648 WVN327648:WVT327648 F393184:L393184 JB393184:JH393184 SX393184:TD393184 ACT393184:ACZ393184 AMP393184:AMV393184 AWL393184:AWR393184 BGH393184:BGN393184 BQD393184:BQJ393184 BZZ393184:CAF393184 CJV393184:CKB393184 CTR393184:CTX393184 DDN393184:DDT393184 DNJ393184:DNP393184 DXF393184:DXL393184 EHB393184:EHH393184 EQX393184:ERD393184 FAT393184:FAZ393184 FKP393184:FKV393184 FUL393184:FUR393184 GEH393184:GEN393184 GOD393184:GOJ393184 GXZ393184:GYF393184 HHV393184:HIB393184 HRR393184:HRX393184 IBN393184:IBT393184 ILJ393184:ILP393184 IVF393184:IVL393184 JFB393184:JFH393184 JOX393184:JPD393184 JYT393184:JYZ393184 KIP393184:KIV393184 KSL393184:KSR393184 LCH393184:LCN393184 LMD393184:LMJ393184 LVZ393184:LWF393184 MFV393184:MGB393184 MPR393184:MPX393184 MZN393184:MZT393184 NJJ393184:NJP393184 NTF393184:NTL393184 ODB393184:ODH393184 OMX393184:OND393184 OWT393184:OWZ393184 PGP393184:PGV393184 PQL393184:PQR393184 QAH393184:QAN393184 QKD393184:QKJ393184 QTZ393184:QUF393184 RDV393184:REB393184 RNR393184:RNX393184 RXN393184:RXT393184 SHJ393184:SHP393184 SRF393184:SRL393184 TBB393184:TBH393184 TKX393184:TLD393184 TUT393184:TUZ393184 UEP393184:UEV393184 UOL393184:UOR393184 UYH393184:UYN393184 VID393184:VIJ393184 VRZ393184:VSF393184 WBV393184:WCB393184 WLR393184:WLX393184 WVN393184:WVT393184 F458720:L458720 JB458720:JH458720 SX458720:TD458720 ACT458720:ACZ458720 AMP458720:AMV458720 AWL458720:AWR458720 BGH458720:BGN458720 BQD458720:BQJ458720 BZZ458720:CAF458720 CJV458720:CKB458720 CTR458720:CTX458720 DDN458720:DDT458720 DNJ458720:DNP458720 DXF458720:DXL458720 EHB458720:EHH458720 EQX458720:ERD458720 FAT458720:FAZ458720 FKP458720:FKV458720 FUL458720:FUR458720 GEH458720:GEN458720 GOD458720:GOJ458720 GXZ458720:GYF458720 HHV458720:HIB458720 HRR458720:HRX458720 IBN458720:IBT458720 ILJ458720:ILP458720 IVF458720:IVL458720 JFB458720:JFH458720 JOX458720:JPD458720 JYT458720:JYZ458720 KIP458720:KIV458720 KSL458720:KSR458720 LCH458720:LCN458720 LMD458720:LMJ458720 LVZ458720:LWF458720 MFV458720:MGB458720 MPR458720:MPX458720 MZN458720:MZT458720 NJJ458720:NJP458720 NTF458720:NTL458720 ODB458720:ODH458720 OMX458720:OND458720 OWT458720:OWZ458720 PGP458720:PGV458720 PQL458720:PQR458720 QAH458720:QAN458720 QKD458720:QKJ458720 QTZ458720:QUF458720 RDV458720:REB458720 RNR458720:RNX458720 RXN458720:RXT458720 SHJ458720:SHP458720 SRF458720:SRL458720 TBB458720:TBH458720 TKX458720:TLD458720 TUT458720:TUZ458720 UEP458720:UEV458720 UOL458720:UOR458720 UYH458720:UYN458720 VID458720:VIJ458720 VRZ458720:VSF458720 WBV458720:WCB458720 WLR458720:WLX458720 WVN458720:WVT458720 F524256:L524256 JB524256:JH524256 SX524256:TD524256 ACT524256:ACZ524256 AMP524256:AMV524256 AWL524256:AWR524256 BGH524256:BGN524256 BQD524256:BQJ524256 BZZ524256:CAF524256 CJV524256:CKB524256 CTR524256:CTX524256 DDN524256:DDT524256 DNJ524256:DNP524256 DXF524256:DXL524256 EHB524256:EHH524256 EQX524256:ERD524256 FAT524256:FAZ524256 FKP524256:FKV524256 FUL524256:FUR524256 GEH524256:GEN524256 GOD524256:GOJ524256 GXZ524256:GYF524256 HHV524256:HIB524256 HRR524256:HRX524256 IBN524256:IBT524256 ILJ524256:ILP524256 IVF524256:IVL524256 JFB524256:JFH524256 JOX524256:JPD524256 JYT524256:JYZ524256 KIP524256:KIV524256 KSL524256:KSR524256 LCH524256:LCN524256 LMD524256:LMJ524256 LVZ524256:LWF524256 MFV524256:MGB524256 MPR524256:MPX524256 MZN524256:MZT524256 NJJ524256:NJP524256 NTF524256:NTL524256 ODB524256:ODH524256 OMX524256:OND524256 OWT524256:OWZ524256 PGP524256:PGV524256 PQL524256:PQR524256 QAH524256:QAN524256 QKD524256:QKJ524256 QTZ524256:QUF524256 RDV524256:REB524256 RNR524256:RNX524256 RXN524256:RXT524256 SHJ524256:SHP524256 SRF524256:SRL524256 TBB524256:TBH524256 TKX524256:TLD524256 TUT524256:TUZ524256 UEP524256:UEV524256 UOL524256:UOR524256 UYH524256:UYN524256 VID524256:VIJ524256 VRZ524256:VSF524256 WBV524256:WCB524256 WLR524256:WLX524256 WVN524256:WVT524256 F589792:L589792 JB589792:JH589792 SX589792:TD589792 ACT589792:ACZ589792 AMP589792:AMV589792 AWL589792:AWR589792 BGH589792:BGN589792 BQD589792:BQJ589792 BZZ589792:CAF589792 CJV589792:CKB589792 CTR589792:CTX589792 DDN589792:DDT589792 DNJ589792:DNP589792 DXF589792:DXL589792 EHB589792:EHH589792 EQX589792:ERD589792 FAT589792:FAZ589792 FKP589792:FKV589792 FUL589792:FUR589792 GEH589792:GEN589792 GOD589792:GOJ589792 GXZ589792:GYF589792 HHV589792:HIB589792 HRR589792:HRX589792 IBN589792:IBT589792 ILJ589792:ILP589792 IVF589792:IVL589792 JFB589792:JFH589792 JOX589792:JPD589792 JYT589792:JYZ589792 KIP589792:KIV589792 KSL589792:KSR589792 LCH589792:LCN589792 LMD589792:LMJ589792 LVZ589792:LWF589792 MFV589792:MGB589792 MPR589792:MPX589792 MZN589792:MZT589792 NJJ589792:NJP589792 NTF589792:NTL589792 ODB589792:ODH589792 OMX589792:OND589792 OWT589792:OWZ589792 PGP589792:PGV589792 PQL589792:PQR589792 QAH589792:QAN589792 QKD589792:QKJ589792 QTZ589792:QUF589792 RDV589792:REB589792 RNR589792:RNX589792 RXN589792:RXT589792 SHJ589792:SHP589792 SRF589792:SRL589792 TBB589792:TBH589792 TKX589792:TLD589792 TUT589792:TUZ589792 UEP589792:UEV589792 UOL589792:UOR589792 UYH589792:UYN589792 VID589792:VIJ589792 VRZ589792:VSF589792 WBV589792:WCB589792 WLR589792:WLX589792 WVN589792:WVT589792 F655328:L655328 JB655328:JH655328 SX655328:TD655328 ACT655328:ACZ655328 AMP655328:AMV655328 AWL655328:AWR655328 BGH655328:BGN655328 BQD655328:BQJ655328 BZZ655328:CAF655328 CJV655328:CKB655328 CTR655328:CTX655328 DDN655328:DDT655328 DNJ655328:DNP655328 DXF655328:DXL655328 EHB655328:EHH655328 EQX655328:ERD655328 FAT655328:FAZ655328 FKP655328:FKV655328 FUL655328:FUR655328 GEH655328:GEN655328 GOD655328:GOJ655328 GXZ655328:GYF655328 HHV655328:HIB655328 HRR655328:HRX655328 IBN655328:IBT655328 ILJ655328:ILP655328 IVF655328:IVL655328 JFB655328:JFH655328 JOX655328:JPD655328 JYT655328:JYZ655328 KIP655328:KIV655328 KSL655328:KSR655328 LCH655328:LCN655328 LMD655328:LMJ655328 LVZ655328:LWF655328 MFV655328:MGB655328 MPR655328:MPX655328 MZN655328:MZT655328 NJJ655328:NJP655328 NTF655328:NTL655328 ODB655328:ODH655328 OMX655328:OND655328 OWT655328:OWZ655328 PGP655328:PGV655328 PQL655328:PQR655328 QAH655328:QAN655328 QKD655328:QKJ655328 QTZ655328:QUF655328 RDV655328:REB655328 RNR655328:RNX655328 RXN655328:RXT655328 SHJ655328:SHP655328 SRF655328:SRL655328 TBB655328:TBH655328 TKX655328:TLD655328 TUT655328:TUZ655328 UEP655328:UEV655328 UOL655328:UOR655328 UYH655328:UYN655328 VID655328:VIJ655328 VRZ655328:VSF655328 WBV655328:WCB655328 WLR655328:WLX655328 WVN655328:WVT655328 F720864:L720864 JB720864:JH720864 SX720864:TD720864 ACT720864:ACZ720864 AMP720864:AMV720864 AWL720864:AWR720864 BGH720864:BGN720864 BQD720864:BQJ720864 BZZ720864:CAF720864 CJV720864:CKB720864 CTR720864:CTX720864 DDN720864:DDT720864 DNJ720864:DNP720864 DXF720864:DXL720864 EHB720864:EHH720864 EQX720864:ERD720864 FAT720864:FAZ720864 FKP720864:FKV720864 FUL720864:FUR720864 GEH720864:GEN720864 GOD720864:GOJ720864 GXZ720864:GYF720864 HHV720864:HIB720864 HRR720864:HRX720864 IBN720864:IBT720864 ILJ720864:ILP720864 IVF720864:IVL720864 JFB720864:JFH720864 JOX720864:JPD720864 JYT720864:JYZ720864 KIP720864:KIV720864 KSL720864:KSR720864 LCH720864:LCN720864 LMD720864:LMJ720864 LVZ720864:LWF720864 MFV720864:MGB720864 MPR720864:MPX720864 MZN720864:MZT720864 NJJ720864:NJP720864 NTF720864:NTL720864 ODB720864:ODH720864 OMX720864:OND720864 OWT720864:OWZ720864 PGP720864:PGV720864 PQL720864:PQR720864 QAH720864:QAN720864 QKD720864:QKJ720864 QTZ720864:QUF720864 RDV720864:REB720864 RNR720864:RNX720864 RXN720864:RXT720864 SHJ720864:SHP720864 SRF720864:SRL720864 TBB720864:TBH720864 TKX720864:TLD720864 TUT720864:TUZ720864 UEP720864:UEV720864 UOL720864:UOR720864 UYH720864:UYN720864 VID720864:VIJ720864 VRZ720864:VSF720864 WBV720864:WCB720864 WLR720864:WLX720864 WVN720864:WVT720864 F786400:L786400 JB786400:JH786400 SX786400:TD786400 ACT786400:ACZ786400 AMP786400:AMV786400 AWL786400:AWR786400 BGH786400:BGN786400 BQD786400:BQJ786400 BZZ786400:CAF786400 CJV786400:CKB786400 CTR786400:CTX786400 DDN786400:DDT786400 DNJ786400:DNP786400 DXF786400:DXL786400 EHB786400:EHH786400 EQX786400:ERD786400 FAT786400:FAZ786400 FKP786400:FKV786400 FUL786400:FUR786400 GEH786400:GEN786400 GOD786400:GOJ786400 GXZ786400:GYF786400 HHV786400:HIB786400 HRR786400:HRX786400 IBN786400:IBT786400 ILJ786400:ILP786400 IVF786400:IVL786400 JFB786400:JFH786400 JOX786400:JPD786400 JYT786400:JYZ786400 KIP786400:KIV786400 KSL786400:KSR786400 LCH786400:LCN786400 LMD786400:LMJ786400 LVZ786400:LWF786400 MFV786400:MGB786400 MPR786400:MPX786400 MZN786400:MZT786400 NJJ786400:NJP786400 NTF786400:NTL786400 ODB786400:ODH786400 OMX786400:OND786400 OWT786400:OWZ786400 PGP786400:PGV786400 PQL786400:PQR786400 QAH786400:QAN786400 QKD786400:QKJ786400 QTZ786400:QUF786400 RDV786400:REB786400 RNR786400:RNX786400 RXN786400:RXT786400 SHJ786400:SHP786400 SRF786400:SRL786400 TBB786400:TBH786400 TKX786400:TLD786400 TUT786400:TUZ786400 UEP786400:UEV786400 UOL786400:UOR786400 UYH786400:UYN786400 VID786400:VIJ786400 VRZ786400:VSF786400 WBV786400:WCB786400 WLR786400:WLX786400 WVN786400:WVT786400 F851936:L851936 JB851936:JH851936 SX851936:TD851936 ACT851936:ACZ851936 AMP851936:AMV851936 AWL851936:AWR851936 BGH851936:BGN851936 BQD851936:BQJ851936 BZZ851936:CAF851936 CJV851936:CKB851936 CTR851936:CTX851936 DDN851936:DDT851936 DNJ851936:DNP851936 DXF851936:DXL851936 EHB851936:EHH851936 EQX851936:ERD851936 FAT851936:FAZ851936 FKP851936:FKV851936 FUL851936:FUR851936 GEH851936:GEN851936 GOD851936:GOJ851936 GXZ851936:GYF851936 HHV851936:HIB851936 HRR851936:HRX851936 IBN851936:IBT851936 ILJ851936:ILP851936 IVF851936:IVL851936 JFB851936:JFH851936 JOX851936:JPD851936 JYT851936:JYZ851936 KIP851936:KIV851936 KSL851936:KSR851936 LCH851936:LCN851936 LMD851936:LMJ851936 LVZ851936:LWF851936 MFV851936:MGB851936 MPR851936:MPX851936 MZN851936:MZT851936 NJJ851936:NJP851936 NTF851936:NTL851936 ODB851936:ODH851936 OMX851936:OND851936 OWT851936:OWZ851936 PGP851936:PGV851936 PQL851936:PQR851936 QAH851936:QAN851936 QKD851936:QKJ851936 QTZ851936:QUF851936 RDV851936:REB851936 RNR851936:RNX851936 RXN851936:RXT851936 SHJ851936:SHP851936 SRF851936:SRL851936 TBB851936:TBH851936 TKX851936:TLD851936 TUT851936:TUZ851936 UEP851936:UEV851936 UOL851936:UOR851936 UYH851936:UYN851936 VID851936:VIJ851936 VRZ851936:VSF851936 WBV851936:WCB851936 WLR851936:WLX851936 WVN851936:WVT851936 F917472:L917472 JB917472:JH917472 SX917472:TD917472 ACT917472:ACZ917472 AMP917472:AMV917472 AWL917472:AWR917472 BGH917472:BGN917472 BQD917472:BQJ917472 BZZ917472:CAF917472 CJV917472:CKB917472 CTR917472:CTX917472 DDN917472:DDT917472 DNJ917472:DNP917472 DXF917472:DXL917472 EHB917472:EHH917472 EQX917472:ERD917472 FAT917472:FAZ917472 FKP917472:FKV917472 FUL917472:FUR917472 GEH917472:GEN917472 GOD917472:GOJ917472 GXZ917472:GYF917472 HHV917472:HIB917472 HRR917472:HRX917472 IBN917472:IBT917472 ILJ917472:ILP917472 IVF917472:IVL917472 JFB917472:JFH917472 JOX917472:JPD917472 JYT917472:JYZ917472 KIP917472:KIV917472 KSL917472:KSR917472 LCH917472:LCN917472 LMD917472:LMJ917472 LVZ917472:LWF917472 MFV917472:MGB917472 MPR917472:MPX917472 MZN917472:MZT917472 NJJ917472:NJP917472 NTF917472:NTL917472 ODB917472:ODH917472 OMX917472:OND917472 OWT917472:OWZ917472 PGP917472:PGV917472 PQL917472:PQR917472 QAH917472:QAN917472 QKD917472:QKJ917472 QTZ917472:QUF917472 RDV917472:REB917472 RNR917472:RNX917472 RXN917472:RXT917472 SHJ917472:SHP917472 SRF917472:SRL917472 TBB917472:TBH917472 TKX917472:TLD917472 TUT917472:TUZ917472 UEP917472:UEV917472 UOL917472:UOR917472 UYH917472:UYN917472 VID917472:VIJ917472 VRZ917472:VSF917472 WBV917472:WCB917472 WLR917472:WLX917472 WVN917472:WVT917472 F983008:L983008 JB983008:JH983008 SX983008:TD983008 ACT983008:ACZ983008 AMP983008:AMV983008 AWL983008:AWR983008 BGH983008:BGN983008 BQD983008:BQJ983008 BZZ983008:CAF983008 CJV983008:CKB983008 CTR983008:CTX983008 DDN983008:DDT983008 DNJ983008:DNP983008 DXF983008:DXL983008 EHB983008:EHH983008 EQX983008:ERD983008 FAT983008:FAZ983008 FKP983008:FKV983008 FUL983008:FUR983008 GEH983008:GEN983008 GOD983008:GOJ983008 GXZ983008:GYF983008 HHV983008:HIB983008 HRR983008:HRX983008 IBN983008:IBT983008 ILJ983008:ILP983008 IVF983008:IVL983008 JFB983008:JFH983008 JOX983008:JPD983008 JYT983008:JYZ983008 KIP983008:KIV983008 KSL983008:KSR983008 LCH983008:LCN983008 LMD983008:LMJ983008 LVZ983008:LWF983008 MFV983008:MGB983008 MPR983008:MPX983008 MZN983008:MZT983008 NJJ983008:NJP983008 NTF983008:NTL983008 ODB983008:ODH983008 OMX983008:OND983008 OWT983008:OWZ983008 PGP983008:PGV983008 PQL983008:PQR983008 QAH983008:QAN983008 QKD983008:QKJ983008 QTZ983008:QUF983008 RDV983008:REB983008 RNR983008:RNX983008 RXN983008:RXT983008 SHJ983008:SHP983008 SRF983008:SRL983008 TBB983008:TBH983008 TKX983008:TLD983008 TUT983008:TUZ983008 UEP983008:UEV983008 UOL983008:UOR983008 UYH983008:UYN983008 VID983008:VIJ983008 VRZ983008:VSF983008 WBV983008:WCB983008 WLR983008:WLX983008 F16:L16 WBV14:WCB46 VRZ14:VSF46 VID14:VIJ46 UYH14:UYN46 UOL14:UOR46 UEP14:UEV46 TUT14:TUZ46 TKX14:TLD46 TBB14:TBH46 SRF14:SRL46 SHJ14:SHP46 RXN14:RXT46 RNR14:RNX46 RDV14:REB46 QTZ14:QUF46 QKD14:QKJ46 QAH14:QAN46 PQL14:PQR46 PGP14:PGV46 OWT14:OWZ46 OMX14:OND46 ODB14:ODH46 NTF14:NTL46 NJJ14:NJP46 MZN14:MZT46 MPR14:MPX46 MFV14:MGB46 LVZ14:LWF46 LMD14:LMJ46 LCH14:LCN46 KSL14:KSR46 KIP14:KIV46 JYT14:JYZ46 JOX14:JPD46 JFB14:JFH46 IVF14:IVL46 ILJ14:ILP46 IBN14:IBT46 HRR14:HRX46 HHV14:HIB46 GXZ14:GYF46 GOD14:GOJ46 GEH14:GEN46 FUL14:FUR46 FKP14:FKV46 FAT14:FAZ46 EQX14:ERD46 EHB14:EHH46 DXF14:DXL46 DNJ14:DNP46 DDN14:DDT46 CTR14:CTX46 CJV14:CKB46 BZZ14:CAF46 BQD14:BQJ46 BGH14:BGN46 AWL14:AWR46 AMP14:AMV46 ACT14:ACZ46 SX14:TD46 JB14:JH46 WVN14:WVT46 WLR14:WLX46" xr:uid="{B4949C24-5F7F-42A4-BC5A-BCDCD3FBF91D}">
      <formula1>1</formula1>
    </dataValidation>
  </dataValidations>
  <pageMargins left="0.70866141732283472" right="0.70866141732283472" top="0.74803149606299213" bottom="0.74803149606299213" header="0.31496062992125984" footer="0.31496062992125984"/>
  <pageSetup paperSize="9" scale="91" orientation="portrait" r:id="rId1"/>
  <headerFooter>
    <oddHeader>&amp;C&amp;12&amp;K00-023（完了実績報告用）</oddHeader>
  </headerFooter>
  <colBreaks count="1" manualBreakCount="1">
    <brk id="27" min="2" max="53"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12</vt:i4>
      </vt:variant>
      <vt:variant>
        <vt:lpstr>名前付き一覧</vt:lpstr>
      </vt:variant>
      <vt:variant>
        <vt:i4>13</vt:i4>
      </vt:variant>
    </vt:vector>
  </HeadingPairs>
  <TitlesOfParts>
    <vt:vector size="25" baseType="lpstr">
      <vt:lpstr>記入上の注意</vt:lpstr>
      <vt:lpstr>提出書類一覧(完了実績)</vt:lpstr>
      <vt:lpstr>【様式第１2】完了実績報告書</vt:lpstr>
      <vt:lpstr>【別紙1-1】実施報告書_企業概要</vt:lpstr>
      <vt:lpstr>【別紙1-2】実施報告書_補助事業概要</vt:lpstr>
      <vt:lpstr>【別紙1-3】実施報告書_導入前後比較図</vt:lpstr>
      <vt:lpstr>【別紙1-4】実施報告書_CO2排出量等</vt:lpstr>
      <vt:lpstr>【別紙２】R７年度経費内訳</vt:lpstr>
      <vt:lpstr>【別紙２】R８年度経費内訳</vt:lpstr>
      <vt:lpstr>【別紙２】R９年度経費内訳</vt:lpstr>
      <vt:lpstr>【別紙２】複数年度経費内訳</vt:lpstr>
      <vt:lpstr>【様式第11】取得財産等管理台帳</vt:lpstr>
      <vt:lpstr>'【別紙1-1】実施報告書_企業概要'!Print_Area</vt:lpstr>
      <vt:lpstr>'【別紙1-2】実施報告書_補助事業概要'!Print_Area</vt:lpstr>
      <vt:lpstr>'【別紙1-3】実施報告書_導入前後比較図'!Print_Area</vt:lpstr>
      <vt:lpstr>'【別紙1-4】実施報告書_CO2排出量等'!Print_Area</vt:lpstr>
      <vt:lpstr>【別紙２】R７年度経費内訳!Print_Area</vt:lpstr>
      <vt:lpstr>【別紙２】R８年度経費内訳!Print_Area</vt:lpstr>
      <vt:lpstr>【別紙２】R９年度経費内訳!Print_Area</vt:lpstr>
      <vt:lpstr>【別紙２】複数年度経費内訳!Print_Area</vt:lpstr>
      <vt:lpstr>【様式第11】取得財産等管理台帳!Print_Area</vt:lpstr>
      <vt:lpstr>【様式第１2】完了実績報告書!Print_Area</vt:lpstr>
      <vt:lpstr>記入上の注意!Print_Area</vt:lpstr>
      <vt:lpstr>'提出書類一覧(完了実績)'!Print_Area</vt:lpstr>
      <vt:lpstr>'【別紙1-1】実施報告書_企業概要'!Print_Titles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大村 英明</dc:creator>
  <cp:lastModifiedBy>塚田千穂</cp:lastModifiedBy>
  <cp:lastPrinted>2026-02-05T04:27:33Z</cp:lastPrinted>
  <dcterms:created xsi:type="dcterms:W3CDTF">2015-06-05T18:19:34Z</dcterms:created>
  <dcterms:modified xsi:type="dcterms:W3CDTF">2026-02-12T23:48:34Z</dcterms:modified>
</cp:coreProperties>
</file>