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drawings/drawing3.xml" ContentType="application/vnd.openxmlformats-officedocument.drawing+xml"/>
  <Override PartName="/xl/ctrlProps/ctrlProp3.xml" ContentType="application/vnd.ms-excel.controlproperties+xml"/>
  <Override PartName="/xl/drawings/drawing4.xml" ContentType="application/vnd.openxmlformats-officedocument.drawing+xml"/>
  <Override PartName="/xl/ctrlProps/ctrlProp4.xml" ContentType="application/vnd.ms-excel.controlproperties+xml"/>
  <Override PartName="/xl/drawings/drawing5.xml" ContentType="application/vnd.openxmlformats-officedocument.drawing+xml"/>
  <Override PartName="/xl/ctrlProps/ctrlProp5.xml" ContentType="application/vnd.ms-excel.controlproperties+xml"/>
  <Override PartName="/xl/drawings/drawing6.xml" ContentType="application/vnd.openxmlformats-officedocument.drawing+xml"/>
  <Override PartName="/xl/ctrlProps/ctrlProp6.xml" ContentType="application/vnd.ms-excel.controlproperties+xml"/>
  <Override PartName="/xl/drawings/drawing7.xml" ContentType="application/vnd.openxmlformats-officedocument.drawing+xml"/>
  <Override PartName="/xl/ctrlProps/ctrlProp7.xml" ContentType="application/vnd.ms-excel.controlproperties+xml"/>
  <Override PartName="/xl/drawings/drawing8.xml" ContentType="application/vnd.openxmlformats-officedocument.drawing+xml"/>
  <Override PartName="/xl/ctrlProps/ctrlProp8.xml" ContentType="application/vnd.ms-excel.controlproperties+xml"/>
  <Override PartName="/xl/drawings/drawing9.xml" ContentType="application/vnd.openxmlformats-officedocument.drawing+xml"/>
  <Override PartName="/xl/ctrlProps/ctrlProp9.xml" ContentType="application/vnd.ms-excel.controlproperties+xml"/>
  <Override PartName="/xl/drawings/drawing10.xml" ContentType="application/vnd.openxmlformats-officedocument.drawing+xml"/>
  <Override PartName="/xl/ctrlProps/ctrlProp1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S:\国内事業部\令和7年度（2025年度）\40_Scope3\300_その他\ECCJ委託\【最新稿】個票・確認証・説明書記入例\修正用\"/>
    </mc:Choice>
  </mc:AlternateContent>
  <xr:revisionPtr revIDLastSave="0" documentId="13_ncr:1_{F361F79C-E09F-49C0-8EED-0A31D027736A}" xr6:coauthVersionLast="47" xr6:coauthVersionMax="47" xr10:uidLastSave="{00000000-0000-0000-0000-000000000000}"/>
  <bookViews>
    <workbookView xWindow="-120" yWindow="-120" windowWidth="29040" windowHeight="15720" tabRatio="879" xr2:uid="{9FC3439B-CD5F-48A6-B5B7-24A26D181B1F}"/>
  </bookViews>
  <sheets>
    <sheet name="個票1" sheetId="1" r:id="rId1"/>
    <sheet name="個票2" sheetId="26" r:id="rId2"/>
    <sheet name="個票3" sheetId="27" r:id="rId3"/>
    <sheet name="個票4" sheetId="28" r:id="rId4"/>
    <sheet name="個票5" sheetId="29" r:id="rId5"/>
    <sheet name="個票6" sheetId="30" r:id="rId6"/>
    <sheet name="個票7" sheetId="31" r:id="rId7"/>
    <sheet name="個票8" sheetId="32" r:id="rId8"/>
    <sheet name="個票9" sheetId="33" r:id="rId9"/>
    <sheet name="個票10" sheetId="34" r:id="rId10"/>
    <sheet name="参考_排出係数表" sheetId="7" r:id="rId11"/>
    <sheet name="【非表示】排出係数" sheetId="3" state="hidden" r:id="rId12"/>
    <sheet name="【非表示】その他" sheetId="4" state="hidden" r:id="rId13"/>
  </sheets>
  <definedNames>
    <definedName name="_xlnm.Print_Area" localSheetId="0">個票1!$B$2:$H$134</definedName>
    <definedName name="_xlnm.Print_Area" localSheetId="9">個票10!$B$2:$H$134</definedName>
    <definedName name="_xlnm.Print_Area" localSheetId="1">個票2!$B$2:$H$134</definedName>
    <definedName name="_xlnm.Print_Area" localSheetId="2">個票3!$B$2:$H$134</definedName>
    <definedName name="_xlnm.Print_Area" localSheetId="3">個票4!$B$2:$H$134</definedName>
    <definedName name="_xlnm.Print_Area" localSheetId="4">個票5!$B$2:$H$134</definedName>
    <definedName name="_xlnm.Print_Area" localSheetId="5">個票6!$B$2:$H$134</definedName>
    <definedName name="_xlnm.Print_Area" localSheetId="6">個票7!$B$2:$H$134</definedName>
    <definedName name="_xlnm.Print_Area" localSheetId="7">個票8!$B$2:$H$134</definedName>
    <definedName name="_xlnm.Print_Area" localSheetId="8">個票9!$B$2:$H$134</definedName>
    <definedName name="エネルギー種別">【非表示】排出係数!$C$7:$C$22</definedName>
    <definedName name="排出係数">【非表示】排出係数!$C$7:$I$22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34" l="1"/>
  <c r="C7" i="34"/>
  <c r="F38" i="1"/>
  <c r="F37" i="1"/>
  <c r="F36" i="1"/>
  <c r="F35" i="1"/>
  <c r="E38" i="1"/>
  <c r="E37" i="1"/>
  <c r="E36" i="1"/>
  <c r="E35" i="1"/>
  <c r="D38" i="1"/>
  <c r="D37" i="1"/>
  <c r="D36" i="1"/>
  <c r="D35" i="1"/>
  <c r="F29" i="1"/>
  <c r="F28" i="1"/>
  <c r="F27" i="1"/>
  <c r="F26" i="1"/>
  <c r="E29" i="1"/>
  <c r="E28" i="1"/>
  <c r="E27" i="1"/>
  <c r="E26" i="1"/>
  <c r="D29" i="1"/>
  <c r="D28" i="1"/>
  <c r="D27" i="1"/>
  <c r="D26" i="1"/>
  <c r="F38" i="26"/>
  <c r="F37" i="26"/>
  <c r="F36" i="26"/>
  <c r="F35" i="26"/>
  <c r="E38" i="26"/>
  <c r="E37" i="26"/>
  <c r="E36" i="26"/>
  <c r="E35" i="26"/>
  <c r="D38" i="26"/>
  <c r="D37" i="26"/>
  <c r="D36" i="26"/>
  <c r="D35" i="26"/>
  <c r="F29" i="26"/>
  <c r="F28" i="26"/>
  <c r="F27" i="26"/>
  <c r="F26" i="26"/>
  <c r="E29" i="26"/>
  <c r="E28" i="26"/>
  <c r="E27" i="26"/>
  <c r="E26" i="26"/>
  <c r="D29" i="26"/>
  <c r="D28" i="26"/>
  <c r="D27" i="26"/>
  <c r="D26" i="26"/>
  <c r="C7" i="26"/>
  <c r="C6" i="26"/>
  <c r="C5" i="26"/>
  <c r="F38" i="27"/>
  <c r="F37" i="27"/>
  <c r="F36" i="27"/>
  <c r="F35" i="27"/>
  <c r="E38" i="27"/>
  <c r="E37" i="27"/>
  <c r="E36" i="27"/>
  <c r="E35" i="27"/>
  <c r="D38" i="27"/>
  <c r="D37" i="27"/>
  <c r="D36" i="27"/>
  <c r="D35" i="27"/>
  <c r="F29" i="27"/>
  <c r="F28" i="27"/>
  <c r="F27" i="27"/>
  <c r="F26" i="27"/>
  <c r="E29" i="27"/>
  <c r="E28" i="27"/>
  <c r="E27" i="27"/>
  <c r="E26" i="27"/>
  <c r="D29" i="27"/>
  <c r="D28" i="27"/>
  <c r="D27" i="27"/>
  <c r="D26" i="27"/>
  <c r="C7" i="27"/>
  <c r="C6" i="27"/>
  <c r="C5" i="27"/>
  <c r="F38" i="28"/>
  <c r="F37" i="28"/>
  <c r="F36" i="28"/>
  <c r="F35" i="28"/>
  <c r="E38" i="28"/>
  <c r="E37" i="28"/>
  <c r="G37" i="28" s="1"/>
  <c r="E36" i="28"/>
  <c r="E35" i="28"/>
  <c r="D38" i="28"/>
  <c r="D37" i="28"/>
  <c r="D36" i="28"/>
  <c r="D35" i="28"/>
  <c r="F29" i="28"/>
  <c r="F28" i="28"/>
  <c r="F27" i="28"/>
  <c r="F26" i="28"/>
  <c r="E29" i="28"/>
  <c r="E28" i="28"/>
  <c r="G28" i="28" s="1"/>
  <c r="E27" i="28"/>
  <c r="E26" i="28"/>
  <c r="D29" i="28"/>
  <c r="D28" i="28"/>
  <c r="D27" i="28"/>
  <c r="D26" i="28"/>
  <c r="C7" i="28"/>
  <c r="C6" i="28"/>
  <c r="C5" i="28"/>
  <c r="F38" i="29"/>
  <c r="F37" i="29"/>
  <c r="F36" i="29"/>
  <c r="F35" i="29"/>
  <c r="E38" i="29"/>
  <c r="E37" i="29"/>
  <c r="E36" i="29"/>
  <c r="E35" i="29"/>
  <c r="D38" i="29"/>
  <c r="D37" i="29"/>
  <c r="D36" i="29"/>
  <c r="D35" i="29"/>
  <c r="F28" i="29"/>
  <c r="F29" i="29"/>
  <c r="F27" i="29"/>
  <c r="F26" i="29"/>
  <c r="E28" i="29"/>
  <c r="E27" i="29"/>
  <c r="E26" i="29"/>
  <c r="D29" i="29"/>
  <c r="D28" i="29"/>
  <c r="D27" i="29"/>
  <c r="D26" i="29"/>
  <c r="E29" i="29"/>
  <c r="G28" i="29"/>
  <c r="C7" i="29"/>
  <c r="C6" i="29"/>
  <c r="C5" i="29"/>
  <c r="F38" i="30"/>
  <c r="F37" i="30"/>
  <c r="F36" i="30"/>
  <c r="F35" i="30"/>
  <c r="E38" i="30"/>
  <c r="E37" i="30"/>
  <c r="E36" i="30"/>
  <c r="E35" i="30"/>
  <c r="D38" i="30"/>
  <c r="D37" i="30"/>
  <c r="D36" i="30"/>
  <c r="D35" i="30"/>
  <c r="F29" i="30"/>
  <c r="F28" i="30"/>
  <c r="F27" i="30"/>
  <c r="F26" i="30"/>
  <c r="E28" i="30"/>
  <c r="G28" i="30" s="1"/>
  <c r="E27" i="30"/>
  <c r="E26" i="30"/>
  <c r="D29" i="30"/>
  <c r="D28" i="30"/>
  <c r="D27" i="30"/>
  <c r="D26" i="30"/>
  <c r="C7" i="30"/>
  <c r="C6" i="30"/>
  <c r="C5" i="30"/>
  <c r="F38" i="31"/>
  <c r="F37" i="31"/>
  <c r="F36" i="31"/>
  <c r="F35" i="31"/>
  <c r="E38" i="31"/>
  <c r="E37" i="31"/>
  <c r="G37" i="31" s="1"/>
  <c r="E36" i="31"/>
  <c r="E35" i="31"/>
  <c r="D38" i="31"/>
  <c r="D37" i="31"/>
  <c r="D36" i="31"/>
  <c r="D35" i="31"/>
  <c r="F29" i="31"/>
  <c r="F28" i="31"/>
  <c r="F27" i="31"/>
  <c r="F26" i="31"/>
  <c r="E29" i="31"/>
  <c r="G29" i="31" s="1"/>
  <c r="E28" i="31"/>
  <c r="E27" i="31"/>
  <c r="E26" i="31"/>
  <c r="D29" i="31"/>
  <c r="D28" i="31"/>
  <c r="D27" i="31"/>
  <c r="D26" i="31"/>
  <c r="C7" i="31"/>
  <c r="C6" i="31"/>
  <c r="C5" i="31"/>
  <c r="F38" i="32"/>
  <c r="F37" i="32"/>
  <c r="F36" i="32"/>
  <c r="F35" i="32"/>
  <c r="E38" i="32"/>
  <c r="E37" i="32"/>
  <c r="G37" i="32" s="1"/>
  <c r="E36" i="32"/>
  <c r="E35" i="32"/>
  <c r="D38" i="32"/>
  <c r="D37" i="32"/>
  <c r="D36" i="32"/>
  <c r="D35" i="32"/>
  <c r="F29" i="32"/>
  <c r="F28" i="32"/>
  <c r="F27" i="32"/>
  <c r="F26" i="32"/>
  <c r="E29" i="32"/>
  <c r="E28" i="32"/>
  <c r="G28" i="32" s="1"/>
  <c r="E27" i="32"/>
  <c r="E26" i="32"/>
  <c r="D29" i="32"/>
  <c r="D28" i="32"/>
  <c r="D27" i="32"/>
  <c r="D26" i="32"/>
  <c r="C7" i="32"/>
  <c r="C6" i="32"/>
  <c r="C5" i="32"/>
  <c r="F38" i="33"/>
  <c r="F37" i="33"/>
  <c r="F36" i="33"/>
  <c r="F35" i="33"/>
  <c r="E38" i="33"/>
  <c r="E37" i="33"/>
  <c r="G37" i="33" s="1"/>
  <c r="E36" i="33"/>
  <c r="E35" i="33"/>
  <c r="D38" i="33"/>
  <c r="D37" i="33"/>
  <c r="D36" i="33"/>
  <c r="D35" i="33"/>
  <c r="F29" i="33"/>
  <c r="F28" i="33"/>
  <c r="F27" i="33"/>
  <c r="F26" i="33"/>
  <c r="E29" i="33"/>
  <c r="E28" i="33"/>
  <c r="G28" i="33" s="1"/>
  <c r="E27" i="33"/>
  <c r="E26" i="33"/>
  <c r="D29" i="33"/>
  <c r="D28" i="33"/>
  <c r="D27" i="33"/>
  <c r="D26" i="33"/>
  <c r="C7" i="33"/>
  <c r="C6" i="33"/>
  <c r="C5" i="33"/>
  <c r="C5" i="34"/>
  <c r="F38" i="34"/>
  <c r="F37" i="34"/>
  <c r="F36" i="34"/>
  <c r="F35" i="34"/>
  <c r="E38" i="34"/>
  <c r="E37" i="34"/>
  <c r="E36" i="34"/>
  <c r="E35" i="34"/>
  <c r="D38" i="34"/>
  <c r="D37" i="34"/>
  <c r="D36" i="34"/>
  <c r="D35" i="34"/>
  <c r="F28" i="34"/>
  <c r="F27" i="34"/>
  <c r="F26" i="34"/>
  <c r="E29" i="34"/>
  <c r="E28" i="34"/>
  <c r="E27" i="34"/>
  <c r="E26" i="34"/>
  <c r="D29" i="34"/>
  <c r="D28" i="34"/>
  <c r="D27" i="34"/>
  <c r="D26" i="34"/>
  <c r="G38" i="34"/>
  <c r="G37" i="34"/>
  <c r="G36" i="34"/>
  <c r="G35" i="34"/>
  <c r="G29" i="34"/>
  <c r="F29" i="34"/>
  <c r="G28" i="34"/>
  <c r="G27" i="34"/>
  <c r="G26" i="34"/>
  <c r="B11" i="34" a="1"/>
  <c r="B11" i="34" s="1"/>
  <c r="G38" i="33"/>
  <c r="G36" i="33"/>
  <c r="G35" i="33"/>
  <c r="G29" i="33"/>
  <c r="G27" i="33"/>
  <c r="G26" i="33"/>
  <c r="B11" i="33" a="1"/>
  <c r="B11" i="33" s="1"/>
  <c r="G38" i="32"/>
  <c r="G36" i="32"/>
  <c r="G35" i="32"/>
  <c r="G29" i="32"/>
  <c r="G27" i="32"/>
  <c r="G26" i="32"/>
  <c r="B11" i="32" a="1"/>
  <c r="B11" i="32" s="1"/>
  <c r="G38" i="31"/>
  <c r="G36" i="31"/>
  <c r="G35" i="31"/>
  <c r="G28" i="31"/>
  <c r="G27" i="31"/>
  <c r="G26" i="31"/>
  <c r="B11" i="31" a="1"/>
  <c r="B11" i="31" s="1"/>
  <c r="G38" i="30"/>
  <c r="G37" i="30"/>
  <c r="G36" i="30"/>
  <c r="G35" i="30"/>
  <c r="G29" i="30"/>
  <c r="E29" i="30"/>
  <c r="G27" i="30"/>
  <c r="G26" i="30"/>
  <c r="B11" i="30" a="1"/>
  <c r="B11" i="30" s="1"/>
  <c r="G38" i="29"/>
  <c r="G37" i="29"/>
  <c r="G36" i="29"/>
  <c r="G35" i="29"/>
  <c r="G29" i="29"/>
  <c r="G27" i="29"/>
  <c r="G26" i="29"/>
  <c r="B11" i="29" a="1"/>
  <c r="B11" i="29" s="1"/>
  <c r="G38" i="28"/>
  <c r="G36" i="28"/>
  <c r="G35" i="28"/>
  <c r="G29" i="28"/>
  <c r="G27" i="28"/>
  <c r="G26" i="28"/>
  <c r="B11" i="28" a="1"/>
  <c r="B11" i="28" s="1"/>
  <c r="G38" i="27"/>
  <c r="G37" i="27"/>
  <c r="G36" i="27"/>
  <c r="G35" i="27"/>
  <c r="G29" i="27"/>
  <c r="G28" i="27"/>
  <c r="G27" i="27"/>
  <c r="G26" i="27"/>
  <c r="B11" i="27" a="1"/>
  <c r="B11" i="27" s="1"/>
  <c r="G38" i="26"/>
  <c r="G37" i="26"/>
  <c r="G36" i="26"/>
  <c r="G35" i="26"/>
  <c r="G29" i="26"/>
  <c r="G28" i="26"/>
  <c r="G27" i="26"/>
  <c r="G26" i="26"/>
  <c r="B11" i="26" a="1"/>
  <c r="B11" i="26" s="1"/>
  <c r="B11" i="1" a="1"/>
  <c r="B11" i="1" s="1"/>
  <c r="G39" i="26" l="1"/>
  <c r="G30" i="32"/>
  <c r="G39" i="33"/>
  <c r="G30" i="33"/>
  <c r="G30" i="34"/>
  <c r="G39" i="34"/>
  <c r="H89" i="34"/>
  <c r="H44" i="34"/>
  <c r="G39" i="32"/>
  <c r="C21" i="32" s="1"/>
  <c r="G30" i="31"/>
  <c r="H89" i="33"/>
  <c r="H44" i="33"/>
  <c r="G39" i="31"/>
  <c r="G30" i="30"/>
  <c r="H89" i="32"/>
  <c r="H44" i="32"/>
  <c r="G39" i="30"/>
  <c r="G30" i="29"/>
  <c r="H89" i="31"/>
  <c r="H44" i="31"/>
  <c r="G39" i="29"/>
  <c r="C21" i="29" s="1"/>
  <c r="G30" i="28"/>
  <c r="H89" i="30"/>
  <c r="H44" i="30"/>
  <c r="G39" i="28"/>
  <c r="G30" i="27"/>
  <c r="H89" i="29"/>
  <c r="H44" i="29"/>
  <c r="G39" i="27"/>
  <c r="G30" i="26"/>
  <c r="C21" i="26" s="1"/>
  <c r="H89" i="28"/>
  <c r="H44" i="28"/>
  <c r="H89" i="27"/>
  <c r="H44" i="27"/>
  <c r="H89" i="26"/>
  <c r="H44" i="26"/>
  <c r="C21" i="31" l="1"/>
  <c r="C21" i="33"/>
  <c r="C21" i="34"/>
  <c r="C21" i="30"/>
  <c r="C21" i="27"/>
  <c r="C21" i="28"/>
  <c r="G37" i="1"/>
  <c r="G38" i="1"/>
  <c r="G36" i="1"/>
  <c r="G27" i="1"/>
  <c r="H44" i="1"/>
  <c r="G29" i="1"/>
  <c r="H89" i="1" l="1"/>
  <c r="H17" i="3" l="1"/>
  <c r="H16" i="3"/>
  <c r="H15" i="3"/>
  <c r="H14" i="3"/>
  <c r="H13" i="3"/>
  <c r="H12" i="3"/>
  <c r="H11" i="3"/>
  <c r="H10" i="3"/>
  <c r="H9" i="3"/>
  <c r="H8" i="3"/>
  <c r="H7" i="3"/>
  <c r="G26" i="1" s="1"/>
  <c r="G28" i="1" l="1"/>
  <c r="G30" i="1" s="1"/>
  <c r="G35" i="1"/>
  <c r="G39" i="1" s="1"/>
  <c r="C2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<sst xmlns="http://schemas.openxmlformats.org/spreadsheetml/2006/main" count="623" uniqueCount="85">
  <si>
    <t>合計</t>
    <rPh sb="0" eb="2">
      <t>ゴウケイ</t>
    </rPh>
    <phoneticPr fontId="2"/>
  </si>
  <si>
    <t>t-CO2/年</t>
    <rPh sb="6" eb="7">
      <t>ネン</t>
    </rPh>
    <phoneticPr fontId="2"/>
  </si>
  <si>
    <t>対策内容</t>
    <rPh sb="0" eb="2">
      <t>タイサク</t>
    </rPh>
    <rPh sb="2" eb="4">
      <t>ナイヨウ</t>
    </rPh>
    <phoneticPr fontId="2"/>
  </si>
  <si>
    <t>１．対策概要</t>
    <rPh sb="2" eb="4">
      <t>タイサク</t>
    </rPh>
    <rPh sb="4" eb="6">
      <t>ガイヨウ</t>
    </rPh>
    <phoneticPr fontId="2"/>
  </si>
  <si>
    <t>２．対策効果</t>
    <rPh sb="2" eb="4">
      <t>タイサク</t>
    </rPh>
    <rPh sb="4" eb="6">
      <t>コウカ</t>
    </rPh>
    <phoneticPr fontId="2"/>
  </si>
  <si>
    <t>排出係数・発熱係数表</t>
    <rPh sb="0" eb="2">
      <t>ハイシュツ</t>
    </rPh>
    <rPh sb="2" eb="4">
      <t>ケイスウ</t>
    </rPh>
    <rPh sb="5" eb="7">
      <t>ハツネツ</t>
    </rPh>
    <rPh sb="7" eb="9">
      <t>ケイスウ</t>
    </rPh>
    <rPh sb="9" eb="10">
      <t>ヒョウ</t>
    </rPh>
    <phoneticPr fontId="1"/>
  </si>
  <si>
    <t>出典</t>
    <rPh sb="0" eb="2">
      <t>シュッテン</t>
    </rPh>
    <phoneticPr fontId="1"/>
  </si>
  <si>
    <t>地球温暖化対策事業効果算定ガイドブック＜補助事業申請者用＞　（令和７年３月改訂）</t>
    <phoneticPr fontId="1"/>
  </si>
  <si>
    <t>計算ファイル（F.省エネ設備用）[Excel]</t>
    <rPh sb="0" eb="2">
      <t>ケイサン</t>
    </rPh>
    <rPh sb="9" eb="10">
      <t>ショウ</t>
    </rPh>
    <rPh sb="12" eb="14">
      <t>セツビ</t>
    </rPh>
    <rPh sb="14" eb="15">
      <t>ヨウ</t>
    </rPh>
    <phoneticPr fontId="1"/>
  </si>
  <si>
    <t>排出係数</t>
    <rPh sb="0" eb="2">
      <t>ハイシュツ</t>
    </rPh>
    <rPh sb="2" eb="4">
      <t>ケイスウ</t>
    </rPh>
    <phoneticPr fontId="2"/>
  </si>
  <si>
    <t>排出係数</t>
    <rPh sb="0" eb="2">
      <t>ハイシュツ</t>
    </rPh>
    <rPh sb="2" eb="4">
      <t>ケイスウ</t>
    </rPh>
    <phoneticPr fontId="1"/>
  </si>
  <si>
    <t>ランニングコスト</t>
    <phoneticPr fontId="1"/>
  </si>
  <si>
    <t>No.</t>
    <phoneticPr fontId="1"/>
  </si>
  <si>
    <t>エネルギー種別</t>
    <rPh sb="5" eb="7">
      <t>シュベツ</t>
    </rPh>
    <phoneticPr fontId="2"/>
  </si>
  <si>
    <t>エネルギー種別</t>
    <rPh sb="5" eb="7">
      <t>シュベツ</t>
    </rPh>
    <phoneticPr fontId="1"/>
  </si>
  <si>
    <t>消費量単位</t>
    <rPh sb="0" eb="3">
      <t>ショウヒリョウ</t>
    </rPh>
    <rPh sb="3" eb="5">
      <t>タンイ</t>
    </rPh>
    <phoneticPr fontId="1"/>
  </si>
  <si>
    <t>係数</t>
    <rPh sb="0" eb="2">
      <t>ケイスウ</t>
    </rPh>
    <phoneticPr fontId="1"/>
  </si>
  <si>
    <t>単位</t>
    <rPh sb="0" eb="2">
      <t>タンイ</t>
    </rPh>
    <phoneticPr fontId="1"/>
  </si>
  <si>
    <t>商用電力</t>
    <rPh sb="0" eb="2">
      <t>ショウヨウ</t>
    </rPh>
    <rPh sb="2" eb="4">
      <t>デンリョク</t>
    </rPh>
    <phoneticPr fontId="1"/>
  </si>
  <si>
    <t>kWh/年</t>
    <rPh sb="4" eb="5">
      <t>ネン</t>
    </rPh>
    <phoneticPr fontId="1"/>
  </si>
  <si>
    <t>kgCO2/kWh</t>
    <phoneticPr fontId="1"/>
  </si>
  <si>
    <t>t-CO2/kWh</t>
    <phoneticPr fontId="1"/>
  </si>
  <si>
    <t>円/kWh</t>
    <rPh sb="0" eb="1">
      <t>エン</t>
    </rPh>
    <phoneticPr fontId="1"/>
  </si>
  <si>
    <t>都市ガス</t>
    <rPh sb="0" eb="2">
      <t>トシ</t>
    </rPh>
    <phoneticPr fontId="1"/>
  </si>
  <si>
    <r>
      <t>Nm</t>
    </r>
    <r>
      <rPr>
        <vertAlign val="superscript"/>
        <sz val="11"/>
        <rFont val="Meiryo UI"/>
        <family val="3"/>
        <charset val="128"/>
      </rPr>
      <t>3</t>
    </r>
    <r>
      <rPr>
        <sz val="11"/>
        <rFont val="Meiryo UI"/>
        <family val="3"/>
        <charset val="128"/>
      </rPr>
      <t>/年</t>
    </r>
    <rPh sb="4" eb="5">
      <t>ネン</t>
    </rPh>
    <phoneticPr fontId="1"/>
  </si>
  <si>
    <r>
      <t>kgCO2/Nm</t>
    </r>
    <r>
      <rPr>
        <vertAlign val="superscript"/>
        <sz val="11"/>
        <rFont val="Meiryo UI"/>
        <family val="3"/>
        <charset val="128"/>
      </rPr>
      <t>3</t>
    </r>
    <phoneticPr fontId="1"/>
  </si>
  <si>
    <r>
      <t>t-CO2/Nm</t>
    </r>
    <r>
      <rPr>
        <vertAlign val="superscript"/>
        <sz val="11"/>
        <rFont val="Meiryo UI"/>
        <family val="3"/>
        <charset val="128"/>
      </rPr>
      <t>3</t>
    </r>
    <phoneticPr fontId="1"/>
  </si>
  <si>
    <r>
      <t>円/Nm</t>
    </r>
    <r>
      <rPr>
        <vertAlign val="superscript"/>
        <sz val="11"/>
        <rFont val="Meiryo UI"/>
        <family val="3"/>
        <charset val="128"/>
      </rPr>
      <t>3</t>
    </r>
    <rPh sb="0" eb="1">
      <t>エン</t>
    </rPh>
    <phoneticPr fontId="1"/>
  </si>
  <si>
    <t>輸入一般炭</t>
    <rPh sb="0" eb="2">
      <t>ユニュウ</t>
    </rPh>
    <rPh sb="2" eb="4">
      <t>イッパン</t>
    </rPh>
    <rPh sb="4" eb="5">
      <t>タン</t>
    </rPh>
    <phoneticPr fontId="1"/>
  </si>
  <si>
    <t>kg/年</t>
    <rPh sb="3" eb="4">
      <t>ネン</t>
    </rPh>
    <phoneticPr fontId="1"/>
  </si>
  <si>
    <t>kgCO2/kg</t>
    <phoneticPr fontId="1"/>
  </si>
  <si>
    <t>t-CO2/kg</t>
    <phoneticPr fontId="1"/>
  </si>
  <si>
    <t>円/kg</t>
    <rPh sb="0" eb="1">
      <t>エン</t>
    </rPh>
    <phoneticPr fontId="1"/>
  </si>
  <si>
    <t>LPG</t>
    <phoneticPr fontId="1"/>
  </si>
  <si>
    <t>LNG</t>
    <phoneticPr fontId="1"/>
  </si>
  <si>
    <t>灯油</t>
    <rPh sb="0" eb="2">
      <t>トウユ</t>
    </rPh>
    <phoneticPr fontId="1"/>
  </si>
  <si>
    <t>L/年</t>
    <rPh sb="2" eb="3">
      <t>ネン</t>
    </rPh>
    <phoneticPr fontId="1"/>
  </si>
  <si>
    <t>kgCO2/L</t>
    <phoneticPr fontId="1"/>
  </si>
  <si>
    <t>t-CO2/L</t>
    <phoneticPr fontId="1"/>
  </si>
  <si>
    <t>円/L</t>
    <rPh sb="0" eb="1">
      <t>エン</t>
    </rPh>
    <phoneticPr fontId="1"/>
  </si>
  <si>
    <t>A重油</t>
    <rPh sb="1" eb="3">
      <t>ジュウユ</t>
    </rPh>
    <phoneticPr fontId="1"/>
  </si>
  <si>
    <t>B・C重油</t>
    <rPh sb="3" eb="5">
      <t>ジュウユ</t>
    </rPh>
    <phoneticPr fontId="1"/>
  </si>
  <si>
    <t>揮発油(ガソリン)</t>
    <rPh sb="0" eb="3">
      <t>キハツユ</t>
    </rPh>
    <phoneticPr fontId="1"/>
  </si>
  <si>
    <t>軽油</t>
    <rPh sb="0" eb="2">
      <t>ケイユ</t>
    </rPh>
    <phoneticPr fontId="1"/>
  </si>
  <si>
    <t>ジェット燃料</t>
    <rPh sb="4" eb="6">
      <t>ネンリョウ</t>
    </rPh>
    <phoneticPr fontId="1"/>
  </si>
  <si>
    <t>年間エネルギー使用量</t>
    <rPh sb="0" eb="2">
      <t>ネンカン</t>
    </rPh>
    <rPh sb="7" eb="10">
      <t>シヨウリョウ</t>
    </rPh>
    <phoneticPr fontId="2"/>
  </si>
  <si>
    <t>年間CO2排出量</t>
    <rPh sb="0" eb="2">
      <t>ネンカン</t>
    </rPh>
    <rPh sb="5" eb="8">
      <t>ハイシュツリョウ</t>
    </rPh>
    <phoneticPr fontId="2"/>
  </si>
  <si>
    <t>t-CO2/年</t>
    <rPh sb="6" eb="7">
      <t>ネン</t>
    </rPh>
    <phoneticPr fontId="1"/>
  </si>
  <si>
    <t>年間CO2削減量</t>
    <rPh sb="0" eb="2">
      <t>ネンカン</t>
    </rPh>
    <rPh sb="5" eb="8">
      <t>サクゲンリョウ</t>
    </rPh>
    <phoneticPr fontId="2"/>
  </si>
  <si>
    <t>４．設備更新前後の比較図</t>
    <rPh sb="2" eb="4">
      <t>セツビ</t>
    </rPh>
    <rPh sb="4" eb="6">
      <t>コウシン</t>
    </rPh>
    <rPh sb="6" eb="8">
      <t>ゼンゴ</t>
    </rPh>
    <rPh sb="9" eb="11">
      <t>ヒカク</t>
    </rPh>
    <rPh sb="11" eb="12">
      <t>ズ</t>
    </rPh>
    <phoneticPr fontId="2"/>
  </si>
  <si>
    <t>kgCO2/●</t>
    <phoneticPr fontId="1"/>
  </si>
  <si>
    <t>産業用蒸気</t>
  </si>
  <si>
    <t>t-CO2/GJ</t>
  </si>
  <si>
    <t>GJ/年</t>
    <rPh sb="3" eb="4">
      <t>ネン</t>
    </rPh>
    <phoneticPr fontId="1"/>
  </si>
  <si>
    <t>温水</t>
    <phoneticPr fontId="1"/>
  </si>
  <si>
    <t>冷水</t>
    <phoneticPr fontId="1"/>
  </si>
  <si>
    <t>←本事業用に「R6H_SHIFTモニタリング報告ガイドライン」から転記</t>
    <rPh sb="1" eb="4">
      <t>ホンジギョウ</t>
    </rPh>
    <rPh sb="4" eb="5">
      <t>ヨウ</t>
    </rPh>
    <rPh sb="22" eb="24">
      <t>ホウコク</t>
    </rPh>
    <rPh sb="33" eb="35">
      <t>テンキ</t>
    </rPh>
    <phoneticPr fontId="1"/>
  </si>
  <si>
    <t>蒸気(産業用のものは除く)</t>
    <phoneticPr fontId="1"/>
  </si>
  <si>
    <t>その他(名称を入力)</t>
    <rPh sb="2" eb="3">
      <t>タ</t>
    </rPh>
    <rPh sb="4" eb="6">
      <t>メイショウ</t>
    </rPh>
    <rPh sb="7" eb="9">
      <t>ニュウリョク</t>
    </rPh>
    <phoneticPr fontId="1"/>
  </si>
  <si>
    <t>←本事業用に「F.省エネ設備用」から転記・一部加工</t>
    <rPh sb="1" eb="4">
      <t>ホンジギョウ</t>
    </rPh>
    <rPh sb="4" eb="5">
      <t>ヨウ</t>
    </rPh>
    <rPh sb="18" eb="20">
      <t>テンキ</t>
    </rPh>
    <rPh sb="21" eb="23">
      <t>イチブ</t>
    </rPh>
    <rPh sb="23" eb="25">
      <t>カコウ</t>
    </rPh>
    <phoneticPr fontId="1"/>
  </si>
  <si>
    <t>(単位を入力)</t>
    <rPh sb="1" eb="3">
      <t>タンイ</t>
    </rPh>
    <rPh sb="4" eb="6">
      <t>ニュウリョク</t>
    </rPh>
    <phoneticPr fontId="1"/>
  </si>
  <si>
    <t>(係数を入力)</t>
    <rPh sb="1" eb="3">
      <t>ケイスウ</t>
    </rPh>
    <rPh sb="4" eb="6">
      <t>ニュウリョク</t>
    </rPh>
    <phoneticPr fontId="1"/>
  </si>
  <si>
    <r>
      <t>令和7年度</t>
    </r>
    <r>
      <rPr>
        <b/>
        <sz val="11"/>
        <color rgb="FF000000"/>
        <rFont val="ＭＳ ゴシック"/>
        <family val="2"/>
        <charset val="128"/>
      </rPr>
      <t>Scope3</t>
    </r>
    <r>
      <rPr>
        <b/>
        <sz val="11"/>
        <color rgb="FF000000"/>
        <rFont val="ＭＳ ゴシック"/>
        <family val="3"/>
        <charset val="128"/>
      </rPr>
      <t>排出量削減のための企業間連携による省</t>
    </r>
    <r>
      <rPr>
        <b/>
        <sz val="11"/>
        <color rgb="FF000000"/>
        <rFont val="ＭＳ ゴシック"/>
        <family val="2"/>
        <charset val="128"/>
      </rPr>
      <t>CO2</t>
    </r>
    <r>
      <rPr>
        <b/>
        <sz val="11"/>
        <color rgb="FF000000"/>
        <rFont val="ＭＳ ゴシック"/>
        <family val="3"/>
        <charset val="128"/>
      </rPr>
      <t>設備投資促進事業</t>
    </r>
    <rPh sb="0" eb="2">
      <t>レイワ</t>
    </rPh>
    <rPh sb="3" eb="5">
      <t>ネンド</t>
    </rPh>
    <rPh sb="11" eb="14">
      <t>ハイシュツリョウ</t>
    </rPh>
    <rPh sb="14" eb="16">
      <t>サクゲン</t>
    </rPh>
    <rPh sb="20" eb="23">
      <t>キギョウカン</t>
    </rPh>
    <rPh sb="23" eb="25">
      <t>レンケイ</t>
    </rPh>
    <rPh sb="28" eb="29">
      <t>ショウ</t>
    </rPh>
    <rPh sb="32" eb="34">
      <t>セツビ</t>
    </rPh>
    <rPh sb="34" eb="36">
      <t>トウシ</t>
    </rPh>
    <rPh sb="36" eb="38">
      <t>ソクシン</t>
    </rPh>
    <rPh sb="38" eb="40">
      <t>ジギョウ</t>
    </rPh>
    <phoneticPr fontId="1"/>
  </si>
  <si>
    <t>事業番号</t>
    <rPh sb="0" eb="2">
      <t>ジギョウ</t>
    </rPh>
    <rPh sb="2" eb="4">
      <t>バンゴウ</t>
    </rPh>
    <phoneticPr fontId="2"/>
  </si>
  <si>
    <t>工場・事業場名</t>
    <rPh sb="0" eb="2">
      <t>コウジョウ</t>
    </rPh>
    <rPh sb="3" eb="6">
      <t>ジギョウジョウ</t>
    </rPh>
    <rPh sb="6" eb="7">
      <t>メイ</t>
    </rPh>
    <phoneticPr fontId="2"/>
  </si>
  <si>
    <t>「CO2削減効果算定ツール」を使用した</t>
    <rPh sb="4" eb="6">
      <t>サクゲン</t>
    </rPh>
    <rPh sb="6" eb="8">
      <t>コウカ</t>
    </rPh>
    <rPh sb="8" eb="10">
      <t>サンテイ</t>
    </rPh>
    <rPh sb="15" eb="17">
      <t>シヨウ</t>
    </rPh>
    <phoneticPr fontId="1"/>
  </si>
  <si>
    <t>「CO2削減効果算定ガイドライン」に則って算定した</t>
    <rPh sb="4" eb="6">
      <t>サクゲン</t>
    </rPh>
    <rPh sb="6" eb="8">
      <t>コウカ</t>
    </rPh>
    <rPh sb="8" eb="10">
      <t>サンテイ</t>
    </rPh>
    <rPh sb="18" eb="19">
      <t>ノット</t>
    </rPh>
    <rPh sb="21" eb="23">
      <t>サンテイ</t>
    </rPh>
    <phoneticPr fontId="1"/>
  </si>
  <si>
    <t>事業者名※</t>
    <rPh sb="0" eb="3">
      <t>ジギョウシャ</t>
    </rPh>
    <rPh sb="3" eb="4">
      <t>メイ</t>
    </rPh>
    <phoneticPr fontId="1"/>
  </si>
  <si>
    <t>※事業者名には、工場・事業場の所有者を入力してください。</t>
    <rPh sb="1" eb="4">
      <t>ジギョウシャ</t>
    </rPh>
    <rPh sb="4" eb="5">
      <t>メイ</t>
    </rPh>
    <rPh sb="19" eb="21">
      <t>ニュウリョク</t>
    </rPh>
    <phoneticPr fontId="1"/>
  </si>
  <si>
    <t>更新前設備名称</t>
    <rPh sb="0" eb="3">
      <t>コウシンマエ</t>
    </rPh>
    <rPh sb="3" eb="5">
      <t>セツビ</t>
    </rPh>
    <rPh sb="5" eb="7">
      <t>メイショウ</t>
    </rPh>
    <phoneticPr fontId="2"/>
  </si>
  <si>
    <t>更新後設備名称</t>
    <rPh sb="0" eb="3">
      <t>コウシンゴ</t>
    </rPh>
    <rPh sb="3" eb="5">
      <t>セツビ</t>
    </rPh>
    <rPh sb="5" eb="7">
      <t>メイショウ</t>
    </rPh>
    <phoneticPr fontId="2"/>
  </si>
  <si>
    <t>①【設備更新前】</t>
    <rPh sb="2" eb="4">
      <t>セツビ</t>
    </rPh>
    <rPh sb="4" eb="6">
      <t>コウシン</t>
    </rPh>
    <rPh sb="6" eb="7">
      <t>マエ</t>
    </rPh>
    <phoneticPr fontId="2"/>
  </si>
  <si>
    <t>②【設備更新後】</t>
    <rPh sb="2" eb="4">
      <t>セツビ</t>
    </rPh>
    <rPh sb="4" eb="6">
      <t>コウシン</t>
    </rPh>
    <rPh sb="6" eb="7">
      <t>ゴ</t>
    </rPh>
    <phoneticPr fontId="2"/>
  </si>
  <si>
    <t>②【設備更新後】</t>
    <phoneticPr fontId="2"/>
  </si>
  <si>
    <t>＜CO2削減算定資料＞</t>
    <rPh sb="4" eb="6">
      <t>サクゲン</t>
    </rPh>
    <rPh sb="6" eb="8">
      <t>サンテイ</t>
    </rPh>
    <rPh sb="8" eb="10">
      <t>シリョウ</t>
    </rPh>
    <phoneticPr fontId="1"/>
  </si>
  <si>
    <r>
      <rPr>
        <b/>
        <sz val="8"/>
        <rFont val="ＭＳ ゴシック"/>
        <family val="3"/>
        <charset val="128"/>
      </rPr>
      <t>注１）</t>
    </r>
    <r>
      <rPr>
        <sz val="8"/>
        <rFont val="ＭＳ ゴシック"/>
        <family val="3"/>
        <charset val="128"/>
      </rPr>
      <t>選択肢にないエネルギー種別の場合は、エネルギー種別の名称、年間エネルギー消費量の単位、排出係数および排出係数の単位についても記入する。※プルダウンまたは計算式により表示されている内容を削除し、直接入力してください。</t>
    </r>
    <rPh sb="0" eb="1">
      <t>チュウ</t>
    </rPh>
    <rPh sb="3" eb="5">
      <t>センタク</t>
    </rPh>
    <rPh sb="29" eb="31">
      <t>メイショウ</t>
    </rPh>
    <rPh sb="32" eb="34">
      <t>ネンカン</t>
    </rPh>
    <rPh sb="39" eb="42">
      <t>ショウヒリョウ</t>
    </rPh>
    <rPh sb="43" eb="45">
      <t>タンイ</t>
    </rPh>
    <rPh sb="46" eb="48">
      <t>ハイシュツ</t>
    </rPh>
    <rPh sb="48" eb="50">
      <t>ケイスウ</t>
    </rPh>
    <rPh sb="53" eb="55">
      <t>ハイシュツ</t>
    </rPh>
    <rPh sb="55" eb="57">
      <t>ケイスウ</t>
    </rPh>
    <rPh sb="58" eb="60">
      <t>タンイ</t>
    </rPh>
    <rPh sb="65" eb="67">
      <t>キニュウ</t>
    </rPh>
    <phoneticPr fontId="1"/>
  </si>
  <si>
    <t>③【設備更新前】年間エネルギー使用量の計算式で使用する各数値の説明とその根拠</t>
    <rPh sb="2" eb="4">
      <t>セツビ</t>
    </rPh>
    <rPh sb="4" eb="6">
      <t>コウシン</t>
    </rPh>
    <rPh sb="6" eb="7">
      <t>マエ</t>
    </rPh>
    <rPh sb="8" eb="10">
      <t>ネンカン</t>
    </rPh>
    <rPh sb="15" eb="18">
      <t>シヨウリョウ</t>
    </rPh>
    <rPh sb="19" eb="21">
      <t>ケイサン</t>
    </rPh>
    <rPh sb="21" eb="22">
      <t>シキ</t>
    </rPh>
    <rPh sb="23" eb="25">
      <t>シヨウ</t>
    </rPh>
    <rPh sb="27" eb="30">
      <t>カクスウチ</t>
    </rPh>
    <rPh sb="31" eb="33">
      <t>セツメイ</t>
    </rPh>
    <rPh sb="36" eb="38">
      <t>コンキョ</t>
    </rPh>
    <phoneticPr fontId="2"/>
  </si>
  <si>
    <t>⑤【設備更新後】年間エネルギー使用量の計算式で使用する各数値の説明とその根拠</t>
    <rPh sb="2" eb="4">
      <t>セツビ</t>
    </rPh>
    <rPh sb="4" eb="6">
      <t>コウシン</t>
    </rPh>
    <rPh sb="6" eb="7">
      <t>ゴ</t>
    </rPh>
    <rPh sb="8" eb="10">
      <t>ネンカン</t>
    </rPh>
    <rPh sb="15" eb="18">
      <t>シヨウリョウ</t>
    </rPh>
    <rPh sb="19" eb="21">
      <t>ケイサン</t>
    </rPh>
    <rPh sb="21" eb="22">
      <t>シキ</t>
    </rPh>
    <rPh sb="23" eb="25">
      <t>シヨウ</t>
    </rPh>
    <rPh sb="27" eb="30">
      <t>カクスウチ</t>
    </rPh>
    <rPh sb="31" eb="33">
      <t>セツメイ</t>
    </rPh>
    <rPh sb="36" eb="38">
      <t>コンキョ</t>
    </rPh>
    <phoneticPr fontId="2"/>
  </si>
  <si>
    <t>①算定方法</t>
    <rPh sb="1" eb="3">
      <t>サンテイ</t>
    </rPh>
    <rPh sb="3" eb="5">
      <t>ホウホウ</t>
    </rPh>
    <phoneticPr fontId="1"/>
  </si>
  <si>
    <t>②【設備更新前】年間エネルギー使用量の計算方法と計算式</t>
    <rPh sb="2" eb="4">
      <t>セツビ</t>
    </rPh>
    <rPh sb="4" eb="6">
      <t>コウシン</t>
    </rPh>
    <rPh sb="6" eb="7">
      <t>マエ</t>
    </rPh>
    <rPh sb="8" eb="10">
      <t>ネンカン</t>
    </rPh>
    <rPh sb="15" eb="18">
      <t>シヨウリョウ</t>
    </rPh>
    <rPh sb="19" eb="21">
      <t>ケイサン</t>
    </rPh>
    <rPh sb="21" eb="23">
      <t>ホウホウ</t>
    </rPh>
    <rPh sb="24" eb="26">
      <t>ケイサン</t>
    </rPh>
    <rPh sb="26" eb="27">
      <t>シキ</t>
    </rPh>
    <phoneticPr fontId="2"/>
  </si>
  <si>
    <t>３．年間エネルギー使用量の算定</t>
    <rPh sb="2" eb="4">
      <t>ネンカン</t>
    </rPh>
    <rPh sb="9" eb="11">
      <t>シヨウ</t>
    </rPh>
    <rPh sb="11" eb="12">
      <t>リョウ</t>
    </rPh>
    <rPh sb="13" eb="15">
      <t>サンテイ</t>
    </rPh>
    <phoneticPr fontId="2"/>
  </si>
  <si>
    <t>④【設備更新後】年間エネルギー使用量の計算方法と計算式</t>
    <rPh sb="2" eb="4">
      <t>セツビ</t>
    </rPh>
    <rPh sb="4" eb="6">
      <t>コウシン</t>
    </rPh>
    <rPh sb="6" eb="7">
      <t>ゴ</t>
    </rPh>
    <rPh sb="8" eb="10">
      <t>ネンカン</t>
    </rPh>
    <rPh sb="15" eb="18">
      <t>シヨウリョウ</t>
    </rPh>
    <rPh sb="19" eb="21">
      <t>ケイサン</t>
    </rPh>
    <rPh sb="21" eb="23">
      <t>ホウホウ</t>
    </rPh>
    <rPh sb="24" eb="26">
      <t>ケイサン</t>
    </rPh>
    <rPh sb="26" eb="27">
      <t>シキ</t>
    </rPh>
    <phoneticPr fontId="2"/>
  </si>
  <si>
    <t>←本事業用に「R6補改修支援_CO2削減計画書_CO2排出量計算書sf06Hb2_t1_r2」から転記</t>
    <rPh sb="1" eb="4">
      <t>ホンジギョウ</t>
    </rPh>
    <rPh sb="4" eb="5">
      <t>ヨウ</t>
    </rPh>
    <rPh sb="49" eb="51">
      <t>テンキ</t>
    </rPh>
    <phoneticPr fontId="1"/>
  </si>
  <si>
    <t>セル色表示/非表示用</t>
    <rPh sb="2" eb="3">
      <t>ショク</t>
    </rPh>
    <rPh sb="3" eb="5">
      <t>ヒョウジ</t>
    </rPh>
    <rPh sb="6" eb="9">
      <t>ヒヒョウジ</t>
    </rPh>
    <rPh sb="9" eb="10">
      <t>ヨウ</t>
    </rPh>
    <phoneticPr fontId="1"/>
  </si>
  <si>
    <t xml:space="preserve"> Ｓ０７－＊＊＊－＊＊－＊＊(協会から通知される工場・事業場別番号を記入ください。)</t>
    <rPh sb="30" eb="31">
      <t>ベツ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</si>
</sst>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"/>
  </numFmts>
  <fonts count="28" x14ac:knownFonts="1">
    <font>
      <sz val="11"/>
      <color rgb="FF000000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color rgb="FF000000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1"/>
      <color rgb="FF00000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b/>
      <sz val="14"/>
      <color rgb="FFFF0000"/>
      <name val="ＭＳ Ｐゴシック"/>
      <family val="3"/>
      <charset val="128"/>
    </font>
    <font>
      <sz val="9"/>
      <color rgb="FF000000"/>
      <name val="Meiryo UI"/>
      <family val="3"/>
      <charset val="128"/>
    </font>
    <font>
      <sz val="11"/>
      <name val="Meiryo UI"/>
      <family val="3"/>
      <charset val="128"/>
    </font>
    <font>
      <sz val="11"/>
      <color rgb="FFFF0000"/>
      <name val="Meiryo UI"/>
      <family val="3"/>
      <charset val="128"/>
    </font>
    <font>
      <vertAlign val="superscript"/>
      <sz val="11"/>
      <name val="Meiryo UI"/>
      <family val="3"/>
      <charset val="128"/>
    </font>
    <font>
      <sz val="11"/>
      <color rgb="FF000000"/>
      <name val="ＭＳ ゴシック"/>
      <family val="3"/>
      <charset val="128"/>
    </font>
    <font>
      <sz val="11"/>
      <color rgb="FFC00000"/>
      <name val="Meiryo UI"/>
      <family val="3"/>
      <charset val="128"/>
    </font>
    <font>
      <b/>
      <sz val="11"/>
      <color rgb="FF000000"/>
      <name val="ＭＳ ゴシック"/>
      <family val="3"/>
      <charset val="128"/>
    </font>
    <font>
      <b/>
      <sz val="10"/>
      <color rgb="FF000000"/>
      <name val="ＭＳ ゴシック"/>
      <family val="3"/>
      <charset val="128"/>
    </font>
    <font>
      <sz val="10"/>
      <color rgb="FF000000"/>
      <name val="ＭＳ ゴシック"/>
      <family val="3"/>
      <charset val="128"/>
    </font>
    <font>
      <sz val="9"/>
      <color rgb="FF000000"/>
      <name val="ＭＳ 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  <font>
      <sz val="11"/>
      <name val="ＭＳ ゴシック"/>
      <family val="3"/>
      <charset val="128"/>
    </font>
    <font>
      <b/>
      <sz val="10"/>
      <name val="ＭＳ ゴシック"/>
      <family val="3"/>
      <charset val="128"/>
    </font>
    <font>
      <sz val="9"/>
      <color theme="0" tint="-0.499984740745262"/>
      <name val="ＭＳ ゴシック"/>
      <family val="3"/>
      <charset val="128"/>
    </font>
    <font>
      <b/>
      <sz val="9"/>
      <color rgb="FF000000"/>
      <name val="ＭＳ ゴシック"/>
      <family val="3"/>
      <charset val="128"/>
    </font>
    <font>
      <b/>
      <sz val="8"/>
      <name val="ＭＳ ゴシック"/>
      <family val="3"/>
      <charset val="128"/>
    </font>
    <font>
      <b/>
      <sz val="11"/>
      <color rgb="FF000000"/>
      <name val="ＭＳ ゴシック"/>
      <family val="2"/>
      <charset val="128"/>
    </font>
    <font>
      <b/>
      <sz val="9"/>
      <name val="ＭＳ ゴシック"/>
      <family val="3"/>
      <charset val="128"/>
    </font>
    <font>
      <sz val="11"/>
      <color rgb="FF000000"/>
      <name val="ＭＳ Ｐゴシック"/>
      <family val="3"/>
      <charset val="128"/>
    </font>
    <font>
      <sz val="9"/>
      <color rgb="FFC00000"/>
      <name val="Meiryo UI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50">
    <border>
      <left/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hair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hair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/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/>
      <diagonal/>
    </border>
    <border>
      <left style="medium">
        <color rgb="FFC00000"/>
      </left>
      <right style="medium">
        <color rgb="FFC00000"/>
      </right>
      <top/>
      <bottom style="medium">
        <color rgb="FFC00000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</borders>
  <cellStyleXfs count="3">
    <xf numFmtId="0" fontId="0" fillId="0" borderId="0">
      <alignment vertical="center"/>
    </xf>
    <xf numFmtId="0" fontId="3" fillId="0" borderId="0">
      <alignment vertical="center"/>
    </xf>
    <xf numFmtId="38" fontId="26" fillId="0" borderId="0" applyFont="0" applyFill="0" applyBorder="0" applyAlignment="0" applyProtection="0">
      <alignment vertical="center"/>
    </xf>
  </cellStyleXfs>
  <cellXfs count="133">
    <xf numFmtId="0" fontId="0" fillId="0" borderId="0" xfId="0">
      <alignment vertical="center"/>
    </xf>
    <xf numFmtId="0" fontId="4" fillId="4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4" borderId="0" xfId="0" applyFont="1" applyFill="1">
      <alignment vertical="center"/>
    </xf>
    <xf numFmtId="0" fontId="6" fillId="0" borderId="0" xfId="0" applyFont="1">
      <alignment vertical="center"/>
    </xf>
    <xf numFmtId="0" fontId="8" fillId="0" borderId="0" xfId="1" applyFont="1">
      <alignment vertical="center"/>
    </xf>
    <xf numFmtId="0" fontId="8" fillId="0" borderId="0" xfId="1" applyFont="1" applyAlignment="1">
      <alignment horizontal="center" vertical="center"/>
    </xf>
    <xf numFmtId="0" fontId="8" fillId="0" borderId="18" xfId="1" applyFont="1" applyBorder="1" applyAlignment="1">
      <alignment horizontal="center" vertical="center"/>
    </xf>
    <xf numFmtId="0" fontId="8" fillId="6" borderId="18" xfId="1" applyFont="1" applyFill="1" applyBorder="1">
      <alignment vertical="center"/>
    </xf>
    <xf numFmtId="0" fontId="8" fillId="0" borderId="18" xfId="1" applyFont="1" applyBorder="1">
      <alignment vertical="center"/>
    </xf>
    <xf numFmtId="0" fontId="8" fillId="6" borderId="18" xfId="1" applyFont="1" applyFill="1" applyBorder="1" applyAlignment="1">
      <alignment horizontal="center" vertical="center"/>
    </xf>
    <xf numFmtId="0" fontId="9" fillId="6" borderId="18" xfId="1" applyFont="1" applyFill="1" applyBorder="1">
      <alignment vertical="center"/>
    </xf>
    <xf numFmtId="0" fontId="11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12" fillId="0" borderId="0" xfId="1" applyFont="1">
      <alignment vertical="center"/>
    </xf>
    <xf numFmtId="0" fontId="8" fillId="7" borderId="18" xfId="1" applyFont="1" applyFill="1" applyBorder="1">
      <alignment vertical="center"/>
    </xf>
    <xf numFmtId="0" fontId="8" fillId="8" borderId="18" xfId="1" applyFont="1" applyFill="1" applyBorder="1">
      <alignment vertical="center"/>
    </xf>
    <xf numFmtId="0" fontId="8" fillId="8" borderId="18" xfId="1" applyFont="1" applyFill="1" applyBorder="1" applyAlignment="1">
      <alignment horizontal="center" vertical="center"/>
    </xf>
    <xf numFmtId="0" fontId="8" fillId="7" borderId="18" xfId="1" applyFont="1" applyFill="1" applyBorder="1" applyAlignment="1">
      <alignment horizontal="center" vertical="center"/>
    </xf>
    <xf numFmtId="176" fontId="8" fillId="7" borderId="18" xfId="1" applyNumberFormat="1" applyFont="1" applyFill="1" applyBorder="1">
      <alignment vertical="center"/>
    </xf>
    <xf numFmtId="0" fontId="14" fillId="0" borderId="0" xfId="0" applyFont="1">
      <alignment vertical="center"/>
    </xf>
    <xf numFmtId="0" fontId="15" fillId="0" borderId="0" xfId="0" applyFont="1">
      <alignment vertical="center"/>
    </xf>
    <xf numFmtId="0" fontId="17" fillId="0" borderId="0" xfId="0" applyFont="1">
      <alignment vertical="center"/>
    </xf>
    <xf numFmtId="0" fontId="17" fillId="0" borderId="0" xfId="0" applyFont="1" applyAlignment="1" applyProtection="1">
      <alignment horizontal="left" vertical="center" wrapText="1"/>
      <protection locked="0"/>
    </xf>
    <xf numFmtId="0" fontId="19" fillId="0" borderId="0" xfId="0" applyFont="1">
      <alignment vertical="center"/>
    </xf>
    <xf numFmtId="0" fontId="20" fillId="0" borderId="0" xfId="0" applyFont="1">
      <alignment vertical="center"/>
    </xf>
    <xf numFmtId="0" fontId="17" fillId="3" borderId="12" xfId="0" applyFont="1" applyFill="1" applyBorder="1" applyAlignment="1">
      <alignment horizontal="center" vertical="center"/>
    </xf>
    <xf numFmtId="0" fontId="17" fillId="0" borderId="40" xfId="0" applyFont="1" applyBorder="1">
      <alignment vertical="center"/>
    </xf>
    <xf numFmtId="0" fontId="17" fillId="0" borderId="0" xfId="0" applyFont="1" applyAlignment="1">
      <alignment horizontal="center" vertical="center"/>
    </xf>
    <xf numFmtId="3" fontId="17" fillId="0" borderId="0" xfId="0" applyNumberFormat="1" applyFont="1">
      <alignment vertical="center"/>
    </xf>
    <xf numFmtId="0" fontId="17" fillId="3" borderId="28" xfId="0" applyFont="1" applyFill="1" applyBorder="1" applyAlignment="1">
      <alignment horizontal="center" vertical="center"/>
    </xf>
    <xf numFmtId="0" fontId="17" fillId="3" borderId="17" xfId="0" applyFont="1" applyFill="1" applyBorder="1" applyAlignment="1">
      <alignment horizontal="center" vertical="center"/>
    </xf>
    <xf numFmtId="0" fontId="19" fillId="0" borderId="0" xfId="0" applyFont="1" applyAlignment="1">
      <alignment horizontal="right" vertical="center"/>
    </xf>
    <xf numFmtId="0" fontId="21" fillId="0" borderId="0" xfId="0" applyFont="1" applyAlignment="1">
      <alignment horizontal="right" vertical="center"/>
    </xf>
    <xf numFmtId="0" fontId="12" fillId="8" borderId="18" xfId="1" applyFont="1" applyFill="1" applyBorder="1">
      <alignment vertical="center"/>
    </xf>
    <xf numFmtId="0" fontId="12" fillId="8" borderId="18" xfId="1" applyFont="1" applyFill="1" applyBorder="1" applyAlignment="1">
      <alignment horizontal="center" vertical="center"/>
    </xf>
    <xf numFmtId="0" fontId="12" fillId="0" borderId="18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15" fillId="0" borderId="0" xfId="0" applyFont="1" applyAlignment="1">
      <alignment horizontal="left" vertical="center"/>
    </xf>
    <xf numFmtId="0" fontId="17" fillId="3" borderId="30" xfId="0" applyFont="1" applyFill="1" applyBorder="1" applyAlignment="1">
      <alignment horizontal="left" vertical="center" indent="1"/>
    </xf>
    <xf numFmtId="0" fontId="17" fillId="3" borderId="34" xfId="0" applyFont="1" applyFill="1" applyBorder="1" applyAlignment="1">
      <alignment horizontal="left" vertical="center" indent="1"/>
    </xf>
    <xf numFmtId="0" fontId="17" fillId="3" borderId="29" xfId="0" applyFont="1" applyFill="1" applyBorder="1" applyAlignment="1">
      <alignment horizontal="left" vertical="center" indent="1"/>
    </xf>
    <xf numFmtId="0" fontId="17" fillId="3" borderId="35" xfId="0" applyFont="1" applyFill="1" applyBorder="1" applyAlignment="1">
      <alignment horizontal="left" vertical="center" indent="1"/>
    </xf>
    <xf numFmtId="0" fontId="18" fillId="0" borderId="0" xfId="0" applyFont="1" applyAlignment="1">
      <alignment vertical="center" wrapText="1"/>
    </xf>
    <xf numFmtId="0" fontId="15" fillId="0" borderId="47" xfId="0" applyFont="1" applyBorder="1">
      <alignment vertical="center"/>
    </xf>
    <xf numFmtId="0" fontId="15" fillId="0" borderId="48" xfId="0" applyFont="1" applyBorder="1">
      <alignment vertical="center"/>
    </xf>
    <xf numFmtId="0" fontId="25" fillId="3" borderId="17" xfId="0" applyFont="1" applyFill="1" applyBorder="1" applyAlignment="1">
      <alignment horizontal="left" vertical="center" wrapText="1"/>
    </xf>
    <xf numFmtId="0" fontId="22" fillId="3" borderId="8" xfId="0" applyFont="1" applyFill="1" applyBorder="1" applyAlignment="1"/>
    <xf numFmtId="0" fontId="11" fillId="3" borderId="7" xfId="0" applyFont="1" applyFill="1" applyBorder="1">
      <alignment vertical="center"/>
    </xf>
    <xf numFmtId="0" fontId="11" fillId="3" borderId="6" xfId="0" applyFont="1" applyFill="1" applyBorder="1">
      <alignment vertical="center"/>
    </xf>
    <xf numFmtId="0" fontId="11" fillId="3" borderId="7" xfId="0" applyFont="1" applyFill="1" applyBorder="1" applyAlignment="1"/>
    <xf numFmtId="0" fontId="11" fillId="3" borderId="6" xfId="0" applyFont="1" applyFill="1" applyBorder="1" applyAlignment="1"/>
    <xf numFmtId="0" fontId="22" fillId="3" borderId="8" xfId="0" applyFont="1" applyFill="1" applyBorder="1" applyAlignment="1">
      <alignment horizontal="left"/>
    </xf>
    <xf numFmtId="0" fontId="22" fillId="3" borderId="12" xfId="0" applyFont="1" applyFill="1" applyBorder="1" applyAlignment="1">
      <alignment horizontal="center" vertical="center"/>
    </xf>
    <xf numFmtId="0" fontId="17" fillId="5" borderId="25" xfId="0" applyFont="1" applyFill="1" applyBorder="1" applyAlignment="1" applyProtection="1">
      <alignment horizontal="left" vertical="center" wrapText="1"/>
      <protection locked="0"/>
    </xf>
    <xf numFmtId="0" fontId="17" fillId="5" borderId="22" xfId="0" applyFont="1" applyFill="1" applyBorder="1" applyAlignment="1" applyProtection="1">
      <alignment horizontal="left" vertical="center" wrapText="1"/>
      <protection locked="0"/>
    </xf>
    <xf numFmtId="0" fontId="17" fillId="5" borderId="15" xfId="0" applyFont="1" applyFill="1" applyBorder="1" applyAlignment="1" applyProtection="1">
      <alignment horizontal="left" vertical="center" wrapText="1"/>
      <protection locked="0"/>
    </xf>
    <xf numFmtId="0" fontId="17" fillId="2" borderId="26" xfId="0" applyFont="1" applyFill="1" applyBorder="1" applyAlignment="1" applyProtection="1">
      <alignment horizontal="left" vertical="center" wrapText="1"/>
      <protection locked="0"/>
    </xf>
    <xf numFmtId="0" fontId="17" fillId="2" borderId="23" xfId="0" applyFont="1" applyFill="1" applyBorder="1" applyAlignment="1" applyProtection="1">
      <alignment horizontal="left" vertical="center" wrapText="1"/>
      <protection locked="0"/>
    </xf>
    <xf numFmtId="0" fontId="17" fillId="2" borderId="20" xfId="0" applyFont="1" applyFill="1" applyBorder="1" applyAlignment="1" applyProtection="1">
      <alignment horizontal="left" vertical="center" wrapText="1"/>
      <protection locked="0"/>
    </xf>
    <xf numFmtId="0" fontId="17" fillId="2" borderId="25" xfId="0" applyFont="1" applyFill="1" applyBorder="1" applyAlignment="1" applyProtection="1">
      <alignment horizontal="right" vertical="center" wrapText="1"/>
      <protection locked="0"/>
    </xf>
    <xf numFmtId="0" fontId="17" fillId="2" borderId="22" xfId="0" applyFont="1" applyFill="1" applyBorder="1" applyAlignment="1" applyProtection="1">
      <alignment horizontal="right" vertical="center" wrapText="1"/>
      <protection locked="0"/>
    </xf>
    <xf numFmtId="0" fontId="17" fillId="2" borderId="15" xfId="0" applyFont="1" applyFill="1" applyBorder="1" applyAlignment="1" applyProtection="1">
      <alignment horizontal="right" vertical="center" wrapText="1"/>
      <protection locked="0"/>
    </xf>
    <xf numFmtId="0" fontId="17" fillId="2" borderId="24" xfId="0" applyFont="1" applyFill="1" applyBorder="1" applyAlignment="1" applyProtection="1">
      <alignment horizontal="left" vertical="center" wrapText="1"/>
      <protection locked="0"/>
    </xf>
    <xf numFmtId="0" fontId="17" fillId="2" borderId="21" xfId="0" applyFont="1" applyFill="1" applyBorder="1" applyAlignment="1" applyProtection="1">
      <alignment horizontal="left" vertical="center" wrapText="1"/>
      <protection locked="0"/>
    </xf>
    <xf numFmtId="0" fontId="17" fillId="2" borderId="19" xfId="0" applyFont="1" applyFill="1" applyBorder="1" applyAlignment="1" applyProtection="1">
      <alignment horizontal="left" vertical="center" wrapText="1"/>
      <protection locked="0"/>
    </xf>
    <xf numFmtId="0" fontId="17" fillId="5" borderId="25" xfId="2" applyNumberFormat="1" applyFont="1" applyFill="1" applyBorder="1" applyAlignment="1" applyProtection="1">
      <alignment horizontal="right" vertical="center" wrapText="1"/>
      <protection locked="0"/>
    </xf>
    <xf numFmtId="0" fontId="17" fillId="5" borderId="22" xfId="0" applyFont="1" applyFill="1" applyBorder="1" applyAlignment="1" applyProtection="1">
      <alignment horizontal="right" vertical="center" wrapText="1"/>
      <protection locked="0"/>
    </xf>
    <xf numFmtId="0" fontId="17" fillId="5" borderId="15" xfId="0" applyFont="1" applyFill="1" applyBorder="1" applyAlignment="1" applyProtection="1">
      <alignment horizontal="right" vertical="center" wrapText="1"/>
      <protection locked="0"/>
    </xf>
    <xf numFmtId="0" fontId="17" fillId="2" borderId="25" xfId="0" applyFont="1" applyFill="1" applyBorder="1" applyAlignment="1">
      <alignment horizontal="right" vertical="center" wrapText="1"/>
    </xf>
    <xf numFmtId="0" fontId="17" fillId="2" borderId="22" xfId="0" applyFont="1" applyFill="1" applyBorder="1" applyAlignment="1">
      <alignment horizontal="right" vertical="center" wrapText="1"/>
    </xf>
    <xf numFmtId="0" fontId="17" fillId="2" borderId="15" xfId="0" applyFont="1" applyFill="1" applyBorder="1" applyAlignment="1">
      <alignment horizontal="right" vertical="center" wrapText="1"/>
    </xf>
    <xf numFmtId="0" fontId="17" fillId="2" borderId="26" xfId="0" applyFont="1" applyFill="1" applyBorder="1" applyAlignment="1">
      <alignment horizontal="left" vertical="center"/>
    </xf>
    <xf numFmtId="0" fontId="17" fillId="2" borderId="23" xfId="0" applyFont="1" applyFill="1" applyBorder="1" applyAlignment="1">
      <alignment horizontal="left" vertical="center"/>
    </xf>
    <xf numFmtId="0" fontId="17" fillId="2" borderId="20" xfId="0" applyFont="1" applyFill="1" applyBorder="1" applyAlignment="1">
      <alignment horizontal="left" vertical="center"/>
    </xf>
    <xf numFmtId="0" fontId="27" fillId="0" borderId="0" xfId="1" applyFont="1">
      <alignment vertical="center"/>
    </xf>
    <xf numFmtId="0" fontId="17" fillId="5" borderId="26" xfId="0" applyFont="1" applyFill="1" applyBorder="1" applyAlignment="1" applyProtection="1">
      <alignment horizontal="left" vertical="center" wrapText="1"/>
      <protection locked="0"/>
    </xf>
    <xf numFmtId="0" fontId="17" fillId="5" borderId="25" xfId="0" applyFont="1" applyFill="1" applyBorder="1" applyAlignment="1" applyProtection="1">
      <alignment horizontal="right" vertical="center" wrapText="1"/>
      <protection locked="0"/>
    </xf>
    <xf numFmtId="0" fontId="17" fillId="5" borderId="24" xfId="0" applyFont="1" applyFill="1" applyBorder="1" applyAlignment="1" applyProtection="1">
      <alignment horizontal="left" vertical="center" wrapText="1"/>
      <protection locked="0"/>
    </xf>
    <xf numFmtId="0" fontId="17" fillId="5" borderId="23" xfId="0" applyFont="1" applyFill="1" applyBorder="1" applyAlignment="1" applyProtection="1">
      <alignment horizontal="left" vertical="center" wrapText="1"/>
      <protection locked="0"/>
    </xf>
    <xf numFmtId="0" fontId="17" fillId="5" borderId="21" xfId="0" applyFont="1" applyFill="1" applyBorder="1" applyAlignment="1" applyProtection="1">
      <alignment horizontal="left" vertical="center" wrapText="1"/>
      <protection locked="0"/>
    </xf>
    <xf numFmtId="0" fontId="17" fillId="5" borderId="20" xfId="0" applyFont="1" applyFill="1" applyBorder="1" applyAlignment="1" applyProtection="1">
      <alignment horizontal="left" vertical="center" wrapText="1"/>
      <protection locked="0"/>
    </xf>
    <xf numFmtId="0" fontId="17" fillId="5" borderId="19" xfId="0" applyFont="1" applyFill="1" applyBorder="1" applyAlignment="1" applyProtection="1">
      <alignment horizontal="left" vertical="center" wrapText="1"/>
      <protection locked="0"/>
    </xf>
    <xf numFmtId="0" fontId="17" fillId="2" borderId="26" xfId="0" applyFont="1" applyFill="1" applyBorder="1" applyAlignment="1">
      <alignment horizontal="left" vertical="center" wrapText="1"/>
    </xf>
    <xf numFmtId="0" fontId="17" fillId="2" borderId="23" xfId="0" applyFont="1" applyFill="1" applyBorder="1" applyAlignment="1">
      <alignment horizontal="left" vertical="center" wrapText="1"/>
    </xf>
    <xf numFmtId="0" fontId="17" fillId="2" borderId="20" xfId="0" applyFont="1" applyFill="1" applyBorder="1" applyAlignment="1">
      <alignment horizontal="left" vertical="center" wrapText="1"/>
    </xf>
    <xf numFmtId="176" fontId="8" fillId="0" borderId="18" xfId="1" applyNumberFormat="1" applyFont="1" applyBorder="1">
      <alignment vertical="center"/>
    </xf>
    <xf numFmtId="0" fontId="0" fillId="0" borderId="49" xfId="0" applyBorder="1" applyProtection="1">
      <alignment vertical="center"/>
      <protection locked="0"/>
    </xf>
    <xf numFmtId="176" fontId="17" fillId="2" borderId="36" xfId="0" applyNumberFormat="1" applyFont="1" applyFill="1" applyBorder="1" applyAlignment="1">
      <alignment horizontal="center" vertical="center" wrapText="1"/>
    </xf>
    <xf numFmtId="0" fontId="16" fillId="5" borderId="11" xfId="0" applyFont="1" applyFill="1" applyBorder="1" applyAlignment="1" applyProtection="1">
      <alignment horizontal="left" vertical="top" wrapText="1"/>
      <protection locked="0"/>
    </xf>
    <xf numFmtId="0" fontId="16" fillId="5" borderId="10" xfId="0" applyFont="1" applyFill="1" applyBorder="1" applyAlignment="1" applyProtection="1">
      <alignment horizontal="left" vertical="top" wrapText="1"/>
      <protection locked="0"/>
    </xf>
    <xf numFmtId="0" fontId="16" fillId="5" borderId="9" xfId="0" applyFont="1" applyFill="1" applyBorder="1" applyAlignment="1" applyProtection="1">
      <alignment horizontal="left" vertical="top" wrapText="1"/>
      <protection locked="0"/>
    </xf>
    <xf numFmtId="0" fontId="16" fillId="5" borderId="5" xfId="0" applyFont="1" applyFill="1" applyBorder="1" applyAlignment="1" applyProtection="1">
      <alignment horizontal="left" vertical="top" wrapText="1"/>
      <protection locked="0"/>
    </xf>
    <xf numFmtId="0" fontId="16" fillId="5" borderId="0" xfId="0" applyFont="1" applyFill="1" applyAlignment="1" applyProtection="1">
      <alignment horizontal="left" vertical="top" wrapText="1"/>
      <protection locked="0"/>
    </xf>
    <xf numFmtId="0" fontId="16" fillId="5" borderId="4" xfId="0" applyFont="1" applyFill="1" applyBorder="1" applyAlignment="1" applyProtection="1">
      <alignment horizontal="left" vertical="top" wrapText="1"/>
      <protection locked="0"/>
    </xf>
    <xf numFmtId="0" fontId="16" fillId="5" borderId="3" xfId="0" applyFont="1" applyFill="1" applyBorder="1" applyAlignment="1" applyProtection="1">
      <alignment horizontal="left" vertical="top" wrapText="1"/>
      <protection locked="0"/>
    </xf>
    <xf numFmtId="0" fontId="16" fillId="5" borderId="2" xfId="0" applyFont="1" applyFill="1" applyBorder="1" applyAlignment="1" applyProtection="1">
      <alignment horizontal="left" vertical="top" wrapText="1"/>
      <protection locked="0"/>
    </xf>
    <xf numFmtId="0" fontId="16" fillId="5" borderId="1" xfId="0" applyFont="1" applyFill="1" applyBorder="1" applyAlignment="1" applyProtection="1">
      <alignment horizontal="left" vertical="top" wrapText="1"/>
      <protection locked="0"/>
    </xf>
    <xf numFmtId="0" fontId="17" fillId="3" borderId="17" xfId="0" applyFont="1" applyFill="1" applyBorder="1" applyAlignment="1">
      <alignment horizontal="center" vertical="center"/>
    </xf>
    <xf numFmtId="0" fontId="17" fillId="3" borderId="16" xfId="0" applyFont="1" applyFill="1" applyBorder="1" applyAlignment="1">
      <alignment horizontal="center" vertical="center"/>
    </xf>
    <xf numFmtId="0" fontId="17" fillId="3" borderId="27" xfId="0" applyFont="1" applyFill="1" applyBorder="1" applyAlignment="1">
      <alignment horizontal="center" vertical="center"/>
    </xf>
    <xf numFmtId="0" fontId="18" fillId="0" borderId="0" xfId="0" applyFont="1" applyAlignment="1">
      <alignment horizontal="left" vertical="center" wrapText="1"/>
    </xf>
    <xf numFmtId="0" fontId="17" fillId="3" borderId="46" xfId="0" applyFont="1" applyFill="1" applyBorder="1" applyAlignment="1">
      <alignment horizontal="left" vertical="center" indent="1"/>
    </xf>
    <xf numFmtId="0" fontId="17" fillId="3" borderId="41" xfId="0" applyFont="1" applyFill="1" applyBorder="1" applyAlignment="1">
      <alignment horizontal="left" vertical="center" indent="1"/>
    </xf>
    <xf numFmtId="0" fontId="17" fillId="5" borderId="11" xfId="0" applyFont="1" applyFill="1" applyBorder="1" applyAlignment="1" applyProtection="1">
      <alignment horizontal="left" vertical="center" wrapText="1"/>
      <protection locked="0"/>
    </xf>
    <xf numFmtId="0" fontId="17" fillId="5" borderId="10" xfId="0" applyFont="1" applyFill="1" applyBorder="1" applyAlignment="1" applyProtection="1">
      <alignment horizontal="left" vertical="center" wrapText="1"/>
      <protection locked="0"/>
    </xf>
    <xf numFmtId="0" fontId="17" fillId="5" borderId="9" xfId="0" applyFont="1" applyFill="1" applyBorder="1" applyAlignment="1" applyProtection="1">
      <alignment horizontal="left" vertical="center" wrapText="1"/>
      <protection locked="0"/>
    </xf>
    <xf numFmtId="0" fontId="17" fillId="5" borderId="25" xfId="0" applyFont="1" applyFill="1" applyBorder="1" applyAlignment="1" applyProtection="1">
      <alignment horizontal="left" vertical="center" wrapText="1"/>
      <protection locked="0"/>
    </xf>
    <xf numFmtId="0" fontId="17" fillId="5" borderId="44" xfId="0" applyFont="1" applyFill="1" applyBorder="1" applyAlignment="1" applyProtection="1">
      <alignment horizontal="left" vertical="center" wrapText="1"/>
      <protection locked="0"/>
    </xf>
    <xf numFmtId="0" fontId="17" fillId="5" borderId="45" xfId="0" applyFont="1" applyFill="1" applyBorder="1" applyAlignment="1" applyProtection="1">
      <alignment horizontal="left" vertical="center" wrapText="1"/>
      <protection locked="0"/>
    </xf>
    <xf numFmtId="0" fontId="17" fillId="5" borderId="27" xfId="0" applyFont="1" applyFill="1" applyBorder="1" applyAlignment="1" applyProtection="1">
      <alignment horizontal="left" vertical="center" wrapText="1"/>
      <protection locked="0"/>
    </xf>
    <xf numFmtId="0" fontId="17" fillId="5" borderId="16" xfId="0" applyFont="1" applyFill="1" applyBorder="1" applyAlignment="1" applyProtection="1">
      <alignment horizontal="left" vertical="center" wrapText="1"/>
      <protection locked="0"/>
    </xf>
    <xf numFmtId="0" fontId="13" fillId="0" borderId="0" xfId="0" applyFont="1" applyAlignment="1">
      <alignment horizontal="center" vertical="center"/>
    </xf>
    <xf numFmtId="0" fontId="17" fillId="5" borderId="39" xfId="0" applyFont="1" applyFill="1" applyBorder="1" applyAlignment="1" applyProtection="1">
      <alignment horizontal="left" vertical="center" wrapText="1"/>
      <protection locked="0"/>
    </xf>
    <xf numFmtId="0" fontId="17" fillId="5" borderId="38" xfId="0" applyFont="1" applyFill="1" applyBorder="1" applyAlignment="1" applyProtection="1">
      <alignment horizontal="left" vertical="center" wrapText="1"/>
      <protection locked="0"/>
    </xf>
    <xf numFmtId="0" fontId="17" fillId="5" borderId="37" xfId="0" applyFont="1" applyFill="1" applyBorder="1" applyAlignment="1" applyProtection="1">
      <alignment horizontal="left" vertical="center" wrapText="1"/>
      <protection locked="0"/>
    </xf>
    <xf numFmtId="0" fontId="17" fillId="5" borderId="31" xfId="0" applyFont="1" applyFill="1" applyBorder="1" applyAlignment="1" applyProtection="1">
      <alignment horizontal="left" vertical="center" wrapText="1"/>
      <protection locked="0"/>
    </xf>
    <xf numFmtId="0" fontId="17" fillId="5" borderId="14" xfId="0" applyFont="1" applyFill="1" applyBorder="1" applyAlignment="1" applyProtection="1">
      <alignment horizontal="left" vertical="center" wrapText="1"/>
      <protection locked="0"/>
    </xf>
    <xf numFmtId="0" fontId="17" fillId="5" borderId="13" xfId="0" applyFont="1" applyFill="1" applyBorder="1" applyAlignment="1" applyProtection="1">
      <alignment horizontal="left" vertical="center" wrapText="1"/>
      <protection locked="0"/>
    </xf>
    <xf numFmtId="0" fontId="16" fillId="5" borderId="8" xfId="0" applyFont="1" applyFill="1" applyBorder="1" applyAlignment="1" applyProtection="1">
      <alignment horizontal="left" vertical="center" wrapText="1"/>
      <protection locked="0"/>
    </xf>
    <xf numFmtId="0" fontId="16" fillId="5" borderId="7" xfId="0" applyFont="1" applyFill="1" applyBorder="1" applyAlignment="1" applyProtection="1">
      <alignment horizontal="left" vertical="center" wrapText="1"/>
      <protection locked="0"/>
    </xf>
    <xf numFmtId="0" fontId="16" fillId="5" borderId="6" xfId="0" applyFont="1" applyFill="1" applyBorder="1" applyAlignment="1" applyProtection="1">
      <alignment horizontal="left" vertical="center" wrapText="1"/>
      <protection locked="0"/>
    </xf>
    <xf numFmtId="0" fontId="16" fillId="5" borderId="15" xfId="0" applyFont="1" applyFill="1" applyBorder="1" applyAlignment="1" applyProtection="1">
      <alignment horizontal="left" vertical="center" wrapText="1"/>
      <protection locked="0"/>
    </xf>
    <xf numFmtId="0" fontId="16" fillId="5" borderId="42" xfId="0" applyFont="1" applyFill="1" applyBorder="1" applyAlignment="1" applyProtection="1">
      <alignment horizontal="left" vertical="center" wrapText="1"/>
      <protection locked="0"/>
    </xf>
    <xf numFmtId="0" fontId="16" fillId="5" borderId="43" xfId="0" applyFont="1" applyFill="1" applyBorder="1" applyAlignment="1" applyProtection="1">
      <alignment horizontal="left" vertical="center" wrapText="1"/>
      <protection locked="0"/>
    </xf>
    <xf numFmtId="0" fontId="16" fillId="5" borderId="22" xfId="0" applyFont="1" applyFill="1" applyBorder="1" applyAlignment="1" applyProtection="1">
      <alignment horizontal="left" vertical="center" wrapText="1"/>
      <protection locked="0"/>
    </xf>
    <xf numFmtId="0" fontId="16" fillId="5" borderId="33" xfId="0" applyFont="1" applyFill="1" applyBorder="1" applyAlignment="1" applyProtection="1">
      <alignment horizontal="left" vertical="center" wrapText="1"/>
      <protection locked="0"/>
    </xf>
    <xf numFmtId="0" fontId="16" fillId="5" borderId="32" xfId="0" applyFont="1" applyFill="1" applyBorder="1" applyAlignment="1" applyProtection="1">
      <alignment horizontal="left" vertical="center" wrapText="1"/>
      <protection locked="0"/>
    </xf>
    <xf numFmtId="0" fontId="8" fillId="0" borderId="18" xfId="1" applyFont="1" applyBorder="1" applyAlignment="1">
      <alignment horizontal="center" vertical="center"/>
    </xf>
    <xf numFmtId="0" fontId="8" fillId="6" borderId="18" xfId="1" applyFont="1" applyFill="1" applyBorder="1">
      <alignment vertical="center"/>
    </xf>
  </cellXfs>
  <cellStyles count="3">
    <cellStyle name="桁区切り" xfId="2" builtinId="6"/>
    <cellStyle name="標準" xfId="0" builtinId="0"/>
    <cellStyle name="標準 3" xfId="1" xr:uid="{7AED00E0-FE2A-4B66-ACCF-4FC585392EE9}"/>
  </cellStyles>
  <dxfs count="30">
    <dxf>
      <fill>
        <patternFill patternType="none">
          <bgColor auto="1"/>
        </patternFill>
      </fill>
    </dxf>
    <dxf>
      <fill>
        <patternFill>
          <bgColor rgb="FFFFFFCC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FFCC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FFCC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FFCC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FFCC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FFCC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FFCC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FFCC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FFCC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FFCC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14416B"/>
      <color rgb="FF1E5FA0"/>
      <color rgb="FFFFFFCC"/>
      <color rgb="FFD8D8D8"/>
      <color rgb="FFAACD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$AA$2" lockText="1"/>
</file>

<file path=xl/ctrlProps/ctrlProp10.xml><?xml version="1.0" encoding="utf-8"?>
<formControlPr xmlns="http://schemas.microsoft.com/office/spreadsheetml/2009/9/main" objectType="CheckBox" fmlaLink="$AA$2" lockText="1"/>
</file>

<file path=xl/ctrlProps/ctrlProp2.xml><?xml version="1.0" encoding="utf-8"?>
<formControlPr xmlns="http://schemas.microsoft.com/office/spreadsheetml/2009/9/main" objectType="CheckBox" fmlaLink="$AA$2" lockText="1"/>
</file>

<file path=xl/ctrlProps/ctrlProp3.xml><?xml version="1.0" encoding="utf-8"?>
<formControlPr xmlns="http://schemas.microsoft.com/office/spreadsheetml/2009/9/main" objectType="CheckBox" fmlaLink="$AA$2" lockText="1"/>
</file>

<file path=xl/ctrlProps/ctrlProp4.xml><?xml version="1.0" encoding="utf-8"?>
<formControlPr xmlns="http://schemas.microsoft.com/office/spreadsheetml/2009/9/main" objectType="CheckBox" fmlaLink="$AA$2" lockText="1"/>
</file>

<file path=xl/ctrlProps/ctrlProp5.xml><?xml version="1.0" encoding="utf-8"?>
<formControlPr xmlns="http://schemas.microsoft.com/office/spreadsheetml/2009/9/main" objectType="CheckBox" fmlaLink="$AA$2" lockText="1"/>
</file>

<file path=xl/ctrlProps/ctrlProp6.xml><?xml version="1.0" encoding="utf-8"?>
<formControlPr xmlns="http://schemas.microsoft.com/office/spreadsheetml/2009/9/main" objectType="CheckBox" fmlaLink="$AA$2" lockText="1"/>
</file>

<file path=xl/ctrlProps/ctrlProp7.xml><?xml version="1.0" encoding="utf-8"?>
<formControlPr xmlns="http://schemas.microsoft.com/office/spreadsheetml/2009/9/main" objectType="CheckBox" fmlaLink="$AA$2" lockText="1"/>
</file>

<file path=xl/ctrlProps/ctrlProp8.xml><?xml version="1.0" encoding="utf-8"?>
<formControlPr xmlns="http://schemas.microsoft.com/office/spreadsheetml/2009/9/main" objectType="CheckBox" fmlaLink="$AA$2" lockText="1"/>
</file>

<file path=xl/ctrlProps/ctrlProp9.xml><?xml version="1.0" encoding="utf-8"?>
<formControlPr xmlns="http://schemas.microsoft.com/office/spreadsheetml/2009/9/main" objectType="CheckBox" fmlaLink="$AA$2" lockText="1"/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7966286" y="21400135"/>
    <xdr:ext cx="4538134" cy="397935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2C5CE753-09D2-4F73-ADE7-AC3742D2A114}"/>
            </a:ext>
          </a:extLst>
        </xdr:cNvPr>
        <xdr:cNvSpPr txBox="1"/>
      </xdr:nvSpPr>
      <xdr:spPr>
        <a:xfrm>
          <a:off x="7966286" y="21400135"/>
          <a:ext cx="4538134" cy="397935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入力欄は、「行の高さ」を操作することで広げることができます。</a:t>
          </a:r>
          <a:endParaRPr kumimoji="1" lang="en-US" altLang="ja-JP" sz="10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LocksWithSheet="0" fPrintsWithSheet="0"/>
  </xdr:absolute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561975</xdr:colOff>
          <xdr:row>1</xdr:row>
          <xdr:rowOff>9525</xdr:rowOff>
        </xdr:from>
        <xdr:to>
          <xdr:col>11</xdr:col>
          <xdr:colOff>28575</xdr:colOff>
          <xdr:row>2</xdr:row>
          <xdr:rowOff>28575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E38B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セル色表示／非表示</a:t>
              </a:r>
            </a:p>
          </xdr:txBody>
        </xdr:sp>
        <xdr:clientData fPrintsWithSheet="0"/>
      </xdr:twoCellAnchor>
    </mc:Choice>
    <mc:Fallback/>
  </mc:AlternateContent>
  <xdr:absoluteAnchor>
    <xdr:pos x="8161231" y="10912686"/>
    <xdr:ext cx="4253654" cy="397934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E57F2A7-7436-4E0D-896C-9D2664EEFB72}"/>
            </a:ext>
          </a:extLst>
        </xdr:cNvPr>
        <xdr:cNvSpPr txBox="1"/>
      </xdr:nvSpPr>
      <xdr:spPr>
        <a:xfrm>
          <a:off x="8161231" y="10912686"/>
          <a:ext cx="4253654" cy="397934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入力欄は、「行の高さ」を操作することで広げることができます。</a:t>
          </a:r>
          <a:endParaRPr kumimoji="1" lang="en-US" altLang="ja-JP" sz="10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LocksWithSheet="0" fPrintsWithSheet="0"/>
  </xdr:absoluteAnchor>
  <xdr:absoluteAnchor>
    <xdr:pos x="8077200" y="1773555"/>
    <xdr:ext cx="4253654" cy="397934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38852EFC-EF75-4ACA-9946-5426608435A9}"/>
            </a:ext>
          </a:extLst>
        </xdr:cNvPr>
        <xdr:cNvSpPr txBox="1"/>
      </xdr:nvSpPr>
      <xdr:spPr>
        <a:xfrm>
          <a:off x="8077200" y="1773555"/>
          <a:ext cx="4253654" cy="397934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入力欄は、「行の高さ」を操作することで広げることができます。</a:t>
          </a:r>
          <a:endParaRPr kumimoji="1" lang="en-US" altLang="ja-JP" sz="10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LocksWithSheet="0" fPrintsWithSheet="0"/>
  </xdr:absoluteAnchor>
  <xdr:absoluteAnchor>
    <xdr:pos x="8058150" y="990600"/>
    <xdr:ext cx="4253654" cy="397934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A242DA55-0042-4BA2-812A-D20735EFB3AF}"/>
            </a:ext>
          </a:extLst>
        </xdr:cNvPr>
        <xdr:cNvSpPr txBox="1"/>
      </xdr:nvSpPr>
      <xdr:spPr>
        <a:xfrm>
          <a:off x="8058150" y="990600"/>
          <a:ext cx="4253654" cy="397934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solidFill>
                <a:schemeClr val="dk1"/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※</a:t>
          </a:r>
          <a:r>
            <a:rPr kumimoji="1" lang="ja-JP" altLang="en-US" sz="1000">
              <a:solidFill>
                <a:schemeClr val="dk1"/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黄色のセルは、直接入力またはプルダウンから選択する項目です。</a:t>
          </a:r>
          <a:endParaRPr kumimoji="1" lang="en-US" altLang="ja-JP" sz="1000">
            <a:solidFill>
              <a:schemeClr val="dk1"/>
            </a:solidFill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</xdr:txBody>
    </xdr:sp>
    <xdr:clientData fLocksWithSheet="0" fPrintsWithSheet="0"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7318586" y="21343620"/>
    <xdr:ext cx="4179994" cy="426720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E1F0A445-455E-4FC5-8BB3-C72EF873B50E}"/>
            </a:ext>
          </a:extLst>
        </xdr:cNvPr>
        <xdr:cNvSpPr txBox="1"/>
      </xdr:nvSpPr>
      <xdr:spPr>
        <a:xfrm>
          <a:off x="7318586" y="21343620"/>
          <a:ext cx="4179994" cy="426720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入力欄は、「行の高さ」を操作することで広げることができます。</a:t>
          </a:r>
          <a:endParaRPr kumimoji="1" lang="en-US" altLang="ja-JP" sz="10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LocksWithSheet="0" fPrintsWithSheet="0"/>
  </xdr:absoluteAnchor>
  <xdr:absoluteAnchor>
    <xdr:pos x="7360073" y="26369856"/>
    <xdr:ext cx="4039447" cy="582084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D5F29CAB-626A-494F-A00C-FD258F4A041C}"/>
            </a:ext>
          </a:extLst>
        </xdr:cNvPr>
        <xdr:cNvSpPr txBox="1"/>
      </xdr:nvSpPr>
      <xdr:spPr>
        <a:xfrm>
          <a:off x="7360073" y="26369856"/>
          <a:ext cx="4039447" cy="582084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入力欄は、「行の高さ」を操作することで広げることができます。</a:t>
          </a:r>
          <a:endParaRPr kumimoji="1" lang="en-US" altLang="ja-JP" sz="10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PrintsWithSheet="0"/>
  </xdr:absolute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561975</xdr:colOff>
          <xdr:row>1</xdr:row>
          <xdr:rowOff>9525</xdr:rowOff>
        </xdr:from>
        <xdr:to>
          <xdr:col>11</xdr:col>
          <xdr:colOff>28575</xdr:colOff>
          <xdr:row>2</xdr:row>
          <xdr:rowOff>28575</xdr:rowOff>
        </xdr:to>
        <xdr:sp macro="" textlink="">
          <xdr:nvSpPr>
            <xdr:cNvPr id="33793" name="Check Box 1" hidden="1">
              <a:extLst>
                <a:ext uri="{63B3BB69-23CF-44E3-9099-C40C66FF867C}">
                  <a14:compatExt spid="_x0000_s33793"/>
                </a:ext>
                <a:ext uri="{FF2B5EF4-FFF2-40B4-BE49-F238E27FC236}">
                  <a16:creationId xmlns:a16="http://schemas.microsoft.com/office/drawing/2014/main" id="{00000000-0008-0000-0900-000001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E38B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セル色表示／非表示</a:t>
              </a:r>
            </a:p>
          </xdr:txBody>
        </xdr:sp>
        <xdr:clientData fPrintsWithSheet="0"/>
      </xdr:twoCellAnchor>
    </mc:Choice>
    <mc:Fallback/>
  </mc:AlternateContent>
  <xdr:absoluteAnchor>
    <xdr:pos x="8161231" y="10912686"/>
    <xdr:ext cx="4253654" cy="397934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778CEC0F-6E10-4761-8FB1-CA7627FFD0D3}"/>
            </a:ext>
          </a:extLst>
        </xdr:cNvPr>
        <xdr:cNvSpPr txBox="1"/>
      </xdr:nvSpPr>
      <xdr:spPr>
        <a:xfrm>
          <a:off x="8161231" y="10912686"/>
          <a:ext cx="4253654" cy="397934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入力欄は、「行の高さ」を操作することで広げることができます。</a:t>
          </a:r>
          <a:endParaRPr kumimoji="1" lang="en-US" altLang="ja-JP" sz="10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LocksWithSheet="0" fPrintsWithSheet="0"/>
  </xdr:absoluteAnchor>
  <xdr:absoluteAnchor>
    <xdr:pos x="8077200" y="1773555"/>
    <xdr:ext cx="4253654" cy="397934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109FF225-5490-45B8-A710-423445CB7268}"/>
            </a:ext>
          </a:extLst>
        </xdr:cNvPr>
        <xdr:cNvSpPr txBox="1"/>
      </xdr:nvSpPr>
      <xdr:spPr>
        <a:xfrm>
          <a:off x="8077200" y="1773555"/>
          <a:ext cx="4253654" cy="397934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入力欄は、「行の高さ」を操作することで広げることができます。</a:t>
          </a:r>
          <a:endParaRPr kumimoji="1" lang="en-US" altLang="ja-JP" sz="10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LocksWithSheet="0" fPrintsWithSheet="0"/>
  </xdr:absoluteAnchor>
  <xdr:absoluteAnchor>
    <xdr:pos x="8058150" y="990600"/>
    <xdr:ext cx="4253654" cy="397934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C9B2DF49-9ECB-4158-8329-2B4CD36B91F4}"/>
            </a:ext>
          </a:extLst>
        </xdr:cNvPr>
        <xdr:cNvSpPr txBox="1"/>
      </xdr:nvSpPr>
      <xdr:spPr>
        <a:xfrm>
          <a:off x="8058150" y="990600"/>
          <a:ext cx="4253654" cy="397934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solidFill>
                <a:schemeClr val="dk1"/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※</a:t>
          </a:r>
          <a:r>
            <a:rPr kumimoji="1" lang="ja-JP" altLang="en-US" sz="1000">
              <a:solidFill>
                <a:schemeClr val="dk1"/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黄色のセルは、直接入力またはプルダウンから選択する項目です。</a:t>
          </a:r>
          <a:endParaRPr kumimoji="1" lang="en-US" altLang="ja-JP" sz="1000">
            <a:solidFill>
              <a:schemeClr val="dk1"/>
            </a:solidFill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</xdr:txBody>
    </xdr:sp>
    <xdr:clientData fLocksWithSheet="0" fPrintsWithSheet="0"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7509086" y="21390610"/>
    <xdr:ext cx="4187614" cy="397935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DF9F3023-325A-4062-AB57-0D1216F1F82A}"/>
            </a:ext>
          </a:extLst>
        </xdr:cNvPr>
        <xdr:cNvSpPr txBox="1"/>
      </xdr:nvSpPr>
      <xdr:spPr>
        <a:xfrm>
          <a:off x="7509086" y="21390610"/>
          <a:ext cx="4187614" cy="397935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入力欄は、「行の高さ」を操作することで広げることができます。</a:t>
          </a:r>
          <a:endParaRPr kumimoji="1" lang="en-US" altLang="ja-JP" sz="10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LocksWithSheet="0" fPrintsWithSheet="0"/>
  </xdr:absolute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561975</xdr:colOff>
          <xdr:row>1</xdr:row>
          <xdr:rowOff>9525</xdr:rowOff>
        </xdr:from>
        <xdr:to>
          <xdr:col>11</xdr:col>
          <xdr:colOff>28575</xdr:colOff>
          <xdr:row>2</xdr:row>
          <xdr:rowOff>28575</xdr:rowOff>
        </xdr:to>
        <xdr:sp macro="" textlink="">
          <xdr:nvSpPr>
            <xdr:cNvPr id="25601" name="Check Box 1" hidden="1">
              <a:extLst>
                <a:ext uri="{63B3BB69-23CF-44E3-9099-C40C66FF867C}">
                  <a14:compatExt spid="_x0000_s25601"/>
                </a:ext>
                <a:ext uri="{FF2B5EF4-FFF2-40B4-BE49-F238E27FC236}">
                  <a16:creationId xmlns:a16="http://schemas.microsoft.com/office/drawing/2014/main" id="{00000000-0008-0000-0100-000001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E38B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セル色表示／非表示</a:t>
              </a:r>
            </a:p>
          </xdr:txBody>
        </xdr:sp>
        <xdr:clientData fPrintsWithSheet="0"/>
      </xdr:twoCellAnchor>
    </mc:Choice>
    <mc:Fallback/>
  </mc:AlternateContent>
  <xdr:absoluteAnchor>
    <xdr:pos x="8161231" y="10912686"/>
    <xdr:ext cx="4253654" cy="397934"/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B3AAF083-0EB6-4365-85FC-9B28DECCBFCC}"/>
            </a:ext>
          </a:extLst>
        </xdr:cNvPr>
        <xdr:cNvSpPr txBox="1"/>
      </xdr:nvSpPr>
      <xdr:spPr>
        <a:xfrm>
          <a:off x="8161231" y="10912686"/>
          <a:ext cx="4253654" cy="397934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入力欄は、「行の高さ」を操作することで広げることができます。</a:t>
          </a:r>
          <a:endParaRPr kumimoji="1" lang="en-US" altLang="ja-JP" sz="10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LocksWithSheet="0" fPrintsWithSheet="0"/>
  </xdr:absoluteAnchor>
  <xdr:absoluteAnchor>
    <xdr:pos x="8077200" y="1773555"/>
    <xdr:ext cx="4253654" cy="397934"/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3CCC2274-22E3-402D-99E3-93F00DFB2169}"/>
            </a:ext>
          </a:extLst>
        </xdr:cNvPr>
        <xdr:cNvSpPr txBox="1"/>
      </xdr:nvSpPr>
      <xdr:spPr>
        <a:xfrm>
          <a:off x="8077200" y="1773555"/>
          <a:ext cx="4253654" cy="397934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入力欄は、「行の高さ」を操作することで広げることができます。</a:t>
          </a:r>
          <a:endParaRPr kumimoji="1" lang="en-US" altLang="ja-JP" sz="10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LocksWithSheet="0" fPrintsWithSheet="0"/>
  </xdr:absoluteAnchor>
  <xdr:absoluteAnchor>
    <xdr:pos x="8058150" y="990600"/>
    <xdr:ext cx="4253654" cy="397934"/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44B6E175-3086-4343-95A2-CA2308CECF50}"/>
            </a:ext>
          </a:extLst>
        </xdr:cNvPr>
        <xdr:cNvSpPr txBox="1"/>
      </xdr:nvSpPr>
      <xdr:spPr>
        <a:xfrm>
          <a:off x="8058150" y="990600"/>
          <a:ext cx="4253654" cy="397934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solidFill>
                <a:schemeClr val="dk1"/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※</a:t>
          </a:r>
          <a:r>
            <a:rPr kumimoji="1" lang="ja-JP" altLang="en-US" sz="1000">
              <a:solidFill>
                <a:schemeClr val="dk1"/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黄色のセルは、直接入力またはプルダウンから選択する項目です。</a:t>
          </a:r>
          <a:endParaRPr kumimoji="1" lang="en-US" altLang="ja-JP" sz="1000">
            <a:solidFill>
              <a:schemeClr val="dk1"/>
            </a:solidFill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</xdr:txBody>
    </xdr:sp>
    <xdr:clientData fLocksWithSheet="0" fPrintsWithSheet="0"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7333826" y="21421090"/>
    <xdr:ext cx="4240954" cy="397935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D2A96C8C-9F3B-431D-922C-67FEB7B917BC}"/>
            </a:ext>
          </a:extLst>
        </xdr:cNvPr>
        <xdr:cNvSpPr txBox="1"/>
      </xdr:nvSpPr>
      <xdr:spPr>
        <a:xfrm>
          <a:off x="7333826" y="21421090"/>
          <a:ext cx="4240954" cy="397935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入力欄は、「行の高さ」を操作することで広げることができます。</a:t>
          </a:r>
          <a:endParaRPr kumimoji="1" lang="en-US" altLang="ja-JP" sz="10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LocksWithSheet="0" fPrintsWithSheet="0"/>
  </xdr:absolute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561975</xdr:colOff>
          <xdr:row>1</xdr:row>
          <xdr:rowOff>9525</xdr:rowOff>
        </xdr:from>
        <xdr:to>
          <xdr:col>11</xdr:col>
          <xdr:colOff>28575</xdr:colOff>
          <xdr:row>2</xdr:row>
          <xdr:rowOff>28575</xdr:rowOff>
        </xdr:to>
        <xdr:sp macro="" textlink="">
          <xdr:nvSpPr>
            <xdr:cNvPr id="26625" name="Check Box 1" hidden="1">
              <a:extLst>
                <a:ext uri="{63B3BB69-23CF-44E3-9099-C40C66FF867C}">
                  <a14:compatExt spid="_x0000_s26625"/>
                </a:ext>
                <a:ext uri="{FF2B5EF4-FFF2-40B4-BE49-F238E27FC236}">
                  <a16:creationId xmlns:a16="http://schemas.microsoft.com/office/drawing/2014/main" id="{00000000-0008-0000-0200-000001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E38B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セル色表示／非表示</a:t>
              </a:r>
            </a:p>
          </xdr:txBody>
        </xdr:sp>
        <xdr:clientData fPrintsWithSheet="0"/>
      </xdr:twoCellAnchor>
    </mc:Choice>
    <mc:Fallback/>
  </mc:AlternateContent>
  <xdr:absoluteAnchor>
    <xdr:pos x="8161231" y="10912686"/>
    <xdr:ext cx="4253654" cy="397934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DDC3FA1F-B6F4-4923-A5DC-B4D751CB7636}"/>
            </a:ext>
          </a:extLst>
        </xdr:cNvPr>
        <xdr:cNvSpPr txBox="1"/>
      </xdr:nvSpPr>
      <xdr:spPr>
        <a:xfrm>
          <a:off x="8161231" y="10912686"/>
          <a:ext cx="4253654" cy="397934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入力欄は、「行の高さ」を操作することで広げることができます。</a:t>
          </a:r>
          <a:endParaRPr kumimoji="1" lang="en-US" altLang="ja-JP" sz="10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LocksWithSheet="0" fPrintsWithSheet="0"/>
  </xdr:absoluteAnchor>
  <xdr:absoluteAnchor>
    <xdr:pos x="8077200" y="1773555"/>
    <xdr:ext cx="4253654" cy="397934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64714262-F50D-41B0-A3A2-46413E7F4A43}"/>
            </a:ext>
          </a:extLst>
        </xdr:cNvPr>
        <xdr:cNvSpPr txBox="1"/>
      </xdr:nvSpPr>
      <xdr:spPr>
        <a:xfrm>
          <a:off x="8077200" y="1773555"/>
          <a:ext cx="4253654" cy="397934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入力欄は、「行の高さ」を操作することで広げることができます。</a:t>
          </a:r>
          <a:endParaRPr kumimoji="1" lang="en-US" altLang="ja-JP" sz="10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LocksWithSheet="0" fPrintsWithSheet="0"/>
  </xdr:absoluteAnchor>
  <xdr:absoluteAnchor>
    <xdr:pos x="8058150" y="990600"/>
    <xdr:ext cx="4253654" cy="397934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F2D0E98A-6627-486F-959C-EF9C4A2A2359}"/>
            </a:ext>
          </a:extLst>
        </xdr:cNvPr>
        <xdr:cNvSpPr txBox="1"/>
      </xdr:nvSpPr>
      <xdr:spPr>
        <a:xfrm>
          <a:off x="8058150" y="990600"/>
          <a:ext cx="4253654" cy="397934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solidFill>
                <a:schemeClr val="dk1"/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※</a:t>
          </a:r>
          <a:r>
            <a:rPr kumimoji="1" lang="ja-JP" altLang="en-US" sz="1000">
              <a:solidFill>
                <a:schemeClr val="dk1"/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黄色のセルは、直接入力またはプルダウンから選択する項目です。</a:t>
          </a:r>
          <a:endParaRPr kumimoji="1" lang="en-US" altLang="ja-JP" sz="1000">
            <a:solidFill>
              <a:schemeClr val="dk1"/>
            </a:solidFill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</xdr:txBody>
    </xdr:sp>
    <xdr:clientData fLocksWithSheet="0" fPrintsWithSheet="0"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7509086" y="21390610"/>
    <xdr:ext cx="4263814" cy="397935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D862B8FD-FA52-41FF-BDEA-6A2D219E5009}"/>
            </a:ext>
          </a:extLst>
        </xdr:cNvPr>
        <xdr:cNvSpPr txBox="1"/>
      </xdr:nvSpPr>
      <xdr:spPr>
        <a:xfrm>
          <a:off x="7509086" y="21390610"/>
          <a:ext cx="4263814" cy="397935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入力欄は、「行の高さ」を操作することで広げることができます。</a:t>
          </a:r>
          <a:endParaRPr kumimoji="1" lang="en-US" altLang="ja-JP" sz="10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LocksWithSheet="0" fPrintsWithSheet="0"/>
  </xdr:absolute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561975</xdr:colOff>
          <xdr:row>1</xdr:row>
          <xdr:rowOff>9525</xdr:rowOff>
        </xdr:from>
        <xdr:to>
          <xdr:col>11</xdr:col>
          <xdr:colOff>28575</xdr:colOff>
          <xdr:row>2</xdr:row>
          <xdr:rowOff>28575</xdr:rowOff>
        </xdr:to>
        <xdr:sp macro="" textlink="">
          <xdr:nvSpPr>
            <xdr:cNvPr id="27649" name="Check Box 1" hidden="1">
              <a:extLst>
                <a:ext uri="{63B3BB69-23CF-44E3-9099-C40C66FF867C}">
                  <a14:compatExt spid="_x0000_s27649"/>
                </a:ext>
                <a:ext uri="{FF2B5EF4-FFF2-40B4-BE49-F238E27FC236}">
                  <a16:creationId xmlns:a16="http://schemas.microsoft.com/office/drawing/2014/main" id="{00000000-0008-0000-0300-000001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E38B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セル色表示／非表示</a:t>
              </a:r>
            </a:p>
          </xdr:txBody>
        </xdr:sp>
        <xdr:clientData fPrintsWithSheet="0"/>
      </xdr:twoCellAnchor>
    </mc:Choice>
    <mc:Fallback/>
  </mc:AlternateContent>
  <xdr:absoluteAnchor>
    <xdr:pos x="8161231" y="10912686"/>
    <xdr:ext cx="4253654" cy="397934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B9055F78-E8BD-4F6D-9F3E-D6CF3710594A}"/>
            </a:ext>
          </a:extLst>
        </xdr:cNvPr>
        <xdr:cNvSpPr txBox="1"/>
      </xdr:nvSpPr>
      <xdr:spPr>
        <a:xfrm>
          <a:off x="8161231" y="10912686"/>
          <a:ext cx="4253654" cy="397934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入力欄は、「行の高さ」を操作することで広げることができます。</a:t>
          </a:r>
          <a:endParaRPr kumimoji="1" lang="en-US" altLang="ja-JP" sz="10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LocksWithSheet="0" fPrintsWithSheet="0"/>
  </xdr:absoluteAnchor>
  <xdr:absoluteAnchor>
    <xdr:pos x="8077200" y="1773555"/>
    <xdr:ext cx="4253654" cy="397934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F4FA1987-A830-4C56-AAE8-A06163CEE4EE}"/>
            </a:ext>
          </a:extLst>
        </xdr:cNvPr>
        <xdr:cNvSpPr txBox="1"/>
      </xdr:nvSpPr>
      <xdr:spPr>
        <a:xfrm>
          <a:off x="8077200" y="1773555"/>
          <a:ext cx="4253654" cy="397934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入力欄は、「行の高さ」を操作することで広げることができます。</a:t>
          </a:r>
          <a:endParaRPr kumimoji="1" lang="en-US" altLang="ja-JP" sz="10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LocksWithSheet="0" fPrintsWithSheet="0"/>
  </xdr:absoluteAnchor>
  <xdr:absoluteAnchor>
    <xdr:pos x="8058150" y="990600"/>
    <xdr:ext cx="4253654" cy="397934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6D5898F-8A02-49FB-9771-B7C3198722A1}"/>
            </a:ext>
          </a:extLst>
        </xdr:cNvPr>
        <xdr:cNvSpPr txBox="1"/>
      </xdr:nvSpPr>
      <xdr:spPr>
        <a:xfrm>
          <a:off x="8058150" y="990600"/>
          <a:ext cx="4253654" cy="397934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solidFill>
                <a:schemeClr val="dk1"/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※</a:t>
          </a:r>
          <a:r>
            <a:rPr kumimoji="1" lang="ja-JP" altLang="en-US" sz="1000">
              <a:solidFill>
                <a:schemeClr val="dk1"/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黄色のセルは、直接入力またはプルダウンから選択する項目です。</a:t>
          </a:r>
          <a:endParaRPr kumimoji="1" lang="en-US" altLang="ja-JP" sz="1000">
            <a:solidFill>
              <a:schemeClr val="dk1"/>
            </a:solidFill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</xdr:txBody>
    </xdr:sp>
    <xdr:clientData fLocksWithSheet="0" fPrintsWithSheet="0"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7509086" y="21390610"/>
    <xdr:ext cx="4103794" cy="397935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5608089-05FA-4D5F-9A5A-2F823A2831E5}"/>
            </a:ext>
          </a:extLst>
        </xdr:cNvPr>
        <xdr:cNvSpPr txBox="1"/>
      </xdr:nvSpPr>
      <xdr:spPr>
        <a:xfrm>
          <a:off x="7509086" y="21390610"/>
          <a:ext cx="4103794" cy="397935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入力欄は、「行の高さ」を操作することで広げることができます。</a:t>
          </a:r>
          <a:endParaRPr kumimoji="1" lang="en-US" altLang="ja-JP" sz="10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LocksWithSheet="0" fPrintsWithSheet="0"/>
  </xdr:absolute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561975</xdr:colOff>
          <xdr:row>1</xdr:row>
          <xdr:rowOff>9525</xdr:rowOff>
        </xdr:from>
        <xdr:to>
          <xdr:col>11</xdr:col>
          <xdr:colOff>28575</xdr:colOff>
          <xdr:row>2</xdr:row>
          <xdr:rowOff>28575</xdr:rowOff>
        </xdr:to>
        <xdr:sp macro="" textlink="">
          <xdr:nvSpPr>
            <xdr:cNvPr id="28673" name="Check Box 1" hidden="1">
              <a:extLst>
                <a:ext uri="{63B3BB69-23CF-44E3-9099-C40C66FF867C}">
                  <a14:compatExt spid="_x0000_s28673"/>
                </a:ext>
                <a:ext uri="{FF2B5EF4-FFF2-40B4-BE49-F238E27FC236}">
                  <a16:creationId xmlns:a16="http://schemas.microsoft.com/office/drawing/2014/main" id="{00000000-0008-0000-0400-00000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E38B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セル色表示／非表示</a:t>
              </a:r>
            </a:p>
          </xdr:txBody>
        </xdr:sp>
        <xdr:clientData fPrintsWithSheet="0"/>
      </xdr:twoCellAnchor>
    </mc:Choice>
    <mc:Fallback/>
  </mc:AlternateContent>
  <xdr:absoluteAnchor>
    <xdr:pos x="8161231" y="10912686"/>
    <xdr:ext cx="4253654" cy="397934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79E15772-F7A3-46B1-9163-A0138B5D8B7F}"/>
            </a:ext>
          </a:extLst>
        </xdr:cNvPr>
        <xdr:cNvSpPr txBox="1"/>
      </xdr:nvSpPr>
      <xdr:spPr>
        <a:xfrm>
          <a:off x="8161231" y="10912686"/>
          <a:ext cx="4253654" cy="397934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入力欄は、「行の高さ」を操作することで広げることができます。</a:t>
          </a:r>
          <a:endParaRPr kumimoji="1" lang="en-US" altLang="ja-JP" sz="10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LocksWithSheet="0" fPrintsWithSheet="0"/>
  </xdr:absoluteAnchor>
  <xdr:absoluteAnchor>
    <xdr:pos x="8077200" y="1773555"/>
    <xdr:ext cx="4253654" cy="397934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270AA290-0760-49AF-B4BB-BDC7DBF93968}"/>
            </a:ext>
          </a:extLst>
        </xdr:cNvPr>
        <xdr:cNvSpPr txBox="1"/>
      </xdr:nvSpPr>
      <xdr:spPr>
        <a:xfrm>
          <a:off x="8077200" y="1773555"/>
          <a:ext cx="4253654" cy="397934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入力欄は、「行の高さ」を操作することで広げることができます。</a:t>
          </a:r>
          <a:endParaRPr kumimoji="1" lang="en-US" altLang="ja-JP" sz="10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LocksWithSheet="0" fPrintsWithSheet="0"/>
  </xdr:absoluteAnchor>
  <xdr:absoluteAnchor>
    <xdr:pos x="8058150" y="990600"/>
    <xdr:ext cx="4253654" cy="397934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D67CB219-741B-4FD2-AEB5-A002E34CFC16}"/>
            </a:ext>
          </a:extLst>
        </xdr:cNvPr>
        <xdr:cNvSpPr txBox="1"/>
      </xdr:nvSpPr>
      <xdr:spPr>
        <a:xfrm>
          <a:off x="8058150" y="990600"/>
          <a:ext cx="4253654" cy="397934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solidFill>
                <a:schemeClr val="dk1"/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※</a:t>
          </a:r>
          <a:r>
            <a:rPr kumimoji="1" lang="ja-JP" altLang="en-US" sz="1000">
              <a:solidFill>
                <a:schemeClr val="dk1"/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黄色のセルは、直接入力またはプルダウンから選択する項目です。</a:t>
          </a:r>
          <a:endParaRPr kumimoji="1" lang="en-US" altLang="ja-JP" sz="1000">
            <a:solidFill>
              <a:schemeClr val="dk1"/>
            </a:solidFill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</xdr:txBody>
    </xdr:sp>
    <xdr:clientData fLocksWithSheet="0" fPrintsWithSheet="0"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7387166" y="21390610"/>
    <xdr:ext cx="4119034" cy="397935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CD0D110-4B2E-436F-BFE5-178D2C787377}"/>
            </a:ext>
          </a:extLst>
        </xdr:cNvPr>
        <xdr:cNvSpPr txBox="1"/>
      </xdr:nvSpPr>
      <xdr:spPr>
        <a:xfrm>
          <a:off x="7387166" y="21390610"/>
          <a:ext cx="4119034" cy="397935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入力欄は、「行の高さ」を操作することで広げることができます。</a:t>
          </a:r>
          <a:endParaRPr kumimoji="1" lang="en-US" altLang="ja-JP" sz="10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LocksWithSheet="0" fPrintsWithSheet="0"/>
  </xdr:absolute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561975</xdr:colOff>
          <xdr:row>1</xdr:row>
          <xdr:rowOff>9525</xdr:rowOff>
        </xdr:from>
        <xdr:to>
          <xdr:col>11</xdr:col>
          <xdr:colOff>28575</xdr:colOff>
          <xdr:row>2</xdr:row>
          <xdr:rowOff>28575</xdr:rowOff>
        </xdr:to>
        <xdr:sp macro="" textlink="">
          <xdr:nvSpPr>
            <xdr:cNvPr id="29697" name="Check Box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5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E38B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セル色表示／非表示</a:t>
              </a:r>
            </a:p>
          </xdr:txBody>
        </xdr:sp>
        <xdr:clientData fPrintsWithSheet="0"/>
      </xdr:twoCellAnchor>
    </mc:Choice>
    <mc:Fallback/>
  </mc:AlternateContent>
  <xdr:absoluteAnchor>
    <xdr:pos x="8161231" y="10912686"/>
    <xdr:ext cx="4253654" cy="397934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C3E36E68-5C11-4153-8ABE-DAD447A69684}"/>
            </a:ext>
          </a:extLst>
        </xdr:cNvPr>
        <xdr:cNvSpPr txBox="1"/>
      </xdr:nvSpPr>
      <xdr:spPr>
        <a:xfrm>
          <a:off x="8161231" y="10912686"/>
          <a:ext cx="4253654" cy="397934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入力欄は、「行の高さ」を操作することで広げることができます。</a:t>
          </a:r>
          <a:endParaRPr kumimoji="1" lang="en-US" altLang="ja-JP" sz="10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LocksWithSheet="0" fPrintsWithSheet="0"/>
  </xdr:absoluteAnchor>
  <xdr:absoluteAnchor>
    <xdr:pos x="8077200" y="1773555"/>
    <xdr:ext cx="4253654" cy="397934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D9C1455D-9904-4580-8014-18ECF1539B8F}"/>
            </a:ext>
          </a:extLst>
        </xdr:cNvPr>
        <xdr:cNvSpPr txBox="1"/>
      </xdr:nvSpPr>
      <xdr:spPr>
        <a:xfrm>
          <a:off x="8077200" y="1773555"/>
          <a:ext cx="4253654" cy="397934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入力欄は、「行の高さ」を操作することで広げることができます。</a:t>
          </a:r>
          <a:endParaRPr kumimoji="1" lang="en-US" altLang="ja-JP" sz="10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LocksWithSheet="0" fPrintsWithSheet="0"/>
  </xdr:absoluteAnchor>
  <xdr:absoluteAnchor>
    <xdr:pos x="8058150" y="990600"/>
    <xdr:ext cx="4253654" cy="397934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B9F439E2-42FA-4C87-98AE-45D195EBF6A6}"/>
            </a:ext>
          </a:extLst>
        </xdr:cNvPr>
        <xdr:cNvSpPr txBox="1"/>
      </xdr:nvSpPr>
      <xdr:spPr>
        <a:xfrm>
          <a:off x="8058150" y="990600"/>
          <a:ext cx="4253654" cy="397934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solidFill>
                <a:schemeClr val="dk1"/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※</a:t>
          </a:r>
          <a:r>
            <a:rPr kumimoji="1" lang="ja-JP" altLang="en-US" sz="1000">
              <a:solidFill>
                <a:schemeClr val="dk1"/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黄色のセルは、直接入力またはプルダウンから選択する項目です。</a:t>
          </a:r>
          <a:endParaRPr kumimoji="1" lang="en-US" altLang="ja-JP" sz="1000">
            <a:solidFill>
              <a:schemeClr val="dk1"/>
            </a:solidFill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</xdr:txBody>
    </xdr:sp>
    <xdr:clientData fLocksWithSheet="0" fPrintsWithSheet="0"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7509086" y="21390610"/>
    <xdr:ext cx="4218094" cy="397935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BDACD7D8-34E2-40B1-971A-B9804688F8B8}"/>
            </a:ext>
          </a:extLst>
        </xdr:cNvPr>
        <xdr:cNvSpPr txBox="1"/>
      </xdr:nvSpPr>
      <xdr:spPr>
        <a:xfrm>
          <a:off x="7509086" y="21390610"/>
          <a:ext cx="4218094" cy="397935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入力欄は、「行の高さ」を操作することで広げることができます。</a:t>
          </a:r>
          <a:endParaRPr kumimoji="1" lang="en-US" altLang="ja-JP" sz="10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LocksWithSheet="0" fPrintsWithSheet="0"/>
  </xdr:absolute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561975</xdr:colOff>
          <xdr:row>1</xdr:row>
          <xdr:rowOff>9525</xdr:rowOff>
        </xdr:from>
        <xdr:to>
          <xdr:col>11</xdr:col>
          <xdr:colOff>28575</xdr:colOff>
          <xdr:row>2</xdr:row>
          <xdr:rowOff>28575</xdr:rowOff>
        </xdr:to>
        <xdr:sp macro="" textlink="">
          <xdr:nvSpPr>
            <xdr:cNvPr id="30721" name="Check Box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6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E38B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セル色表示／非表示</a:t>
              </a:r>
            </a:p>
          </xdr:txBody>
        </xdr:sp>
        <xdr:clientData fPrintsWithSheet="0"/>
      </xdr:twoCellAnchor>
    </mc:Choice>
    <mc:Fallback/>
  </mc:AlternateContent>
  <xdr:absoluteAnchor>
    <xdr:pos x="8161231" y="10912686"/>
    <xdr:ext cx="4253654" cy="397934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E68FEFA6-6FC0-4577-A436-FE6A8248C592}"/>
            </a:ext>
          </a:extLst>
        </xdr:cNvPr>
        <xdr:cNvSpPr txBox="1"/>
      </xdr:nvSpPr>
      <xdr:spPr>
        <a:xfrm>
          <a:off x="8161231" y="10912686"/>
          <a:ext cx="4253654" cy="397934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入力欄は、「行の高さ」を操作することで広げることができます。</a:t>
          </a:r>
          <a:endParaRPr kumimoji="1" lang="en-US" altLang="ja-JP" sz="10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LocksWithSheet="0" fPrintsWithSheet="0"/>
  </xdr:absoluteAnchor>
  <xdr:absoluteAnchor>
    <xdr:pos x="8077200" y="1773555"/>
    <xdr:ext cx="4253654" cy="397934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11AB441D-18F6-4473-91B6-5C9C1ECA9EDA}"/>
            </a:ext>
          </a:extLst>
        </xdr:cNvPr>
        <xdr:cNvSpPr txBox="1"/>
      </xdr:nvSpPr>
      <xdr:spPr>
        <a:xfrm>
          <a:off x="8077200" y="1773555"/>
          <a:ext cx="4253654" cy="397934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入力欄は、「行の高さ」を操作することで広げることができます。</a:t>
          </a:r>
          <a:endParaRPr kumimoji="1" lang="en-US" altLang="ja-JP" sz="10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LocksWithSheet="0" fPrintsWithSheet="0"/>
  </xdr:absoluteAnchor>
  <xdr:absoluteAnchor>
    <xdr:pos x="8058150" y="990600"/>
    <xdr:ext cx="4253654" cy="397934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C87E876-96BE-4BCA-A887-F990DCFD9316}"/>
            </a:ext>
          </a:extLst>
        </xdr:cNvPr>
        <xdr:cNvSpPr txBox="1"/>
      </xdr:nvSpPr>
      <xdr:spPr>
        <a:xfrm>
          <a:off x="8058150" y="990600"/>
          <a:ext cx="4253654" cy="397934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solidFill>
                <a:schemeClr val="dk1"/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※</a:t>
          </a:r>
          <a:r>
            <a:rPr kumimoji="1" lang="ja-JP" altLang="en-US" sz="1000">
              <a:solidFill>
                <a:schemeClr val="dk1"/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黄色のセルは、直接入力またはプルダウンから選択する項目です。</a:t>
          </a:r>
          <a:endParaRPr kumimoji="1" lang="en-US" altLang="ja-JP" sz="1000">
            <a:solidFill>
              <a:schemeClr val="dk1"/>
            </a:solidFill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</xdr:txBody>
    </xdr:sp>
    <xdr:clientData fLocksWithSheet="0" fPrintsWithSheet="0"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7509086" y="21390610"/>
    <xdr:ext cx="4347634" cy="397935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B2A15757-999B-4C37-9E3E-8C51D52159C7}"/>
            </a:ext>
          </a:extLst>
        </xdr:cNvPr>
        <xdr:cNvSpPr txBox="1"/>
      </xdr:nvSpPr>
      <xdr:spPr>
        <a:xfrm>
          <a:off x="7509086" y="21390610"/>
          <a:ext cx="4347634" cy="397935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入力欄は、「行の高さ」を操作することで広げることができます。</a:t>
          </a:r>
          <a:endParaRPr kumimoji="1" lang="en-US" altLang="ja-JP" sz="10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LocksWithSheet="0" fPrintsWithSheet="0"/>
  </xdr:absolute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561975</xdr:colOff>
          <xdr:row>1</xdr:row>
          <xdr:rowOff>9525</xdr:rowOff>
        </xdr:from>
        <xdr:to>
          <xdr:col>11</xdr:col>
          <xdr:colOff>28575</xdr:colOff>
          <xdr:row>2</xdr:row>
          <xdr:rowOff>28575</xdr:rowOff>
        </xdr:to>
        <xdr:sp macro="" textlink="">
          <xdr:nvSpPr>
            <xdr:cNvPr id="31745" name="Check Box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7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E38B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セル色表示／非表示</a:t>
              </a:r>
            </a:p>
          </xdr:txBody>
        </xdr:sp>
        <xdr:clientData fPrintsWithSheet="0"/>
      </xdr:twoCellAnchor>
    </mc:Choice>
    <mc:Fallback/>
  </mc:AlternateContent>
  <xdr:absoluteAnchor>
    <xdr:pos x="8161231" y="10912686"/>
    <xdr:ext cx="4253654" cy="397934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D358A510-518E-48CA-B849-F435AFBE773D}"/>
            </a:ext>
          </a:extLst>
        </xdr:cNvPr>
        <xdr:cNvSpPr txBox="1"/>
      </xdr:nvSpPr>
      <xdr:spPr>
        <a:xfrm>
          <a:off x="8161231" y="10912686"/>
          <a:ext cx="4253654" cy="397934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入力欄は、「行の高さ」を操作することで広げることができます。</a:t>
          </a:r>
          <a:endParaRPr kumimoji="1" lang="en-US" altLang="ja-JP" sz="10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LocksWithSheet="0" fPrintsWithSheet="0"/>
  </xdr:absoluteAnchor>
  <xdr:absoluteAnchor>
    <xdr:pos x="8077200" y="1773555"/>
    <xdr:ext cx="4253654" cy="397934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B3D73A27-61A4-47A0-834C-439B5987A267}"/>
            </a:ext>
          </a:extLst>
        </xdr:cNvPr>
        <xdr:cNvSpPr txBox="1"/>
      </xdr:nvSpPr>
      <xdr:spPr>
        <a:xfrm>
          <a:off x="8077200" y="1773555"/>
          <a:ext cx="4253654" cy="397934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入力欄は、「行の高さ」を操作することで広げることができます。</a:t>
          </a:r>
          <a:endParaRPr kumimoji="1" lang="en-US" altLang="ja-JP" sz="10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LocksWithSheet="0" fPrintsWithSheet="0"/>
  </xdr:absoluteAnchor>
  <xdr:absoluteAnchor>
    <xdr:pos x="8058150" y="990600"/>
    <xdr:ext cx="4253654" cy="397934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BA94E54C-AF40-4A44-B8A7-F04935FE30F3}"/>
            </a:ext>
          </a:extLst>
        </xdr:cNvPr>
        <xdr:cNvSpPr txBox="1"/>
      </xdr:nvSpPr>
      <xdr:spPr>
        <a:xfrm>
          <a:off x="8058150" y="990600"/>
          <a:ext cx="4253654" cy="397934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solidFill>
                <a:schemeClr val="dk1"/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※</a:t>
          </a:r>
          <a:r>
            <a:rPr kumimoji="1" lang="ja-JP" altLang="en-US" sz="1000">
              <a:solidFill>
                <a:schemeClr val="dk1"/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黄色のセルは、直接入力またはプルダウンから選択する項目です。</a:t>
          </a:r>
          <a:endParaRPr kumimoji="1" lang="en-US" altLang="ja-JP" sz="1000">
            <a:solidFill>
              <a:schemeClr val="dk1"/>
            </a:solidFill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</xdr:txBody>
    </xdr:sp>
    <xdr:clientData fLocksWithSheet="0" fPrintsWithSheet="0"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7509086" y="21390610"/>
    <xdr:ext cx="4324774" cy="397935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A8B25580-ABD4-4C49-9163-7E992720D268}"/>
            </a:ext>
          </a:extLst>
        </xdr:cNvPr>
        <xdr:cNvSpPr txBox="1"/>
      </xdr:nvSpPr>
      <xdr:spPr>
        <a:xfrm>
          <a:off x="7509086" y="21390610"/>
          <a:ext cx="4324774" cy="397935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入力欄は、「行の高さ」を操作することで広げることができます。</a:t>
          </a:r>
          <a:endParaRPr kumimoji="1" lang="en-US" altLang="ja-JP" sz="10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LocksWithSheet="0" fPrintsWithSheet="0"/>
  </xdr:absolute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561975</xdr:colOff>
          <xdr:row>1</xdr:row>
          <xdr:rowOff>9525</xdr:rowOff>
        </xdr:from>
        <xdr:to>
          <xdr:col>11</xdr:col>
          <xdr:colOff>28575</xdr:colOff>
          <xdr:row>2</xdr:row>
          <xdr:rowOff>28575</xdr:rowOff>
        </xdr:to>
        <xdr:sp macro="" textlink="">
          <xdr:nvSpPr>
            <xdr:cNvPr id="32769" name="Check Box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8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E38B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セル色表示／非表示</a:t>
              </a:r>
            </a:p>
          </xdr:txBody>
        </xdr:sp>
        <xdr:clientData fPrintsWithSheet="0"/>
      </xdr:twoCellAnchor>
    </mc:Choice>
    <mc:Fallback/>
  </mc:AlternateContent>
  <xdr:absoluteAnchor>
    <xdr:pos x="8161231" y="10912686"/>
    <xdr:ext cx="4253654" cy="397934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6323C663-5EEC-4DBB-9B88-E81CD93A7659}"/>
            </a:ext>
          </a:extLst>
        </xdr:cNvPr>
        <xdr:cNvSpPr txBox="1"/>
      </xdr:nvSpPr>
      <xdr:spPr>
        <a:xfrm>
          <a:off x="8161231" y="10912686"/>
          <a:ext cx="4253654" cy="397934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入力欄は、「行の高さ」を操作することで広げることができます。</a:t>
          </a:r>
          <a:endParaRPr kumimoji="1" lang="en-US" altLang="ja-JP" sz="10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LocksWithSheet="0" fPrintsWithSheet="0"/>
  </xdr:absoluteAnchor>
  <xdr:absoluteAnchor>
    <xdr:pos x="8077200" y="1773555"/>
    <xdr:ext cx="4253654" cy="397934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5264B61-F328-4278-BB61-3DBA6E92F649}"/>
            </a:ext>
          </a:extLst>
        </xdr:cNvPr>
        <xdr:cNvSpPr txBox="1"/>
      </xdr:nvSpPr>
      <xdr:spPr>
        <a:xfrm>
          <a:off x="8077200" y="1773555"/>
          <a:ext cx="4253654" cy="397934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入力欄は、「行の高さ」を操作することで広げることができます。</a:t>
          </a:r>
          <a:endParaRPr kumimoji="1" lang="en-US" altLang="ja-JP" sz="10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LocksWithSheet="0" fPrintsWithSheet="0"/>
  </xdr:absoluteAnchor>
  <xdr:absoluteAnchor>
    <xdr:pos x="8058150" y="990600"/>
    <xdr:ext cx="4253654" cy="397934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26ECAD6D-EEDB-4A62-97F5-CB0046FE77F6}"/>
            </a:ext>
          </a:extLst>
        </xdr:cNvPr>
        <xdr:cNvSpPr txBox="1"/>
      </xdr:nvSpPr>
      <xdr:spPr>
        <a:xfrm>
          <a:off x="8058150" y="990600"/>
          <a:ext cx="4253654" cy="397934"/>
        </a:xfrm>
        <a:prstGeom prst="rect">
          <a:avLst/>
        </a:prstGeom>
        <a:solidFill>
          <a:srgbClr val="FFE18C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>
            <a:lnSpc>
              <a:spcPct val="100000"/>
            </a:lnSpc>
            <a:spcAft>
              <a:spcPts val="0"/>
            </a:spcAft>
          </a:pPr>
          <a:r>
            <a:rPr kumimoji="1" lang="en-US" altLang="ja-JP" sz="1000">
              <a:solidFill>
                <a:schemeClr val="dk1"/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※</a:t>
          </a:r>
          <a:r>
            <a:rPr kumimoji="1" lang="ja-JP" altLang="en-US" sz="1000">
              <a:solidFill>
                <a:schemeClr val="dk1"/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黄色のセルは、直接入力またはプルダウンから選択する項目です。</a:t>
          </a:r>
          <a:endParaRPr kumimoji="1" lang="en-US" altLang="ja-JP" sz="1000">
            <a:solidFill>
              <a:schemeClr val="dk1"/>
            </a:solidFill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</xdr:txBody>
    </xdr:sp>
    <xdr:clientData fLocksWithSheet="0" fPrintsWithSheet="0"/>
  </xdr:absoluteAnchor>
</xdr:wsDr>
</file>

<file path=xl/theme/theme1.xml><?xml version="1.0" encoding="utf-8"?>
<a:theme xmlns:a="http://schemas.openxmlformats.org/drawingml/2006/main" name="Office テーマ">
  <a:themeElements>
    <a:clrScheme name="暖かみのある青">
      <a:dk1>
        <a:sysClr val="windowText" lastClr="000000"/>
      </a:dk1>
      <a:lt1>
        <a:sysClr val="window" lastClr="FFFFFF"/>
      </a:lt1>
      <a:dk2>
        <a:srgbClr val="242852"/>
      </a:dk2>
      <a:lt2>
        <a:srgbClr val="ACCBF9"/>
      </a:lt2>
      <a:accent1>
        <a:srgbClr val="4A66AC"/>
      </a:accent1>
      <a:accent2>
        <a:srgbClr val="629DD1"/>
      </a:accent2>
      <a:accent3>
        <a:srgbClr val="297FD5"/>
      </a:accent3>
      <a:accent4>
        <a:srgbClr val="7F8FA9"/>
      </a:accent4>
      <a:accent5>
        <a:srgbClr val="5AA2AE"/>
      </a:accent5>
      <a:accent6>
        <a:srgbClr val="9D90A0"/>
      </a:accent6>
      <a:hlink>
        <a:srgbClr val="9454C3"/>
      </a:hlink>
      <a:folHlink>
        <a:srgbClr val="3EBBF0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trlProp" Target="../ctrlProps/ctrlProp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trlProp" Target="../ctrlProps/ctrlProp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trlProp" Target="../ctrlProps/ctrlProp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51D885-2AE7-4693-A456-434C8578C20E}">
  <sheetPr codeName="Sheet1">
    <tabColor rgb="FFAACDF0"/>
  </sheetPr>
  <dimension ref="B1:CJ134"/>
  <sheetViews>
    <sheetView showGridLines="0" tabSelected="1" zoomScaleNormal="100" zoomScaleSheetLayoutView="100" workbookViewId="0"/>
  </sheetViews>
  <sheetFormatPr defaultColWidth="8.875" defaultRowHeight="18" customHeight="1" x14ac:dyDescent="0.15"/>
  <cols>
    <col min="1" max="1" width="2.875" customWidth="1"/>
    <col min="2" max="2" width="22.75" style="15" customWidth="1"/>
    <col min="3" max="8" width="11.875" style="15" customWidth="1"/>
    <col min="9" max="11" width="8.875" customWidth="1"/>
    <col min="12" max="12" width="3.25" customWidth="1"/>
    <col min="13" max="17" width="10.75" customWidth="1"/>
    <col min="27" max="27" width="0" hidden="1" customWidth="1"/>
  </cols>
  <sheetData>
    <row r="1" spans="2:88" ht="30" customHeight="1" thickBot="1" x14ac:dyDescent="0.2">
      <c r="AA1" t="s">
        <v>83</v>
      </c>
    </row>
    <row r="2" spans="2:88" ht="18" customHeight="1" thickBot="1" x14ac:dyDescent="0.2">
      <c r="B2" s="115" t="s">
        <v>62</v>
      </c>
      <c r="C2" s="115"/>
      <c r="D2" s="115"/>
      <c r="E2" s="115"/>
      <c r="F2" s="115"/>
      <c r="G2" s="115"/>
      <c r="H2" s="115"/>
      <c r="AA2" s="90" t="b">
        <v>0</v>
      </c>
    </row>
    <row r="3" spans="2:88" ht="18" customHeight="1" x14ac:dyDescent="0.15">
      <c r="B3" s="115" t="s">
        <v>74</v>
      </c>
      <c r="C3" s="115"/>
      <c r="D3" s="115"/>
      <c r="E3" s="115"/>
      <c r="F3" s="115"/>
      <c r="G3" s="115"/>
      <c r="H3" s="115"/>
    </row>
    <row r="4" spans="2:88" ht="12" customHeight="1" thickBot="1" x14ac:dyDescent="0.2"/>
    <row r="5" spans="2:88" ht="18" customHeight="1" x14ac:dyDescent="0.15">
      <c r="B5" s="42" t="s">
        <v>63</v>
      </c>
      <c r="C5" s="122" t="s">
        <v>84</v>
      </c>
      <c r="D5" s="123"/>
      <c r="E5" s="123"/>
      <c r="F5" s="123"/>
      <c r="G5" s="123"/>
      <c r="H5" s="124"/>
      <c r="M5" s="7"/>
      <c r="N5" s="7"/>
      <c r="O5" s="7"/>
      <c r="P5" s="7"/>
      <c r="Q5" s="7"/>
      <c r="R5" s="7"/>
      <c r="S5" s="7"/>
      <c r="T5" s="7"/>
      <c r="U5" s="7"/>
      <c r="V5" s="7"/>
    </row>
    <row r="6" spans="2:88" ht="24" customHeight="1" x14ac:dyDescent="0.15">
      <c r="B6" s="43" t="s">
        <v>67</v>
      </c>
      <c r="C6" s="128"/>
      <c r="D6" s="129"/>
      <c r="E6" s="129"/>
      <c r="F6" s="129"/>
      <c r="G6" s="129"/>
      <c r="H6" s="130"/>
      <c r="M6" s="7"/>
      <c r="N6" s="7"/>
      <c r="O6" s="7"/>
      <c r="P6" s="7"/>
      <c r="Q6" s="7"/>
      <c r="R6" s="7"/>
      <c r="S6" s="7"/>
      <c r="T6" s="7"/>
      <c r="U6" s="7"/>
      <c r="V6" s="7"/>
    </row>
    <row r="7" spans="2:88" ht="24" customHeight="1" thickBot="1" x14ac:dyDescent="0.2">
      <c r="B7" s="44" t="s">
        <v>64</v>
      </c>
      <c r="C7" s="125"/>
      <c r="D7" s="126"/>
      <c r="E7" s="126"/>
      <c r="F7" s="126"/>
      <c r="G7" s="126"/>
      <c r="H7" s="127"/>
      <c r="M7" s="7"/>
      <c r="N7" s="7"/>
      <c r="O7" s="7"/>
      <c r="P7" s="7"/>
      <c r="Q7" s="7"/>
      <c r="R7" s="7"/>
      <c r="S7" s="7"/>
      <c r="T7" s="7"/>
      <c r="U7" s="7"/>
      <c r="V7" s="7"/>
      <c r="CJ7" t="b">
        <v>1</v>
      </c>
    </row>
    <row r="8" spans="2:88" ht="18" customHeight="1" x14ac:dyDescent="0.15">
      <c r="B8" s="25" t="s">
        <v>68</v>
      </c>
      <c r="C8" s="41"/>
      <c r="D8" s="41"/>
      <c r="E8" s="41"/>
      <c r="F8" s="41"/>
      <c r="G8" s="41"/>
      <c r="H8" s="41"/>
      <c r="M8" s="7"/>
      <c r="N8" s="7"/>
      <c r="O8" s="7"/>
      <c r="P8" s="7"/>
      <c r="Q8" s="7"/>
      <c r="R8" s="7"/>
      <c r="S8" s="7"/>
      <c r="T8" s="7"/>
      <c r="U8" s="7"/>
      <c r="V8" s="7"/>
    </row>
    <row r="9" spans="2:88" ht="18" customHeight="1" x14ac:dyDescent="0.15">
      <c r="B9" s="25"/>
      <c r="C9" s="41"/>
      <c r="D9" s="41"/>
      <c r="E9" s="41"/>
      <c r="F9" s="41"/>
      <c r="G9" s="41"/>
      <c r="H9" s="41"/>
      <c r="M9" s="7"/>
      <c r="N9" s="7"/>
      <c r="O9" s="7"/>
      <c r="P9" s="7"/>
      <c r="Q9" s="7"/>
      <c r="R9" s="7"/>
      <c r="S9" s="7"/>
      <c r="T9" s="7"/>
      <c r="U9" s="7"/>
      <c r="V9" s="7"/>
    </row>
    <row r="10" spans="2:88" ht="18" customHeight="1" x14ac:dyDescent="0.15">
      <c r="B10" s="25"/>
      <c r="C10" s="41"/>
      <c r="D10" s="41"/>
      <c r="E10" s="41"/>
      <c r="F10" s="41"/>
      <c r="G10" s="41"/>
      <c r="H10" s="41"/>
      <c r="M10" s="7"/>
      <c r="N10" s="7"/>
      <c r="O10" s="7"/>
      <c r="P10" s="7"/>
      <c r="Q10" s="7"/>
      <c r="R10" s="7"/>
      <c r="S10" s="7"/>
      <c r="T10" s="7"/>
      <c r="U10" s="7"/>
      <c r="V10" s="7"/>
    </row>
    <row r="11" spans="2:88" ht="18" customHeight="1" x14ac:dyDescent="0.15">
      <c r="B11" s="115" t="str" cm="1">
        <f t="array" aca="1" ref="B11" ca="1">IF(RIGHT(CELL("filename",$I$2),1)="0","【個票"&amp;RIGHT(CELL("filename",$I$2),2)&amp;"】","【個票"&amp;RIGHT(CELL("filename",$I$2),1)&amp;"】")</f>
        <v>【個票1】</v>
      </c>
      <c r="C11" s="115"/>
      <c r="D11" s="115"/>
      <c r="E11" s="115"/>
      <c r="F11" s="115"/>
      <c r="G11" s="115"/>
      <c r="H11" s="115"/>
      <c r="M11" s="7"/>
      <c r="N11" s="7"/>
      <c r="O11" s="7"/>
      <c r="P11" s="7"/>
      <c r="Q11" s="7"/>
      <c r="R11" s="7"/>
      <c r="S11" s="7"/>
      <c r="T11" s="7"/>
      <c r="U11" s="7"/>
      <c r="V11" s="7"/>
    </row>
    <row r="12" spans="2:88" ht="18" customHeight="1" thickBot="1" x14ac:dyDescent="0.2">
      <c r="B12" s="23" t="s">
        <v>3</v>
      </c>
      <c r="C12" s="24"/>
      <c r="D12" s="24"/>
      <c r="E12" s="24"/>
      <c r="F12" s="24"/>
    </row>
    <row r="13" spans="2:88" ht="30" customHeight="1" x14ac:dyDescent="0.15">
      <c r="B13" s="105" t="s">
        <v>2</v>
      </c>
      <c r="C13" s="107"/>
      <c r="D13" s="108"/>
      <c r="E13" s="108"/>
      <c r="F13" s="108"/>
      <c r="G13" s="108"/>
      <c r="H13" s="109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</row>
    <row r="14" spans="2:88" ht="18" customHeight="1" x14ac:dyDescent="0.15">
      <c r="B14" s="106"/>
      <c r="C14" s="110"/>
      <c r="D14" s="111"/>
      <c r="E14" s="111"/>
      <c r="F14" s="111"/>
      <c r="G14" s="111"/>
      <c r="H14" s="112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2:88" ht="24" customHeight="1" x14ac:dyDescent="0.15">
      <c r="B15" s="45" t="s">
        <v>69</v>
      </c>
      <c r="C15" s="116"/>
      <c r="D15" s="117"/>
      <c r="E15" s="117"/>
      <c r="F15" s="117"/>
      <c r="G15" s="117"/>
      <c r="H15" s="118"/>
      <c r="K15" s="6"/>
      <c r="L15" s="4"/>
      <c r="M15" s="4"/>
      <c r="N15" s="4"/>
      <c r="O15" s="4"/>
      <c r="P15" s="4"/>
      <c r="X15" s="3"/>
      <c r="Y15" s="3"/>
      <c r="Z15" s="3"/>
    </row>
    <row r="16" spans="2:88" ht="24" customHeight="1" thickBot="1" x14ac:dyDescent="0.2">
      <c r="B16" s="44" t="s">
        <v>70</v>
      </c>
      <c r="C16" s="119"/>
      <c r="D16" s="120"/>
      <c r="E16" s="120"/>
      <c r="F16" s="120"/>
      <c r="G16" s="120"/>
      <c r="H16" s="121"/>
      <c r="K16" s="6"/>
      <c r="L16" s="4"/>
      <c r="M16" s="4"/>
      <c r="N16" s="4"/>
      <c r="O16" s="4"/>
      <c r="P16" s="4"/>
      <c r="W16" s="3"/>
      <c r="X16" s="3"/>
      <c r="Y16" s="3"/>
      <c r="Z16" s="3"/>
    </row>
    <row r="17" spans="2:26" ht="18" customHeight="1" x14ac:dyDescent="0.15">
      <c r="B17" s="104"/>
      <c r="C17" s="104"/>
      <c r="D17" s="104"/>
      <c r="E17" s="104"/>
      <c r="F17" s="104"/>
      <c r="G17" s="104"/>
      <c r="H17" s="104"/>
      <c r="K17" s="40"/>
      <c r="L17" s="5"/>
      <c r="M17" s="5"/>
      <c r="N17" s="5"/>
      <c r="O17" s="5"/>
      <c r="P17" s="5"/>
      <c r="W17" s="16"/>
      <c r="X17" s="16"/>
      <c r="Y17" s="16"/>
      <c r="Z17" s="16"/>
    </row>
    <row r="18" spans="2:26" ht="12" customHeight="1" x14ac:dyDescent="0.15">
      <c r="B18" s="25"/>
      <c r="C18" s="26"/>
      <c r="D18" s="26"/>
      <c r="E18" s="26"/>
      <c r="F18" s="26"/>
      <c r="G18" s="26"/>
      <c r="H18" s="26"/>
      <c r="K18" s="6"/>
      <c r="L18" s="5"/>
      <c r="M18" s="5"/>
      <c r="N18" s="5"/>
      <c r="O18" s="5"/>
      <c r="P18" s="5"/>
      <c r="W18" s="16"/>
      <c r="X18" s="16"/>
      <c r="Y18" s="16"/>
      <c r="Z18" s="16"/>
    </row>
    <row r="19" spans="2:26" ht="12" customHeight="1" x14ac:dyDescent="0.15">
      <c r="B19" s="27"/>
      <c r="C19" s="27"/>
      <c r="D19" s="27"/>
      <c r="E19" s="27"/>
      <c r="F19" s="27"/>
      <c r="G19" s="27"/>
      <c r="H19" s="27"/>
      <c r="K19" s="5"/>
      <c r="L19" s="4"/>
      <c r="M19" s="4"/>
      <c r="N19" s="4"/>
      <c r="O19" s="4"/>
      <c r="P19" s="4"/>
      <c r="W19" s="3"/>
      <c r="X19" s="3"/>
      <c r="Y19" s="3"/>
      <c r="Z19" s="3"/>
    </row>
    <row r="20" spans="2:26" ht="18" customHeight="1" thickBot="1" x14ac:dyDescent="0.2">
      <c r="B20" s="28" t="s">
        <v>4</v>
      </c>
      <c r="C20" s="27"/>
      <c r="D20" s="27"/>
      <c r="E20" s="27"/>
      <c r="F20" s="27"/>
      <c r="G20" s="27"/>
      <c r="H20" s="27"/>
      <c r="K20" s="2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2:26" ht="18" customHeight="1" thickBot="1" x14ac:dyDescent="0.2">
      <c r="B21" s="29" t="s">
        <v>48</v>
      </c>
      <c r="C21" s="91">
        <f>G30-G39</f>
        <v>0</v>
      </c>
      <c r="D21" s="30" t="s">
        <v>1</v>
      </c>
      <c r="E21" s="27"/>
      <c r="F21" s="27"/>
      <c r="G21" s="27"/>
      <c r="H21" s="27"/>
    </row>
    <row r="22" spans="2:26" ht="12" customHeight="1" x14ac:dyDescent="0.15">
      <c r="B22" s="31"/>
      <c r="C22" s="32"/>
      <c r="D22" s="25"/>
      <c r="E22" s="27"/>
      <c r="F22" s="27"/>
      <c r="G22" s="27"/>
      <c r="H22" s="27"/>
    </row>
    <row r="23" spans="2:26" ht="12" customHeight="1" x14ac:dyDescent="0.15">
      <c r="B23" s="28"/>
      <c r="C23" s="27"/>
      <c r="D23" s="27"/>
      <c r="E23" s="27"/>
      <c r="F23" s="27"/>
      <c r="G23" s="27"/>
      <c r="H23" s="27"/>
    </row>
    <row r="24" spans="2:26" ht="18" customHeight="1" thickBot="1" x14ac:dyDescent="0.2">
      <c r="B24" s="28" t="s">
        <v>71</v>
      </c>
      <c r="C24" s="27"/>
      <c r="D24" s="27"/>
      <c r="E24" s="27"/>
      <c r="F24" s="27"/>
      <c r="G24" s="27"/>
      <c r="H24" s="27"/>
    </row>
    <row r="25" spans="2:26" ht="25.15" customHeight="1" thickBot="1" x14ac:dyDescent="0.2">
      <c r="B25" s="33" t="s">
        <v>13</v>
      </c>
      <c r="C25" s="101" t="s">
        <v>45</v>
      </c>
      <c r="D25" s="102"/>
      <c r="E25" s="101" t="s">
        <v>9</v>
      </c>
      <c r="F25" s="103"/>
      <c r="G25" s="101" t="s">
        <v>46</v>
      </c>
      <c r="H25" s="102"/>
    </row>
    <row r="26" spans="2:26" ht="18" customHeight="1" x14ac:dyDescent="0.15">
      <c r="B26" s="57"/>
      <c r="C26" s="69"/>
      <c r="D26" s="79" t="str">
        <f>IF($B26="","",IF(COUNTIF(エネルギー種別,$B26)=0,"(単位を入力)",VLOOKUP($B26,排出係数,2,FALSE)))</f>
        <v/>
      </c>
      <c r="E26" s="80" t="str">
        <f>IF($B26="","",IF(COUNTIF(エネルギー種別,$B26)=0,"(係数を入力)",VLOOKUP($B26,排出係数,6,FALSE)))</f>
        <v/>
      </c>
      <c r="F26" s="81" t="str">
        <f>IF($B26="","",IF(COUNTIF(エネルギー種別,$B26)=0,"(単位を入力)",VLOOKUP($B26,排出係数,7,FALSE)))</f>
        <v/>
      </c>
      <c r="G26" s="72" t="str">
        <f>IF(C26="","",C26*E26)</f>
        <v/>
      </c>
      <c r="H26" s="75" t="s">
        <v>47</v>
      </c>
    </row>
    <row r="27" spans="2:26" ht="18" customHeight="1" x14ac:dyDescent="0.15">
      <c r="B27" s="58"/>
      <c r="C27" s="70"/>
      <c r="D27" s="82" t="str">
        <f>IF($B27="","",IF(COUNTIF(エネルギー種別,$B27)=0,"(単位を入力)",VLOOKUP($B27,排出係数,2,FALSE)))</f>
        <v/>
      </c>
      <c r="E27" s="70" t="str">
        <f>IF($B27="","",IF(COUNTIF(エネルギー種別,$B27)=0,"(係数を入力)",VLOOKUP($B27,排出係数,6,FALSE)))</f>
        <v/>
      </c>
      <c r="F27" s="83" t="str">
        <f>IF($B27="","",IF(COUNTIF(エネルギー種別,$B27)=0,"(単位を入力)",VLOOKUP($B27,排出係数,7,FALSE)))</f>
        <v/>
      </c>
      <c r="G27" s="73" t="str">
        <f t="shared" ref="G27:G29" si="0">IF(C27="","",C27*E27)</f>
        <v/>
      </c>
      <c r="H27" s="76" t="s">
        <v>47</v>
      </c>
    </row>
    <row r="28" spans="2:26" ht="18" customHeight="1" x14ac:dyDescent="0.15">
      <c r="B28" s="58"/>
      <c r="C28" s="70"/>
      <c r="D28" s="82" t="str">
        <f>IF($B28="","",IF(COUNTIF(エネルギー種別,$B28)=0,"(単位を入力)",VLOOKUP($B28,排出係数,2,FALSE)))</f>
        <v/>
      </c>
      <c r="E28" s="70" t="str">
        <f>IF($B28="","",IF(COUNTIF(エネルギー種別,$B28)=0,"(係数を入力)",VLOOKUP($B28,排出係数,6,FALSE)))</f>
        <v/>
      </c>
      <c r="F28" s="83" t="str">
        <f>IF($B28="","",IF(COUNTIF(エネルギー種別,$B28)=0,"(単位を入力)",VLOOKUP($B28,排出係数,7,FALSE)))</f>
        <v/>
      </c>
      <c r="G28" s="73" t="str">
        <f>IF(C28="","",C28*E28)</f>
        <v/>
      </c>
      <c r="H28" s="76" t="s">
        <v>47</v>
      </c>
    </row>
    <row r="29" spans="2:26" ht="18" customHeight="1" thickBot="1" x14ac:dyDescent="0.2">
      <c r="B29" s="59"/>
      <c r="C29" s="71"/>
      <c r="D29" s="84" t="str">
        <f>IF($B29="","",IF(COUNTIF(エネルギー種別,$B29)=0,"(単位を入力)",VLOOKUP($B29,排出係数,2,FALSE)))</f>
        <v/>
      </c>
      <c r="E29" s="71" t="str">
        <f>IF($B29="","",IF(COUNTIF(エネルギー種別,$B29)=0,"(係数を入力)",VLOOKUP($B29,排出係数,6,FALSE)))</f>
        <v/>
      </c>
      <c r="F29" s="85" t="str">
        <f>IF($B29="","",IF(COUNTIF(エネルギー種別,$B29)=0,"(単位を入力)",VLOOKUP($B29,排出係数,7,FALSE)))</f>
        <v/>
      </c>
      <c r="G29" s="74" t="str">
        <f t="shared" si="0"/>
        <v/>
      </c>
      <c r="H29" s="77" t="s">
        <v>47</v>
      </c>
    </row>
    <row r="30" spans="2:26" ht="18" customHeight="1" thickBot="1" x14ac:dyDescent="0.2">
      <c r="B30" s="27"/>
      <c r="C30" s="27"/>
      <c r="D30" s="27"/>
      <c r="E30" s="27"/>
      <c r="F30" s="34" t="s">
        <v>0</v>
      </c>
      <c r="G30" s="74">
        <f>SUM(G26:G29)</f>
        <v>0</v>
      </c>
      <c r="H30" s="77" t="s">
        <v>47</v>
      </c>
    </row>
    <row r="31" spans="2:26" ht="12" customHeight="1" x14ac:dyDescent="0.15">
      <c r="B31" s="27"/>
      <c r="C31" s="27"/>
      <c r="D31" s="27"/>
      <c r="E31" s="27"/>
      <c r="F31" s="31"/>
      <c r="G31" s="25"/>
      <c r="H31" s="25"/>
    </row>
    <row r="32" spans="2:26" ht="12" customHeight="1" x14ac:dyDescent="0.15">
      <c r="B32" s="27"/>
      <c r="C32" s="27"/>
      <c r="D32" s="27"/>
      <c r="E32" s="27"/>
      <c r="F32" s="31"/>
      <c r="G32" s="25"/>
      <c r="H32" s="25"/>
    </row>
    <row r="33" spans="2:8" ht="18" customHeight="1" thickBot="1" x14ac:dyDescent="0.2">
      <c r="B33" s="28" t="s">
        <v>72</v>
      </c>
      <c r="C33" s="27"/>
      <c r="D33" s="27"/>
      <c r="E33" s="27"/>
      <c r="F33" s="27"/>
      <c r="H33" s="27"/>
    </row>
    <row r="34" spans="2:8" ht="25.15" customHeight="1" thickBot="1" x14ac:dyDescent="0.2">
      <c r="B34" s="33" t="s">
        <v>13</v>
      </c>
      <c r="C34" s="101" t="s">
        <v>45</v>
      </c>
      <c r="D34" s="102"/>
      <c r="E34" s="101" t="s">
        <v>9</v>
      </c>
      <c r="F34" s="103"/>
      <c r="G34" s="101" t="s">
        <v>46</v>
      </c>
      <c r="H34" s="102"/>
    </row>
    <row r="35" spans="2:8" ht="18" customHeight="1" x14ac:dyDescent="0.15">
      <c r="B35" s="57"/>
      <c r="C35" s="80"/>
      <c r="D35" s="60" t="str">
        <f>IF($B35="","",IF(COUNTIF(エネルギー種別,$B35)=0,"(単位を入力)",VLOOKUP($B35,排出係数,2,FALSE)))</f>
        <v/>
      </c>
      <c r="E35" s="63" t="str">
        <f>IF($B35="","",IF(COUNTIF(エネルギー種別,$B35)=0,"(係数を入力)",VLOOKUP($B35,排出係数,6,FALSE)))</f>
        <v/>
      </c>
      <c r="F35" s="66" t="str">
        <f>IF($B35="","",IF(COUNTIF(エネルギー種別,$B35)=0,"(単位を入力)",VLOOKUP($B35,排出係数,7,FALSE)))</f>
        <v/>
      </c>
      <c r="G35" s="72" t="str">
        <f>IF(C35="","",C35*E35)</f>
        <v/>
      </c>
      <c r="H35" s="86" t="s">
        <v>47</v>
      </c>
    </row>
    <row r="36" spans="2:8" ht="18" customHeight="1" x14ac:dyDescent="0.15">
      <c r="B36" s="58"/>
      <c r="C36" s="70"/>
      <c r="D36" s="61" t="str">
        <f>IF($B36="","",IF(COUNTIF(エネルギー種別,$B36)=0,"(単位を入力)",VLOOKUP($B36,排出係数,2,FALSE)))</f>
        <v/>
      </c>
      <c r="E36" s="64" t="str">
        <f>IF($B36="","",IF(COUNTIF(エネルギー種別,$B36)=0,"(係数を入力)",VLOOKUP($B36,排出係数,6,FALSE)))</f>
        <v/>
      </c>
      <c r="F36" s="67" t="str">
        <f>IF($B36="","",IF(COUNTIF(エネルギー種別,$B36)=0,"(単位を入力)",VLOOKUP($B36,排出係数,7,FALSE)))</f>
        <v/>
      </c>
      <c r="G36" s="73" t="str">
        <f>IF(C36="","",C36*E36)</f>
        <v/>
      </c>
      <c r="H36" s="87" t="s">
        <v>47</v>
      </c>
    </row>
    <row r="37" spans="2:8" ht="18" customHeight="1" x14ac:dyDescent="0.15">
      <c r="B37" s="58"/>
      <c r="C37" s="70"/>
      <c r="D37" s="61" t="str">
        <f>IF($B37="","",IF(COUNTIF(エネルギー種別,$B37)=0,"(単位を入力)",VLOOKUP($B37,排出係数,2,FALSE)))</f>
        <v/>
      </c>
      <c r="E37" s="64" t="str">
        <f>IF($B37="","",IF(COUNTIF(エネルギー種別,$B37)=0,"(係数を入力)",VLOOKUP($B37,排出係数,6,FALSE)))</f>
        <v/>
      </c>
      <c r="F37" s="67" t="str">
        <f>IF($B37="","",IF(COUNTIF(エネルギー種別,$B37)=0,"(単位を入力)",VLOOKUP($B37,排出係数,7,FALSE)))</f>
        <v/>
      </c>
      <c r="G37" s="73" t="str">
        <f>IF(C37="","",C37*E37)</f>
        <v/>
      </c>
      <c r="H37" s="87" t="s">
        <v>47</v>
      </c>
    </row>
    <row r="38" spans="2:8" ht="18" customHeight="1" thickBot="1" x14ac:dyDescent="0.2">
      <c r="B38" s="59"/>
      <c r="C38" s="71"/>
      <c r="D38" s="62" t="str">
        <f>IF($B38="","",IF(COUNTIF(エネルギー種別,$B38)=0,"(単位を入力)",VLOOKUP($B38,排出係数,2,FALSE)))</f>
        <v/>
      </c>
      <c r="E38" s="65" t="str">
        <f>IF($B38="","",IF(COUNTIF(エネルギー種別,$B38)=0,"(係数を入力)",VLOOKUP($B38,排出係数,6,FALSE)))</f>
        <v/>
      </c>
      <c r="F38" s="68" t="str">
        <f>IF($B38="","",IF(COUNTIF(エネルギー種別,$B38)=0,"(単位を入力)",VLOOKUP($B38,排出係数,7,FALSE)))</f>
        <v/>
      </c>
      <c r="G38" s="74" t="str">
        <f t="shared" ref="G38" si="1">IF(C38="","",C38*E38)</f>
        <v/>
      </c>
      <c r="H38" s="88" t="s">
        <v>47</v>
      </c>
    </row>
    <row r="39" spans="2:8" ht="18" customHeight="1" thickBot="1" x14ac:dyDescent="0.2">
      <c r="B39" s="27"/>
      <c r="C39" s="27"/>
      <c r="D39" s="27"/>
      <c r="E39" s="27"/>
      <c r="F39" s="34" t="s">
        <v>0</v>
      </c>
      <c r="G39" s="74">
        <f>SUM(G35:G38)</f>
        <v>0</v>
      </c>
      <c r="H39" s="88" t="s">
        <v>47</v>
      </c>
    </row>
    <row r="40" spans="2:8" ht="18" customHeight="1" x14ac:dyDescent="0.15">
      <c r="B40" s="27"/>
      <c r="C40" s="27"/>
      <c r="D40" s="27"/>
      <c r="E40" s="27"/>
      <c r="F40" s="27"/>
      <c r="G40" s="35"/>
      <c r="H40" s="27"/>
    </row>
    <row r="41" spans="2:8" ht="30" customHeight="1" x14ac:dyDescent="0.15">
      <c r="B41" s="104" t="s">
        <v>75</v>
      </c>
      <c r="C41" s="104"/>
      <c r="D41" s="104"/>
      <c r="E41" s="104"/>
      <c r="F41" s="104"/>
      <c r="G41" s="104"/>
      <c r="H41" s="104"/>
    </row>
    <row r="42" spans="2:8" ht="30" customHeight="1" x14ac:dyDescent="0.15">
      <c r="B42" s="46"/>
      <c r="C42" s="46"/>
      <c r="D42" s="46"/>
      <c r="E42" s="46"/>
      <c r="F42" s="46"/>
      <c r="G42" s="46"/>
      <c r="H42" s="46"/>
    </row>
    <row r="43" spans="2:8" ht="18" customHeight="1" x14ac:dyDescent="0.15">
      <c r="B43" s="27"/>
      <c r="C43" s="27"/>
      <c r="D43" s="27"/>
      <c r="E43" s="27"/>
      <c r="F43" s="27"/>
      <c r="G43" s="35"/>
      <c r="H43" s="27"/>
    </row>
    <row r="44" spans="2:8" ht="12" customHeight="1" x14ac:dyDescent="0.15">
      <c r="H44" s="36" t="str">
        <f ca="1">$B$11</f>
        <v>【個票1】</v>
      </c>
    </row>
    <row r="45" spans="2:8" ht="18" customHeight="1" thickBot="1" x14ac:dyDescent="0.2">
      <c r="B45" s="23" t="s">
        <v>80</v>
      </c>
    </row>
    <row r="46" spans="2:8" ht="18" customHeight="1" thickBot="1" x14ac:dyDescent="0.2">
      <c r="B46" s="49" t="s">
        <v>78</v>
      </c>
      <c r="C46" s="113" t="s">
        <v>66</v>
      </c>
      <c r="D46" s="113"/>
      <c r="E46" s="113"/>
      <c r="F46" s="113"/>
      <c r="G46" s="113"/>
      <c r="H46" s="114"/>
    </row>
    <row r="47" spans="2:8" ht="18" customHeight="1" thickBot="1" x14ac:dyDescent="0.2"/>
    <row r="48" spans="2:8" ht="18" customHeight="1" x14ac:dyDescent="0.15">
      <c r="B48" s="50" t="s">
        <v>79</v>
      </c>
      <c r="C48" s="51"/>
      <c r="D48" s="51"/>
      <c r="E48" s="51"/>
      <c r="F48" s="51"/>
      <c r="G48" s="51"/>
      <c r="H48" s="52"/>
    </row>
    <row r="49" spans="2:8" ht="18" customHeight="1" x14ac:dyDescent="0.15">
      <c r="B49" s="95"/>
      <c r="C49" s="96"/>
      <c r="D49" s="96"/>
      <c r="E49" s="96"/>
      <c r="F49" s="96"/>
      <c r="G49" s="96"/>
      <c r="H49" s="97"/>
    </row>
    <row r="50" spans="2:8" ht="18" customHeight="1" x14ac:dyDescent="0.15">
      <c r="B50" s="95"/>
      <c r="C50" s="96"/>
      <c r="D50" s="96"/>
      <c r="E50" s="96"/>
      <c r="F50" s="96"/>
      <c r="G50" s="96"/>
      <c r="H50" s="97"/>
    </row>
    <row r="51" spans="2:8" ht="18" customHeight="1" x14ac:dyDescent="0.15">
      <c r="B51" s="95"/>
      <c r="C51" s="96"/>
      <c r="D51" s="96"/>
      <c r="E51" s="96"/>
      <c r="F51" s="96"/>
      <c r="G51" s="96"/>
      <c r="H51" s="97"/>
    </row>
    <row r="52" spans="2:8" ht="18" customHeight="1" x14ac:dyDescent="0.15">
      <c r="B52" s="95"/>
      <c r="C52" s="96"/>
      <c r="D52" s="96"/>
      <c r="E52" s="96"/>
      <c r="F52" s="96"/>
      <c r="G52" s="96"/>
      <c r="H52" s="97"/>
    </row>
    <row r="53" spans="2:8" ht="18" customHeight="1" x14ac:dyDescent="0.15">
      <c r="B53" s="95"/>
      <c r="C53" s="96"/>
      <c r="D53" s="96"/>
      <c r="E53" s="96"/>
      <c r="F53" s="96"/>
      <c r="G53" s="96"/>
      <c r="H53" s="97"/>
    </row>
    <row r="54" spans="2:8" ht="18" customHeight="1" x14ac:dyDescent="0.15">
      <c r="B54" s="95"/>
      <c r="C54" s="96"/>
      <c r="D54" s="96"/>
      <c r="E54" s="96"/>
      <c r="F54" s="96"/>
      <c r="G54" s="96"/>
      <c r="H54" s="97"/>
    </row>
    <row r="55" spans="2:8" ht="18" customHeight="1" x14ac:dyDescent="0.15">
      <c r="B55" s="95"/>
      <c r="C55" s="96"/>
      <c r="D55" s="96"/>
      <c r="E55" s="96"/>
      <c r="F55" s="96"/>
      <c r="G55" s="96"/>
      <c r="H55" s="97"/>
    </row>
    <row r="56" spans="2:8" ht="18" customHeight="1" x14ac:dyDescent="0.15">
      <c r="B56" s="95"/>
      <c r="C56" s="96"/>
      <c r="D56" s="96"/>
      <c r="E56" s="96"/>
      <c r="F56" s="96"/>
      <c r="G56" s="96"/>
      <c r="H56" s="97"/>
    </row>
    <row r="57" spans="2:8" ht="18" customHeight="1" thickBot="1" x14ac:dyDescent="0.2">
      <c r="B57" s="95"/>
      <c r="C57" s="96"/>
      <c r="D57" s="96"/>
      <c r="E57" s="96"/>
      <c r="F57" s="96"/>
      <c r="G57" s="96"/>
      <c r="H57" s="97"/>
    </row>
    <row r="58" spans="2:8" ht="18" customHeight="1" x14ac:dyDescent="0.15">
      <c r="B58" s="50" t="s">
        <v>76</v>
      </c>
      <c r="C58" s="53"/>
      <c r="D58" s="53"/>
      <c r="E58" s="53"/>
      <c r="F58" s="53"/>
      <c r="G58" s="53"/>
      <c r="H58" s="54"/>
    </row>
    <row r="59" spans="2:8" ht="18" customHeight="1" x14ac:dyDescent="0.15">
      <c r="B59" s="95"/>
      <c r="C59" s="96"/>
      <c r="D59" s="96"/>
      <c r="E59" s="96"/>
      <c r="F59" s="96"/>
      <c r="G59" s="96"/>
      <c r="H59" s="97"/>
    </row>
    <row r="60" spans="2:8" ht="18" customHeight="1" x14ac:dyDescent="0.15">
      <c r="B60" s="95"/>
      <c r="C60" s="96"/>
      <c r="D60" s="96"/>
      <c r="E60" s="96"/>
      <c r="F60" s="96"/>
      <c r="G60" s="96"/>
      <c r="H60" s="97"/>
    </row>
    <row r="61" spans="2:8" ht="18" customHeight="1" x14ac:dyDescent="0.15">
      <c r="B61" s="95"/>
      <c r="C61" s="96"/>
      <c r="D61" s="96"/>
      <c r="E61" s="96"/>
      <c r="F61" s="96"/>
      <c r="G61" s="96"/>
      <c r="H61" s="97"/>
    </row>
    <row r="62" spans="2:8" ht="18" customHeight="1" x14ac:dyDescent="0.15">
      <c r="B62" s="95"/>
      <c r="C62" s="96"/>
      <c r="D62" s="96"/>
      <c r="E62" s="96"/>
      <c r="F62" s="96"/>
      <c r="G62" s="96"/>
      <c r="H62" s="97"/>
    </row>
    <row r="63" spans="2:8" ht="18" customHeight="1" x14ac:dyDescent="0.15">
      <c r="B63" s="95"/>
      <c r="C63" s="96"/>
      <c r="D63" s="96"/>
      <c r="E63" s="96"/>
      <c r="F63" s="96"/>
      <c r="G63" s="96"/>
      <c r="H63" s="97"/>
    </row>
    <row r="64" spans="2:8" ht="18" customHeight="1" x14ac:dyDescent="0.15">
      <c r="B64" s="95"/>
      <c r="C64" s="96"/>
      <c r="D64" s="96"/>
      <c r="E64" s="96"/>
      <c r="F64" s="96"/>
      <c r="G64" s="96"/>
      <c r="H64" s="97"/>
    </row>
    <row r="65" spans="2:8" ht="18" customHeight="1" x14ac:dyDescent="0.15">
      <c r="B65" s="95"/>
      <c r="C65" s="96"/>
      <c r="D65" s="96"/>
      <c r="E65" s="96"/>
      <c r="F65" s="96"/>
      <c r="G65" s="96"/>
      <c r="H65" s="97"/>
    </row>
    <row r="66" spans="2:8" ht="18" customHeight="1" x14ac:dyDescent="0.15">
      <c r="B66" s="95"/>
      <c r="C66" s="96"/>
      <c r="D66" s="96"/>
      <c r="E66" s="96"/>
      <c r="F66" s="96"/>
      <c r="G66" s="96"/>
      <c r="H66" s="97"/>
    </row>
    <row r="67" spans="2:8" ht="18" customHeight="1" thickBot="1" x14ac:dyDescent="0.2">
      <c r="B67" s="98"/>
      <c r="C67" s="99"/>
      <c r="D67" s="99"/>
      <c r="E67" s="99"/>
      <c r="F67" s="99"/>
      <c r="G67" s="99"/>
      <c r="H67" s="100"/>
    </row>
    <row r="68" spans="2:8" ht="18" customHeight="1" thickBot="1" x14ac:dyDescent="0.2"/>
    <row r="69" spans="2:8" ht="18" customHeight="1" x14ac:dyDescent="0.15">
      <c r="B69" s="55" t="s">
        <v>81</v>
      </c>
      <c r="C69" s="53"/>
      <c r="D69" s="53"/>
      <c r="E69" s="53"/>
      <c r="F69" s="53"/>
      <c r="G69" s="53"/>
      <c r="H69" s="54"/>
    </row>
    <row r="70" spans="2:8" ht="18" customHeight="1" x14ac:dyDescent="0.15">
      <c r="B70" s="95"/>
      <c r="C70" s="96"/>
      <c r="D70" s="96"/>
      <c r="E70" s="96"/>
      <c r="F70" s="96"/>
      <c r="G70" s="96"/>
      <c r="H70" s="97"/>
    </row>
    <row r="71" spans="2:8" ht="18" customHeight="1" x14ac:dyDescent="0.15">
      <c r="B71" s="95"/>
      <c r="C71" s="96"/>
      <c r="D71" s="96"/>
      <c r="E71" s="96"/>
      <c r="F71" s="96"/>
      <c r="G71" s="96"/>
      <c r="H71" s="97"/>
    </row>
    <row r="72" spans="2:8" ht="18" customHeight="1" x14ac:dyDescent="0.15">
      <c r="B72" s="95"/>
      <c r="C72" s="96"/>
      <c r="D72" s="96"/>
      <c r="E72" s="96"/>
      <c r="F72" s="96"/>
      <c r="G72" s="96"/>
      <c r="H72" s="97"/>
    </row>
    <row r="73" spans="2:8" ht="18" customHeight="1" x14ac:dyDescent="0.15">
      <c r="B73" s="95"/>
      <c r="C73" s="96"/>
      <c r="D73" s="96"/>
      <c r="E73" s="96"/>
      <c r="F73" s="96"/>
      <c r="G73" s="96"/>
      <c r="H73" s="97"/>
    </row>
    <row r="74" spans="2:8" ht="18" customHeight="1" x14ac:dyDescent="0.15">
      <c r="B74" s="95"/>
      <c r="C74" s="96"/>
      <c r="D74" s="96"/>
      <c r="E74" s="96"/>
      <c r="F74" s="96"/>
      <c r="G74" s="96"/>
      <c r="H74" s="97"/>
    </row>
    <row r="75" spans="2:8" ht="18" customHeight="1" x14ac:dyDescent="0.15">
      <c r="B75" s="95"/>
      <c r="C75" s="96"/>
      <c r="D75" s="96"/>
      <c r="E75" s="96"/>
      <c r="F75" s="96"/>
      <c r="G75" s="96"/>
      <c r="H75" s="97"/>
    </row>
    <row r="76" spans="2:8" ht="18" customHeight="1" x14ac:dyDescent="0.15">
      <c r="B76" s="95"/>
      <c r="C76" s="96"/>
      <c r="D76" s="96"/>
      <c r="E76" s="96"/>
      <c r="F76" s="96"/>
      <c r="G76" s="96"/>
      <c r="H76" s="97"/>
    </row>
    <row r="77" spans="2:8" ht="18" customHeight="1" x14ac:dyDescent="0.15">
      <c r="B77" s="95"/>
      <c r="C77" s="96"/>
      <c r="D77" s="96"/>
      <c r="E77" s="96"/>
      <c r="F77" s="96"/>
      <c r="G77" s="96"/>
      <c r="H77" s="97"/>
    </row>
    <row r="78" spans="2:8" ht="18" customHeight="1" thickBot="1" x14ac:dyDescent="0.2">
      <c r="B78" s="95"/>
      <c r="C78" s="96"/>
      <c r="D78" s="96"/>
      <c r="E78" s="96"/>
      <c r="F78" s="96"/>
      <c r="G78" s="96"/>
      <c r="H78" s="97"/>
    </row>
    <row r="79" spans="2:8" ht="18" customHeight="1" x14ac:dyDescent="0.15">
      <c r="B79" s="50" t="s">
        <v>77</v>
      </c>
      <c r="C79" s="53"/>
      <c r="D79" s="53"/>
      <c r="E79" s="53"/>
      <c r="F79" s="53"/>
      <c r="G79" s="53"/>
      <c r="H79" s="54"/>
    </row>
    <row r="80" spans="2:8" ht="18" customHeight="1" x14ac:dyDescent="0.15">
      <c r="B80" s="95"/>
      <c r="C80" s="96"/>
      <c r="D80" s="96"/>
      <c r="E80" s="96"/>
      <c r="F80" s="96"/>
      <c r="G80" s="96"/>
      <c r="H80" s="97"/>
    </row>
    <row r="81" spans="2:8" ht="18" customHeight="1" x14ac:dyDescent="0.15">
      <c r="B81" s="95"/>
      <c r="C81" s="96"/>
      <c r="D81" s="96"/>
      <c r="E81" s="96"/>
      <c r="F81" s="96"/>
      <c r="G81" s="96"/>
      <c r="H81" s="97"/>
    </row>
    <row r="82" spans="2:8" ht="18" customHeight="1" x14ac:dyDescent="0.15">
      <c r="B82" s="95"/>
      <c r="C82" s="96"/>
      <c r="D82" s="96"/>
      <c r="E82" s="96"/>
      <c r="F82" s="96"/>
      <c r="G82" s="96"/>
      <c r="H82" s="97"/>
    </row>
    <row r="83" spans="2:8" ht="18" customHeight="1" x14ac:dyDescent="0.15">
      <c r="B83" s="95"/>
      <c r="C83" s="96"/>
      <c r="D83" s="96"/>
      <c r="E83" s="96"/>
      <c r="F83" s="96"/>
      <c r="G83" s="96"/>
      <c r="H83" s="97"/>
    </row>
    <row r="84" spans="2:8" ht="18" customHeight="1" x14ac:dyDescent="0.15">
      <c r="B84" s="95"/>
      <c r="C84" s="96"/>
      <c r="D84" s="96"/>
      <c r="E84" s="96"/>
      <c r="F84" s="96"/>
      <c r="G84" s="96"/>
      <c r="H84" s="97"/>
    </row>
    <row r="85" spans="2:8" ht="18" customHeight="1" x14ac:dyDescent="0.15">
      <c r="B85" s="95"/>
      <c r="C85" s="96"/>
      <c r="D85" s="96"/>
      <c r="E85" s="96"/>
      <c r="F85" s="96"/>
      <c r="G85" s="96"/>
      <c r="H85" s="97"/>
    </row>
    <row r="86" spans="2:8" ht="18" customHeight="1" x14ac:dyDescent="0.15">
      <c r="B86" s="95"/>
      <c r="C86" s="96"/>
      <c r="D86" s="96"/>
      <c r="E86" s="96"/>
      <c r="F86" s="96"/>
      <c r="G86" s="96"/>
      <c r="H86" s="97"/>
    </row>
    <row r="87" spans="2:8" ht="18" customHeight="1" x14ac:dyDescent="0.15">
      <c r="B87" s="95"/>
      <c r="C87" s="96"/>
      <c r="D87" s="96"/>
      <c r="E87" s="96"/>
      <c r="F87" s="96"/>
      <c r="G87" s="96"/>
      <c r="H87" s="97"/>
    </row>
    <row r="88" spans="2:8" ht="18" customHeight="1" thickBot="1" x14ac:dyDescent="0.2">
      <c r="B88" s="98"/>
      <c r="C88" s="99"/>
      <c r="D88" s="99"/>
      <c r="E88" s="99"/>
      <c r="F88" s="99"/>
      <c r="G88" s="99"/>
      <c r="H88" s="100"/>
    </row>
    <row r="89" spans="2:8" ht="12" customHeight="1" x14ac:dyDescent="0.15">
      <c r="H89" s="36" t="str">
        <f ca="1">$B$11</f>
        <v>【個票1】</v>
      </c>
    </row>
    <row r="90" spans="2:8" ht="18" customHeight="1" thickBot="1" x14ac:dyDescent="0.2">
      <c r="B90" s="23" t="s">
        <v>49</v>
      </c>
    </row>
    <row r="91" spans="2:8" ht="18" customHeight="1" thickBot="1" x14ac:dyDescent="0.2">
      <c r="B91" s="56" t="s">
        <v>71</v>
      </c>
    </row>
    <row r="92" spans="2:8" ht="18" customHeight="1" x14ac:dyDescent="0.15">
      <c r="B92" s="92"/>
      <c r="C92" s="93"/>
      <c r="D92" s="93"/>
      <c r="E92" s="93"/>
      <c r="F92" s="93"/>
      <c r="G92" s="93"/>
      <c r="H92" s="94"/>
    </row>
    <row r="93" spans="2:8" ht="18" customHeight="1" x14ac:dyDescent="0.15">
      <c r="B93" s="95"/>
      <c r="C93" s="96"/>
      <c r="D93" s="96"/>
      <c r="E93" s="96"/>
      <c r="F93" s="96"/>
      <c r="G93" s="96"/>
      <c r="H93" s="97"/>
    </row>
    <row r="94" spans="2:8" ht="18" customHeight="1" x14ac:dyDescent="0.15">
      <c r="B94" s="95"/>
      <c r="C94" s="96"/>
      <c r="D94" s="96"/>
      <c r="E94" s="96"/>
      <c r="F94" s="96"/>
      <c r="G94" s="96"/>
      <c r="H94" s="97"/>
    </row>
    <row r="95" spans="2:8" ht="18" customHeight="1" x14ac:dyDescent="0.15">
      <c r="B95" s="95"/>
      <c r="C95" s="96"/>
      <c r="D95" s="96"/>
      <c r="E95" s="96"/>
      <c r="F95" s="96"/>
      <c r="G95" s="96"/>
      <c r="H95" s="97"/>
    </row>
    <row r="96" spans="2:8" ht="18" customHeight="1" x14ac:dyDescent="0.15">
      <c r="B96" s="95"/>
      <c r="C96" s="96"/>
      <c r="D96" s="96"/>
      <c r="E96" s="96"/>
      <c r="F96" s="96"/>
      <c r="G96" s="96"/>
      <c r="H96" s="97"/>
    </row>
    <row r="97" spans="2:8" ht="18" customHeight="1" x14ac:dyDescent="0.15">
      <c r="B97" s="95"/>
      <c r="C97" s="96"/>
      <c r="D97" s="96"/>
      <c r="E97" s="96"/>
      <c r="F97" s="96"/>
      <c r="G97" s="96"/>
      <c r="H97" s="97"/>
    </row>
    <row r="98" spans="2:8" ht="18" customHeight="1" x14ac:dyDescent="0.15">
      <c r="B98" s="95"/>
      <c r="C98" s="96"/>
      <c r="D98" s="96"/>
      <c r="E98" s="96"/>
      <c r="F98" s="96"/>
      <c r="G98" s="96"/>
      <c r="H98" s="97"/>
    </row>
    <row r="99" spans="2:8" ht="18" customHeight="1" x14ac:dyDescent="0.15">
      <c r="B99" s="95"/>
      <c r="C99" s="96"/>
      <c r="D99" s="96"/>
      <c r="E99" s="96"/>
      <c r="F99" s="96"/>
      <c r="G99" s="96"/>
      <c r="H99" s="97"/>
    </row>
    <row r="100" spans="2:8" ht="18" customHeight="1" x14ac:dyDescent="0.15">
      <c r="B100" s="95"/>
      <c r="C100" s="96"/>
      <c r="D100" s="96"/>
      <c r="E100" s="96"/>
      <c r="F100" s="96"/>
      <c r="G100" s="96"/>
      <c r="H100" s="97"/>
    </row>
    <row r="101" spans="2:8" ht="18" customHeight="1" x14ac:dyDescent="0.15">
      <c r="B101" s="95"/>
      <c r="C101" s="96"/>
      <c r="D101" s="96"/>
      <c r="E101" s="96"/>
      <c r="F101" s="96"/>
      <c r="G101" s="96"/>
      <c r="H101" s="97"/>
    </row>
    <row r="102" spans="2:8" ht="18" customHeight="1" x14ac:dyDescent="0.15">
      <c r="B102" s="95"/>
      <c r="C102" s="96"/>
      <c r="D102" s="96"/>
      <c r="E102" s="96"/>
      <c r="F102" s="96"/>
      <c r="G102" s="96"/>
      <c r="H102" s="97"/>
    </row>
    <row r="103" spans="2:8" ht="18" customHeight="1" x14ac:dyDescent="0.15">
      <c r="B103" s="95"/>
      <c r="C103" s="96"/>
      <c r="D103" s="96"/>
      <c r="E103" s="96"/>
      <c r="F103" s="96"/>
      <c r="G103" s="96"/>
      <c r="H103" s="97"/>
    </row>
    <row r="104" spans="2:8" ht="18" customHeight="1" x14ac:dyDescent="0.15">
      <c r="B104" s="95"/>
      <c r="C104" s="96"/>
      <c r="D104" s="96"/>
      <c r="E104" s="96"/>
      <c r="F104" s="96"/>
      <c r="G104" s="96"/>
      <c r="H104" s="97"/>
    </row>
    <row r="105" spans="2:8" ht="18" customHeight="1" x14ac:dyDescent="0.15">
      <c r="B105" s="95"/>
      <c r="C105" s="96"/>
      <c r="D105" s="96"/>
      <c r="E105" s="96"/>
      <c r="F105" s="96"/>
      <c r="G105" s="96"/>
      <c r="H105" s="97"/>
    </row>
    <row r="106" spans="2:8" ht="18" customHeight="1" x14ac:dyDescent="0.15">
      <c r="B106" s="95"/>
      <c r="C106" s="96"/>
      <c r="D106" s="96"/>
      <c r="E106" s="96"/>
      <c r="F106" s="96"/>
      <c r="G106" s="96"/>
      <c r="H106" s="97"/>
    </row>
    <row r="107" spans="2:8" ht="18" customHeight="1" x14ac:dyDescent="0.15">
      <c r="B107" s="95"/>
      <c r="C107" s="96"/>
      <c r="D107" s="96"/>
      <c r="E107" s="96"/>
      <c r="F107" s="96"/>
      <c r="G107" s="96"/>
      <c r="H107" s="97"/>
    </row>
    <row r="108" spans="2:8" ht="18" customHeight="1" x14ac:dyDescent="0.15">
      <c r="B108" s="95"/>
      <c r="C108" s="96"/>
      <c r="D108" s="96"/>
      <c r="E108" s="96"/>
      <c r="F108" s="96"/>
      <c r="G108" s="96"/>
      <c r="H108" s="97"/>
    </row>
    <row r="109" spans="2:8" ht="18" customHeight="1" x14ac:dyDescent="0.15">
      <c r="B109" s="95"/>
      <c r="C109" s="96"/>
      <c r="D109" s="96"/>
      <c r="E109" s="96"/>
      <c r="F109" s="96"/>
      <c r="G109" s="96"/>
      <c r="H109" s="97"/>
    </row>
    <row r="110" spans="2:8" ht="18" customHeight="1" x14ac:dyDescent="0.15">
      <c r="B110" s="95"/>
      <c r="C110" s="96"/>
      <c r="D110" s="96"/>
      <c r="E110" s="96"/>
      <c r="F110" s="96"/>
      <c r="G110" s="96"/>
      <c r="H110" s="97"/>
    </row>
    <row r="111" spans="2:8" ht="18" customHeight="1" x14ac:dyDescent="0.15">
      <c r="B111" s="95"/>
      <c r="C111" s="96"/>
      <c r="D111" s="96"/>
      <c r="E111" s="96"/>
      <c r="F111" s="96"/>
      <c r="G111" s="96"/>
      <c r="H111" s="97"/>
    </row>
    <row r="112" spans="2:8" ht="18" customHeight="1" thickBot="1" x14ac:dyDescent="0.2">
      <c r="B112" s="98"/>
      <c r="C112" s="99"/>
      <c r="D112" s="99"/>
      <c r="E112" s="99"/>
      <c r="F112" s="99"/>
      <c r="G112" s="99"/>
      <c r="H112" s="100"/>
    </row>
    <row r="113" spans="2:8" ht="18" customHeight="1" thickBot="1" x14ac:dyDescent="0.2">
      <c r="B113" s="56" t="s">
        <v>73</v>
      </c>
    </row>
    <row r="114" spans="2:8" ht="18" customHeight="1" x14ac:dyDescent="0.15">
      <c r="B114" s="92"/>
      <c r="C114" s="93"/>
      <c r="D114" s="93"/>
      <c r="E114" s="93"/>
      <c r="F114" s="93"/>
      <c r="G114" s="93"/>
      <c r="H114" s="94"/>
    </row>
    <row r="115" spans="2:8" ht="18" customHeight="1" x14ac:dyDescent="0.15">
      <c r="B115" s="95"/>
      <c r="C115" s="96"/>
      <c r="D115" s="96"/>
      <c r="E115" s="96"/>
      <c r="F115" s="96"/>
      <c r="G115" s="96"/>
      <c r="H115" s="97"/>
    </row>
    <row r="116" spans="2:8" ht="18" customHeight="1" x14ac:dyDescent="0.15">
      <c r="B116" s="95"/>
      <c r="C116" s="96"/>
      <c r="D116" s="96"/>
      <c r="E116" s="96"/>
      <c r="F116" s="96"/>
      <c r="G116" s="96"/>
      <c r="H116" s="97"/>
    </row>
    <row r="117" spans="2:8" ht="18" customHeight="1" x14ac:dyDescent="0.15">
      <c r="B117" s="95"/>
      <c r="C117" s="96"/>
      <c r="D117" s="96"/>
      <c r="E117" s="96"/>
      <c r="F117" s="96"/>
      <c r="G117" s="96"/>
      <c r="H117" s="97"/>
    </row>
    <row r="118" spans="2:8" ht="18" customHeight="1" x14ac:dyDescent="0.15">
      <c r="B118" s="95"/>
      <c r="C118" s="96"/>
      <c r="D118" s="96"/>
      <c r="E118" s="96"/>
      <c r="F118" s="96"/>
      <c r="G118" s="96"/>
      <c r="H118" s="97"/>
    </row>
    <row r="119" spans="2:8" ht="18" customHeight="1" x14ac:dyDescent="0.15">
      <c r="B119" s="95"/>
      <c r="C119" s="96"/>
      <c r="D119" s="96"/>
      <c r="E119" s="96"/>
      <c r="F119" s="96"/>
      <c r="G119" s="96"/>
      <c r="H119" s="97"/>
    </row>
    <row r="120" spans="2:8" ht="18" customHeight="1" x14ac:dyDescent="0.15">
      <c r="B120" s="95"/>
      <c r="C120" s="96"/>
      <c r="D120" s="96"/>
      <c r="E120" s="96"/>
      <c r="F120" s="96"/>
      <c r="G120" s="96"/>
      <c r="H120" s="97"/>
    </row>
    <row r="121" spans="2:8" ht="18" customHeight="1" x14ac:dyDescent="0.15">
      <c r="B121" s="95"/>
      <c r="C121" s="96"/>
      <c r="D121" s="96"/>
      <c r="E121" s="96"/>
      <c r="F121" s="96"/>
      <c r="G121" s="96"/>
      <c r="H121" s="97"/>
    </row>
    <row r="122" spans="2:8" ht="18" customHeight="1" x14ac:dyDescent="0.15">
      <c r="B122" s="95"/>
      <c r="C122" s="96"/>
      <c r="D122" s="96"/>
      <c r="E122" s="96"/>
      <c r="F122" s="96"/>
      <c r="G122" s="96"/>
      <c r="H122" s="97"/>
    </row>
    <row r="123" spans="2:8" ht="18" customHeight="1" x14ac:dyDescent="0.15">
      <c r="B123" s="95"/>
      <c r="C123" s="96"/>
      <c r="D123" s="96"/>
      <c r="E123" s="96"/>
      <c r="F123" s="96"/>
      <c r="G123" s="96"/>
      <c r="H123" s="97"/>
    </row>
    <row r="124" spans="2:8" ht="18" customHeight="1" x14ac:dyDescent="0.15">
      <c r="B124" s="95"/>
      <c r="C124" s="96"/>
      <c r="D124" s="96"/>
      <c r="E124" s="96"/>
      <c r="F124" s="96"/>
      <c r="G124" s="96"/>
      <c r="H124" s="97"/>
    </row>
    <row r="125" spans="2:8" ht="18" customHeight="1" x14ac:dyDescent="0.15">
      <c r="B125" s="95"/>
      <c r="C125" s="96"/>
      <c r="D125" s="96"/>
      <c r="E125" s="96"/>
      <c r="F125" s="96"/>
      <c r="G125" s="96"/>
      <c r="H125" s="97"/>
    </row>
    <row r="126" spans="2:8" ht="18" customHeight="1" x14ac:dyDescent="0.15">
      <c r="B126" s="95"/>
      <c r="C126" s="96"/>
      <c r="D126" s="96"/>
      <c r="E126" s="96"/>
      <c r="F126" s="96"/>
      <c r="G126" s="96"/>
      <c r="H126" s="97"/>
    </row>
    <row r="127" spans="2:8" ht="18" customHeight="1" x14ac:dyDescent="0.15">
      <c r="B127" s="95"/>
      <c r="C127" s="96"/>
      <c r="D127" s="96"/>
      <c r="E127" s="96"/>
      <c r="F127" s="96"/>
      <c r="G127" s="96"/>
      <c r="H127" s="97"/>
    </row>
    <row r="128" spans="2:8" ht="18" customHeight="1" x14ac:dyDescent="0.15">
      <c r="B128" s="95"/>
      <c r="C128" s="96"/>
      <c r="D128" s="96"/>
      <c r="E128" s="96"/>
      <c r="F128" s="96"/>
      <c r="G128" s="96"/>
      <c r="H128" s="97"/>
    </row>
    <row r="129" spans="2:8" ht="18" customHeight="1" x14ac:dyDescent="0.15">
      <c r="B129" s="95"/>
      <c r="C129" s="96"/>
      <c r="D129" s="96"/>
      <c r="E129" s="96"/>
      <c r="F129" s="96"/>
      <c r="G129" s="96"/>
      <c r="H129" s="97"/>
    </row>
    <row r="130" spans="2:8" ht="18" customHeight="1" x14ac:dyDescent="0.15">
      <c r="B130" s="95"/>
      <c r="C130" s="96"/>
      <c r="D130" s="96"/>
      <c r="E130" s="96"/>
      <c r="F130" s="96"/>
      <c r="G130" s="96"/>
      <c r="H130" s="97"/>
    </row>
    <row r="131" spans="2:8" ht="18" customHeight="1" x14ac:dyDescent="0.15">
      <c r="B131" s="95"/>
      <c r="C131" s="96"/>
      <c r="D131" s="96"/>
      <c r="E131" s="96"/>
      <c r="F131" s="96"/>
      <c r="G131" s="96"/>
      <c r="H131" s="97"/>
    </row>
    <row r="132" spans="2:8" ht="18" customHeight="1" x14ac:dyDescent="0.15">
      <c r="B132" s="95"/>
      <c r="C132" s="96"/>
      <c r="D132" s="96"/>
      <c r="E132" s="96"/>
      <c r="F132" s="96"/>
      <c r="G132" s="96"/>
      <c r="H132" s="97"/>
    </row>
    <row r="133" spans="2:8" ht="18" customHeight="1" x14ac:dyDescent="0.15">
      <c r="B133" s="95"/>
      <c r="C133" s="96"/>
      <c r="D133" s="96"/>
      <c r="E133" s="96"/>
      <c r="F133" s="96"/>
      <c r="G133" s="96"/>
      <c r="H133" s="97"/>
    </row>
    <row r="134" spans="2:8" ht="18" customHeight="1" thickBot="1" x14ac:dyDescent="0.2">
      <c r="B134" s="98"/>
      <c r="C134" s="99"/>
      <c r="D134" s="99"/>
      <c r="E134" s="99"/>
      <c r="F134" s="99"/>
      <c r="G134" s="99"/>
      <c r="H134" s="100"/>
    </row>
  </sheetData>
  <sheetProtection algorithmName="SHA-512" hashValue="/9D661XWy0zKPD20joutbC9IVqYr3NboFt4NAmblnaeObMD7RhU/4Po+iOI4fAp5jeLPEgj/ui0ozM/7M0UdSg==" saltValue="SGDCCe36OPN4O1yBOO4Tew==" spinCount="100000" sheet="1" formatCells="0" formatRows="0"/>
  <mergeCells count="25">
    <mergeCell ref="B13:B14"/>
    <mergeCell ref="C13:H14"/>
    <mergeCell ref="C46:H46"/>
    <mergeCell ref="B2:H2"/>
    <mergeCell ref="G25:H25"/>
    <mergeCell ref="G34:H34"/>
    <mergeCell ref="B17:H17"/>
    <mergeCell ref="C25:D25"/>
    <mergeCell ref="E25:F25"/>
    <mergeCell ref="B11:H11"/>
    <mergeCell ref="C15:H15"/>
    <mergeCell ref="C16:H16"/>
    <mergeCell ref="C5:H5"/>
    <mergeCell ref="C7:H7"/>
    <mergeCell ref="C6:H6"/>
    <mergeCell ref="B3:H3"/>
    <mergeCell ref="B114:H134"/>
    <mergeCell ref="B59:H67"/>
    <mergeCell ref="C34:D34"/>
    <mergeCell ref="E34:F34"/>
    <mergeCell ref="B41:H41"/>
    <mergeCell ref="B49:H57"/>
    <mergeCell ref="B70:H78"/>
    <mergeCell ref="B80:H88"/>
    <mergeCell ref="B92:H112"/>
  </mergeCells>
  <phoneticPr fontId="1"/>
  <conditionalFormatting sqref="C5:H7 C13:H16 B26:F29 B35:F38 C46 B49 B59 B70 B80 B92 B114">
    <cfRule type="expression" dxfId="29" priority="1">
      <formula>$AA$2=TRUE</formula>
    </cfRule>
  </conditionalFormatting>
  <conditionalFormatting sqref="D26:F29 D35:F38">
    <cfRule type="containsText" dxfId="28" priority="2" operator="containsText" text="入力">
      <formula>NOT(ISERROR(SEARCH("入力",D26)))</formula>
    </cfRule>
    <cfRule type="expression" dxfId="27" priority="3">
      <formula>OR(COUNTIF(エネルギー種別,$B26)&gt;0,$B26="")</formula>
    </cfRule>
  </conditionalFormatting>
  <dataValidations disablePrompts="1" count="1">
    <dataValidation type="list" allowBlank="1" showInputMessage="1" sqref="B35:B38 B26:B29" xr:uid="{0852B0A0-5AAF-4E99-BFC6-84513F8AFC91}">
      <formula1>エネルギー種別</formula1>
    </dataValidation>
  </dataValidations>
  <pageMargins left="0.51181102362204722" right="0.51181102362204722" top="0.55118110236220474" bottom="0.55118110236220474" header="0.31496062992125984" footer="0.31496062992125984"/>
  <pageSetup paperSize="9" orientation="portrait" cellComments="asDisplayed" r:id="rId1"/>
  <rowBreaks count="2" manualBreakCount="2">
    <brk id="43" min="1" max="7" man="1"/>
    <brk id="88" min="1" max="8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4" name="Check Box 4">
              <controlPr defaultSize="0" print="0" autoFill="0" autoLine="0" autoPict="0">
                <anchor moveWithCells="1">
                  <from>
                    <xdr:col>8</xdr:col>
                    <xdr:colOff>561975</xdr:colOff>
                    <xdr:row>1</xdr:row>
                    <xdr:rowOff>9525</xdr:rowOff>
                  </from>
                  <to>
                    <xdr:col>11</xdr:col>
                    <xdr:colOff>28575</xdr:colOff>
                    <xdr:row>2</xdr:row>
                    <xdr:rowOff>28575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D0C57F61-A37D-42C3-9CA9-1A4DA1BFA13C}">
          <x14:formula1>
            <xm:f>【非表示】その他!$C$5:$C$6</xm:f>
          </x14:formula1>
          <xm:sqref>C46:H46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A10B9A-4292-4D7E-BDA3-2E099811F5DE}">
  <sheetPr>
    <tabColor rgb="FFAACDF0"/>
  </sheetPr>
  <dimension ref="B1:CJ134"/>
  <sheetViews>
    <sheetView showGridLines="0" zoomScaleNormal="100" zoomScaleSheetLayoutView="100" workbookViewId="0">
      <selection activeCell="J13" sqref="J13"/>
    </sheetView>
  </sheetViews>
  <sheetFormatPr defaultColWidth="8.875" defaultRowHeight="18" customHeight="1" x14ac:dyDescent="0.15"/>
  <cols>
    <col min="1" max="1" width="2.875" customWidth="1"/>
    <col min="2" max="2" width="22.75" style="15" customWidth="1"/>
    <col min="3" max="8" width="11.875" style="15" customWidth="1"/>
    <col min="9" max="11" width="8.875" customWidth="1"/>
    <col min="12" max="12" width="3.25" customWidth="1"/>
    <col min="13" max="17" width="10.75" customWidth="1"/>
    <col min="27" max="27" width="0" hidden="1" customWidth="1"/>
  </cols>
  <sheetData>
    <row r="1" spans="2:88" ht="30" customHeight="1" thickBot="1" x14ac:dyDescent="0.2">
      <c r="AA1" t="s">
        <v>83</v>
      </c>
    </row>
    <row r="2" spans="2:88" ht="18" customHeight="1" thickBot="1" x14ac:dyDescent="0.2">
      <c r="B2" s="115" t="s">
        <v>62</v>
      </c>
      <c r="C2" s="115"/>
      <c r="D2" s="115"/>
      <c r="E2" s="115"/>
      <c r="F2" s="115"/>
      <c r="G2" s="115"/>
      <c r="H2" s="115"/>
      <c r="AA2" s="90" t="b">
        <v>0</v>
      </c>
    </row>
    <row r="3" spans="2:88" ht="18" customHeight="1" x14ac:dyDescent="0.15">
      <c r="B3" s="115" t="s">
        <v>74</v>
      </c>
      <c r="C3" s="115"/>
      <c r="D3" s="115"/>
      <c r="E3" s="115"/>
      <c r="F3" s="115"/>
      <c r="G3" s="115"/>
      <c r="H3" s="115"/>
    </row>
    <row r="4" spans="2:88" ht="12" customHeight="1" thickBot="1" x14ac:dyDescent="0.2"/>
    <row r="5" spans="2:88" ht="18" customHeight="1" x14ac:dyDescent="0.15">
      <c r="B5" s="42" t="s">
        <v>63</v>
      </c>
      <c r="C5" s="122" t="str">
        <f>IF(個票1!$C$5="","",個票1!$C$5)</f>
        <v xml:space="preserve"> Ｓ０７－＊＊＊－＊＊－＊＊(協会から通知される工場・事業場別番号を記入ください。)</v>
      </c>
      <c r="D5" s="123"/>
      <c r="E5" s="123"/>
      <c r="F5" s="123"/>
      <c r="G5" s="123"/>
      <c r="H5" s="124"/>
      <c r="M5" s="7"/>
      <c r="N5" s="7"/>
      <c r="O5" s="7"/>
      <c r="P5" s="7"/>
      <c r="Q5" s="7"/>
      <c r="R5" s="7"/>
      <c r="S5" s="7"/>
      <c r="T5" s="7"/>
      <c r="U5" s="7"/>
      <c r="V5" s="7"/>
    </row>
    <row r="6" spans="2:88" ht="24" customHeight="1" x14ac:dyDescent="0.15">
      <c r="B6" s="43" t="s">
        <v>67</v>
      </c>
      <c r="C6" s="128" t="str">
        <f>IF(個票1!$C$6="","",個票1!$C$6)</f>
        <v/>
      </c>
      <c r="D6" s="129"/>
      <c r="E6" s="129"/>
      <c r="F6" s="129"/>
      <c r="G6" s="129"/>
      <c r="H6" s="130"/>
      <c r="M6" s="7"/>
      <c r="N6" s="7"/>
      <c r="O6" s="7"/>
      <c r="P6" s="7"/>
      <c r="Q6" s="7"/>
      <c r="R6" s="7"/>
      <c r="S6" s="7"/>
      <c r="T6" s="7"/>
      <c r="U6" s="7"/>
      <c r="V6" s="7"/>
    </row>
    <row r="7" spans="2:88" ht="24" customHeight="1" thickBot="1" x14ac:dyDescent="0.2">
      <c r="B7" s="44" t="s">
        <v>64</v>
      </c>
      <c r="C7" s="125" t="str">
        <f>IF(個票1!$C$7="","",個票1!$C$7)</f>
        <v/>
      </c>
      <c r="D7" s="126"/>
      <c r="E7" s="126"/>
      <c r="F7" s="126"/>
      <c r="G7" s="126"/>
      <c r="H7" s="127"/>
      <c r="M7" s="7"/>
      <c r="N7" s="7"/>
      <c r="O7" s="7"/>
      <c r="P7" s="7"/>
      <c r="Q7" s="7"/>
      <c r="R7" s="7"/>
      <c r="S7" s="7"/>
      <c r="T7" s="7"/>
      <c r="U7" s="7"/>
      <c r="V7" s="7"/>
      <c r="CJ7" t="b">
        <v>1</v>
      </c>
    </row>
    <row r="8" spans="2:88" ht="18" customHeight="1" x14ac:dyDescent="0.15">
      <c r="B8" s="25" t="s">
        <v>68</v>
      </c>
      <c r="C8" s="41"/>
      <c r="D8" s="41"/>
      <c r="E8" s="41"/>
      <c r="F8" s="41"/>
      <c r="G8" s="41"/>
      <c r="H8" s="41"/>
      <c r="M8" s="7"/>
      <c r="N8" s="7"/>
      <c r="O8" s="7"/>
      <c r="P8" s="7"/>
      <c r="Q8" s="7"/>
      <c r="R8" s="7"/>
      <c r="S8" s="7"/>
      <c r="T8" s="7"/>
      <c r="U8" s="7"/>
      <c r="V8" s="7"/>
    </row>
    <row r="9" spans="2:88" ht="18" customHeight="1" x14ac:dyDescent="0.15">
      <c r="B9" s="25"/>
      <c r="C9" s="41"/>
      <c r="D9" s="41"/>
      <c r="E9" s="41"/>
      <c r="F9" s="41"/>
      <c r="G9" s="41"/>
      <c r="H9" s="41"/>
      <c r="M9" s="7"/>
      <c r="N9" s="7"/>
      <c r="O9" s="7"/>
      <c r="P9" s="7"/>
      <c r="Q9" s="7"/>
      <c r="R9" s="7"/>
      <c r="S9" s="7"/>
      <c r="T9" s="7"/>
      <c r="U9" s="7"/>
      <c r="V9" s="7"/>
    </row>
    <row r="10" spans="2:88" ht="18" customHeight="1" x14ac:dyDescent="0.15">
      <c r="B10" s="25"/>
      <c r="C10" s="41"/>
      <c r="D10" s="41"/>
      <c r="E10" s="41"/>
      <c r="F10" s="41"/>
      <c r="G10" s="41"/>
      <c r="H10" s="41"/>
      <c r="M10" s="7"/>
      <c r="N10" s="7"/>
      <c r="O10" s="7"/>
      <c r="P10" s="7"/>
      <c r="Q10" s="7"/>
      <c r="R10" s="7"/>
      <c r="S10" s="7"/>
      <c r="T10" s="7"/>
      <c r="U10" s="7"/>
      <c r="V10" s="7"/>
    </row>
    <row r="11" spans="2:88" ht="18" customHeight="1" x14ac:dyDescent="0.15">
      <c r="B11" s="115" t="str" cm="1">
        <f t="array" aca="1" ref="B11" ca="1">IF(RIGHT(CELL("filename",$I$2),1)="0","【個票"&amp;RIGHT(CELL("filename",$I$2),2)&amp;"】","【個票"&amp;RIGHT(CELL("filename",$I$2),1)&amp;"】")</f>
        <v>【個票10】</v>
      </c>
      <c r="C11" s="115"/>
      <c r="D11" s="115"/>
      <c r="E11" s="115"/>
      <c r="F11" s="115"/>
      <c r="G11" s="115"/>
      <c r="H11" s="115"/>
      <c r="M11" s="7"/>
      <c r="N11" s="7"/>
      <c r="O11" s="7"/>
      <c r="P11" s="7"/>
      <c r="Q11" s="7"/>
      <c r="R11" s="7"/>
      <c r="S11" s="7"/>
      <c r="T11" s="7"/>
      <c r="U11" s="7"/>
      <c r="V11" s="7"/>
    </row>
    <row r="12" spans="2:88" ht="18" customHeight="1" thickBot="1" x14ac:dyDescent="0.2">
      <c r="B12" s="23" t="s">
        <v>3</v>
      </c>
      <c r="C12" s="24"/>
      <c r="D12" s="24"/>
      <c r="E12" s="24"/>
      <c r="F12" s="24"/>
    </row>
    <row r="13" spans="2:88" ht="30" customHeight="1" x14ac:dyDescent="0.15">
      <c r="B13" s="105" t="s">
        <v>2</v>
      </c>
      <c r="C13" s="107"/>
      <c r="D13" s="108"/>
      <c r="E13" s="108"/>
      <c r="F13" s="108"/>
      <c r="G13" s="108"/>
      <c r="H13" s="109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</row>
    <row r="14" spans="2:88" ht="18" customHeight="1" x14ac:dyDescent="0.15">
      <c r="B14" s="106"/>
      <c r="C14" s="110"/>
      <c r="D14" s="111"/>
      <c r="E14" s="111"/>
      <c r="F14" s="111"/>
      <c r="G14" s="111"/>
      <c r="H14" s="112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2:88" ht="24" customHeight="1" x14ac:dyDescent="0.15">
      <c r="B15" s="45" t="s">
        <v>69</v>
      </c>
      <c r="C15" s="116"/>
      <c r="D15" s="117"/>
      <c r="E15" s="117"/>
      <c r="F15" s="117"/>
      <c r="G15" s="117"/>
      <c r="H15" s="118"/>
      <c r="K15" s="6"/>
      <c r="L15" s="4"/>
      <c r="M15" s="4"/>
      <c r="N15" s="4"/>
      <c r="O15" s="4"/>
      <c r="P15" s="4"/>
      <c r="X15" s="3"/>
      <c r="Y15" s="3"/>
      <c r="Z15" s="3"/>
    </row>
    <row r="16" spans="2:88" ht="24" customHeight="1" thickBot="1" x14ac:dyDescent="0.2">
      <c r="B16" s="44" t="s">
        <v>70</v>
      </c>
      <c r="C16" s="119"/>
      <c r="D16" s="120"/>
      <c r="E16" s="120"/>
      <c r="F16" s="120"/>
      <c r="G16" s="120"/>
      <c r="H16" s="121"/>
      <c r="K16" s="6"/>
      <c r="L16" s="4"/>
      <c r="M16" s="4"/>
      <c r="N16" s="4"/>
      <c r="O16" s="4"/>
      <c r="P16" s="4"/>
      <c r="W16" s="3"/>
      <c r="X16" s="3"/>
      <c r="Y16" s="3"/>
      <c r="Z16" s="3"/>
    </row>
    <row r="17" spans="2:26" ht="18" customHeight="1" x14ac:dyDescent="0.15">
      <c r="B17" s="104"/>
      <c r="C17" s="104"/>
      <c r="D17" s="104"/>
      <c r="E17" s="104"/>
      <c r="F17" s="104"/>
      <c r="G17" s="104"/>
      <c r="H17" s="104"/>
      <c r="K17" s="40"/>
      <c r="L17" s="5"/>
      <c r="M17" s="5"/>
      <c r="N17" s="5"/>
      <c r="O17" s="5"/>
      <c r="P17" s="5"/>
      <c r="W17" s="16"/>
      <c r="X17" s="16"/>
      <c r="Y17" s="16"/>
      <c r="Z17" s="16"/>
    </row>
    <row r="18" spans="2:26" ht="12" customHeight="1" x14ac:dyDescent="0.15">
      <c r="B18" s="25"/>
      <c r="C18" s="26"/>
      <c r="D18" s="26"/>
      <c r="E18" s="26"/>
      <c r="F18" s="26"/>
      <c r="G18" s="26"/>
      <c r="H18" s="26"/>
      <c r="K18" s="6"/>
      <c r="L18" s="5"/>
      <c r="M18" s="5"/>
      <c r="N18" s="5"/>
      <c r="O18" s="5"/>
      <c r="P18" s="5"/>
      <c r="W18" s="16"/>
      <c r="X18" s="16"/>
      <c r="Y18" s="16"/>
      <c r="Z18" s="16"/>
    </row>
    <row r="19" spans="2:26" ht="12" customHeight="1" x14ac:dyDescent="0.15">
      <c r="B19" s="27"/>
      <c r="C19" s="27"/>
      <c r="D19" s="27"/>
      <c r="E19" s="27"/>
      <c r="F19" s="27"/>
      <c r="G19" s="27"/>
      <c r="H19" s="27"/>
      <c r="K19" s="5"/>
      <c r="L19" s="4"/>
      <c r="M19" s="4"/>
      <c r="N19" s="4"/>
      <c r="O19" s="4"/>
      <c r="P19" s="4"/>
      <c r="W19" s="3"/>
      <c r="X19" s="3"/>
      <c r="Y19" s="3"/>
      <c r="Z19" s="3"/>
    </row>
    <row r="20" spans="2:26" ht="18" customHeight="1" thickBot="1" x14ac:dyDescent="0.2">
      <c r="B20" s="28" t="s">
        <v>4</v>
      </c>
      <c r="C20" s="27"/>
      <c r="D20" s="27"/>
      <c r="E20" s="27"/>
      <c r="F20" s="27"/>
      <c r="G20" s="27"/>
      <c r="H20" s="27"/>
      <c r="K20" s="2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2:26" ht="18" customHeight="1" thickBot="1" x14ac:dyDescent="0.2">
      <c r="B21" s="29" t="s">
        <v>48</v>
      </c>
      <c r="C21" s="91">
        <f>G30-G39</f>
        <v>0</v>
      </c>
      <c r="D21" s="30" t="s">
        <v>1</v>
      </c>
      <c r="E21" s="27"/>
      <c r="F21" s="27"/>
      <c r="G21" s="27"/>
      <c r="H21" s="27"/>
    </row>
    <row r="22" spans="2:26" ht="12" customHeight="1" x14ac:dyDescent="0.15">
      <c r="B22" s="31"/>
      <c r="C22" s="32"/>
      <c r="D22" s="25"/>
      <c r="E22" s="27"/>
      <c r="F22" s="27"/>
      <c r="G22" s="27"/>
      <c r="H22" s="27"/>
    </row>
    <row r="23" spans="2:26" ht="12" customHeight="1" x14ac:dyDescent="0.15">
      <c r="B23" s="28"/>
      <c r="C23" s="27"/>
      <c r="D23" s="27"/>
      <c r="E23" s="27"/>
      <c r="F23" s="27"/>
      <c r="G23" s="27"/>
      <c r="H23" s="27"/>
    </row>
    <row r="24" spans="2:26" ht="18" customHeight="1" thickBot="1" x14ac:dyDescent="0.2">
      <c r="B24" s="28" t="s">
        <v>71</v>
      </c>
      <c r="C24" s="27"/>
      <c r="D24" s="27"/>
      <c r="E24" s="27"/>
      <c r="F24" s="27"/>
      <c r="G24" s="27"/>
      <c r="H24" s="27"/>
    </row>
    <row r="25" spans="2:26" ht="25.15" customHeight="1" thickBot="1" x14ac:dyDescent="0.2">
      <c r="B25" s="33" t="s">
        <v>13</v>
      </c>
      <c r="C25" s="101" t="s">
        <v>45</v>
      </c>
      <c r="D25" s="102"/>
      <c r="E25" s="101" t="s">
        <v>9</v>
      </c>
      <c r="F25" s="103"/>
      <c r="G25" s="101" t="s">
        <v>46</v>
      </c>
      <c r="H25" s="102"/>
    </row>
    <row r="26" spans="2:26" ht="18" customHeight="1" x14ac:dyDescent="0.15">
      <c r="B26" s="57"/>
      <c r="C26" s="69"/>
      <c r="D26" s="79" t="str">
        <f>IF($B26="","",IF(COUNTIF(エネルギー種別,$B26)=0,"(単位を入力)",VLOOKUP($B26,排出係数,2,FALSE)))</f>
        <v/>
      </c>
      <c r="E26" s="80" t="str">
        <f>IF($B26="","",IF(COUNTIF(エネルギー種別,$B26)=0,"(係数を入力)",VLOOKUP($B26,排出係数,6,FALSE)))</f>
        <v/>
      </c>
      <c r="F26" s="81" t="str">
        <f>IF($B26="","",IF(COUNTIF(エネルギー種別,$B26)=0,"(単位を入力)",VLOOKUP($B26,排出係数,7,FALSE)))</f>
        <v/>
      </c>
      <c r="G26" s="72" t="str">
        <f>IF(C26="","",C26*E26)</f>
        <v/>
      </c>
      <c r="H26" s="75" t="s">
        <v>47</v>
      </c>
    </row>
    <row r="27" spans="2:26" ht="18" customHeight="1" x14ac:dyDescent="0.15">
      <c r="B27" s="58"/>
      <c r="C27" s="70"/>
      <c r="D27" s="82" t="str">
        <f>IF($B27="","",IF(COUNTIF(エネルギー種別,$B27)=0,"(単位を入力)",VLOOKUP($B27,排出係数,2,FALSE)))</f>
        <v/>
      </c>
      <c r="E27" s="70" t="str">
        <f>IF($B27="","",IF(COUNTIF(エネルギー種別,$B27)=0,"(係数を入力)",VLOOKUP($B27,排出係数,6,FALSE)))</f>
        <v/>
      </c>
      <c r="F27" s="83" t="str">
        <f>IF($B27="","",IF(COUNTIF(エネルギー種別,$B27)=0,"(単位を入力)",VLOOKUP($B27,排出係数,7,FALSE)))</f>
        <v/>
      </c>
      <c r="G27" s="73" t="str">
        <f t="shared" ref="G27:G29" si="0">IF(C27="","",C27*E27)</f>
        <v/>
      </c>
      <c r="H27" s="76" t="s">
        <v>47</v>
      </c>
    </row>
    <row r="28" spans="2:26" ht="18" customHeight="1" x14ac:dyDescent="0.15">
      <c r="B28" s="58"/>
      <c r="C28" s="70"/>
      <c r="D28" s="82" t="str">
        <f>IF($B28="","",IF(COUNTIF(エネルギー種別,$B28)=0,"(単位を入力)",VLOOKUP($B28,排出係数,2,FALSE)))</f>
        <v/>
      </c>
      <c r="E28" s="70" t="str">
        <f>IF($B28="","",IF(COUNTIF(エネルギー種別,$B28)=0,"(係数を入力)",VLOOKUP($B28,排出係数,6,FALSE)))</f>
        <v/>
      </c>
      <c r="F28" s="83" t="str">
        <f>IF($B28="","",IF(COUNTIF(エネルギー種別,$B28)=0,"(単位を入力)",VLOOKUP($B28,排出係数,7,FALSE)))</f>
        <v/>
      </c>
      <c r="G28" s="73" t="str">
        <f>IF(C28="","",C28*E28)</f>
        <v/>
      </c>
      <c r="H28" s="76" t="s">
        <v>47</v>
      </c>
    </row>
    <row r="29" spans="2:26" ht="18" customHeight="1" thickBot="1" x14ac:dyDescent="0.2">
      <c r="B29" s="59"/>
      <c r="C29" s="71"/>
      <c r="D29" s="84" t="str">
        <f>IF($B29="","",IF(COUNTIF(エネルギー種別,$B29)=0,"(単位を入力)",VLOOKUP($B29,排出係数,2,FALSE)))</f>
        <v/>
      </c>
      <c r="E29" s="71" t="str">
        <f>IF($B29="","",IF(COUNTIF(エネルギー種別,$B29)=0,"(係数を入力)",VLOOKUP($B29,排出係数,6,FALSE)))</f>
        <v/>
      </c>
      <c r="F29" s="85" t="str">
        <f>IF($B29="","",IF(COUNTIF(エネルギー種別,$B29)=0,"(単位を入力)",VLOOKUP($B29,排出係数,7,FALSE)))</f>
        <v/>
      </c>
      <c r="G29" s="74" t="str">
        <f t="shared" si="0"/>
        <v/>
      </c>
      <c r="H29" s="77" t="s">
        <v>47</v>
      </c>
    </row>
    <row r="30" spans="2:26" ht="18" customHeight="1" thickBot="1" x14ac:dyDescent="0.2">
      <c r="B30" s="27"/>
      <c r="C30" s="27"/>
      <c r="D30" s="27"/>
      <c r="E30" s="27"/>
      <c r="F30" s="34" t="s">
        <v>0</v>
      </c>
      <c r="G30" s="74">
        <f>SUM(G26:G29)</f>
        <v>0</v>
      </c>
      <c r="H30" s="77" t="s">
        <v>47</v>
      </c>
    </row>
    <row r="31" spans="2:26" ht="12" customHeight="1" x14ac:dyDescent="0.15">
      <c r="B31" s="27"/>
      <c r="C31" s="27"/>
      <c r="D31" s="27"/>
      <c r="E31" s="27"/>
      <c r="F31" s="31"/>
      <c r="G31" s="25"/>
      <c r="H31" s="25"/>
    </row>
    <row r="32" spans="2:26" ht="12" customHeight="1" x14ac:dyDescent="0.15">
      <c r="B32" s="27"/>
      <c r="C32" s="27"/>
      <c r="D32" s="27"/>
      <c r="E32" s="27"/>
      <c r="F32" s="31"/>
      <c r="G32" s="25"/>
      <c r="H32" s="25"/>
    </row>
    <row r="33" spans="2:8" ht="18" customHeight="1" thickBot="1" x14ac:dyDescent="0.2">
      <c r="B33" s="28" t="s">
        <v>72</v>
      </c>
      <c r="C33" s="27"/>
      <c r="D33" s="27"/>
      <c r="E33" s="27"/>
      <c r="F33" s="27"/>
      <c r="H33" s="27"/>
    </row>
    <row r="34" spans="2:8" ht="25.15" customHeight="1" thickBot="1" x14ac:dyDescent="0.2">
      <c r="B34" s="33" t="s">
        <v>13</v>
      </c>
      <c r="C34" s="101" t="s">
        <v>45</v>
      </c>
      <c r="D34" s="102"/>
      <c r="E34" s="101" t="s">
        <v>9</v>
      </c>
      <c r="F34" s="103"/>
      <c r="G34" s="101" t="s">
        <v>46</v>
      </c>
      <c r="H34" s="102"/>
    </row>
    <row r="35" spans="2:8" ht="18" customHeight="1" x14ac:dyDescent="0.15">
      <c r="B35" s="57"/>
      <c r="C35" s="80"/>
      <c r="D35" s="60" t="str">
        <f>IF($B35="","",IF(COUNTIF(エネルギー種別,$B35)=0,"(単位を入力)",VLOOKUP($B35,排出係数,2,FALSE)))</f>
        <v/>
      </c>
      <c r="E35" s="63" t="str">
        <f>IF($B35="","",IF(COUNTIF(エネルギー種別,$B35)=0,"(係数を入力)",VLOOKUP($B35,排出係数,6,FALSE)))</f>
        <v/>
      </c>
      <c r="F35" s="66" t="str">
        <f>IF($B35="","",IF(COUNTIF(エネルギー種別,$B35)=0,"(単位を入力)",VLOOKUP($B35,排出係数,7,FALSE)))</f>
        <v/>
      </c>
      <c r="G35" s="72" t="str">
        <f>IF(C35="","",C35*E35)</f>
        <v/>
      </c>
      <c r="H35" s="86" t="s">
        <v>47</v>
      </c>
    </row>
    <row r="36" spans="2:8" ht="18" customHeight="1" x14ac:dyDescent="0.15">
      <c r="B36" s="58"/>
      <c r="C36" s="70"/>
      <c r="D36" s="61" t="str">
        <f>IF($B36="","",IF(COUNTIF(エネルギー種別,$B36)=0,"(単位を入力)",VLOOKUP($B36,排出係数,2,FALSE)))</f>
        <v/>
      </c>
      <c r="E36" s="64" t="str">
        <f>IF($B36="","",IF(COUNTIF(エネルギー種別,$B36)=0,"(係数を入力)",VLOOKUP($B36,排出係数,6,FALSE)))</f>
        <v/>
      </c>
      <c r="F36" s="67" t="str">
        <f>IF($B36="","",IF(COUNTIF(エネルギー種別,$B36)=0,"(単位を入力)",VLOOKUP($B36,排出係数,7,FALSE)))</f>
        <v/>
      </c>
      <c r="G36" s="73" t="str">
        <f>IF(C36="","",C36*E36)</f>
        <v/>
      </c>
      <c r="H36" s="87" t="s">
        <v>47</v>
      </c>
    </row>
    <row r="37" spans="2:8" ht="18" customHeight="1" x14ac:dyDescent="0.15">
      <c r="B37" s="58"/>
      <c r="C37" s="70"/>
      <c r="D37" s="61" t="str">
        <f>IF($B37="","",IF(COUNTIF(エネルギー種別,$B37)=0,"(単位を入力)",VLOOKUP($B37,排出係数,2,FALSE)))</f>
        <v/>
      </c>
      <c r="E37" s="64" t="str">
        <f>IF($B37="","",IF(COUNTIF(エネルギー種別,$B37)=0,"(係数を入力)",VLOOKUP($B37,排出係数,6,FALSE)))</f>
        <v/>
      </c>
      <c r="F37" s="67" t="str">
        <f>IF($B37="","",IF(COUNTIF(エネルギー種別,$B37)=0,"(単位を入力)",VLOOKUP($B37,排出係数,7,FALSE)))</f>
        <v/>
      </c>
      <c r="G37" s="73" t="str">
        <f>IF(C37="","",C37*E37)</f>
        <v/>
      </c>
      <c r="H37" s="87" t="s">
        <v>47</v>
      </c>
    </row>
    <row r="38" spans="2:8" ht="18" customHeight="1" thickBot="1" x14ac:dyDescent="0.2">
      <c r="B38" s="59"/>
      <c r="C38" s="71"/>
      <c r="D38" s="62" t="str">
        <f>IF($B38="","",IF(COUNTIF(エネルギー種別,$B38)=0,"(単位を入力)",VLOOKUP($B38,排出係数,2,FALSE)))</f>
        <v/>
      </c>
      <c r="E38" s="65" t="str">
        <f>IF($B38="","",IF(COUNTIF(エネルギー種別,$B38)=0,"(係数を入力)",VLOOKUP($B38,排出係数,6,FALSE)))</f>
        <v/>
      </c>
      <c r="F38" s="68" t="str">
        <f>IF($B38="","",IF(COUNTIF(エネルギー種別,$B38)=0,"(単位を入力)",VLOOKUP($B38,排出係数,7,FALSE)))</f>
        <v/>
      </c>
      <c r="G38" s="74" t="str">
        <f t="shared" ref="G38" si="1">IF(C38="","",C38*E38)</f>
        <v/>
      </c>
      <c r="H38" s="88" t="s">
        <v>47</v>
      </c>
    </row>
    <row r="39" spans="2:8" ht="18" customHeight="1" thickBot="1" x14ac:dyDescent="0.2">
      <c r="B39" s="27"/>
      <c r="C39" s="27"/>
      <c r="D39" s="27"/>
      <c r="E39" s="27"/>
      <c r="F39" s="34" t="s">
        <v>0</v>
      </c>
      <c r="G39" s="74">
        <f>SUM(G35:G38)</f>
        <v>0</v>
      </c>
      <c r="H39" s="88" t="s">
        <v>47</v>
      </c>
    </row>
    <row r="40" spans="2:8" ht="18" customHeight="1" x14ac:dyDescent="0.15">
      <c r="B40" s="27"/>
      <c r="C40" s="27"/>
      <c r="D40" s="27"/>
      <c r="E40" s="27"/>
      <c r="F40" s="27"/>
      <c r="G40" s="35"/>
      <c r="H40" s="27"/>
    </row>
    <row r="41" spans="2:8" ht="30" customHeight="1" x14ac:dyDescent="0.15">
      <c r="B41" s="104" t="s">
        <v>75</v>
      </c>
      <c r="C41" s="104"/>
      <c r="D41" s="104"/>
      <c r="E41" s="104"/>
      <c r="F41" s="104"/>
      <c r="G41" s="104"/>
      <c r="H41" s="104"/>
    </row>
    <row r="42" spans="2:8" ht="30" customHeight="1" x14ac:dyDescent="0.15">
      <c r="B42" s="46"/>
      <c r="C42" s="46"/>
      <c r="D42" s="46"/>
      <c r="E42" s="46"/>
      <c r="F42" s="46"/>
      <c r="G42" s="46"/>
      <c r="H42" s="46"/>
    </row>
    <row r="43" spans="2:8" ht="18" customHeight="1" x14ac:dyDescent="0.15">
      <c r="B43" s="27"/>
      <c r="C43" s="27"/>
      <c r="D43" s="27"/>
      <c r="E43" s="27"/>
      <c r="F43" s="27"/>
      <c r="G43" s="35"/>
      <c r="H43" s="27"/>
    </row>
    <row r="44" spans="2:8" ht="12" customHeight="1" x14ac:dyDescent="0.15">
      <c r="H44" s="36" t="str">
        <f ca="1">$B$11</f>
        <v>【個票10】</v>
      </c>
    </row>
    <row r="45" spans="2:8" ht="18" customHeight="1" thickBot="1" x14ac:dyDescent="0.2">
      <c r="B45" s="23" t="s">
        <v>80</v>
      </c>
    </row>
    <row r="46" spans="2:8" ht="18" customHeight="1" thickBot="1" x14ac:dyDescent="0.2">
      <c r="B46" s="49" t="s">
        <v>78</v>
      </c>
      <c r="C46" s="113"/>
      <c r="D46" s="113"/>
      <c r="E46" s="113"/>
      <c r="F46" s="113"/>
      <c r="G46" s="113"/>
      <c r="H46" s="114"/>
    </row>
    <row r="47" spans="2:8" ht="18" customHeight="1" thickBot="1" x14ac:dyDescent="0.2"/>
    <row r="48" spans="2:8" ht="18" customHeight="1" x14ac:dyDescent="0.15">
      <c r="B48" s="50" t="s">
        <v>79</v>
      </c>
      <c r="C48" s="51"/>
      <c r="D48" s="51"/>
      <c r="E48" s="51"/>
      <c r="F48" s="51"/>
      <c r="G48" s="51"/>
      <c r="H48" s="52"/>
    </row>
    <row r="49" spans="2:8" ht="18" customHeight="1" x14ac:dyDescent="0.15">
      <c r="B49" s="95"/>
      <c r="C49" s="96"/>
      <c r="D49" s="96"/>
      <c r="E49" s="96"/>
      <c r="F49" s="96"/>
      <c r="G49" s="96"/>
      <c r="H49" s="97"/>
    </row>
    <row r="50" spans="2:8" ht="18" customHeight="1" x14ac:dyDescent="0.15">
      <c r="B50" s="95"/>
      <c r="C50" s="96"/>
      <c r="D50" s="96"/>
      <c r="E50" s="96"/>
      <c r="F50" s="96"/>
      <c r="G50" s="96"/>
      <c r="H50" s="97"/>
    </row>
    <row r="51" spans="2:8" ht="18" customHeight="1" x14ac:dyDescent="0.15">
      <c r="B51" s="95"/>
      <c r="C51" s="96"/>
      <c r="D51" s="96"/>
      <c r="E51" s="96"/>
      <c r="F51" s="96"/>
      <c r="G51" s="96"/>
      <c r="H51" s="97"/>
    </row>
    <row r="52" spans="2:8" ht="18" customHeight="1" x14ac:dyDescent="0.15">
      <c r="B52" s="95"/>
      <c r="C52" s="96"/>
      <c r="D52" s="96"/>
      <c r="E52" s="96"/>
      <c r="F52" s="96"/>
      <c r="G52" s="96"/>
      <c r="H52" s="97"/>
    </row>
    <row r="53" spans="2:8" ht="18" customHeight="1" x14ac:dyDescent="0.15">
      <c r="B53" s="95"/>
      <c r="C53" s="96"/>
      <c r="D53" s="96"/>
      <c r="E53" s="96"/>
      <c r="F53" s="96"/>
      <c r="G53" s="96"/>
      <c r="H53" s="97"/>
    </row>
    <row r="54" spans="2:8" ht="18" customHeight="1" x14ac:dyDescent="0.15">
      <c r="B54" s="95"/>
      <c r="C54" s="96"/>
      <c r="D54" s="96"/>
      <c r="E54" s="96"/>
      <c r="F54" s="96"/>
      <c r="G54" s="96"/>
      <c r="H54" s="97"/>
    </row>
    <row r="55" spans="2:8" ht="18" customHeight="1" x14ac:dyDescent="0.15">
      <c r="B55" s="95"/>
      <c r="C55" s="96"/>
      <c r="D55" s="96"/>
      <c r="E55" s="96"/>
      <c r="F55" s="96"/>
      <c r="G55" s="96"/>
      <c r="H55" s="97"/>
    </row>
    <row r="56" spans="2:8" ht="18" customHeight="1" x14ac:dyDescent="0.15">
      <c r="B56" s="95"/>
      <c r="C56" s="96"/>
      <c r="D56" s="96"/>
      <c r="E56" s="96"/>
      <c r="F56" s="96"/>
      <c r="G56" s="96"/>
      <c r="H56" s="97"/>
    </row>
    <row r="57" spans="2:8" ht="18" customHeight="1" thickBot="1" x14ac:dyDescent="0.2">
      <c r="B57" s="95"/>
      <c r="C57" s="96"/>
      <c r="D57" s="96"/>
      <c r="E57" s="96"/>
      <c r="F57" s="96"/>
      <c r="G57" s="96"/>
      <c r="H57" s="97"/>
    </row>
    <row r="58" spans="2:8" ht="18" customHeight="1" x14ac:dyDescent="0.15">
      <c r="B58" s="50" t="s">
        <v>76</v>
      </c>
      <c r="C58" s="53"/>
      <c r="D58" s="53"/>
      <c r="E58" s="53"/>
      <c r="F58" s="53"/>
      <c r="G58" s="53"/>
      <c r="H58" s="54"/>
    </row>
    <row r="59" spans="2:8" ht="18" customHeight="1" x14ac:dyDescent="0.15">
      <c r="B59" s="95"/>
      <c r="C59" s="96"/>
      <c r="D59" s="96"/>
      <c r="E59" s="96"/>
      <c r="F59" s="96"/>
      <c r="G59" s="96"/>
      <c r="H59" s="97"/>
    </row>
    <row r="60" spans="2:8" ht="18" customHeight="1" x14ac:dyDescent="0.15">
      <c r="B60" s="95"/>
      <c r="C60" s="96"/>
      <c r="D60" s="96"/>
      <c r="E60" s="96"/>
      <c r="F60" s="96"/>
      <c r="G60" s="96"/>
      <c r="H60" s="97"/>
    </row>
    <row r="61" spans="2:8" ht="18" customHeight="1" x14ac:dyDescent="0.15">
      <c r="B61" s="95"/>
      <c r="C61" s="96"/>
      <c r="D61" s="96"/>
      <c r="E61" s="96"/>
      <c r="F61" s="96"/>
      <c r="G61" s="96"/>
      <c r="H61" s="97"/>
    </row>
    <row r="62" spans="2:8" ht="18" customHeight="1" x14ac:dyDescent="0.15">
      <c r="B62" s="95"/>
      <c r="C62" s="96"/>
      <c r="D62" s="96"/>
      <c r="E62" s="96"/>
      <c r="F62" s="96"/>
      <c r="G62" s="96"/>
      <c r="H62" s="97"/>
    </row>
    <row r="63" spans="2:8" ht="18" customHeight="1" x14ac:dyDescent="0.15">
      <c r="B63" s="95"/>
      <c r="C63" s="96"/>
      <c r="D63" s="96"/>
      <c r="E63" s="96"/>
      <c r="F63" s="96"/>
      <c r="G63" s="96"/>
      <c r="H63" s="97"/>
    </row>
    <row r="64" spans="2:8" ht="18" customHeight="1" x14ac:dyDescent="0.15">
      <c r="B64" s="95"/>
      <c r="C64" s="96"/>
      <c r="D64" s="96"/>
      <c r="E64" s="96"/>
      <c r="F64" s="96"/>
      <c r="G64" s="96"/>
      <c r="H64" s="97"/>
    </row>
    <row r="65" spans="2:8" ht="18" customHeight="1" x14ac:dyDescent="0.15">
      <c r="B65" s="95"/>
      <c r="C65" s="96"/>
      <c r="D65" s="96"/>
      <c r="E65" s="96"/>
      <c r="F65" s="96"/>
      <c r="G65" s="96"/>
      <c r="H65" s="97"/>
    </row>
    <row r="66" spans="2:8" ht="18" customHeight="1" x14ac:dyDescent="0.15">
      <c r="B66" s="95"/>
      <c r="C66" s="96"/>
      <c r="D66" s="96"/>
      <c r="E66" s="96"/>
      <c r="F66" s="96"/>
      <c r="G66" s="96"/>
      <c r="H66" s="97"/>
    </row>
    <row r="67" spans="2:8" ht="18" customHeight="1" thickBot="1" x14ac:dyDescent="0.2">
      <c r="B67" s="98"/>
      <c r="C67" s="99"/>
      <c r="D67" s="99"/>
      <c r="E67" s="99"/>
      <c r="F67" s="99"/>
      <c r="G67" s="99"/>
      <c r="H67" s="100"/>
    </row>
    <row r="68" spans="2:8" ht="18" customHeight="1" thickBot="1" x14ac:dyDescent="0.2"/>
    <row r="69" spans="2:8" ht="18" customHeight="1" x14ac:dyDescent="0.15">
      <c r="B69" s="55" t="s">
        <v>81</v>
      </c>
      <c r="C69" s="53"/>
      <c r="D69" s="53"/>
      <c r="E69" s="53"/>
      <c r="F69" s="53"/>
      <c r="G69" s="53"/>
      <c r="H69" s="54"/>
    </row>
    <row r="70" spans="2:8" ht="18" customHeight="1" x14ac:dyDescent="0.15">
      <c r="B70" s="95"/>
      <c r="C70" s="96"/>
      <c r="D70" s="96"/>
      <c r="E70" s="96"/>
      <c r="F70" s="96"/>
      <c r="G70" s="96"/>
      <c r="H70" s="97"/>
    </row>
    <row r="71" spans="2:8" ht="18" customHeight="1" x14ac:dyDescent="0.15">
      <c r="B71" s="95"/>
      <c r="C71" s="96"/>
      <c r="D71" s="96"/>
      <c r="E71" s="96"/>
      <c r="F71" s="96"/>
      <c r="G71" s="96"/>
      <c r="H71" s="97"/>
    </row>
    <row r="72" spans="2:8" ht="18" customHeight="1" x14ac:dyDescent="0.15">
      <c r="B72" s="95"/>
      <c r="C72" s="96"/>
      <c r="D72" s="96"/>
      <c r="E72" s="96"/>
      <c r="F72" s="96"/>
      <c r="G72" s="96"/>
      <c r="H72" s="97"/>
    </row>
    <row r="73" spans="2:8" ht="18" customHeight="1" x14ac:dyDescent="0.15">
      <c r="B73" s="95"/>
      <c r="C73" s="96"/>
      <c r="D73" s="96"/>
      <c r="E73" s="96"/>
      <c r="F73" s="96"/>
      <c r="G73" s="96"/>
      <c r="H73" s="97"/>
    </row>
    <row r="74" spans="2:8" ht="18" customHeight="1" x14ac:dyDescent="0.15">
      <c r="B74" s="95"/>
      <c r="C74" s="96"/>
      <c r="D74" s="96"/>
      <c r="E74" s="96"/>
      <c r="F74" s="96"/>
      <c r="G74" s="96"/>
      <c r="H74" s="97"/>
    </row>
    <row r="75" spans="2:8" ht="18" customHeight="1" x14ac:dyDescent="0.15">
      <c r="B75" s="95"/>
      <c r="C75" s="96"/>
      <c r="D75" s="96"/>
      <c r="E75" s="96"/>
      <c r="F75" s="96"/>
      <c r="G75" s="96"/>
      <c r="H75" s="97"/>
    </row>
    <row r="76" spans="2:8" ht="18" customHeight="1" x14ac:dyDescent="0.15">
      <c r="B76" s="95"/>
      <c r="C76" s="96"/>
      <c r="D76" s="96"/>
      <c r="E76" s="96"/>
      <c r="F76" s="96"/>
      <c r="G76" s="96"/>
      <c r="H76" s="97"/>
    </row>
    <row r="77" spans="2:8" ht="18" customHeight="1" x14ac:dyDescent="0.15">
      <c r="B77" s="95"/>
      <c r="C77" s="96"/>
      <c r="D77" s="96"/>
      <c r="E77" s="96"/>
      <c r="F77" s="96"/>
      <c r="G77" s="96"/>
      <c r="H77" s="97"/>
    </row>
    <row r="78" spans="2:8" ht="18" customHeight="1" thickBot="1" x14ac:dyDescent="0.2">
      <c r="B78" s="95"/>
      <c r="C78" s="96"/>
      <c r="D78" s="96"/>
      <c r="E78" s="96"/>
      <c r="F78" s="96"/>
      <c r="G78" s="96"/>
      <c r="H78" s="97"/>
    </row>
    <row r="79" spans="2:8" ht="18" customHeight="1" x14ac:dyDescent="0.15">
      <c r="B79" s="50" t="s">
        <v>77</v>
      </c>
      <c r="C79" s="53"/>
      <c r="D79" s="53"/>
      <c r="E79" s="53"/>
      <c r="F79" s="53"/>
      <c r="G79" s="53"/>
      <c r="H79" s="54"/>
    </row>
    <row r="80" spans="2:8" ht="18" customHeight="1" x14ac:dyDescent="0.15">
      <c r="B80" s="95"/>
      <c r="C80" s="96"/>
      <c r="D80" s="96"/>
      <c r="E80" s="96"/>
      <c r="F80" s="96"/>
      <c r="G80" s="96"/>
      <c r="H80" s="97"/>
    </row>
    <row r="81" spans="2:8" ht="18" customHeight="1" x14ac:dyDescent="0.15">
      <c r="B81" s="95"/>
      <c r="C81" s="96"/>
      <c r="D81" s="96"/>
      <c r="E81" s="96"/>
      <c r="F81" s="96"/>
      <c r="G81" s="96"/>
      <c r="H81" s="97"/>
    </row>
    <row r="82" spans="2:8" ht="18" customHeight="1" x14ac:dyDescent="0.15">
      <c r="B82" s="95"/>
      <c r="C82" s="96"/>
      <c r="D82" s="96"/>
      <c r="E82" s="96"/>
      <c r="F82" s="96"/>
      <c r="G82" s="96"/>
      <c r="H82" s="97"/>
    </row>
    <row r="83" spans="2:8" ht="18" customHeight="1" x14ac:dyDescent="0.15">
      <c r="B83" s="95"/>
      <c r="C83" s="96"/>
      <c r="D83" s="96"/>
      <c r="E83" s="96"/>
      <c r="F83" s="96"/>
      <c r="G83" s="96"/>
      <c r="H83" s="97"/>
    </row>
    <row r="84" spans="2:8" ht="18" customHeight="1" x14ac:dyDescent="0.15">
      <c r="B84" s="95"/>
      <c r="C84" s="96"/>
      <c r="D84" s="96"/>
      <c r="E84" s="96"/>
      <c r="F84" s="96"/>
      <c r="G84" s="96"/>
      <c r="H84" s="97"/>
    </row>
    <row r="85" spans="2:8" ht="18" customHeight="1" x14ac:dyDescent="0.15">
      <c r="B85" s="95"/>
      <c r="C85" s="96"/>
      <c r="D85" s="96"/>
      <c r="E85" s="96"/>
      <c r="F85" s="96"/>
      <c r="G85" s="96"/>
      <c r="H85" s="97"/>
    </row>
    <row r="86" spans="2:8" ht="18" customHeight="1" x14ac:dyDescent="0.15">
      <c r="B86" s="95"/>
      <c r="C86" s="96"/>
      <c r="D86" s="96"/>
      <c r="E86" s="96"/>
      <c r="F86" s="96"/>
      <c r="G86" s="96"/>
      <c r="H86" s="97"/>
    </row>
    <row r="87" spans="2:8" ht="18" customHeight="1" x14ac:dyDescent="0.15">
      <c r="B87" s="95"/>
      <c r="C87" s="96"/>
      <c r="D87" s="96"/>
      <c r="E87" s="96"/>
      <c r="F87" s="96"/>
      <c r="G87" s="96"/>
      <c r="H87" s="97"/>
    </row>
    <row r="88" spans="2:8" ht="18" customHeight="1" thickBot="1" x14ac:dyDescent="0.2">
      <c r="B88" s="98"/>
      <c r="C88" s="99"/>
      <c r="D88" s="99"/>
      <c r="E88" s="99"/>
      <c r="F88" s="99"/>
      <c r="G88" s="99"/>
      <c r="H88" s="100"/>
    </row>
    <row r="89" spans="2:8" ht="12" customHeight="1" x14ac:dyDescent="0.15">
      <c r="H89" s="36" t="str">
        <f ca="1">$B$11</f>
        <v>【個票10】</v>
      </c>
    </row>
    <row r="90" spans="2:8" ht="18" customHeight="1" thickBot="1" x14ac:dyDescent="0.2">
      <c r="B90" s="23" t="s">
        <v>49</v>
      </c>
    </row>
    <row r="91" spans="2:8" ht="18" customHeight="1" thickBot="1" x14ac:dyDescent="0.2">
      <c r="B91" s="56" t="s">
        <v>71</v>
      </c>
    </row>
    <row r="92" spans="2:8" ht="18" customHeight="1" x14ac:dyDescent="0.15">
      <c r="B92" s="92"/>
      <c r="C92" s="93"/>
      <c r="D92" s="93"/>
      <c r="E92" s="93"/>
      <c r="F92" s="93"/>
      <c r="G92" s="93"/>
      <c r="H92" s="94"/>
    </row>
    <row r="93" spans="2:8" ht="18" customHeight="1" x14ac:dyDescent="0.15">
      <c r="B93" s="95"/>
      <c r="C93" s="96"/>
      <c r="D93" s="96"/>
      <c r="E93" s="96"/>
      <c r="F93" s="96"/>
      <c r="G93" s="96"/>
      <c r="H93" s="97"/>
    </row>
    <row r="94" spans="2:8" ht="18" customHeight="1" x14ac:dyDescent="0.15">
      <c r="B94" s="95"/>
      <c r="C94" s="96"/>
      <c r="D94" s="96"/>
      <c r="E94" s="96"/>
      <c r="F94" s="96"/>
      <c r="G94" s="96"/>
      <c r="H94" s="97"/>
    </row>
    <row r="95" spans="2:8" ht="18" customHeight="1" x14ac:dyDescent="0.15">
      <c r="B95" s="95"/>
      <c r="C95" s="96"/>
      <c r="D95" s="96"/>
      <c r="E95" s="96"/>
      <c r="F95" s="96"/>
      <c r="G95" s="96"/>
      <c r="H95" s="97"/>
    </row>
    <row r="96" spans="2:8" ht="18" customHeight="1" x14ac:dyDescent="0.15">
      <c r="B96" s="95"/>
      <c r="C96" s="96"/>
      <c r="D96" s="96"/>
      <c r="E96" s="96"/>
      <c r="F96" s="96"/>
      <c r="G96" s="96"/>
      <c r="H96" s="97"/>
    </row>
    <row r="97" spans="2:8" ht="18" customHeight="1" x14ac:dyDescent="0.15">
      <c r="B97" s="95"/>
      <c r="C97" s="96"/>
      <c r="D97" s="96"/>
      <c r="E97" s="96"/>
      <c r="F97" s="96"/>
      <c r="G97" s="96"/>
      <c r="H97" s="97"/>
    </row>
    <row r="98" spans="2:8" ht="18" customHeight="1" x14ac:dyDescent="0.15">
      <c r="B98" s="95"/>
      <c r="C98" s="96"/>
      <c r="D98" s="96"/>
      <c r="E98" s="96"/>
      <c r="F98" s="96"/>
      <c r="G98" s="96"/>
      <c r="H98" s="97"/>
    </row>
    <row r="99" spans="2:8" ht="18" customHeight="1" x14ac:dyDescent="0.15">
      <c r="B99" s="95"/>
      <c r="C99" s="96"/>
      <c r="D99" s="96"/>
      <c r="E99" s="96"/>
      <c r="F99" s="96"/>
      <c r="G99" s="96"/>
      <c r="H99" s="97"/>
    </row>
    <row r="100" spans="2:8" ht="18" customHeight="1" x14ac:dyDescent="0.15">
      <c r="B100" s="95"/>
      <c r="C100" s="96"/>
      <c r="D100" s="96"/>
      <c r="E100" s="96"/>
      <c r="F100" s="96"/>
      <c r="G100" s="96"/>
      <c r="H100" s="97"/>
    </row>
    <row r="101" spans="2:8" ht="18" customHeight="1" x14ac:dyDescent="0.15">
      <c r="B101" s="95"/>
      <c r="C101" s="96"/>
      <c r="D101" s="96"/>
      <c r="E101" s="96"/>
      <c r="F101" s="96"/>
      <c r="G101" s="96"/>
      <c r="H101" s="97"/>
    </row>
    <row r="102" spans="2:8" ht="18" customHeight="1" x14ac:dyDescent="0.15">
      <c r="B102" s="95"/>
      <c r="C102" s="96"/>
      <c r="D102" s="96"/>
      <c r="E102" s="96"/>
      <c r="F102" s="96"/>
      <c r="G102" s="96"/>
      <c r="H102" s="97"/>
    </row>
    <row r="103" spans="2:8" ht="18" customHeight="1" x14ac:dyDescent="0.15">
      <c r="B103" s="95"/>
      <c r="C103" s="96"/>
      <c r="D103" s="96"/>
      <c r="E103" s="96"/>
      <c r="F103" s="96"/>
      <c r="G103" s="96"/>
      <c r="H103" s="97"/>
    </row>
    <row r="104" spans="2:8" ht="18" customHeight="1" x14ac:dyDescent="0.15">
      <c r="B104" s="95"/>
      <c r="C104" s="96"/>
      <c r="D104" s="96"/>
      <c r="E104" s="96"/>
      <c r="F104" s="96"/>
      <c r="G104" s="96"/>
      <c r="H104" s="97"/>
    </row>
    <row r="105" spans="2:8" ht="18" customHeight="1" x14ac:dyDescent="0.15">
      <c r="B105" s="95"/>
      <c r="C105" s="96"/>
      <c r="D105" s="96"/>
      <c r="E105" s="96"/>
      <c r="F105" s="96"/>
      <c r="G105" s="96"/>
      <c r="H105" s="97"/>
    </row>
    <row r="106" spans="2:8" ht="18" customHeight="1" x14ac:dyDescent="0.15">
      <c r="B106" s="95"/>
      <c r="C106" s="96"/>
      <c r="D106" s="96"/>
      <c r="E106" s="96"/>
      <c r="F106" s="96"/>
      <c r="G106" s="96"/>
      <c r="H106" s="97"/>
    </row>
    <row r="107" spans="2:8" ht="18" customHeight="1" x14ac:dyDescent="0.15">
      <c r="B107" s="95"/>
      <c r="C107" s="96"/>
      <c r="D107" s="96"/>
      <c r="E107" s="96"/>
      <c r="F107" s="96"/>
      <c r="G107" s="96"/>
      <c r="H107" s="97"/>
    </row>
    <row r="108" spans="2:8" ht="18" customHeight="1" x14ac:dyDescent="0.15">
      <c r="B108" s="95"/>
      <c r="C108" s="96"/>
      <c r="D108" s="96"/>
      <c r="E108" s="96"/>
      <c r="F108" s="96"/>
      <c r="G108" s="96"/>
      <c r="H108" s="97"/>
    </row>
    <row r="109" spans="2:8" ht="18" customHeight="1" x14ac:dyDescent="0.15">
      <c r="B109" s="95"/>
      <c r="C109" s="96"/>
      <c r="D109" s="96"/>
      <c r="E109" s="96"/>
      <c r="F109" s="96"/>
      <c r="G109" s="96"/>
      <c r="H109" s="97"/>
    </row>
    <row r="110" spans="2:8" ht="18" customHeight="1" x14ac:dyDescent="0.15">
      <c r="B110" s="95"/>
      <c r="C110" s="96"/>
      <c r="D110" s="96"/>
      <c r="E110" s="96"/>
      <c r="F110" s="96"/>
      <c r="G110" s="96"/>
      <c r="H110" s="97"/>
    </row>
    <row r="111" spans="2:8" ht="18" customHeight="1" x14ac:dyDescent="0.15">
      <c r="B111" s="95"/>
      <c r="C111" s="96"/>
      <c r="D111" s="96"/>
      <c r="E111" s="96"/>
      <c r="F111" s="96"/>
      <c r="G111" s="96"/>
      <c r="H111" s="97"/>
    </row>
    <row r="112" spans="2:8" ht="18" customHeight="1" thickBot="1" x14ac:dyDescent="0.2">
      <c r="B112" s="98"/>
      <c r="C112" s="99"/>
      <c r="D112" s="99"/>
      <c r="E112" s="99"/>
      <c r="F112" s="99"/>
      <c r="G112" s="99"/>
      <c r="H112" s="100"/>
    </row>
    <row r="113" spans="2:8" ht="18" customHeight="1" thickBot="1" x14ac:dyDescent="0.2">
      <c r="B113" s="56" t="s">
        <v>73</v>
      </c>
    </row>
    <row r="114" spans="2:8" ht="18" customHeight="1" x14ac:dyDescent="0.15">
      <c r="B114" s="92"/>
      <c r="C114" s="93"/>
      <c r="D114" s="93"/>
      <c r="E114" s="93"/>
      <c r="F114" s="93"/>
      <c r="G114" s="93"/>
      <c r="H114" s="94"/>
    </row>
    <row r="115" spans="2:8" ht="18" customHeight="1" x14ac:dyDescent="0.15">
      <c r="B115" s="95"/>
      <c r="C115" s="96"/>
      <c r="D115" s="96"/>
      <c r="E115" s="96"/>
      <c r="F115" s="96"/>
      <c r="G115" s="96"/>
      <c r="H115" s="97"/>
    </row>
    <row r="116" spans="2:8" ht="18" customHeight="1" x14ac:dyDescent="0.15">
      <c r="B116" s="95"/>
      <c r="C116" s="96"/>
      <c r="D116" s="96"/>
      <c r="E116" s="96"/>
      <c r="F116" s="96"/>
      <c r="G116" s="96"/>
      <c r="H116" s="97"/>
    </row>
    <row r="117" spans="2:8" ht="18" customHeight="1" x14ac:dyDescent="0.15">
      <c r="B117" s="95"/>
      <c r="C117" s="96"/>
      <c r="D117" s="96"/>
      <c r="E117" s="96"/>
      <c r="F117" s="96"/>
      <c r="G117" s="96"/>
      <c r="H117" s="97"/>
    </row>
    <row r="118" spans="2:8" ht="18" customHeight="1" x14ac:dyDescent="0.15">
      <c r="B118" s="95"/>
      <c r="C118" s="96"/>
      <c r="D118" s="96"/>
      <c r="E118" s="96"/>
      <c r="F118" s="96"/>
      <c r="G118" s="96"/>
      <c r="H118" s="97"/>
    </row>
    <row r="119" spans="2:8" ht="18" customHeight="1" x14ac:dyDescent="0.15">
      <c r="B119" s="95"/>
      <c r="C119" s="96"/>
      <c r="D119" s="96"/>
      <c r="E119" s="96"/>
      <c r="F119" s="96"/>
      <c r="G119" s="96"/>
      <c r="H119" s="97"/>
    </row>
    <row r="120" spans="2:8" ht="18" customHeight="1" x14ac:dyDescent="0.15">
      <c r="B120" s="95"/>
      <c r="C120" s="96"/>
      <c r="D120" s="96"/>
      <c r="E120" s="96"/>
      <c r="F120" s="96"/>
      <c r="G120" s="96"/>
      <c r="H120" s="97"/>
    </row>
    <row r="121" spans="2:8" ht="18" customHeight="1" x14ac:dyDescent="0.15">
      <c r="B121" s="95"/>
      <c r="C121" s="96"/>
      <c r="D121" s="96"/>
      <c r="E121" s="96"/>
      <c r="F121" s="96"/>
      <c r="G121" s="96"/>
      <c r="H121" s="97"/>
    </row>
    <row r="122" spans="2:8" ht="18" customHeight="1" x14ac:dyDescent="0.15">
      <c r="B122" s="95"/>
      <c r="C122" s="96"/>
      <c r="D122" s="96"/>
      <c r="E122" s="96"/>
      <c r="F122" s="96"/>
      <c r="G122" s="96"/>
      <c r="H122" s="97"/>
    </row>
    <row r="123" spans="2:8" ht="18" customHeight="1" x14ac:dyDescent="0.15">
      <c r="B123" s="95"/>
      <c r="C123" s="96"/>
      <c r="D123" s="96"/>
      <c r="E123" s="96"/>
      <c r="F123" s="96"/>
      <c r="G123" s="96"/>
      <c r="H123" s="97"/>
    </row>
    <row r="124" spans="2:8" ht="18" customHeight="1" x14ac:dyDescent="0.15">
      <c r="B124" s="95"/>
      <c r="C124" s="96"/>
      <c r="D124" s="96"/>
      <c r="E124" s="96"/>
      <c r="F124" s="96"/>
      <c r="G124" s="96"/>
      <c r="H124" s="97"/>
    </row>
    <row r="125" spans="2:8" ht="18" customHeight="1" x14ac:dyDescent="0.15">
      <c r="B125" s="95"/>
      <c r="C125" s="96"/>
      <c r="D125" s="96"/>
      <c r="E125" s="96"/>
      <c r="F125" s="96"/>
      <c r="G125" s="96"/>
      <c r="H125" s="97"/>
    </row>
    <row r="126" spans="2:8" ht="18" customHeight="1" x14ac:dyDescent="0.15">
      <c r="B126" s="95"/>
      <c r="C126" s="96"/>
      <c r="D126" s="96"/>
      <c r="E126" s="96"/>
      <c r="F126" s="96"/>
      <c r="G126" s="96"/>
      <c r="H126" s="97"/>
    </row>
    <row r="127" spans="2:8" ht="18" customHeight="1" x14ac:dyDescent="0.15">
      <c r="B127" s="95"/>
      <c r="C127" s="96"/>
      <c r="D127" s="96"/>
      <c r="E127" s="96"/>
      <c r="F127" s="96"/>
      <c r="G127" s="96"/>
      <c r="H127" s="97"/>
    </row>
    <row r="128" spans="2:8" ht="18" customHeight="1" x14ac:dyDescent="0.15">
      <c r="B128" s="95"/>
      <c r="C128" s="96"/>
      <c r="D128" s="96"/>
      <c r="E128" s="96"/>
      <c r="F128" s="96"/>
      <c r="G128" s="96"/>
      <c r="H128" s="97"/>
    </row>
    <row r="129" spans="2:8" ht="18" customHeight="1" x14ac:dyDescent="0.15">
      <c r="B129" s="95"/>
      <c r="C129" s="96"/>
      <c r="D129" s="96"/>
      <c r="E129" s="96"/>
      <c r="F129" s="96"/>
      <c r="G129" s="96"/>
      <c r="H129" s="97"/>
    </row>
    <row r="130" spans="2:8" ht="18" customHeight="1" x14ac:dyDescent="0.15">
      <c r="B130" s="95"/>
      <c r="C130" s="96"/>
      <c r="D130" s="96"/>
      <c r="E130" s="96"/>
      <c r="F130" s="96"/>
      <c r="G130" s="96"/>
      <c r="H130" s="97"/>
    </row>
    <row r="131" spans="2:8" ht="18" customHeight="1" x14ac:dyDescent="0.15">
      <c r="B131" s="95"/>
      <c r="C131" s="96"/>
      <c r="D131" s="96"/>
      <c r="E131" s="96"/>
      <c r="F131" s="96"/>
      <c r="G131" s="96"/>
      <c r="H131" s="97"/>
    </row>
    <row r="132" spans="2:8" ht="18" customHeight="1" x14ac:dyDescent="0.15">
      <c r="B132" s="95"/>
      <c r="C132" s="96"/>
      <c r="D132" s="96"/>
      <c r="E132" s="96"/>
      <c r="F132" s="96"/>
      <c r="G132" s="96"/>
      <c r="H132" s="97"/>
    </row>
    <row r="133" spans="2:8" ht="18" customHeight="1" x14ac:dyDescent="0.15">
      <c r="B133" s="95"/>
      <c r="C133" s="96"/>
      <c r="D133" s="96"/>
      <c r="E133" s="96"/>
      <c r="F133" s="96"/>
      <c r="G133" s="96"/>
      <c r="H133" s="97"/>
    </row>
    <row r="134" spans="2:8" ht="18" customHeight="1" thickBot="1" x14ac:dyDescent="0.2">
      <c r="B134" s="98"/>
      <c r="C134" s="99"/>
      <c r="D134" s="99"/>
      <c r="E134" s="99"/>
      <c r="F134" s="99"/>
      <c r="G134" s="99"/>
      <c r="H134" s="100"/>
    </row>
  </sheetData>
  <sheetProtection algorithmName="SHA-512" hashValue="SUC5oIo4q6HUcMBBNwKbt/1+zSiEPFn6yaLdlKmJRfroOpQbup7JURF2I4Bc+HWzYTJeP29lOcwzNot5jisW2Q==" saltValue="R4KxlBbajKNEBTHCaILEQw==" spinCount="100000" sheet="1" formatCells="0" formatRows="0"/>
  <mergeCells count="25">
    <mergeCell ref="B11:H11"/>
    <mergeCell ref="B2:H2"/>
    <mergeCell ref="B3:H3"/>
    <mergeCell ref="C5:H5"/>
    <mergeCell ref="C6:H6"/>
    <mergeCell ref="C7:H7"/>
    <mergeCell ref="B49:H57"/>
    <mergeCell ref="B13:B14"/>
    <mergeCell ref="C13:H14"/>
    <mergeCell ref="C15:H15"/>
    <mergeCell ref="C16:H16"/>
    <mergeCell ref="B17:H17"/>
    <mergeCell ref="C25:D25"/>
    <mergeCell ref="E25:F25"/>
    <mergeCell ref="G25:H25"/>
    <mergeCell ref="C34:D34"/>
    <mergeCell ref="E34:F34"/>
    <mergeCell ref="G34:H34"/>
    <mergeCell ref="B41:H41"/>
    <mergeCell ref="C46:H46"/>
    <mergeCell ref="B59:H67"/>
    <mergeCell ref="B70:H78"/>
    <mergeCell ref="B80:H88"/>
    <mergeCell ref="B92:H112"/>
    <mergeCell ref="B114:H134"/>
  </mergeCells>
  <phoneticPr fontId="1"/>
  <conditionalFormatting sqref="C5:H7 C13:H16 B26:F29 B35:F38 C46 B49 B59 B70 B80 B92 B114">
    <cfRule type="expression" dxfId="2" priority="1">
      <formula>$AA$2=TRUE</formula>
    </cfRule>
  </conditionalFormatting>
  <conditionalFormatting sqref="D26:F29 D35:F38">
    <cfRule type="containsText" dxfId="1" priority="2" operator="containsText" text="入力">
      <formula>NOT(ISERROR(SEARCH("入力",D26)))</formula>
    </cfRule>
    <cfRule type="expression" dxfId="0" priority="3">
      <formula>OR(COUNTIF(エネルギー種別,$B26)&gt;0,$B26="")</formula>
    </cfRule>
  </conditionalFormatting>
  <dataValidations count="1">
    <dataValidation type="list" allowBlank="1" showInputMessage="1" sqref="B35:B38 B26:B29" xr:uid="{0511E8BF-87E3-4D1B-8411-737F9E801D22}">
      <formula1>エネルギー種別</formula1>
    </dataValidation>
  </dataValidations>
  <pageMargins left="0.51181102362204722" right="0.51181102362204722" top="0.55118110236220474" bottom="0.55118110236220474" header="0.31496062992125984" footer="0.31496062992125984"/>
  <pageSetup paperSize="9" orientation="portrait" cellComments="asDisplayed" r:id="rId1"/>
  <rowBreaks count="2" manualBreakCount="2">
    <brk id="43" min="1" max="7" man="1"/>
    <brk id="88" min="1" max="8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3793" r:id="rId4" name="Check Box 1">
              <controlPr defaultSize="0" print="0" autoFill="0" autoLine="0" autoPict="0">
                <anchor moveWithCells="1">
                  <from>
                    <xdr:col>8</xdr:col>
                    <xdr:colOff>561975</xdr:colOff>
                    <xdr:row>1</xdr:row>
                    <xdr:rowOff>9525</xdr:rowOff>
                  </from>
                  <to>
                    <xdr:col>11</xdr:col>
                    <xdr:colOff>28575</xdr:colOff>
                    <xdr:row>2</xdr:row>
                    <xdr:rowOff>28575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F71A8D3-4CBA-4A72-80D3-205ACE6ED919}">
          <x14:formula1>
            <xm:f>【非表示】その他!$C$5:$C$6</xm:f>
          </x14:formula1>
          <xm:sqref>C46:H46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0C9C3D-7431-4830-B8B7-255EA5E22562}">
  <sheetPr>
    <tabColor rgb="FF14416B"/>
  </sheetPr>
  <dimension ref="B2:H25"/>
  <sheetViews>
    <sheetView zoomScaleNormal="100" workbookViewId="0">
      <selection activeCell="H38" sqref="H38"/>
    </sheetView>
  </sheetViews>
  <sheetFormatPr defaultColWidth="9.5" defaultRowHeight="15.75" x14ac:dyDescent="0.15"/>
  <cols>
    <col min="1" max="1" width="2.5" style="8" customWidth="1"/>
    <col min="2" max="2" width="5.5" style="8" bestFit="1" customWidth="1"/>
    <col min="3" max="3" width="28.625" style="8" bestFit="1" customWidth="1"/>
    <col min="4" max="4" width="15.5" style="9" customWidth="1"/>
    <col min="5" max="5" width="11.875" style="8" bestFit="1" customWidth="1"/>
    <col min="6" max="6" width="15" style="8" customWidth="1"/>
    <col min="7" max="7" width="13.5" style="8" customWidth="1"/>
    <col min="8" max="16384" width="9.5" style="8"/>
  </cols>
  <sheetData>
    <row r="2" spans="2:8" x14ac:dyDescent="0.15">
      <c r="D2" s="8"/>
    </row>
    <row r="3" spans="2:8" x14ac:dyDescent="0.15">
      <c r="D3" s="8"/>
    </row>
    <row r="4" spans="2:8" x14ac:dyDescent="0.15">
      <c r="B4" s="8" t="s">
        <v>10</v>
      </c>
    </row>
    <row r="5" spans="2:8" x14ac:dyDescent="0.15">
      <c r="E5" s="131" t="s">
        <v>10</v>
      </c>
      <c r="F5" s="131"/>
    </row>
    <row r="6" spans="2:8" s="9" customFormat="1" x14ac:dyDescent="0.15">
      <c r="B6" s="10" t="s">
        <v>12</v>
      </c>
      <c r="C6" s="10" t="s">
        <v>14</v>
      </c>
      <c r="D6" s="10" t="s">
        <v>15</v>
      </c>
      <c r="E6" s="10" t="s">
        <v>16</v>
      </c>
      <c r="F6" s="10" t="s">
        <v>17</v>
      </c>
      <c r="G6" s="8"/>
    </row>
    <row r="7" spans="2:8" x14ac:dyDescent="0.15">
      <c r="B7" s="12">
        <v>1</v>
      </c>
      <c r="C7" s="12" t="s">
        <v>18</v>
      </c>
      <c r="D7" s="10" t="s">
        <v>19</v>
      </c>
      <c r="E7" s="12">
        <v>4.3800000000000002E-4</v>
      </c>
      <c r="F7" s="10" t="s">
        <v>21</v>
      </c>
      <c r="H7" s="78"/>
    </row>
    <row r="8" spans="2:8" ht="17.25" x14ac:dyDescent="0.15">
      <c r="B8" s="12">
        <v>2</v>
      </c>
      <c r="C8" s="12" t="s">
        <v>23</v>
      </c>
      <c r="D8" s="10" t="s">
        <v>24</v>
      </c>
      <c r="E8" s="12">
        <v>2.2699999999999999E-3</v>
      </c>
      <c r="F8" s="10" t="s">
        <v>26</v>
      </c>
      <c r="H8" s="78"/>
    </row>
    <row r="9" spans="2:8" x14ac:dyDescent="0.15">
      <c r="B9" s="12">
        <v>3</v>
      </c>
      <c r="C9" s="12" t="s">
        <v>28</v>
      </c>
      <c r="D9" s="10" t="s">
        <v>29</v>
      </c>
      <c r="E9" s="12">
        <v>2.33E-3</v>
      </c>
      <c r="F9" s="10" t="s">
        <v>31</v>
      </c>
      <c r="H9" s="78"/>
    </row>
    <row r="10" spans="2:8" x14ac:dyDescent="0.15">
      <c r="B10" s="12">
        <v>4</v>
      </c>
      <c r="C10" s="12" t="s">
        <v>33</v>
      </c>
      <c r="D10" s="10" t="s">
        <v>29</v>
      </c>
      <c r="E10" s="12">
        <v>2.99E-3</v>
      </c>
      <c r="F10" s="10" t="s">
        <v>31</v>
      </c>
      <c r="H10" s="78"/>
    </row>
    <row r="11" spans="2:8" x14ac:dyDescent="0.15">
      <c r="B11" s="12">
        <v>5</v>
      </c>
      <c r="C11" s="12" t="s">
        <v>34</v>
      </c>
      <c r="D11" s="10" t="s">
        <v>29</v>
      </c>
      <c r="E11" s="12">
        <v>2.7899999999999999E-3</v>
      </c>
      <c r="F11" s="10" t="s">
        <v>31</v>
      </c>
      <c r="H11" s="78"/>
    </row>
    <row r="12" spans="2:8" x14ac:dyDescent="0.15">
      <c r="B12" s="12">
        <v>6</v>
      </c>
      <c r="C12" s="12" t="s">
        <v>35</v>
      </c>
      <c r="D12" s="10" t="s">
        <v>36</v>
      </c>
      <c r="E12" s="12">
        <v>2.5000000000000001E-3</v>
      </c>
      <c r="F12" s="10" t="s">
        <v>38</v>
      </c>
      <c r="H12" s="78"/>
    </row>
    <row r="13" spans="2:8" x14ac:dyDescent="0.15">
      <c r="B13" s="12">
        <v>7</v>
      </c>
      <c r="C13" s="12" t="s">
        <v>40</v>
      </c>
      <c r="D13" s="10" t="s">
        <v>36</v>
      </c>
      <c r="E13" s="12">
        <v>2.7499999999999998E-3</v>
      </c>
      <c r="F13" s="10" t="s">
        <v>38</v>
      </c>
      <c r="H13" s="78"/>
    </row>
    <row r="14" spans="2:8" x14ac:dyDescent="0.15">
      <c r="B14" s="12">
        <v>8</v>
      </c>
      <c r="C14" s="12" t="s">
        <v>41</v>
      </c>
      <c r="D14" s="10" t="s">
        <v>36</v>
      </c>
      <c r="E14" s="12">
        <v>3.0999999999999999E-3</v>
      </c>
      <c r="F14" s="10" t="s">
        <v>38</v>
      </c>
      <c r="H14" s="78"/>
    </row>
    <row r="15" spans="2:8" x14ac:dyDescent="0.15">
      <c r="B15" s="12">
        <v>9</v>
      </c>
      <c r="C15" s="12" t="s">
        <v>42</v>
      </c>
      <c r="D15" s="10" t="s">
        <v>36</v>
      </c>
      <c r="E15" s="12">
        <v>2.2899999999999999E-3</v>
      </c>
      <c r="F15" s="10" t="s">
        <v>38</v>
      </c>
      <c r="H15" s="78"/>
    </row>
    <row r="16" spans="2:8" x14ac:dyDescent="0.15">
      <c r="B16" s="12">
        <v>10</v>
      </c>
      <c r="C16" s="12" t="s">
        <v>43</v>
      </c>
      <c r="D16" s="10" t="s">
        <v>36</v>
      </c>
      <c r="E16" s="12">
        <v>2.6199999999999999E-3</v>
      </c>
      <c r="F16" s="10" t="s">
        <v>38</v>
      </c>
      <c r="H16" s="78"/>
    </row>
    <row r="17" spans="2:8" x14ac:dyDescent="0.15">
      <c r="B17" s="12">
        <v>11</v>
      </c>
      <c r="C17" s="12" t="s">
        <v>44</v>
      </c>
      <c r="D17" s="10" t="s">
        <v>36</v>
      </c>
      <c r="E17" s="12">
        <v>2.48E-3</v>
      </c>
      <c r="F17" s="10" t="s">
        <v>38</v>
      </c>
      <c r="H17" s="78"/>
    </row>
    <row r="18" spans="2:8" x14ac:dyDescent="0.15">
      <c r="B18" s="12">
        <v>12</v>
      </c>
      <c r="C18" s="12" t="s">
        <v>51</v>
      </c>
      <c r="D18" s="10" t="s">
        <v>53</v>
      </c>
      <c r="E18" s="89">
        <v>0.06</v>
      </c>
      <c r="F18" s="10" t="s">
        <v>52</v>
      </c>
      <c r="H18" s="78"/>
    </row>
    <row r="19" spans="2:8" x14ac:dyDescent="0.15">
      <c r="B19" s="12">
        <v>13</v>
      </c>
      <c r="C19" s="12" t="s">
        <v>54</v>
      </c>
      <c r="D19" s="10" t="s">
        <v>53</v>
      </c>
      <c r="E19" s="12">
        <v>5.7000000000000002E-2</v>
      </c>
      <c r="F19" s="10" t="s">
        <v>52</v>
      </c>
      <c r="H19" s="78"/>
    </row>
    <row r="20" spans="2:8" x14ac:dyDescent="0.15">
      <c r="B20" s="12">
        <v>14</v>
      </c>
      <c r="C20" s="12" t="s">
        <v>55</v>
      </c>
      <c r="D20" s="10" t="s">
        <v>53</v>
      </c>
      <c r="E20" s="12">
        <v>5.7000000000000002E-2</v>
      </c>
      <c r="F20" s="10" t="s">
        <v>52</v>
      </c>
      <c r="H20" s="78"/>
    </row>
    <row r="21" spans="2:8" x14ac:dyDescent="0.15">
      <c r="B21" s="12">
        <v>15</v>
      </c>
      <c r="C21" s="12" t="s">
        <v>57</v>
      </c>
      <c r="D21" s="10" t="s">
        <v>53</v>
      </c>
      <c r="E21" s="12">
        <v>5.7000000000000002E-2</v>
      </c>
      <c r="F21" s="10" t="s">
        <v>52</v>
      </c>
      <c r="H21" s="78"/>
    </row>
    <row r="22" spans="2:8" hidden="1" x14ac:dyDescent="0.15">
      <c r="B22" s="12">
        <v>16</v>
      </c>
      <c r="C22" s="37" t="s">
        <v>58</v>
      </c>
      <c r="D22" s="38" t="s">
        <v>60</v>
      </c>
      <c r="E22" s="39" t="s">
        <v>61</v>
      </c>
      <c r="F22" s="39" t="s">
        <v>60</v>
      </c>
      <c r="H22" s="78"/>
    </row>
    <row r="25" spans="2:8" x14ac:dyDescent="0.15">
      <c r="C25" s="17"/>
    </row>
  </sheetData>
  <sheetProtection algorithmName="SHA-512" hashValue="BZBfy76jHeE7TNni0JISjS4CREytZMiC2m3nwIWT0Eq98htkoWgPddfyv1bJzIm3uv3iTghiDxaXtIWKrbu68g==" saltValue="X8zV5fWAFE7/hYo2xJ9QfA==" spinCount="100000" sheet="1" scenarios="1"/>
  <mergeCells count="1">
    <mergeCell ref="E5:F5"/>
  </mergeCells>
  <phoneticPr fontId="1"/>
  <pageMargins left="0.70866141732283472" right="0.70866141732283472" top="0.74803149606299213" bottom="0.74803149606299213" header="0.31496062992125984" footer="0.31496062992125984"/>
  <pageSetup paperSize="9" scale="76" orientation="portrait" r:id="rId1"/>
  <headerFooter>
    <oddFooter>&amp;Lsf06Hb2_t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4CB243-4894-4A3A-8195-D98E318CBB4C}">
  <sheetPr codeName="Sheet2">
    <tabColor theme="1"/>
  </sheetPr>
  <dimension ref="A1:K25"/>
  <sheetViews>
    <sheetView zoomScaleNormal="100" workbookViewId="0">
      <selection activeCell="E14" sqref="E14"/>
    </sheetView>
  </sheetViews>
  <sheetFormatPr defaultColWidth="9.5" defaultRowHeight="15.75" x14ac:dyDescent="0.15"/>
  <cols>
    <col min="1" max="1" width="2.5" style="8" customWidth="1"/>
    <col min="2" max="2" width="5.5" style="8" bestFit="1" customWidth="1"/>
    <col min="3" max="3" width="28.625" style="8" bestFit="1" customWidth="1"/>
    <col min="4" max="4" width="15.5" style="9" customWidth="1"/>
    <col min="5" max="5" width="10.875" style="8" bestFit="1" customWidth="1"/>
    <col min="6" max="6" width="13.625" style="8" bestFit="1" customWidth="1"/>
    <col min="7" max="7" width="2.5" style="8" customWidth="1"/>
    <col min="8" max="8" width="11.875" style="8" bestFit="1" customWidth="1"/>
    <col min="9" max="9" width="15" style="8" customWidth="1"/>
    <col min="10" max="10" width="13.5" style="8" bestFit="1" customWidth="1"/>
    <col min="11" max="16384" width="9.5" style="8"/>
  </cols>
  <sheetData>
    <row r="1" spans="1:11" x14ac:dyDescent="0.15">
      <c r="A1" s="8" t="s">
        <v>5</v>
      </c>
    </row>
    <row r="2" spans="1:11" x14ac:dyDescent="0.15">
      <c r="B2" s="131" t="s">
        <v>6</v>
      </c>
      <c r="C2" s="132" t="s">
        <v>7</v>
      </c>
      <c r="D2" s="132"/>
      <c r="E2" s="132"/>
      <c r="F2" s="132"/>
      <c r="G2" s="132"/>
      <c r="H2" s="132"/>
      <c r="I2" s="132"/>
    </row>
    <row r="3" spans="1:11" x14ac:dyDescent="0.15">
      <c r="B3" s="131"/>
      <c r="C3" s="132" t="s">
        <v>8</v>
      </c>
      <c r="D3" s="132"/>
      <c r="E3" s="132"/>
    </row>
    <row r="5" spans="1:11" x14ac:dyDescent="0.15">
      <c r="E5" s="131" t="s">
        <v>10</v>
      </c>
      <c r="F5" s="131"/>
      <c r="H5" s="131" t="s">
        <v>10</v>
      </c>
      <c r="I5" s="131"/>
      <c r="J5" s="10" t="s">
        <v>11</v>
      </c>
    </row>
    <row r="6" spans="1:11" s="9" customFormat="1" x14ac:dyDescent="0.15">
      <c r="B6" s="10" t="s">
        <v>12</v>
      </c>
      <c r="C6" s="10" t="s">
        <v>14</v>
      </c>
      <c r="D6" s="10" t="s">
        <v>15</v>
      </c>
      <c r="E6" s="10" t="s">
        <v>16</v>
      </c>
      <c r="F6" s="10" t="s">
        <v>17</v>
      </c>
      <c r="H6" s="10" t="s">
        <v>16</v>
      </c>
      <c r="I6" s="10" t="s">
        <v>17</v>
      </c>
      <c r="J6" s="10" t="s">
        <v>17</v>
      </c>
    </row>
    <row r="7" spans="1:11" x14ac:dyDescent="0.15">
      <c r="B7" s="12">
        <v>1</v>
      </c>
      <c r="C7" s="11" t="s">
        <v>18</v>
      </c>
      <c r="D7" s="13" t="s">
        <v>19</v>
      </c>
      <c r="E7" s="14">
        <v>0.438</v>
      </c>
      <c r="F7" s="13" t="s">
        <v>20</v>
      </c>
      <c r="H7" s="12">
        <f t="shared" ref="H7:H17" si="0">E7/1000</f>
        <v>4.3800000000000002E-4</v>
      </c>
      <c r="I7" s="10" t="s">
        <v>21</v>
      </c>
      <c r="J7" s="10" t="s">
        <v>22</v>
      </c>
      <c r="K7" s="78" t="s">
        <v>82</v>
      </c>
    </row>
    <row r="8" spans="1:11" ht="17.25" x14ac:dyDescent="0.15">
      <c r="B8" s="12">
        <v>2</v>
      </c>
      <c r="C8" s="11" t="s">
        <v>23</v>
      </c>
      <c r="D8" s="13" t="s">
        <v>24</v>
      </c>
      <c r="E8" s="14">
        <v>2.27</v>
      </c>
      <c r="F8" s="13" t="s">
        <v>25</v>
      </c>
      <c r="H8" s="12">
        <f t="shared" si="0"/>
        <v>2.2699999999999999E-3</v>
      </c>
      <c r="I8" s="10" t="s">
        <v>26</v>
      </c>
      <c r="J8" s="10" t="s">
        <v>27</v>
      </c>
      <c r="K8" s="78" t="s">
        <v>82</v>
      </c>
    </row>
    <row r="9" spans="1:11" x14ac:dyDescent="0.15">
      <c r="B9" s="12">
        <v>3</v>
      </c>
      <c r="C9" s="11" t="s">
        <v>28</v>
      </c>
      <c r="D9" s="13" t="s">
        <v>29</v>
      </c>
      <c r="E9" s="11">
        <v>2.33</v>
      </c>
      <c r="F9" s="13" t="s">
        <v>30</v>
      </c>
      <c r="H9" s="12">
        <f t="shared" si="0"/>
        <v>2.33E-3</v>
      </c>
      <c r="I9" s="10" t="s">
        <v>31</v>
      </c>
      <c r="J9" s="10" t="s">
        <v>32</v>
      </c>
      <c r="K9" s="78" t="s">
        <v>82</v>
      </c>
    </row>
    <row r="10" spans="1:11" x14ac:dyDescent="0.15">
      <c r="B10" s="12">
        <v>4</v>
      </c>
      <c r="C10" s="11" t="s">
        <v>33</v>
      </c>
      <c r="D10" s="13" t="s">
        <v>29</v>
      </c>
      <c r="E10" s="11">
        <v>2.99</v>
      </c>
      <c r="F10" s="13" t="s">
        <v>30</v>
      </c>
      <c r="H10" s="12">
        <f t="shared" si="0"/>
        <v>2.99E-3</v>
      </c>
      <c r="I10" s="10" t="s">
        <v>31</v>
      </c>
      <c r="J10" s="10" t="s">
        <v>32</v>
      </c>
      <c r="K10" s="78" t="s">
        <v>82</v>
      </c>
    </row>
    <row r="11" spans="1:11" x14ac:dyDescent="0.15">
      <c r="B11" s="12">
        <v>5</v>
      </c>
      <c r="C11" s="11" t="s">
        <v>34</v>
      </c>
      <c r="D11" s="13" t="s">
        <v>29</v>
      </c>
      <c r="E11" s="11">
        <v>2.79</v>
      </c>
      <c r="F11" s="13" t="s">
        <v>30</v>
      </c>
      <c r="H11" s="12">
        <f t="shared" si="0"/>
        <v>2.7899999999999999E-3</v>
      </c>
      <c r="I11" s="10" t="s">
        <v>31</v>
      </c>
      <c r="J11" s="10" t="s">
        <v>32</v>
      </c>
      <c r="K11" s="78" t="s">
        <v>82</v>
      </c>
    </row>
    <row r="12" spans="1:11" x14ac:dyDescent="0.15">
      <c r="B12" s="12">
        <v>6</v>
      </c>
      <c r="C12" s="11" t="s">
        <v>35</v>
      </c>
      <c r="D12" s="13" t="s">
        <v>36</v>
      </c>
      <c r="E12" s="11">
        <v>2.5</v>
      </c>
      <c r="F12" s="13" t="s">
        <v>37</v>
      </c>
      <c r="H12" s="12">
        <f t="shared" si="0"/>
        <v>2.5000000000000001E-3</v>
      </c>
      <c r="I12" s="10" t="s">
        <v>38</v>
      </c>
      <c r="J12" s="10" t="s">
        <v>39</v>
      </c>
      <c r="K12" s="78" t="s">
        <v>82</v>
      </c>
    </row>
    <row r="13" spans="1:11" x14ac:dyDescent="0.15">
      <c r="B13" s="12">
        <v>7</v>
      </c>
      <c r="C13" s="11" t="s">
        <v>40</v>
      </c>
      <c r="D13" s="13" t="s">
        <v>36</v>
      </c>
      <c r="E13" s="11">
        <v>2.75</v>
      </c>
      <c r="F13" s="13" t="s">
        <v>37</v>
      </c>
      <c r="H13" s="12">
        <f t="shared" si="0"/>
        <v>2.7499999999999998E-3</v>
      </c>
      <c r="I13" s="10" t="s">
        <v>38</v>
      </c>
      <c r="J13" s="10" t="s">
        <v>39</v>
      </c>
      <c r="K13" s="78" t="s">
        <v>82</v>
      </c>
    </row>
    <row r="14" spans="1:11" x14ac:dyDescent="0.15">
      <c r="B14" s="12">
        <v>8</v>
      </c>
      <c r="C14" s="11" t="s">
        <v>41</v>
      </c>
      <c r="D14" s="13" t="s">
        <v>36</v>
      </c>
      <c r="E14" s="11">
        <v>3.1</v>
      </c>
      <c r="F14" s="13" t="s">
        <v>37</v>
      </c>
      <c r="H14" s="12">
        <f t="shared" si="0"/>
        <v>3.0999999999999999E-3</v>
      </c>
      <c r="I14" s="10" t="s">
        <v>38</v>
      </c>
      <c r="J14" s="10" t="s">
        <v>39</v>
      </c>
      <c r="K14" s="78" t="s">
        <v>82</v>
      </c>
    </row>
    <row r="15" spans="1:11" x14ac:dyDescent="0.15">
      <c r="B15" s="12">
        <v>9</v>
      </c>
      <c r="C15" s="11" t="s">
        <v>42</v>
      </c>
      <c r="D15" s="13" t="s">
        <v>36</v>
      </c>
      <c r="E15" s="11">
        <v>2.29</v>
      </c>
      <c r="F15" s="13" t="s">
        <v>37</v>
      </c>
      <c r="H15" s="12">
        <f t="shared" si="0"/>
        <v>2.2899999999999999E-3</v>
      </c>
      <c r="I15" s="10" t="s">
        <v>38</v>
      </c>
      <c r="J15" s="10" t="s">
        <v>39</v>
      </c>
      <c r="K15" s="78" t="s">
        <v>82</v>
      </c>
    </row>
    <row r="16" spans="1:11" x14ac:dyDescent="0.15">
      <c r="B16" s="12">
        <v>10</v>
      </c>
      <c r="C16" s="11" t="s">
        <v>43</v>
      </c>
      <c r="D16" s="13" t="s">
        <v>36</v>
      </c>
      <c r="E16" s="11">
        <v>2.62</v>
      </c>
      <c r="F16" s="13" t="s">
        <v>37</v>
      </c>
      <c r="H16" s="12">
        <f t="shared" si="0"/>
        <v>2.6199999999999999E-3</v>
      </c>
      <c r="I16" s="10" t="s">
        <v>38</v>
      </c>
      <c r="J16" s="10" t="s">
        <v>39</v>
      </c>
      <c r="K16" s="78" t="s">
        <v>82</v>
      </c>
    </row>
    <row r="17" spans="2:11" x14ac:dyDescent="0.15">
      <c r="B17" s="12">
        <v>11</v>
      </c>
      <c r="C17" s="11" t="s">
        <v>44</v>
      </c>
      <c r="D17" s="13" t="s">
        <v>36</v>
      </c>
      <c r="E17" s="11">
        <v>2.48</v>
      </c>
      <c r="F17" s="13" t="s">
        <v>37</v>
      </c>
      <c r="H17" s="12">
        <f t="shared" si="0"/>
        <v>2.48E-3</v>
      </c>
      <c r="I17" s="10" t="s">
        <v>38</v>
      </c>
      <c r="J17" s="10" t="s">
        <v>39</v>
      </c>
      <c r="K17" s="78" t="s">
        <v>82</v>
      </c>
    </row>
    <row r="18" spans="2:11" x14ac:dyDescent="0.15">
      <c r="B18" s="12">
        <v>12</v>
      </c>
      <c r="C18" s="18" t="s">
        <v>51</v>
      </c>
      <c r="D18" s="21" t="s">
        <v>53</v>
      </c>
      <c r="H18" s="22">
        <v>0.06</v>
      </c>
      <c r="I18" s="21" t="s">
        <v>52</v>
      </c>
      <c r="K18" s="78" t="s">
        <v>56</v>
      </c>
    </row>
    <row r="19" spans="2:11" x14ac:dyDescent="0.15">
      <c r="B19" s="12">
        <v>13</v>
      </c>
      <c r="C19" s="18" t="s">
        <v>54</v>
      </c>
      <c r="D19" s="21" t="s">
        <v>53</v>
      </c>
      <c r="H19" s="18">
        <v>5.7000000000000002E-2</v>
      </c>
      <c r="I19" s="21" t="s">
        <v>52</v>
      </c>
      <c r="K19" s="78" t="s">
        <v>56</v>
      </c>
    </row>
    <row r="20" spans="2:11" x14ac:dyDescent="0.15">
      <c r="B20" s="12">
        <v>14</v>
      </c>
      <c r="C20" s="18" t="s">
        <v>55</v>
      </c>
      <c r="D20" s="21" t="s">
        <v>53</v>
      </c>
      <c r="H20" s="18">
        <v>5.7000000000000002E-2</v>
      </c>
      <c r="I20" s="21" t="s">
        <v>52</v>
      </c>
      <c r="K20" s="78" t="s">
        <v>56</v>
      </c>
    </row>
    <row r="21" spans="2:11" x14ac:dyDescent="0.15">
      <c r="B21" s="12">
        <v>15</v>
      </c>
      <c r="C21" s="18" t="s">
        <v>57</v>
      </c>
      <c r="D21" s="21" t="s">
        <v>53</v>
      </c>
      <c r="H21" s="18">
        <v>5.7000000000000002E-2</v>
      </c>
      <c r="I21" s="21" t="s">
        <v>52</v>
      </c>
      <c r="K21" s="78" t="s">
        <v>56</v>
      </c>
    </row>
    <row r="22" spans="2:11" x14ac:dyDescent="0.15">
      <c r="B22" s="12">
        <v>16</v>
      </c>
      <c r="C22" s="37" t="s">
        <v>58</v>
      </c>
      <c r="D22" s="38" t="s">
        <v>60</v>
      </c>
      <c r="E22" s="19"/>
      <c r="F22" s="20" t="s">
        <v>50</v>
      </c>
      <c r="H22" s="39" t="s">
        <v>61</v>
      </c>
      <c r="I22" s="39" t="s">
        <v>60</v>
      </c>
      <c r="K22" s="78" t="s">
        <v>59</v>
      </c>
    </row>
    <row r="25" spans="2:11" x14ac:dyDescent="0.15">
      <c r="C25" s="17"/>
    </row>
  </sheetData>
  <sheetProtection algorithmName="SHA-512" hashValue="hVw3H5VfU5zMcrnftb7rh5bbn7RWdkFQsriLMg3yh5lQVlNM3+L8B+wptxRC/fk44hItR+Szx5wtTbisqTUW+Q==" saltValue="PiMFIQ9c1hkfrREXj52RsA==" spinCount="100000" sheet="1" scenarios="1"/>
  <mergeCells count="5">
    <mergeCell ref="B2:B3"/>
    <mergeCell ref="C2:I2"/>
    <mergeCell ref="C3:E3"/>
    <mergeCell ref="E5:F5"/>
    <mergeCell ref="H5:I5"/>
  </mergeCells>
  <phoneticPr fontId="1"/>
  <pageMargins left="0.70866141732283472" right="0.70866141732283472" top="0.74803149606299213" bottom="0.74803149606299213" header="0.31496062992125984" footer="0.31496062992125984"/>
  <pageSetup paperSize="9" scale="76" orientation="portrait" r:id="rId1"/>
  <headerFooter>
    <oddFooter>&amp;Lsf06Hb2_t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3A46F0-D2A6-47B8-AAEE-F8F0DF9122C3}">
  <sheetPr>
    <tabColor theme="1"/>
  </sheetPr>
  <dimension ref="C4:C6"/>
  <sheetViews>
    <sheetView workbookViewId="0">
      <selection activeCell="E14" sqref="E14"/>
    </sheetView>
  </sheetViews>
  <sheetFormatPr defaultRowHeight="13.5" x14ac:dyDescent="0.15"/>
  <cols>
    <col min="3" max="3" width="52.875" customWidth="1"/>
    <col min="4" max="4" width="62.5" customWidth="1"/>
  </cols>
  <sheetData>
    <row r="4" spans="3:3" ht="14.25" thickBot="1" x14ac:dyDescent="0.2"/>
    <row r="5" spans="3:3" ht="52.15" customHeight="1" x14ac:dyDescent="0.15">
      <c r="C5" s="47" t="s">
        <v>65</v>
      </c>
    </row>
    <row r="6" spans="3:3" ht="52.15" customHeight="1" thickBot="1" x14ac:dyDescent="0.2">
      <c r="C6" s="48" t="s">
        <v>66</v>
      </c>
    </row>
  </sheetData>
  <sheetProtection algorithmName="SHA-512" hashValue="k71NyJV66t7KgqUiHgB8hWWWT72a4qTGhzoe3QcGAh+oYolV3WSvuqdLW9T5fyEBIKHFLVTExMBpUOhKjMe7qQ==" saltValue="K3vigxz/iFWtJ9bWC3h6UA==" spinCount="100000" sheet="1" scenarios="1"/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A995A-BA2E-4F15-AB80-AF378C7621F5}">
  <sheetPr>
    <tabColor rgb="FFAACDF0"/>
  </sheetPr>
  <dimension ref="B1:CJ134"/>
  <sheetViews>
    <sheetView showGridLines="0" topLeftCell="A12" zoomScaleNormal="100" zoomScaleSheetLayoutView="100" workbookViewId="0">
      <selection activeCell="J13" sqref="J13"/>
    </sheetView>
  </sheetViews>
  <sheetFormatPr defaultColWidth="8.875" defaultRowHeight="18" customHeight="1" x14ac:dyDescent="0.15"/>
  <cols>
    <col min="1" max="1" width="2.875" customWidth="1"/>
    <col min="2" max="2" width="22.75" style="15" customWidth="1"/>
    <col min="3" max="8" width="11.875" style="15" customWidth="1"/>
    <col min="9" max="11" width="8.875" customWidth="1"/>
    <col min="12" max="12" width="3.25" customWidth="1"/>
    <col min="13" max="17" width="10.75" customWidth="1"/>
    <col min="27" max="27" width="0" hidden="1" customWidth="1"/>
  </cols>
  <sheetData>
    <row r="1" spans="2:88" ht="30" customHeight="1" thickBot="1" x14ac:dyDescent="0.2">
      <c r="AA1" t="s">
        <v>83</v>
      </c>
    </row>
    <row r="2" spans="2:88" ht="18" customHeight="1" thickBot="1" x14ac:dyDescent="0.2">
      <c r="B2" s="115" t="s">
        <v>62</v>
      </c>
      <c r="C2" s="115"/>
      <c r="D2" s="115"/>
      <c r="E2" s="115"/>
      <c r="F2" s="115"/>
      <c r="G2" s="115"/>
      <c r="H2" s="115"/>
      <c r="AA2" s="90" t="b">
        <v>0</v>
      </c>
    </row>
    <row r="3" spans="2:88" ht="18" customHeight="1" x14ac:dyDescent="0.15">
      <c r="B3" s="115" t="s">
        <v>74</v>
      </c>
      <c r="C3" s="115"/>
      <c r="D3" s="115"/>
      <c r="E3" s="115"/>
      <c r="F3" s="115"/>
      <c r="G3" s="115"/>
      <c r="H3" s="115"/>
    </row>
    <row r="4" spans="2:88" ht="12" customHeight="1" thickBot="1" x14ac:dyDescent="0.2"/>
    <row r="5" spans="2:88" ht="18" customHeight="1" x14ac:dyDescent="0.15">
      <c r="B5" s="42" t="s">
        <v>63</v>
      </c>
      <c r="C5" s="122" t="str">
        <f>IF(個票1!$C$5="","",個票1!$C$5)</f>
        <v xml:space="preserve"> Ｓ０７－＊＊＊－＊＊－＊＊(協会から通知される工場・事業場別番号を記入ください。)</v>
      </c>
      <c r="D5" s="123"/>
      <c r="E5" s="123"/>
      <c r="F5" s="123"/>
      <c r="G5" s="123"/>
      <c r="H5" s="124"/>
      <c r="M5" s="7"/>
      <c r="N5" s="7"/>
      <c r="O5" s="7"/>
      <c r="P5" s="7"/>
      <c r="Q5" s="7"/>
      <c r="R5" s="7"/>
      <c r="S5" s="7"/>
      <c r="T5" s="7"/>
      <c r="U5" s="7"/>
      <c r="V5" s="7"/>
    </row>
    <row r="6" spans="2:88" ht="24" customHeight="1" x14ac:dyDescent="0.15">
      <c r="B6" s="43" t="s">
        <v>67</v>
      </c>
      <c r="C6" s="128" t="str">
        <f>IF(個票1!$C$6="","",個票1!$C$6)</f>
        <v/>
      </c>
      <c r="D6" s="129"/>
      <c r="E6" s="129"/>
      <c r="F6" s="129"/>
      <c r="G6" s="129"/>
      <c r="H6" s="130"/>
      <c r="M6" s="7"/>
      <c r="N6" s="7"/>
      <c r="O6" s="7"/>
      <c r="P6" s="7"/>
      <c r="Q6" s="7"/>
      <c r="R6" s="7"/>
      <c r="S6" s="7"/>
      <c r="T6" s="7"/>
      <c r="U6" s="7"/>
      <c r="V6" s="7"/>
    </row>
    <row r="7" spans="2:88" ht="24" customHeight="1" thickBot="1" x14ac:dyDescent="0.2">
      <c r="B7" s="44" t="s">
        <v>64</v>
      </c>
      <c r="C7" s="125" t="str">
        <f>IF(個票1!$C$7="","",個票1!$C$7)</f>
        <v/>
      </c>
      <c r="D7" s="126"/>
      <c r="E7" s="126"/>
      <c r="F7" s="126"/>
      <c r="G7" s="126"/>
      <c r="H7" s="127"/>
      <c r="M7" s="7"/>
      <c r="N7" s="7"/>
      <c r="O7" s="7"/>
      <c r="P7" s="7"/>
      <c r="Q7" s="7"/>
      <c r="R7" s="7"/>
      <c r="S7" s="7"/>
      <c r="T7" s="7"/>
      <c r="U7" s="7"/>
      <c r="V7" s="7"/>
      <c r="CJ7" t="b">
        <v>1</v>
      </c>
    </row>
    <row r="8" spans="2:88" ht="18" customHeight="1" x14ac:dyDescent="0.15">
      <c r="B8" s="25" t="s">
        <v>68</v>
      </c>
      <c r="C8" s="41"/>
      <c r="D8" s="41"/>
      <c r="E8" s="41"/>
      <c r="F8" s="41"/>
      <c r="G8" s="41"/>
      <c r="H8" s="41"/>
      <c r="M8" s="7"/>
      <c r="N8" s="7"/>
      <c r="O8" s="7"/>
      <c r="P8" s="7"/>
      <c r="Q8" s="7"/>
      <c r="R8" s="7"/>
      <c r="S8" s="7"/>
      <c r="T8" s="7"/>
      <c r="U8" s="7"/>
      <c r="V8" s="7"/>
    </row>
    <row r="9" spans="2:88" ht="18" customHeight="1" x14ac:dyDescent="0.15">
      <c r="B9" s="25"/>
      <c r="C9" s="41"/>
      <c r="D9" s="41"/>
      <c r="E9" s="41"/>
      <c r="F9" s="41"/>
      <c r="G9" s="41"/>
      <c r="H9" s="41"/>
      <c r="M9" s="7"/>
      <c r="N9" s="7"/>
      <c r="O9" s="7"/>
      <c r="P9" s="7"/>
      <c r="Q9" s="7"/>
      <c r="R9" s="7"/>
      <c r="S9" s="7"/>
      <c r="T9" s="7"/>
      <c r="U9" s="7"/>
      <c r="V9" s="7"/>
    </row>
    <row r="10" spans="2:88" ht="18" customHeight="1" x14ac:dyDescent="0.15">
      <c r="B10" s="25"/>
      <c r="C10" s="41"/>
      <c r="D10" s="41"/>
      <c r="E10" s="41"/>
      <c r="F10" s="41"/>
      <c r="G10" s="41"/>
      <c r="H10" s="41"/>
      <c r="M10" s="7"/>
      <c r="N10" s="7"/>
      <c r="O10" s="7"/>
      <c r="P10" s="7"/>
      <c r="Q10" s="7"/>
      <c r="R10" s="7"/>
      <c r="S10" s="7"/>
      <c r="T10" s="7"/>
      <c r="U10" s="7"/>
      <c r="V10" s="7"/>
    </row>
    <row r="11" spans="2:88" ht="18" customHeight="1" x14ac:dyDescent="0.15">
      <c r="B11" s="115" t="str" cm="1">
        <f t="array" aca="1" ref="B11" ca="1">IF(RIGHT(CELL("filename",$I$2),1)="0","【個票"&amp;RIGHT(CELL("filename",$I$2),2)&amp;"】","【個票"&amp;RIGHT(CELL("filename",$I$2),1)&amp;"】")</f>
        <v>【個票2】</v>
      </c>
      <c r="C11" s="115"/>
      <c r="D11" s="115"/>
      <c r="E11" s="115"/>
      <c r="F11" s="115"/>
      <c r="G11" s="115"/>
      <c r="H11" s="115"/>
      <c r="M11" s="7"/>
      <c r="N11" s="7"/>
      <c r="O11" s="7"/>
      <c r="P11" s="7"/>
      <c r="Q11" s="7"/>
      <c r="R11" s="7"/>
      <c r="S11" s="7"/>
      <c r="T11" s="7"/>
      <c r="U11" s="7"/>
      <c r="V11" s="7"/>
    </row>
    <row r="12" spans="2:88" ht="18" customHeight="1" thickBot="1" x14ac:dyDescent="0.2">
      <c r="B12" s="23" t="s">
        <v>3</v>
      </c>
      <c r="C12" s="24"/>
      <c r="D12" s="24"/>
      <c r="E12" s="24"/>
      <c r="F12" s="24"/>
    </row>
    <row r="13" spans="2:88" ht="30" customHeight="1" x14ac:dyDescent="0.15">
      <c r="B13" s="105" t="s">
        <v>2</v>
      </c>
      <c r="C13" s="107"/>
      <c r="D13" s="108"/>
      <c r="E13" s="108"/>
      <c r="F13" s="108"/>
      <c r="G13" s="108"/>
      <c r="H13" s="109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</row>
    <row r="14" spans="2:88" ht="18" customHeight="1" x14ac:dyDescent="0.15">
      <c r="B14" s="106"/>
      <c r="C14" s="110"/>
      <c r="D14" s="111"/>
      <c r="E14" s="111"/>
      <c r="F14" s="111"/>
      <c r="G14" s="111"/>
      <c r="H14" s="112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2:88" ht="24" customHeight="1" x14ac:dyDescent="0.15">
      <c r="B15" s="45" t="s">
        <v>69</v>
      </c>
      <c r="C15" s="116"/>
      <c r="D15" s="117"/>
      <c r="E15" s="117"/>
      <c r="F15" s="117"/>
      <c r="G15" s="117"/>
      <c r="H15" s="118"/>
      <c r="K15" s="6"/>
      <c r="L15" s="4"/>
      <c r="M15" s="4"/>
      <c r="N15" s="4"/>
      <c r="O15" s="4"/>
      <c r="P15" s="4"/>
      <c r="X15" s="3"/>
      <c r="Y15" s="3"/>
      <c r="Z15" s="3"/>
    </row>
    <row r="16" spans="2:88" ht="24" customHeight="1" thickBot="1" x14ac:dyDescent="0.2">
      <c r="B16" s="44" t="s">
        <v>70</v>
      </c>
      <c r="C16" s="119"/>
      <c r="D16" s="120"/>
      <c r="E16" s="120"/>
      <c r="F16" s="120"/>
      <c r="G16" s="120"/>
      <c r="H16" s="121"/>
      <c r="K16" s="6"/>
      <c r="L16" s="4"/>
      <c r="M16" s="4"/>
      <c r="N16" s="4"/>
      <c r="O16" s="4"/>
      <c r="P16" s="4"/>
      <c r="W16" s="3"/>
      <c r="X16" s="3"/>
      <c r="Y16" s="3"/>
      <c r="Z16" s="3"/>
    </row>
    <row r="17" spans="2:26" ht="18" customHeight="1" x14ac:dyDescent="0.15">
      <c r="B17" s="104"/>
      <c r="C17" s="104"/>
      <c r="D17" s="104"/>
      <c r="E17" s="104"/>
      <c r="F17" s="104"/>
      <c r="G17" s="104"/>
      <c r="H17" s="104"/>
      <c r="K17" s="40"/>
      <c r="L17" s="5"/>
      <c r="M17" s="5"/>
      <c r="N17" s="5"/>
      <c r="O17" s="5"/>
      <c r="P17" s="5"/>
      <c r="W17" s="16"/>
      <c r="X17" s="16"/>
      <c r="Y17" s="16"/>
      <c r="Z17" s="16"/>
    </row>
    <row r="18" spans="2:26" ht="12" customHeight="1" x14ac:dyDescent="0.15">
      <c r="B18" s="25"/>
      <c r="C18" s="26"/>
      <c r="D18" s="26"/>
      <c r="E18" s="26"/>
      <c r="F18" s="26"/>
      <c r="G18" s="26"/>
      <c r="H18" s="26"/>
      <c r="K18" s="6"/>
      <c r="L18" s="5"/>
      <c r="M18" s="5"/>
      <c r="N18" s="5"/>
      <c r="O18" s="5"/>
      <c r="P18" s="5"/>
      <c r="W18" s="16"/>
      <c r="X18" s="16"/>
      <c r="Y18" s="16"/>
      <c r="Z18" s="16"/>
    </row>
    <row r="19" spans="2:26" ht="12" customHeight="1" x14ac:dyDescent="0.15">
      <c r="B19" s="27"/>
      <c r="C19" s="27"/>
      <c r="D19" s="27"/>
      <c r="E19" s="27"/>
      <c r="F19" s="27"/>
      <c r="G19" s="27"/>
      <c r="H19" s="27"/>
      <c r="K19" s="5"/>
      <c r="L19" s="4"/>
      <c r="M19" s="4"/>
      <c r="N19" s="4"/>
      <c r="O19" s="4"/>
      <c r="P19" s="4"/>
      <c r="W19" s="3"/>
      <c r="X19" s="3"/>
      <c r="Y19" s="3"/>
      <c r="Z19" s="3"/>
    </row>
    <row r="20" spans="2:26" ht="18" customHeight="1" thickBot="1" x14ac:dyDescent="0.2">
      <c r="B20" s="28" t="s">
        <v>4</v>
      </c>
      <c r="C20" s="27"/>
      <c r="D20" s="27"/>
      <c r="E20" s="27"/>
      <c r="F20" s="27"/>
      <c r="G20" s="27"/>
      <c r="H20" s="27"/>
      <c r="K20" s="2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2:26" ht="18" customHeight="1" thickBot="1" x14ac:dyDescent="0.2">
      <c r="B21" s="29" t="s">
        <v>48</v>
      </c>
      <c r="C21" s="91">
        <f>G30-G39</f>
        <v>0</v>
      </c>
      <c r="D21" s="30" t="s">
        <v>1</v>
      </c>
      <c r="E21" s="27"/>
      <c r="F21" s="27"/>
      <c r="G21" s="27"/>
      <c r="H21" s="27"/>
    </row>
    <row r="22" spans="2:26" ht="12" customHeight="1" x14ac:dyDescent="0.15">
      <c r="B22" s="31"/>
      <c r="C22" s="32"/>
      <c r="D22" s="25"/>
      <c r="E22" s="27"/>
      <c r="F22" s="27"/>
      <c r="G22" s="27"/>
      <c r="H22" s="27"/>
    </row>
    <row r="23" spans="2:26" ht="12" customHeight="1" x14ac:dyDescent="0.15">
      <c r="B23" s="28"/>
      <c r="C23" s="27"/>
      <c r="D23" s="27"/>
      <c r="E23" s="27"/>
      <c r="F23" s="27"/>
      <c r="G23" s="27"/>
      <c r="H23" s="27"/>
    </row>
    <row r="24" spans="2:26" ht="18" customHeight="1" thickBot="1" x14ac:dyDescent="0.2">
      <c r="B24" s="28" t="s">
        <v>71</v>
      </c>
      <c r="C24" s="27"/>
      <c r="D24" s="27"/>
      <c r="E24" s="27"/>
      <c r="F24" s="27"/>
      <c r="G24" s="27"/>
      <c r="H24" s="27"/>
    </row>
    <row r="25" spans="2:26" ht="25.15" customHeight="1" thickBot="1" x14ac:dyDescent="0.2">
      <c r="B25" s="33" t="s">
        <v>13</v>
      </c>
      <c r="C25" s="101" t="s">
        <v>45</v>
      </c>
      <c r="D25" s="102"/>
      <c r="E25" s="101" t="s">
        <v>9</v>
      </c>
      <c r="F25" s="103"/>
      <c r="G25" s="101" t="s">
        <v>46</v>
      </c>
      <c r="H25" s="102"/>
    </row>
    <row r="26" spans="2:26" ht="18" customHeight="1" x14ac:dyDescent="0.15">
      <c r="B26" s="57"/>
      <c r="C26" s="69"/>
      <c r="D26" s="79" t="str">
        <f>IF($B26="","",IF(COUNTIF(エネルギー種別,$B26)=0,"(単位を入力)",VLOOKUP($B26,排出係数,2,FALSE)))</f>
        <v/>
      </c>
      <c r="E26" s="80" t="str">
        <f>IF($B26="","",IF(COUNTIF(エネルギー種別,$B26)=0,"(係数を入力)",VLOOKUP($B26,排出係数,6,FALSE)))</f>
        <v/>
      </c>
      <c r="F26" s="81" t="str">
        <f>IF($B26="","",IF(COUNTIF(エネルギー種別,$B26)=0,"(単位を入力)",VLOOKUP($B26,排出係数,7,FALSE)))</f>
        <v/>
      </c>
      <c r="G26" s="72" t="str">
        <f>IF(C26="","",C26*E26)</f>
        <v/>
      </c>
      <c r="H26" s="75" t="s">
        <v>47</v>
      </c>
    </row>
    <row r="27" spans="2:26" ht="18" customHeight="1" x14ac:dyDescent="0.15">
      <c r="B27" s="58"/>
      <c r="C27" s="70"/>
      <c r="D27" s="82" t="str">
        <f>IF($B27="","",IF(COUNTIF(エネルギー種別,$B27)=0,"(単位を入力)",VLOOKUP($B27,排出係数,2,FALSE)))</f>
        <v/>
      </c>
      <c r="E27" s="70" t="str">
        <f>IF($B27="","",IF(COUNTIF(エネルギー種別,$B27)=0,"(係数を入力)",VLOOKUP($B27,排出係数,6,FALSE)))</f>
        <v/>
      </c>
      <c r="F27" s="83" t="str">
        <f>IF($B27="","",IF(COUNTIF(エネルギー種別,$B27)=0,"(単位を入力)",VLOOKUP($B27,排出係数,7,FALSE)))</f>
        <v/>
      </c>
      <c r="G27" s="73" t="str">
        <f t="shared" ref="G27:G29" si="0">IF(C27="","",C27*E27)</f>
        <v/>
      </c>
      <c r="H27" s="76" t="s">
        <v>47</v>
      </c>
    </row>
    <row r="28" spans="2:26" ht="18" customHeight="1" x14ac:dyDescent="0.15">
      <c r="B28" s="58"/>
      <c r="C28" s="70"/>
      <c r="D28" s="82" t="str">
        <f>IF($B28="","",IF(COUNTIF(エネルギー種別,$B28)=0,"(単位を入力)",VLOOKUP($B28,排出係数,2,FALSE)))</f>
        <v/>
      </c>
      <c r="E28" s="70" t="str">
        <f>IF($B28="","",IF(COUNTIF(エネルギー種別,$B28)=0,"(係数を入力)",VLOOKUP($B28,排出係数,6,FALSE)))</f>
        <v/>
      </c>
      <c r="F28" s="83" t="str">
        <f>IF($B28="","",IF(COUNTIF(エネルギー種別,$B28)=0,"(単位を入力)",VLOOKUP($B28,排出係数,7,FALSE)))</f>
        <v/>
      </c>
      <c r="G28" s="73" t="str">
        <f>IF(C28="","",C28*E28)</f>
        <v/>
      </c>
      <c r="H28" s="76" t="s">
        <v>47</v>
      </c>
    </row>
    <row r="29" spans="2:26" ht="18" customHeight="1" thickBot="1" x14ac:dyDescent="0.2">
      <c r="B29" s="59"/>
      <c r="C29" s="71"/>
      <c r="D29" s="84" t="str">
        <f>IF($B29="","",IF(COUNTIF(エネルギー種別,$B29)=0,"(単位を入力)",VLOOKUP($B29,排出係数,2,FALSE)))</f>
        <v/>
      </c>
      <c r="E29" s="71" t="str">
        <f>IF($B29="","",IF(COUNTIF(エネルギー種別,$B29)=0,"(係数を入力)",VLOOKUP($B29,排出係数,6,FALSE)))</f>
        <v/>
      </c>
      <c r="F29" s="85" t="str">
        <f>IF($B29="","",IF(COUNTIF(エネルギー種別,$B29)=0,"(単位を入力)",VLOOKUP($B29,排出係数,7,FALSE)))</f>
        <v/>
      </c>
      <c r="G29" s="74" t="str">
        <f t="shared" si="0"/>
        <v/>
      </c>
      <c r="H29" s="77" t="s">
        <v>47</v>
      </c>
    </row>
    <row r="30" spans="2:26" ht="18" customHeight="1" thickBot="1" x14ac:dyDescent="0.2">
      <c r="B30" s="27"/>
      <c r="C30" s="27"/>
      <c r="D30" s="27"/>
      <c r="E30" s="27"/>
      <c r="F30" s="34" t="s">
        <v>0</v>
      </c>
      <c r="G30" s="74">
        <f>SUM(G26:G29)</f>
        <v>0</v>
      </c>
      <c r="H30" s="77" t="s">
        <v>47</v>
      </c>
    </row>
    <row r="31" spans="2:26" ht="12" customHeight="1" x14ac:dyDescent="0.15">
      <c r="B31" s="27"/>
      <c r="C31" s="27"/>
      <c r="D31" s="27"/>
      <c r="E31" s="27"/>
      <c r="F31" s="31"/>
      <c r="G31" s="25"/>
      <c r="H31" s="25"/>
    </row>
    <row r="32" spans="2:26" ht="12" customHeight="1" x14ac:dyDescent="0.15">
      <c r="B32" s="27"/>
      <c r="C32" s="27"/>
      <c r="D32" s="27"/>
      <c r="E32" s="27"/>
      <c r="F32" s="31"/>
      <c r="G32" s="25"/>
      <c r="H32" s="25"/>
    </row>
    <row r="33" spans="2:8" ht="18" customHeight="1" thickBot="1" x14ac:dyDescent="0.2">
      <c r="B33" s="28" t="s">
        <v>72</v>
      </c>
      <c r="C33" s="27"/>
      <c r="D33" s="27"/>
      <c r="E33" s="27"/>
      <c r="F33" s="27"/>
      <c r="H33" s="27"/>
    </row>
    <row r="34" spans="2:8" ht="25.15" customHeight="1" thickBot="1" x14ac:dyDescent="0.2">
      <c r="B34" s="33" t="s">
        <v>13</v>
      </c>
      <c r="C34" s="101" t="s">
        <v>45</v>
      </c>
      <c r="D34" s="102"/>
      <c r="E34" s="101" t="s">
        <v>9</v>
      </c>
      <c r="F34" s="103"/>
      <c r="G34" s="101" t="s">
        <v>46</v>
      </c>
      <c r="H34" s="102"/>
    </row>
    <row r="35" spans="2:8" ht="18" customHeight="1" x14ac:dyDescent="0.15">
      <c r="B35" s="57"/>
      <c r="C35" s="80"/>
      <c r="D35" s="60" t="str">
        <f>IF($B35="","",IF(COUNTIF(エネルギー種別,$B35)=0,"(単位を入力)",VLOOKUP($B35,排出係数,2,FALSE)))</f>
        <v/>
      </c>
      <c r="E35" s="63" t="str">
        <f>IF($B35="","",IF(COUNTIF(エネルギー種別,$B35)=0,"(係数を入力)",VLOOKUP($B35,排出係数,6,FALSE)))</f>
        <v/>
      </c>
      <c r="F35" s="66" t="str">
        <f>IF($B35="","",IF(COUNTIF(エネルギー種別,$B35)=0,"(単位を入力)",VLOOKUP($B35,排出係数,7,FALSE)))</f>
        <v/>
      </c>
      <c r="G35" s="72" t="str">
        <f>IF(C35="","",C35*E35)</f>
        <v/>
      </c>
      <c r="H35" s="86" t="s">
        <v>47</v>
      </c>
    </row>
    <row r="36" spans="2:8" ht="18" customHeight="1" x14ac:dyDescent="0.15">
      <c r="B36" s="58"/>
      <c r="C36" s="70"/>
      <c r="D36" s="61" t="str">
        <f>IF($B36="","",IF(COUNTIF(エネルギー種別,$B36)=0,"(単位を入力)",VLOOKUP($B36,排出係数,2,FALSE)))</f>
        <v/>
      </c>
      <c r="E36" s="64" t="str">
        <f>IF($B36="","",IF(COUNTIF(エネルギー種別,$B36)=0,"(係数を入力)",VLOOKUP($B36,排出係数,6,FALSE)))</f>
        <v/>
      </c>
      <c r="F36" s="67" t="str">
        <f>IF($B36="","",IF(COUNTIF(エネルギー種別,$B36)=0,"(単位を入力)",VLOOKUP($B36,排出係数,7,FALSE)))</f>
        <v/>
      </c>
      <c r="G36" s="73" t="str">
        <f>IF(C36="","",C36*E36)</f>
        <v/>
      </c>
      <c r="H36" s="87" t="s">
        <v>47</v>
      </c>
    </row>
    <row r="37" spans="2:8" ht="18" customHeight="1" x14ac:dyDescent="0.15">
      <c r="B37" s="58"/>
      <c r="C37" s="70"/>
      <c r="D37" s="61" t="str">
        <f>IF($B37="","",IF(COUNTIF(エネルギー種別,$B37)=0,"(単位を入力)",VLOOKUP($B37,排出係数,2,FALSE)))</f>
        <v/>
      </c>
      <c r="E37" s="64" t="str">
        <f>IF($B37="","",IF(COUNTIF(エネルギー種別,$B37)=0,"(係数を入力)",VLOOKUP($B37,排出係数,6,FALSE)))</f>
        <v/>
      </c>
      <c r="F37" s="67" t="str">
        <f>IF($B37="","",IF(COUNTIF(エネルギー種別,$B37)=0,"(単位を入力)",VLOOKUP($B37,排出係数,7,FALSE)))</f>
        <v/>
      </c>
      <c r="G37" s="73" t="str">
        <f>IF(C37="","",C37*E37)</f>
        <v/>
      </c>
      <c r="H37" s="87" t="s">
        <v>47</v>
      </c>
    </row>
    <row r="38" spans="2:8" ht="18" customHeight="1" thickBot="1" x14ac:dyDescent="0.2">
      <c r="B38" s="59"/>
      <c r="C38" s="71"/>
      <c r="D38" s="62" t="str">
        <f>IF($B38="","",IF(COUNTIF(エネルギー種別,$B38)=0,"(単位を入力)",VLOOKUP($B38,排出係数,2,FALSE)))</f>
        <v/>
      </c>
      <c r="E38" s="65" t="str">
        <f>IF($B38="","",IF(COUNTIF(エネルギー種別,$B38)=0,"(係数を入力)",VLOOKUP($B38,排出係数,6,FALSE)))</f>
        <v/>
      </c>
      <c r="F38" s="68" t="str">
        <f>IF($B38="","",IF(COUNTIF(エネルギー種別,$B38)=0,"(単位を入力)",VLOOKUP($B38,排出係数,7,FALSE)))</f>
        <v/>
      </c>
      <c r="G38" s="74" t="str">
        <f t="shared" ref="G38" si="1">IF(C38="","",C38*E38)</f>
        <v/>
      </c>
      <c r="H38" s="88" t="s">
        <v>47</v>
      </c>
    </row>
    <row r="39" spans="2:8" ht="18" customHeight="1" thickBot="1" x14ac:dyDescent="0.2">
      <c r="B39" s="27"/>
      <c r="C39" s="27"/>
      <c r="D39" s="27"/>
      <c r="E39" s="27"/>
      <c r="F39" s="34" t="s">
        <v>0</v>
      </c>
      <c r="G39" s="74">
        <f>SUM(G35:G38)</f>
        <v>0</v>
      </c>
      <c r="H39" s="88" t="s">
        <v>47</v>
      </c>
    </row>
    <row r="40" spans="2:8" ht="18" customHeight="1" x14ac:dyDescent="0.15">
      <c r="B40" s="27"/>
      <c r="C40" s="27"/>
      <c r="D40" s="27"/>
      <c r="E40" s="27"/>
      <c r="F40" s="27"/>
      <c r="G40" s="35"/>
      <c r="H40" s="27"/>
    </row>
    <row r="41" spans="2:8" ht="30" customHeight="1" x14ac:dyDescent="0.15">
      <c r="B41" s="104" t="s">
        <v>75</v>
      </c>
      <c r="C41" s="104"/>
      <c r="D41" s="104"/>
      <c r="E41" s="104"/>
      <c r="F41" s="104"/>
      <c r="G41" s="104"/>
      <c r="H41" s="104"/>
    </row>
    <row r="42" spans="2:8" ht="30" customHeight="1" x14ac:dyDescent="0.15">
      <c r="B42" s="46"/>
      <c r="C42" s="46"/>
      <c r="D42" s="46"/>
      <c r="E42" s="46"/>
      <c r="F42" s="46"/>
      <c r="G42" s="46"/>
      <c r="H42" s="46"/>
    </row>
    <row r="43" spans="2:8" ht="18" customHeight="1" x14ac:dyDescent="0.15">
      <c r="B43" s="27"/>
      <c r="C43" s="27"/>
      <c r="D43" s="27"/>
      <c r="E43" s="27"/>
      <c r="F43" s="27"/>
      <c r="G43" s="35"/>
      <c r="H43" s="27"/>
    </row>
    <row r="44" spans="2:8" ht="12" customHeight="1" x14ac:dyDescent="0.15">
      <c r="H44" s="36" t="str">
        <f ca="1">$B$11</f>
        <v>【個票2】</v>
      </c>
    </row>
    <row r="45" spans="2:8" ht="18" customHeight="1" thickBot="1" x14ac:dyDescent="0.2">
      <c r="B45" s="23" t="s">
        <v>80</v>
      </c>
    </row>
    <row r="46" spans="2:8" ht="18" customHeight="1" thickBot="1" x14ac:dyDescent="0.2">
      <c r="B46" s="49" t="s">
        <v>78</v>
      </c>
      <c r="C46" s="113"/>
      <c r="D46" s="113"/>
      <c r="E46" s="113"/>
      <c r="F46" s="113"/>
      <c r="G46" s="113"/>
      <c r="H46" s="114"/>
    </row>
    <row r="47" spans="2:8" ht="18" customHeight="1" thickBot="1" x14ac:dyDescent="0.2"/>
    <row r="48" spans="2:8" ht="18" customHeight="1" x14ac:dyDescent="0.15">
      <c r="B48" s="50" t="s">
        <v>79</v>
      </c>
      <c r="C48" s="51"/>
      <c r="D48" s="51"/>
      <c r="E48" s="51"/>
      <c r="F48" s="51"/>
      <c r="G48" s="51"/>
      <c r="H48" s="52"/>
    </row>
    <row r="49" spans="2:8" ht="18" customHeight="1" x14ac:dyDescent="0.15">
      <c r="B49" s="95"/>
      <c r="C49" s="96"/>
      <c r="D49" s="96"/>
      <c r="E49" s="96"/>
      <c r="F49" s="96"/>
      <c r="G49" s="96"/>
      <c r="H49" s="97"/>
    </row>
    <row r="50" spans="2:8" ht="18" customHeight="1" x14ac:dyDescent="0.15">
      <c r="B50" s="95"/>
      <c r="C50" s="96"/>
      <c r="D50" s="96"/>
      <c r="E50" s="96"/>
      <c r="F50" s="96"/>
      <c r="G50" s="96"/>
      <c r="H50" s="97"/>
    </row>
    <row r="51" spans="2:8" ht="18" customHeight="1" x14ac:dyDescent="0.15">
      <c r="B51" s="95"/>
      <c r="C51" s="96"/>
      <c r="D51" s="96"/>
      <c r="E51" s="96"/>
      <c r="F51" s="96"/>
      <c r="G51" s="96"/>
      <c r="H51" s="97"/>
    </row>
    <row r="52" spans="2:8" ht="18" customHeight="1" x14ac:dyDescent="0.15">
      <c r="B52" s="95"/>
      <c r="C52" s="96"/>
      <c r="D52" s="96"/>
      <c r="E52" s="96"/>
      <c r="F52" s="96"/>
      <c r="G52" s="96"/>
      <c r="H52" s="97"/>
    </row>
    <row r="53" spans="2:8" ht="18" customHeight="1" x14ac:dyDescent="0.15">
      <c r="B53" s="95"/>
      <c r="C53" s="96"/>
      <c r="D53" s="96"/>
      <c r="E53" s="96"/>
      <c r="F53" s="96"/>
      <c r="G53" s="96"/>
      <c r="H53" s="97"/>
    </row>
    <row r="54" spans="2:8" ht="18" customHeight="1" x14ac:dyDescent="0.15">
      <c r="B54" s="95"/>
      <c r="C54" s="96"/>
      <c r="D54" s="96"/>
      <c r="E54" s="96"/>
      <c r="F54" s="96"/>
      <c r="G54" s="96"/>
      <c r="H54" s="97"/>
    </row>
    <row r="55" spans="2:8" ht="18" customHeight="1" x14ac:dyDescent="0.15">
      <c r="B55" s="95"/>
      <c r="C55" s="96"/>
      <c r="D55" s="96"/>
      <c r="E55" s="96"/>
      <c r="F55" s="96"/>
      <c r="G55" s="96"/>
      <c r="H55" s="97"/>
    </row>
    <row r="56" spans="2:8" ht="18" customHeight="1" x14ac:dyDescent="0.15">
      <c r="B56" s="95"/>
      <c r="C56" s="96"/>
      <c r="D56" s="96"/>
      <c r="E56" s="96"/>
      <c r="F56" s="96"/>
      <c r="G56" s="96"/>
      <c r="H56" s="97"/>
    </row>
    <row r="57" spans="2:8" ht="18" customHeight="1" thickBot="1" x14ac:dyDescent="0.2">
      <c r="B57" s="95"/>
      <c r="C57" s="96"/>
      <c r="D57" s="96"/>
      <c r="E57" s="96"/>
      <c r="F57" s="96"/>
      <c r="G57" s="96"/>
      <c r="H57" s="97"/>
    </row>
    <row r="58" spans="2:8" ht="18" customHeight="1" x14ac:dyDescent="0.15">
      <c r="B58" s="50" t="s">
        <v>76</v>
      </c>
      <c r="C58" s="53"/>
      <c r="D58" s="53"/>
      <c r="E58" s="53"/>
      <c r="F58" s="53"/>
      <c r="G58" s="53"/>
      <c r="H58" s="54"/>
    </row>
    <row r="59" spans="2:8" ht="18" customHeight="1" x14ac:dyDescent="0.15">
      <c r="B59" s="95"/>
      <c r="C59" s="96"/>
      <c r="D59" s="96"/>
      <c r="E59" s="96"/>
      <c r="F59" s="96"/>
      <c r="G59" s="96"/>
      <c r="H59" s="97"/>
    </row>
    <row r="60" spans="2:8" ht="18" customHeight="1" x14ac:dyDescent="0.15">
      <c r="B60" s="95"/>
      <c r="C60" s="96"/>
      <c r="D60" s="96"/>
      <c r="E60" s="96"/>
      <c r="F60" s="96"/>
      <c r="G60" s="96"/>
      <c r="H60" s="97"/>
    </row>
    <row r="61" spans="2:8" ht="18" customHeight="1" x14ac:dyDescent="0.15">
      <c r="B61" s="95"/>
      <c r="C61" s="96"/>
      <c r="D61" s="96"/>
      <c r="E61" s="96"/>
      <c r="F61" s="96"/>
      <c r="G61" s="96"/>
      <c r="H61" s="97"/>
    </row>
    <row r="62" spans="2:8" ht="18" customHeight="1" x14ac:dyDescent="0.15">
      <c r="B62" s="95"/>
      <c r="C62" s="96"/>
      <c r="D62" s="96"/>
      <c r="E62" s="96"/>
      <c r="F62" s="96"/>
      <c r="G62" s="96"/>
      <c r="H62" s="97"/>
    </row>
    <row r="63" spans="2:8" ht="18" customHeight="1" x14ac:dyDescent="0.15">
      <c r="B63" s="95"/>
      <c r="C63" s="96"/>
      <c r="D63" s="96"/>
      <c r="E63" s="96"/>
      <c r="F63" s="96"/>
      <c r="G63" s="96"/>
      <c r="H63" s="97"/>
    </row>
    <row r="64" spans="2:8" ht="18" customHeight="1" x14ac:dyDescent="0.15">
      <c r="B64" s="95"/>
      <c r="C64" s="96"/>
      <c r="D64" s="96"/>
      <c r="E64" s="96"/>
      <c r="F64" s="96"/>
      <c r="G64" s="96"/>
      <c r="H64" s="97"/>
    </row>
    <row r="65" spans="2:8" ht="18" customHeight="1" x14ac:dyDescent="0.15">
      <c r="B65" s="95"/>
      <c r="C65" s="96"/>
      <c r="D65" s="96"/>
      <c r="E65" s="96"/>
      <c r="F65" s="96"/>
      <c r="G65" s="96"/>
      <c r="H65" s="97"/>
    </row>
    <row r="66" spans="2:8" ht="18" customHeight="1" x14ac:dyDescent="0.15">
      <c r="B66" s="95"/>
      <c r="C66" s="96"/>
      <c r="D66" s="96"/>
      <c r="E66" s="96"/>
      <c r="F66" s="96"/>
      <c r="G66" s="96"/>
      <c r="H66" s="97"/>
    </row>
    <row r="67" spans="2:8" ht="18" customHeight="1" thickBot="1" x14ac:dyDescent="0.2">
      <c r="B67" s="98"/>
      <c r="C67" s="99"/>
      <c r="D67" s="99"/>
      <c r="E67" s="99"/>
      <c r="F67" s="99"/>
      <c r="G67" s="99"/>
      <c r="H67" s="100"/>
    </row>
    <row r="68" spans="2:8" ht="18" customHeight="1" thickBot="1" x14ac:dyDescent="0.2"/>
    <row r="69" spans="2:8" ht="18" customHeight="1" x14ac:dyDescent="0.15">
      <c r="B69" s="55" t="s">
        <v>81</v>
      </c>
      <c r="C69" s="53"/>
      <c r="D69" s="53"/>
      <c r="E69" s="53"/>
      <c r="F69" s="53"/>
      <c r="G69" s="53"/>
      <c r="H69" s="54"/>
    </row>
    <row r="70" spans="2:8" ht="18" customHeight="1" x14ac:dyDescent="0.15">
      <c r="B70" s="95"/>
      <c r="C70" s="96"/>
      <c r="D70" s="96"/>
      <c r="E70" s="96"/>
      <c r="F70" s="96"/>
      <c r="G70" s="96"/>
      <c r="H70" s="97"/>
    </row>
    <row r="71" spans="2:8" ht="18" customHeight="1" x14ac:dyDescent="0.15">
      <c r="B71" s="95"/>
      <c r="C71" s="96"/>
      <c r="D71" s="96"/>
      <c r="E71" s="96"/>
      <c r="F71" s="96"/>
      <c r="G71" s="96"/>
      <c r="H71" s="97"/>
    </row>
    <row r="72" spans="2:8" ht="18" customHeight="1" x14ac:dyDescent="0.15">
      <c r="B72" s="95"/>
      <c r="C72" s="96"/>
      <c r="D72" s="96"/>
      <c r="E72" s="96"/>
      <c r="F72" s="96"/>
      <c r="G72" s="96"/>
      <c r="H72" s="97"/>
    </row>
    <row r="73" spans="2:8" ht="18" customHeight="1" x14ac:dyDescent="0.15">
      <c r="B73" s="95"/>
      <c r="C73" s="96"/>
      <c r="D73" s="96"/>
      <c r="E73" s="96"/>
      <c r="F73" s="96"/>
      <c r="G73" s="96"/>
      <c r="H73" s="97"/>
    </row>
    <row r="74" spans="2:8" ht="18" customHeight="1" x14ac:dyDescent="0.15">
      <c r="B74" s="95"/>
      <c r="C74" s="96"/>
      <c r="D74" s="96"/>
      <c r="E74" s="96"/>
      <c r="F74" s="96"/>
      <c r="G74" s="96"/>
      <c r="H74" s="97"/>
    </row>
    <row r="75" spans="2:8" ht="18" customHeight="1" x14ac:dyDescent="0.15">
      <c r="B75" s="95"/>
      <c r="C75" s="96"/>
      <c r="D75" s="96"/>
      <c r="E75" s="96"/>
      <c r="F75" s="96"/>
      <c r="G75" s="96"/>
      <c r="H75" s="97"/>
    </row>
    <row r="76" spans="2:8" ht="18" customHeight="1" x14ac:dyDescent="0.15">
      <c r="B76" s="95"/>
      <c r="C76" s="96"/>
      <c r="D76" s="96"/>
      <c r="E76" s="96"/>
      <c r="F76" s="96"/>
      <c r="G76" s="96"/>
      <c r="H76" s="97"/>
    </row>
    <row r="77" spans="2:8" ht="18" customHeight="1" x14ac:dyDescent="0.15">
      <c r="B77" s="95"/>
      <c r="C77" s="96"/>
      <c r="D77" s="96"/>
      <c r="E77" s="96"/>
      <c r="F77" s="96"/>
      <c r="G77" s="96"/>
      <c r="H77" s="97"/>
    </row>
    <row r="78" spans="2:8" ht="18" customHeight="1" thickBot="1" x14ac:dyDescent="0.2">
      <c r="B78" s="95"/>
      <c r="C78" s="96"/>
      <c r="D78" s="96"/>
      <c r="E78" s="96"/>
      <c r="F78" s="96"/>
      <c r="G78" s="96"/>
      <c r="H78" s="97"/>
    </row>
    <row r="79" spans="2:8" ht="18" customHeight="1" x14ac:dyDescent="0.15">
      <c r="B79" s="50" t="s">
        <v>77</v>
      </c>
      <c r="C79" s="53"/>
      <c r="D79" s="53"/>
      <c r="E79" s="53"/>
      <c r="F79" s="53"/>
      <c r="G79" s="53"/>
      <c r="H79" s="54"/>
    </row>
    <row r="80" spans="2:8" ht="18" customHeight="1" x14ac:dyDescent="0.15">
      <c r="B80" s="95"/>
      <c r="C80" s="96"/>
      <c r="D80" s="96"/>
      <c r="E80" s="96"/>
      <c r="F80" s="96"/>
      <c r="G80" s="96"/>
      <c r="H80" s="97"/>
    </row>
    <row r="81" spans="2:8" ht="18" customHeight="1" x14ac:dyDescent="0.15">
      <c r="B81" s="95"/>
      <c r="C81" s="96"/>
      <c r="D81" s="96"/>
      <c r="E81" s="96"/>
      <c r="F81" s="96"/>
      <c r="G81" s="96"/>
      <c r="H81" s="97"/>
    </row>
    <row r="82" spans="2:8" ht="18" customHeight="1" x14ac:dyDescent="0.15">
      <c r="B82" s="95"/>
      <c r="C82" s="96"/>
      <c r="D82" s="96"/>
      <c r="E82" s="96"/>
      <c r="F82" s="96"/>
      <c r="G82" s="96"/>
      <c r="H82" s="97"/>
    </row>
    <row r="83" spans="2:8" ht="18" customHeight="1" x14ac:dyDescent="0.15">
      <c r="B83" s="95"/>
      <c r="C83" s="96"/>
      <c r="D83" s="96"/>
      <c r="E83" s="96"/>
      <c r="F83" s="96"/>
      <c r="G83" s="96"/>
      <c r="H83" s="97"/>
    </row>
    <row r="84" spans="2:8" ht="18" customHeight="1" x14ac:dyDescent="0.15">
      <c r="B84" s="95"/>
      <c r="C84" s="96"/>
      <c r="D84" s="96"/>
      <c r="E84" s="96"/>
      <c r="F84" s="96"/>
      <c r="G84" s="96"/>
      <c r="H84" s="97"/>
    </row>
    <row r="85" spans="2:8" ht="18" customHeight="1" x14ac:dyDescent="0.15">
      <c r="B85" s="95"/>
      <c r="C85" s="96"/>
      <c r="D85" s="96"/>
      <c r="E85" s="96"/>
      <c r="F85" s="96"/>
      <c r="G85" s="96"/>
      <c r="H85" s="97"/>
    </row>
    <row r="86" spans="2:8" ht="18" customHeight="1" x14ac:dyDescent="0.15">
      <c r="B86" s="95"/>
      <c r="C86" s="96"/>
      <c r="D86" s="96"/>
      <c r="E86" s="96"/>
      <c r="F86" s="96"/>
      <c r="G86" s="96"/>
      <c r="H86" s="97"/>
    </row>
    <row r="87" spans="2:8" ht="18" customHeight="1" x14ac:dyDescent="0.15">
      <c r="B87" s="95"/>
      <c r="C87" s="96"/>
      <c r="D87" s="96"/>
      <c r="E87" s="96"/>
      <c r="F87" s="96"/>
      <c r="G87" s="96"/>
      <c r="H87" s="97"/>
    </row>
    <row r="88" spans="2:8" ht="18" customHeight="1" thickBot="1" x14ac:dyDescent="0.2">
      <c r="B88" s="98"/>
      <c r="C88" s="99"/>
      <c r="D88" s="99"/>
      <c r="E88" s="99"/>
      <c r="F88" s="99"/>
      <c r="G88" s="99"/>
      <c r="H88" s="100"/>
    </row>
    <row r="89" spans="2:8" ht="12" customHeight="1" x14ac:dyDescent="0.15">
      <c r="H89" s="36" t="str">
        <f ca="1">$B$11</f>
        <v>【個票2】</v>
      </c>
    </row>
    <row r="90" spans="2:8" ht="18" customHeight="1" thickBot="1" x14ac:dyDescent="0.2">
      <c r="B90" s="23" t="s">
        <v>49</v>
      </c>
    </row>
    <row r="91" spans="2:8" ht="18" customHeight="1" thickBot="1" x14ac:dyDescent="0.2">
      <c r="B91" s="56" t="s">
        <v>71</v>
      </c>
    </row>
    <row r="92" spans="2:8" ht="18" customHeight="1" x14ac:dyDescent="0.15">
      <c r="B92" s="92"/>
      <c r="C92" s="93"/>
      <c r="D92" s="93"/>
      <c r="E92" s="93"/>
      <c r="F92" s="93"/>
      <c r="G92" s="93"/>
      <c r="H92" s="94"/>
    </row>
    <row r="93" spans="2:8" ht="18" customHeight="1" x14ac:dyDescent="0.15">
      <c r="B93" s="95"/>
      <c r="C93" s="96"/>
      <c r="D93" s="96"/>
      <c r="E93" s="96"/>
      <c r="F93" s="96"/>
      <c r="G93" s="96"/>
      <c r="H93" s="97"/>
    </row>
    <row r="94" spans="2:8" ht="18" customHeight="1" x14ac:dyDescent="0.15">
      <c r="B94" s="95"/>
      <c r="C94" s="96"/>
      <c r="D94" s="96"/>
      <c r="E94" s="96"/>
      <c r="F94" s="96"/>
      <c r="G94" s="96"/>
      <c r="H94" s="97"/>
    </row>
    <row r="95" spans="2:8" ht="18" customHeight="1" x14ac:dyDescent="0.15">
      <c r="B95" s="95"/>
      <c r="C95" s="96"/>
      <c r="D95" s="96"/>
      <c r="E95" s="96"/>
      <c r="F95" s="96"/>
      <c r="G95" s="96"/>
      <c r="H95" s="97"/>
    </row>
    <row r="96" spans="2:8" ht="18" customHeight="1" x14ac:dyDescent="0.15">
      <c r="B96" s="95"/>
      <c r="C96" s="96"/>
      <c r="D96" s="96"/>
      <c r="E96" s="96"/>
      <c r="F96" s="96"/>
      <c r="G96" s="96"/>
      <c r="H96" s="97"/>
    </row>
    <row r="97" spans="2:8" ht="18" customHeight="1" x14ac:dyDescent="0.15">
      <c r="B97" s="95"/>
      <c r="C97" s="96"/>
      <c r="D97" s="96"/>
      <c r="E97" s="96"/>
      <c r="F97" s="96"/>
      <c r="G97" s="96"/>
      <c r="H97" s="97"/>
    </row>
    <row r="98" spans="2:8" ht="18" customHeight="1" x14ac:dyDescent="0.15">
      <c r="B98" s="95"/>
      <c r="C98" s="96"/>
      <c r="D98" s="96"/>
      <c r="E98" s="96"/>
      <c r="F98" s="96"/>
      <c r="G98" s="96"/>
      <c r="H98" s="97"/>
    </row>
    <row r="99" spans="2:8" ht="18" customHeight="1" x14ac:dyDescent="0.15">
      <c r="B99" s="95"/>
      <c r="C99" s="96"/>
      <c r="D99" s="96"/>
      <c r="E99" s="96"/>
      <c r="F99" s="96"/>
      <c r="G99" s="96"/>
      <c r="H99" s="97"/>
    </row>
    <row r="100" spans="2:8" ht="18" customHeight="1" x14ac:dyDescent="0.15">
      <c r="B100" s="95"/>
      <c r="C100" s="96"/>
      <c r="D100" s="96"/>
      <c r="E100" s="96"/>
      <c r="F100" s="96"/>
      <c r="G100" s="96"/>
      <c r="H100" s="97"/>
    </row>
    <row r="101" spans="2:8" ht="18" customHeight="1" x14ac:dyDescent="0.15">
      <c r="B101" s="95"/>
      <c r="C101" s="96"/>
      <c r="D101" s="96"/>
      <c r="E101" s="96"/>
      <c r="F101" s="96"/>
      <c r="G101" s="96"/>
      <c r="H101" s="97"/>
    </row>
    <row r="102" spans="2:8" ht="18" customHeight="1" x14ac:dyDescent="0.15">
      <c r="B102" s="95"/>
      <c r="C102" s="96"/>
      <c r="D102" s="96"/>
      <c r="E102" s="96"/>
      <c r="F102" s="96"/>
      <c r="G102" s="96"/>
      <c r="H102" s="97"/>
    </row>
    <row r="103" spans="2:8" ht="18" customHeight="1" x14ac:dyDescent="0.15">
      <c r="B103" s="95"/>
      <c r="C103" s="96"/>
      <c r="D103" s="96"/>
      <c r="E103" s="96"/>
      <c r="F103" s="96"/>
      <c r="G103" s="96"/>
      <c r="H103" s="97"/>
    </row>
    <row r="104" spans="2:8" ht="18" customHeight="1" x14ac:dyDescent="0.15">
      <c r="B104" s="95"/>
      <c r="C104" s="96"/>
      <c r="D104" s="96"/>
      <c r="E104" s="96"/>
      <c r="F104" s="96"/>
      <c r="G104" s="96"/>
      <c r="H104" s="97"/>
    </row>
    <row r="105" spans="2:8" ht="18" customHeight="1" x14ac:dyDescent="0.15">
      <c r="B105" s="95"/>
      <c r="C105" s="96"/>
      <c r="D105" s="96"/>
      <c r="E105" s="96"/>
      <c r="F105" s="96"/>
      <c r="G105" s="96"/>
      <c r="H105" s="97"/>
    </row>
    <row r="106" spans="2:8" ht="18" customHeight="1" x14ac:dyDescent="0.15">
      <c r="B106" s="95"/>
      <c r="C106" s="96"/>
      <c r="D106" s="96"/>
      <c r="E106" s="96"/>
      <c r="F106" s="96"/>
      <c r="G106" s="96"/>
      <c r="H106" s="97"/>
    </row>
    <row r="107" spans="2:8" ht="18" customHeight="1" x14ac:dyDescent="0.15">
      <c r="B107" s="95"/>
      <c r="C107" s="96"/>
      <c r="D107" s="96"/>
      <c r="E107" s="96"/>
      <c r="F107" s="96"/>
      <c r="G107" s="96"/>
      <c r="H107" s="97"/>
    </row>
    <row r="108" spans="2:8" ht="18" customHeight="1" x14ac:dyDescent="0.15">
      <c r="B108" s="95"/>
      <c r="C108" s="96"/>
      <c r="D108" s="96"/>
      <c r="E108" s="96"/>
      <c r="F108" s="96"/>
      <c r="G108" s="96"/>
      <c r="H108" s="97"/>
    </row>
    <row r="109" spans="2:8" ht="18" customHeight="1" x14ac:dyDescent="0.15">
      <c r="B109" s="95"/>
      <c r="C109" s="96"/>
      <c r="D109" s="96"/>
      <c r="E109" s="96"/>
      <c r="F109" s="96"/>
      <c r="G109" s="96"/>
      <c r="H109" s="97"/>
    </row>
    <row r="110" spans="2:8" ht="18" customHeight="1" x14ac:dyDescent="0.15">
      <c r="B110" s="95"/>
      <c r="C110" s="96"/>
      <c r="D110" s="96"/>
      <c r="E110" s="96"/>
      <c r="F110" s="96"/>
      <c r="G110" s="96"/>
      <c r="H110" s="97"/>
    </row>
    <row r="111" spans="2:8" ht="18" customHeight="1" x14ac:dyDescent="0.15">
      <c r="B111" s="95"/>
      <c r="C111" s="96"/>
      <c r="D111" s="96"/>
      <c r="E111" s="96"/>
      <c r="F111" s="96"/>
      <c r="G111" s="96"/>
      <c r="H111" s="97"/>
    </row>
    <row r="112" spans="2:8" ht="18" customHeight="1" thickBot="1" x14ac:dyDescent="0.2">
      <c r="B112" s="98"/>
      <c r="C112" s="99"/>
      <c r="D112" s="99"/>
      <c r="E112" s="99"/>
      <c r="F112" s="99"/>
      <c r="G112" s="99"/>
      <c r="H112" s="100"/>
    </row>
    <row r="113" spans="2:8" ht="18" customHeight="1" thickBot="1" x14ac:dyDescent="0.2">
      <c r="B113" s="56" t="s">
        <v>73</v>
      </c>
    </row>
    <row r="114" spans="2:8" ht="18" customHeight="1" x14ac:dyDescent="0.15">
      <c r="B114" s="92"/>
      <c r="C114" s="93"/>
      <c r="D114" s="93"/>
      <c r="E114" s="93"/>
      <c r="F114" s="93"/>
      <c r="G114" s="93"/>
      <c r="H114" s="94"/>
    </row>
    <row r="115" spans="2:8" ht="18" customHeight="1" x14ac:dyDescent="0.15">
      <c r="B115" s="95"/>
      <c r="C115" s="96"/>
      <c r="D115" s="96"/>
      <c r="E115" s="96"/>
      <c r="F115" s="96"/>
      <c r="G115" s="96"/>
      <c r="H115" s="97"/>
    </row>
    <row r="116" spans="2:8" ht="18" customHeight="1" x14ac:dyDescent="0.15">
      <c r="B116" s="95"/>
      <c r="C116" s="96"/>
      <c r="D116" s="96"/>
      <c r="E116" s="96"/>
      <c r="F116" s="96"/>
      <c r="G116" s="96"/>
      <c r="H116" s="97"/>
    </row>
    <row r="117" spans="2:8" ht="18" customHeight="1" x14ac:dyDescent="0.15">
      <c r="B117" s="95"/>
      <c r="C117" s="96"/>
      <c r="D117" s="96"/>
      <c r="E117" s="96"/>
      <c r="F117" s="96"/>
      <c r="G117" s="96"/>
      <c r="H117" s="97"/>
    </row>
    <row r="118" spans="2:8" ht="18" customHeight="1" x14ac:dyDescent="0.15">
      <c r="B118" s="95"/>
      <c r="C118" s="96"/>
      <c r="D118" s="96"/>
      <c r="E118" s="96"/>
      <c r="F118" s="96"/>
      <c r="G118" s="96"/>
      <c r="H118" s="97"/>
    </row>
    <row r="119" spans="2:8" ht="18" customHeight="1" x14ac:dyDescent="0.15">
      <c r="B119" s="95"/>
      <c r="C119" s="96"/>
      <c r="D119" s="96"/>
      <c r="E119" s="96"/>
      <c r="F119" s="96"/>
      <c r="G119" s="96"/>
      <c r="H119" s="97"/>
    </row>
    <row r="120" spans="2:8" ht="18" customHeight="1" x14ac:dyDescent="0.15">
      <c r="B120" s="95"/>
      <c r="C120" s="96"/>
      <c r="D120" s="96"/>
      <c r="E120" s="96"/>
      <c r="F120" s="96"/>
      <c r="G120" s="96"/>
      <c r="H120" s="97"/>
    </row>
    <row r="121" spans="2:8" ht="18" customHeight="1" x14ac:dyDescent="0.15">
      <c r="B121" s="95"/>
      <c r="C121" s="96"/>
      <c r="D121" s="96"/>
      <c r="E121" s="96"/>
      <c r="F121" s="96"/>
      <c r="G121" s="96"/>
      <c r="H121" s="97"/>
    </row>
    <row r="122" spans="2:8" ht="18" customHeight="1" x14ac:dyDescent="0.15">
      <c r="B122" s="95"/>
      <c r="C122" s="96"/>
      <c r="D122" s="96"/>
      <c r="E122" s="96"/>
      <c r="F122" s="96"/>
      <c r="G122" s="96"/>
      <c r="H122" s="97"/>
    </row>
    <row r="123" spans="2:8" ht="18" customHeight="1" x14ac:dyDescent="0.15">
      <c r="B123" s="95"/>
      <c r="C123" s="96"/>
      <c r="D123" s="96"/>
      <c r="E123" s="96"/>
      <c r="F123" s="96"/>
      <c r="G123" s="96"/>
      <c r="H123" s="97"/>
    </row>
    <row r="124" spans="2:8" ht="18" customHeight="1" x14ac:dyDescent="0.15">
      <c r="B124" s="95"/>
      <c r="C124" s="96"/>
      <c r="D124" s="96"/>
      <c r="E124" s="96"/>
      <c r="F124" s="96"/>
      <c r="G124" s="96"/>
      <c r="H124" s="97"/>
    </row>
    <row r="125" spans="2:8" ht="18" customHeight="1" x14ac:dyDescent="0.15">
      <c r="B125" s="95"/>
      <c r="C125" s="96"/>
      <c r="D125" s="96"/>
      <c r="E125" s="96"/>
      <c r="F125" s="96"/>
      <c r="G125" s="96"/>
      <c r="H125" s="97"/>
    </row>
    <row r="126" spans="2:8" ht="18" customHeight="1" x14ac:dyDescent="0.15">
      <c r="B126" s="95"/>
      <c r="C126" s="96"/>
      <c r="D126" s="96"/>
      <c r="E126" s="96"/>
      <c r="F126" s="96"/>
      <c r="G126" s="96"/>
      <c r="H126" s="97"/>
    </row>
    <row r="127" spans="2:8" ht="18" customHeight="1" x14ac:dyDescent="0.15">
      <c r="B127" s="95"/>
      <c r="C127" s="96"/>
      <c r="D127" s="96"/>
      <c r="E127" s="96"/>
      <c r="F127" s="96"/>
      <c r="G127" s="96"/>
      <c r="H127" s="97"/>
    </row>
    <row r="128" spans="2:8" ht="18" customHeight="1" x14ac:dyDescent="0.15">
      <c r="B128" s="95"/>
      <c r="C128" s="96"/>
      <c r="D128" s="96"/>
      <c r="E128" s="96"/>
      <c r="F128" s="96"/>
      <c r="G128" s="96"/>
      <c r="H128" s="97"/>
    </row>
    <row r="129" spans="2:8" ht="18" customHeight="1" x14ac:dyDescent="0.15">
      <c r="B129" s="95"/>
      <c r="C129" s="96"/>
      <c r="D129" s="96"/>
      <c r="E129" s="96"/>
      <c r="F129" s="96"/>
      <c r="G129" s="96"/>
      <c r="H129" s="97"/>
    </row>
    <row r="130" spans="2:8" ht="18" customHeight="1" x14ac:dyDescent="0.15">
      <c r="B130" s="95"/>
      <c r="C130" s="96"/>
      <c r="D130" s="96"/>
      <c r="E130" s="96"/>
      <c r="F130" s="96"/>
      <c r="G130" s="96"/>
      <c r="H130" s="97"/>
    </row>
    <row r="131" spans="2:8" ht="18" customHeight="1" x14ac:dyDescent="0.15">
      <c r="B131" s="95"/>
      <c r="C131" s="96"/>
      <c r="D131" s="96"/>
      <c r="E131" s="96"/>
      <c r="F131" s="96"/>
      <c r="G131" s="96"/>
      <c r="H131" s="97"/>
    </row>
    <row r="132" spans="2:8" ht="18" customHeight="1" x14ac:dyDescent="0.15">
      <c r="B132" s="95"/>
      <c r="C132" s="96"/>
      <c r="D132" s="96"/>
      <c r="E132" s="96"/>
      <c r="F132" s="96"/>
      <c r="G132" s="96"/>
      <c r="H132" s="97"/>
    </row>
    <row r="133" spans="2:8" ht="18" customHeight="1" x14ac:dyDescent="0.15">
      <c r="B133" s="95"/>
      <c r="C133" s="96"/>
      <c r="D133" s="96"/>
      <c r="E133" s="96"/>
      <c r="F133" s="96"/>
      <c r="G133" s="96"/>
      <c r="H133" s="97"/>
    </row>
    <row r="134" spans="2:8" ht="18" customHeight="1" thickBot="1" x14ac:dyDescent="0.2">
      <c r="B134" s="98"/>
      <c r="C134" s="99"/>
      <c r="D134" s="99"/>
      <c r="E134" s="99"/>
      <c r="F134" s="99"/>
      <c r="G134" s="99"/>
      <c r="H134" s="100"/>
    </row>
  </sheetData>
  <sheetProtection algorithmName="SHA-512" hashValue="ZsKFR4ZRVoKVMUSVlLqyognQjIpol2q1QHoWPyflDUW4yj+ZZasXGqcjQufK9LW/VENpl01fwikxeN8/juII6Q==" saltValue="z0gCMd36JOPgmbG/bOXwQA==" spinCount="100000" sheet="1" formatCells="0" formatRows="0"/>
  <mergeCells count="25">
    <mergeCell ref="B11:H11"/>
    <mergeCell ref="B2:H2"/>
    <mergeCell ref="B3:H3"/>
    <mergeCell ref="C5:H5"/>
    <mergeCell ref="C6:H6"/>
    <mergeCell ref="C7:H7"/>
    <mergeCell ref="B49:H57"/>
    <mergeCell ref="B13:B14"/>
    <mergeCell ref="C13:H14"/>
    <mergeCell ref="C15:H15"/>
    <mergeCell ref="C16:H16"/>
    <mergeCell ref="B17:H17"/>
    <mergeCell ref="C25:D25"/>
    <mergeCell ref="E25:F25"/>
    <mergeCell ref="G25:H25"/>
    <mergeCell ref="C34:D34"/>
    <mergeCell ref="E34:F34"/>
    <mergeCell ref="G34:H34"/>
    <mergeCell ref="B41:H41"/>
    <mergeCell ref="C46:H46"/>
    <mergeCell ref="B59:H67"/>
    <mergeCell ref="B70:H78"/>
    <mergeCell ref="B80:H88"/>
    <mergeCell ref="B92:H112"/>
    <mergeCell ref="B114:H134"/>
  </mergeCells>
  <phoneticPr fontId="1"/>
  <conditionalFormatting sqref="C5:H7 C13:H16 B26:F29 B35:F38 C46 B49 B59 B70 B80 B92 B114">
    <cfRule type="expression" dxfId="26" priority="1">
      <formula>$AA$2=TRUE</formula>
    </cfRule>
  </conditionalFormatting>
  <conditionalFormatting sqref="D26:F29 D35:F38">
    <cfRule type="containsText" dxfId="25" priority="2" operator="containsText" text="入力">
      <formula>NOT(ISERROR(SEARCH("入力",D26)))</formula>
    </cfRule>
    <cfRule type="expression" dxfId="24" priority="3">
      <formula>OR(COUNTIF(エネルギー種別,$B26)&gt;0,$B26="")</formula>
    </cfRule>
  </conditionalFormatting>
  <dataValidations count="1">
    <dataValidation type="list" allowBlank="1" showInputMessage="1" sqref="B35:B38 B26:B29" xr:uid="{F03C9C07-75CE-4E67-BF84-4BA6E3226C53}">
      <formula1>エネルギー種別</formula1>
    </dataValidation>
  </dataValidations>
  <pageMargins left="0.51181102362204722" right="0.51181102362204722" top="0.55118110236220474" bottom="0.55118110236220474" header="0.31496062992125984" footer="0.31496062992125984"/>
  <pageSetup paperSize="9" orientation="portrait" cellComments="asDisplayed" r:id="rId1"/>
  <rowBreaks count="2" manualBreakCount="2">
    <brk id="43" min="1" max="7" man="1"/>
    <brk id="88" min="1" max="8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5601" r:id="rId4" name="Check Box 1">
              <controlPr defaultSize="0" print="0" autoFill="0" autoLine="0" autoPict="0">
                <anchor moveWithCells="1">
                  <from>
                    <xdr:col>8</xdr:col>
                    <xdr:colOff>561975</xdr:colOff>
                    <xdr:row>1</xdr:row>
                    <xdr:rowOff>9525</xdr:rowOff>
                  </from>
                  <to>
                    <xdr:col>11</xdr:col>
                    <xdr:colOff>28575</xdr:colOff>
                    <xdr:row>2</xdr:row>
                    <xdr:rowOff>28575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F566BAF-48F8-4C13-B560-8D089B69358C}">
          <x14:formula1>
            <xm:f>【非表示】その他!$C$5:$C$6</xm:f>
          </x14:formula1>
          <xm:sqref>C46:H46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88B68E-12D8-4873-B1A0-3A1C5FA8DA57}">
  <sheetPr>
    <tabColor rgb="FFAACDF0"/>
  </sheetPr>
  <dimension ref="B1:CJ134"/>
  <sheetViews>
    <sheetView showGridLines="0" topLeftCell="A9" zoomScaleNormal="100" zoomScaleSheetLayoutView="100" workbookViewId="0">
      <selection activeCell="J13" sqref="J13"/>
    </sheetView>
  </sheetViews>
  <sheetFormatPr defaultColWidth="8.875" defaultRowHeight="18" customHeight="1" x14ac:dyDescent="0.15"/>
  <cols>
    <col min="1" max="1" width="2.875" customWidth="1"/>
    <col min="2" max="2" width="22.75" style="15" customWidth="1"/>
    <col min="3" max="8" width="11.875" style="15" customWidth="1"/>
    <col min="9" max="11" width="8.875" customWidth="1"/>
    <col min="12" max="12" width="3.25" customWidth="1"/>
    <col min="13" max="17" width="10.75" customWidth="1"/>
    <col min="27" max="27" width="0" hidden="1" customWidth="1"/>
  </cols>
  <sheetData>
    <row r="1" spans="2:88" ht="30" customHeight="1" thickBot="1" x14ac:dyDescent="0.2">
      <c r="AA1" t="s">
        <v>83</v>
      </c>
    </row>
    <row r="2" spans="2:88" ht="18" customHeight="1" thickBot="1" x14ac:dyDescent="0.2">
      <c r="B2" s="115" t="s">
        <v>62</v>
      </c>
      <c r="C2" s="115"/>
      <c r="D2" s="115"/>
      <c r="E2" s="115"/>
      <c r="F2" s="115"/>
      <c r="G2" s="115"/>
      <c r="H2" s="115"/>
      <c r="AA2" s="90" t="b">
        <v>0</v>
      </c>
    </row>
    <row r="3" spans="2:88" ht="18" customHeight="1" x14ac:dyDescent="0.15">
      <c r="B3" s="115" t="s">
        <v>74</v>
      </c>
      <c r="C3" s="115"/>
      <c r="D3" s="115"/>
      <c r="E3" s="115"/>
      <c r="F3" s="115"/>
      <c r="G3" s="115"/>
      <c r="H3" s="115"/>
    </row>
    <row r="4" spans="2:88" ht="12" customHeight="1" thickBot="1" x14ac:dyDescent="0.2"/>
    <row r="5" spans="2:88" ht="18" customHeight="1" x14ac:dyDescent="0.15">
      <c r="B5" s="42" t="s">
        <v>63</v>
      </c>
      <c r="C5" s="122" t="str">
        <f>IF(個票1!$C$5="","",個票1!$C$5)</f>
        <v xml:space="preserve"> Ｓ０７－＊＊＊－＊＊－＊＊(協会から通知される工場・事業場別番号を記入ください。)</v>
      </c>
      <c r="D5" s="123"/>
      <c r="E5" s="123"/>
      <c r="F5" s="123"/>
      <c r="G5" s="123"/>
      <c r="H5" s="124"/>
      <c r="M5" s="7"/>
      <c r="N5" s="7"/>
      <c r="O5" s="7"/>
      <c r="P5" s="7"/>
      <c r="Q5" s="7"/>
      <c r="R5" s="7"/>
      <c r="S5" s="7"/>
      <c r="T5" s="7"/>
      <c r="U5" s="7"/>
      <c r="V5" s="7"/>
    </row>
    <row r="6" spans="2:88" ht="24" customHeight="1" x14ac:dyDescent="0.15">
      <c r="B6" s="43" t="s">
        <v>67</v>
      </c>
      <c r="C6" s="128" t="str">
        <f>IF(個票1!$C$6="","",個票1!$C$6)</f>
        <v/>
      </c>
      <c r="D6" s="129"/>
      <c r="E6" s="129"/>
      <c r="F6" s="129"/>
      <c r="G6" s="129"/>
      <c r="H6" s="130"/>
      <c r="M6" s="7"/>
      <c r="N6" s="7"/>
      <c r="O6" s="7"/>
      <c r="P6" s="7"/>
      <c r="Q6" s="7"/>
      <c r="R6" s="7"/>
      <c r="S6" s="7"/>
      <c r="T6" s="7"/>
      <c r="U6" s="7"/>
      <c r="V6" s="7"/>
    </row>
    <row r="7" spans="2:88" ht="24" customHeight="1" thickBot="1" x14ac:dyDescent="0.2">
      <c r="B7" s="44" t="s">
        <v>64</v>
      </c>
      <c r="C7" s="125" t="str">
        <f>IF(個票1!$C$7="","",個票1!$C$7)</f>
        <v/>
      </c>
      <c r="D7" s="126"/>
      <c r="E7" s="126"/>
      <c r="F7" s="126"/>
      <c r="G7" s="126"/>
      <c r="H7" s="127"/>
      <c r="M7" s="7"/>
      <c r="N7" s="7"/>
      <c r="O7" s="7"/>
      <c r="P7" s="7"/>
      <c r="Q7" s="7"/>
      <c r="R7" s="7"/>
      <c r="S7" s="7"/>
      <c r="T7" s="7"/>
      <c r="U7" s="7"/>
      <c r="V7" s="7"/>
      <c r="CJ7" t="b">
        <v>1</v>
      </c>
    </row>
    <row r="8" spans="2:88" ht="18" customHeight="1" x14ac:dyDescent="0.15">
      <c r="B8" s="25" t="s">
        <v>68</v>
      </c>
      <c r="C8" s="41"/>
      <c r="D8" s="41"/>
      <c r="E8" s="41"/>
      <c r="F8" s="41"/>
      <c r="G8" s="41"/>
      <c r="H8" s="41"/>
      <c r="M8" s="7"/>
      <c r="N8" s="7"/>
      <c r="O8" s="7"/>
      <c r="P8" s="7"/>
      <c r="Q8" s="7"/>
      <c r="R8" s="7"/>
      <c r="S8" s="7"/>
      <c r="T8" s="7"/>
      <c r="U8" s="7"/>
      <c r="V8" s="7"/>
    </row>
    <row r="9" spans="2:88" ht="18" customHeight="1" x14ac:dyDescent="0.15">
      <c r="B9" s="25"/>
      <c r="C9" s="41"/>
      <c r="D9" s="41"/>
      <c r="E9" s="41"/>
      <c r="F9" s="41"/>
      <c r="G9" s="41"/>
      <c r="H9" s="41"/>
      <c r="M9" s="7"/>
      <c r="N9" s="7"/>
      <c r="O9" s="7"/>
      <c r="P9" s="7"/>
      <c r="Q9" s="7"/>
      <c r="R9" s="7"/>
      <c r="S9" s="7"/>
      <c r="T9" s="7"/>
      <c r="U9" s="7"/>
      <c r="V9" s="7"/>
    </row>
    <row r="10" spans="2:88" ht="18" customHeight="1" x14ac:dyDescent="0.15">
      <c r="B10" s="25"/>
      <c r="C10" s="41"/>
      <c r="D10" s="41"/>
      <c r="E10" s="41"/>
      <c r="F10" s="41"/>
      <c r="G10" s="41"/>
      <c r="H10" s="41"/>
      <c r="M10" s="7"/>
      <c r="N10" s="7"/>
      <c r="O10" s="7"/>
      <c r="P10" s="7"/>
      <c r="Q10" s="7"/>
      <c r="R10" s="7"/>
      <c r="S10" s="7"/>
      <c r="T10" s="7"/>
      <c r="U10" s="7"/>
      <c r="V10" s="7"/>
    </row>
    <row r="11" spans="2:88" ht="18" customHeight="1" x14ac:dyDescent="0.15">
      <c r="B11" s="115" t="str" cm="1">
        <f t="array" aca="1" ref="B11" ca="1">IF(RIGHT(CELL("filename",$I$2),1)="0","【個票"&amp;RIGHT(CELL("filename",$I$2),2)&amp;"】","【個票"&amp;RIGHT(CELL("filename",$I$2),1)&amp;"】")</f>
        <v>【個票3】</v>
      </c>
      <c r="C11" s="115"/>
      <c r="D11" s="115"/>
      <c r="E11" s="115"/>
      <c r="F11" s="115"/>
      <c r="G11" s="115"/>
      <c r="H11" s="115"/>
      <c r="M11" s="7"/>
      <c r="N11" s="7"/>
      <c r="O11" s="7"/>
      <c r="P11" s="7"/>
      <c r="Q11" s="7"/>
      <c r="R11" s="7"/>
      <c r="S11" s="7"/>
      <c r="T11" s="7"/>
      <c r="U11" s="7"/>
      <c r="V11" s="7"/>
    </row>
    <row r="12" spans="2:88" ht="18" customHeight="1" thickBot="1" x14ac:dyDescent="0.2">
      <c r="B12" s="23" t="s">
        <v>3</v>
      </c>
      <c r="C12" s="24"/>
      <c r="D12" s="24"/>
      <c r="E12" s="24"/>
      <c r="F12" s="24"/>
    </row>
    <row r="13" spans="2:88" ht="30" customHeight="1" x14ac:dyDescent="0.15">
      <c r="B13" s="105" t="s">
        <v>2</v>
      </c>
      <c r="C13" s="107"/>
      <c r="D13" s="108"/>
      <c r="E13" s="108"/>
      <c r="F13" s="108"/>
      <c r="G13" s="108"/>
      <c r="H13" s="109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</row>
    <row r="14" spans="2:88" ht="18" customHeight="1" x14ac:dyDescent="0.15">
      <c r="B14" s="106"/>
      <c r="C14" s="110"/>
      <c r="D14" s="111"/>
      <c r="E14" s="111"/>
      <c r="F14" s="111"/>
      <c r="G14" s="111"/>
      <c r="H14" s="112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2:88" ht="24" customHeight="1" x14ac:dyDescent="0.15">
      <c r="B15" s="45" t="s">
        <v>69</v>
      </c>
      <c r="C15" s="116"/>
      <c r="D15" s="117"/>
      <c r="E15" s="117"/>
      <c r="F15" s="117"/>
      <c r="G15" s="117"/>
      <c r="H15" s="118"/>
      <c r="K15" s="6"/>
      <c r="L15" s="4"/>
      <c r="M15" s="4"/>
      <c r="N15" s="4"/>
      <c r="O15" s="4"/>
      <c r="P15" s="4"/>
      <c r="X15" s="3"/>
      <c r="Y15" s="3"/>
      <c r="Z15" s="3"/>
    </row>
    <row r="16" spans="2:88" ht="24" customHeight="1" thickBot="1" x14ac:dyDescent="0.2">
      <c r="B16" s="44" t="s">
        <v>70</v>
      </c>
      <c r="C16" s="119"/>
      <c r="D16" s="120"/>
      <c r="E16" s="120"/>
      <c r="F16" s="120"/>
      <c r="G16" s="120"/>
      <c r="H16" s="121"/>
      <c r="K16" s="6"/>
      <c r="L16" s="4"/>
      <c r="M16" s="4"/>
      <c r="N16" s="4"/>
      <c r="O16" s="4"/>
      <c r="P16" s="4"/>
      <c r="W16" s="3"/>
      <c r="X16" s="3"/>
      <c r="Y16" s="3"/>
      <c r="Z16" s="3"/>
    </row>
    <row r="17" spans="2:26" ht="18" customHeight="1" x14ac:dyDescent="0.15">
      <c r="B17" s="104"/>
      <c r="C17" s="104"/>
      <c r="D17" s="104"/>
      <c r="E17" s="104"/>
      <c r="F17" s="104"/>
      <c r="G17" s="104"/>
      <c r="H17" s="104"/>
      <c r="K17" s="40"/>
      <c r="L17" s="5"/>
      <c r="M17" s="5"/>
      <c r="N17" s="5"/>
      <c r="O17" s="5"/>
      <c r="P17" s="5"/>
      <c r="W17" s="16"/>
      <c r="X17" s="16"/>
      <c r="Y17" s="16"/>
      <c r="Z17" s="16"/>
    </row>
    <row r="18" spans="2:26" ht="12" customHeight="1" x14ac:dyDescent="0.15">
      <c r="B18" s="25"/>
      <c r="C18" s="26"/>
      <c r="D18" s="26"/>
      <c r="E18" s="26"/>
      <c r="F18" s="26"/>
      <c r="G18" s="26"/>
      <c r="H18" s="26"/>
      <c r="K18" s="6"/>
      <c r="L18" s="5"/>
      <c r="M18" s="5"/>
      <c r="N18" s="5"/>
      <c r="O18" s="5"/>
      <c r="P18" s="5"/>
      <c r="W18" s="16"/>
      <c r="X18" s="16"/>
      <c r="Y18" s="16"/>
      <c r="Z18" s="16"/>
    </row>
    <row r="19" spans="2:26" ht="12" customHeight="1" x14ac:dyDescent="0.15">
      <c r="B19" s="27"/>
      <c r="C19" s="27"/>
      <c r="D19" s="27"/>
      <c r="E19" s="27"/>
      <c r="F19" s="27"/>
      <c r="G19" s="27"/>
      <c r="H19" s="27"/>
      <c r="K19" s="5"/>
      <c r="L19" s="4"/>
      <c r="M19" s="4"/>
      <c r="N19" s="4"/>
      <c r="O19" s="4"/>
      <c r="P19" s="4"/>
      <c r="W19" s="3"/>
      <c r="X19" s="3"/>
      <c r="Y19" s="3"/>
      <c r="Z19" s="3"/>
    </row>
    <row r="20" spans="2:26" ht="18" customHeight="1" thickBot="1" x14ac:dyDescent="0.2">
      <c r="B20" s="28" t="s">
        <v>4</v>
      </c>
      <c r="C20" s="27"/>
      <c r="D20" s="27"/>
      <c r="E20" s="27"/>
      <c r="F20" s="27"/>
      <c r="G20" s="27"/>
      <c r="H20" s="27"/>
      <c r="K20" s="2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2:26" ht="18" customHeight="1" thickBot="1" x14ac:dyDescent="0.2">
      <c r="B21" s="29" t="s">
        <v>48</v>
      </c>
      <c r="C21" s="91">
        <f>G30-G39</f>
        <v>0</v>
      </c>
      <c r="D21" s="30" t="s">
        <v>1</v>
      </c>
      <c r="E21" s="27"/>
      <c r="F21" s="27"/>
      <c r="G21" s="27"/>
      <c r="H21" s="27"/>
    </row>
    <row r="22" spans="2:26" ht="12" customHeight="1" x14ac:dyDescent="0.15">
      <c r="B22" s="31"/>
      <c r="C22" s="32"/>
      <c r="D22" s="25"/>
      <c r="E22" s="27"/>
      <c r="F22" s="27"/>
      <c r="G22" s="27"/>
      <c r="H22" s="27"/>
    </row>
    <row r="23" spans="2:26" ht="12" customHeight="1" x14ac:dyDescent="0.15">
      <c r="B23" s="28"/>
      <c r="C23" s="27"/>
      <c r="D23" s="27"/>
      <c r="E23" s="27"/>
      <c r="F23" s="27"/>
      <c r="G23" s="27"/>
      <c r="H23" s="27"/>
    </row>
    <row r="24" spans="2:26" ht="18" customHeight="1" thickBot="1" x14ac:dyDescent="0.2">
      <c r="B24" s="28" t="s">
        <v>71</v>
      </c>
      <c r="C24" s="27"/>
      <c r="D24" s="27"/>
      <c r="E24" s="27"/>
      <c r="F24" s="27"/>
      <c r="G24" s="27"/>
      <c r="H24" s="27"/>
    </row>
    <row r="25" spans="2:26" ht="25.15" customHeight="1" thickBot="1" x14ac:dyDescent="0.2">
      <c r="B25" s="33" t="s">
        <v>13</v>
      </c>
      <c r="C25" s="101" t="s">
        <v>45</v>
      </c>
      <c r="D25" s="102"/>
      <c r="E25" s="101" t="s">
        <v>9</v>
      </c>
      <c r="F25" s="103"/>
      <c r="G25" s="101" t="s">
        <v>46</v>
      </c>
      <c r="H25" s="102"/>
    </row>
    <row r="26" spans="2:26" ht="18" customHeight="1" x14ac:dyDescent="0.15">
      <c r="B26" s="57"/>
      <c r="C26" s="69"/>
      <c r="D26" s="79" t="str">
        <f>IF($B26="","",IF(COUNTIF(エネルギー種別,$B26)=0,"(単位を入力)",VLOOKUP($B26,排出係数,2,FALSE)))</f>
        <v/>
      </c>
      <c r="E26" s="80" t="str">
        <f>IF($B26="","",IF(COUNTIF(エネルギー種別,$B26)=0,"(係数を入力)",VLOOKUP($B26,排出係数,6,FALSE)))</f>
        <v/>
      </c>
      <c r="F26" s="81" t="str">
        <f>IF($B26="","",IF(COUNTIF(エネルギー種別,$B26)=0,"(単位を入力)",VLOOKUP($B26,排出係数,7,FALSE)))</f>
        <v/>
      </c>
      <c r="G26" s="72" t="str">
        <f>IF(C26="","",C26*E26)</f>
        <v/>
      </c>
      <c r="H26" s="75" t="s">
        <v>47</v>
      </c>
    </row>
    <row r="27" spans="2:26" ht="18" customHeight="1" x14ac:dyDescent="0.15">
      <c r="B27" s="58"/>
      <c r="C27" s="70"/>
      <c r="D27" s="82" t="str">
        <f>IF($B27="","",IF(COUNTIF(エネルギー種別,$B27)=0,"(単位を入力)",VLOOKUP($B27,排出係数,2,FALSE)))</f>
        <v/>
      </c>
      <c r="E27" s="70" t="str">
        <f>IF($B27="","",IF(COUNTIF(エネルギー種別,$B27)=0,"(係数を入力)",VLOOKUP($B27,排出係数,6,FALSE)))</f>
        <v/>
      </c>
      <c r="F27" s="83" t="str">
        <f>IF($B27="","",IF(COUNTIF(エネルギー種別,$B27)=0,"(単位を入力)",VLOOKUP($B27,排出係数,7,FALSE)))</f>
        <v/>
      </c>
      <c r="G27" s="73" t="str">
        <f t="shared" ref="G27:G29" si="0">IF(C27="","",C27*E27)</f>
        <v/>
      </c>
      <c r="H27" s="76" t="s">
        <v>47</v>
      </c>
    </row>
    <row r="28" spans="2:26" ht="18" customHeight="1" x14ac:dyDescent="0.15">
      <c r="B28" s="58"/>
      <c r="C28" s="70"/>
      <c r="D28" s="82" t="str">
        <f>IF($B28="","",IF(COUNTIF(エネルギー種別,$B28)=0,"(単位を入力)",VLOOKUP($B28,排出係数,2,FALSE)))</f>
        <v/>
      </c>
      <c r="E28" s="70" t="str">
        <f>IF($B28="","",IF(COUNTIF(エネルギー種別,$B28)=0,"(係数を入力)",VLOOKUP($B28,排出係数,6,FALSE)))</f>
        <v/>
      </c>
      <c r="F28" s="83" t="str">
        <f>IF($B28="","",IF(COUNTIF(エネルギー種別,$B28)=0,"(単位を入力)",VLOOKUP($B28,排出係数,7,FALSE)))</f>
        <v/>
      </c>
      <c r="G28" s="73" t="str">
        <f>IF(C28="","",C28*E28)</f>
        <v/>
      </c>
      <c r="H28" s="76" t="s">
        <v>47</v>
      </c>
    </row>
    <row r="29" spans="2:26" ht="18" customHeight="1" thickBot="1" x14ac:dyDescent="0.2">
      <c r="B29" s="59"/>
      <c r="C29" s="71"/>
      <c r="D29" s="84" t="str">
        <f>IF($B29="","",IF(COUNTIF(エネルギー種別,$B29)=0,"(単位を入力)",VLOOKUP($B29,排出係数,2,FALSE)))</f>
        <v/>
      </c>
      <c r="E29" s="71" t="str">
        <f>IF($B29="","",IF(COUNTIF(エネルギー種別,$B29)=0,"(係数を入力)",VLOOKUP($B29,排出係数,6,FALSE)))</f>
        <v/>
      </c>
      <c r="F29" s="85" t="str">
        <f>IF($B29="","",IF(COUNTIF(エネルギー種別,$B29)=0,"(単位を入力)",VLOOKUP($B29,排出係数,7,FALSE)))</f>
        <v/>
      </c>
      <c r="G29" s="74" t="str">
        <f t="shared" si="0"/>
        <v/>
      </c>
      <c r="H29" s="77" t="s">
        <v>47</v>
      </c>
    </row>
    <row r="30" spans="2:26" ht="18" customHeight="1" thickBot="1" x14ac:dyDescent="0.2">
      <c r="B30" s="27"/>
      <c r="C30" s="27"/>
      <c r="D30" s="27"/>
      <c r="E30" s="27"/>
      <c r="F30" s="34" t="s">
        <v>0</v>
      </c>
      <c r="G30" s="74">
        <f>SUM(G26:G29)</f>
        <v>0</v>
      </c>
      <c r="H30" s="77" t="s">
        <v>47</v>
      </c>
    </row>
    <row r="31" spans="2:26" ht="12" customHeight="1" x14ac:dyDescent="0.15">
      <c r="B31" s="27"/>
      <c r="C31" s="27"/>
      <c r="D31" s="27"/>
      <c r="E31" s="27"/>
      <c r="F31" s="31"/>
      <c r="G31" s="25"/>
      <c r="H31" s="25"/>
    </row>
    <row r="32" spans="2:26" ht="12" customHeight="1" x14ac:dyDescent="0.15">
      <c r="B32" s="27"/>
      <c r="C32" s="27"/>
      <c r="D32" s="27"/>
      <c r="E32" s="27"/>
      <c r="F32" s="31"/>
      <c r="G32" s="25"/>
      <c r="H32" s="25"/>
    </row>
    <row r="33" spans="2:8" ht="18" customHeight="1" thickBot="1" x14ac:dyDescent="0.2">
      <c r="B33" s="28" t="s">
        <v>72</v>
      </c>
      <c r="C33" s="27"/>
      <c r="D33" s="27"/>
      <c r="E33" s="27"/>
      <c r="F33" s="27"/>
      <c r="H33" s="27"/>
    </row>
    <row r="34" spans="2:8" ht="25.15" customHeight="1" thickBot="1" x14ac:dyDescent="0.2">
      <c r="B34" s="33" t="s">
        <v>13</v>
      </c>
      <c r="C34" s="101" t="s">
        <v>45</v>
      </c>
      <c r="D34" s="102"/>
      <c r="E34" s="101" t="s">
        <v>9</v>
      </c>
      <c r="F34" s="103"/>
      <c r="G34" s="101" t="s">
        <v>46</v>
      </c>
      <c r="H34" s="102"/>
    </row>
    <row r="35" spans="2:8" ht="18" customHeight="1" x14ac:dyDescent="0.15">
      <c r="B35" s="57"/>
      <c r="C35" s="80"/>
      <c r="D35" s="60" t="str">
        <f>IF($B35="","",IF(COUNTIF(エネルギー種別,$B35)=0,"(単位を入力)",VLOOKUP($B35,排出係数,2,FALSE)))</f>
        <v/>
      </c>
      <c r="E35" s="63" t="str">
        <f>IF($B35="","",IF(COUNTIF(エネルギー種別,$B35)=0,"(係数を入力)",VLOOKUP($B35,排出係数,6,FALSE)))</f>
        <v/>
      </c>
      <c r="F35" s="66" t="str">
        <f>IF($B35="","",IF(COUNTIF(エネルギー種別,$B35)=0,"(単位を入力)",VLOOKUP($B35,排出係数,7,FALSE)))</f>
        <v/>
      </c>
      <c r="G35" s="72" t="str">
        <f>IF(C35="","",C35*E35)</f>
        <v/>
      </c>
      <c r="H35" s="86" t="s">
        <v>47</v>
      </c>
    </row>
    <row r="36" spans="2:8" ht="18" customHeight="1" x14ac:dyDescent="0.15">
      <c r="B36" s="58"/>
      <c r="C36" s="70"/>
      <c r="D36" s="61" t="str">
        <f>IF($B36="","",IF(COUNTIF(エネルギー種別,$B36)=0,"(単位を入力)",VLOOKUP($B36,排出係数,2,FALSE)))</f>
        <v/>
      </c>
      <c r="E36" s="64" t="str">
        <f>IF($B36="","",IF(COUNTIF(エネルギー種別,$B36)=0,"(係数を入力)",VLOOKUP($B36,排出係数,6,FALSE)))</f>
        <v/>
      </c>
      <c r="F36" s="67" t="str">
        <f>IF($B36="","",IF(COUNTIF(エネルギー種別,$B36)=0,"(単位を入力)",VLOOKUP($B36,排出係数,7,FALSE)))</f>
        <v/>
      </c>
      <c r="G36" s="73" t="str">
        <f>IF(C36="","",C36*E36)</f>
        <v/>
      </c>
      <c r="H36" s="87" t="s">
        <v>47</v>
      </c>
    </row>
    <row r="37" spans="2:8" ht="18" customHeight="1" x14ac:dyDescent="0.15">
      <c r="B37" s="58"/>
      <c r="C37" s="70"/>
      <c r="D37" s="61" t="str">
        <f>IF($B37="","",IF(COUNTIF(エネルギー種別,$B37)=0,"(単位を入力)",VLOOKUP($B37,排出係数,2,FALSE)))</f>
        <v/>
      </c>
      <c r="E37" s="64" t="str">
        <f>IF($B37="","",IF(COUNTIF(エネルギー種別,$B37)=0,"(係数を入力)",VLOOKUP($B37,排出係数,6,FALSE)))</f>
        <v/>
      </c>
      <c r="F37" s="67" t="str">
        <f>IF($B37="","",IF(COUNTIF(エネルギー種別,$B37)=0,"(単位を入力)",VLOOKUP($B37,排出係数,7,FALSE)))</f>
        <v/>
      </c>
      <c r="G37" s="73" t="str">
        <f>IF(C37="","",C37*E37)</f>
        <v/>
      </c>
      <c r="H37" s="87" t="s">
        <v>47</v>
      </c>
    </row>
    <row r="38" spans="2:8" ht="18" customHeight="1" thickBot="1" x14ac:dyDescent="0.2">
      <c r="B38" s="59"/>
      <c r="C38" s="71"/>
      <c r="D38" s="62" t="str">
        <f>IF($B38="","",IF(COUNTIF(エネルギー種別,$B38)=0,"(単位を入力)",VLOOKUP($B38,排出係数,2,FALSE)))</f>
        <v/>
      </c>
      <c r="E38" s="65" t="str">
        <f>IF($B38="","",IF(COUNTIF(エネルギー種別,$B38)=0,"(係数を入力)",VLOOKUP($B38,排出係数,6,FALSE)))</f>
        <v/>
      </c>
      <c r="F38" s="68" t="str">
        <f>IF($B38="","",IF(COUNTIF(エネルギー種別,$B38)=0,"(単位を入力)",VLOOKUP($B38,排出係数,7,FALSE)))</f>
        <v/>
      </c>
      <c r="G38" s="74" t="str">
        <f t="shared" ref="G38" si="1">IF(C38="","",C38*E38)</f>
        <v/>
      </c>
      <c r="H38" s="88" t="s">
        <v>47</v>
      </c>
    </row>
    <row r="39" spans="2:8" ht="18" customHeight="1" thickBot="1" x14ac:dyDescent="0.2">
      <c r="B39" s="27"/>
      <c r="C39" s="27"/>
      <c r="D39" s="27"/>
      <c r="E39" s="27"/>
      <c r="F39" s="34" t="s">
        <v>0</v>
      </c>
      <c r="G39" s="74">
        <f>SUM(G35:G38)</f>
        <v>0</v>
      </c>
      <c r="H39" s="88" t="s">
        <v>47</v>
      </c>
    </row>
    <row r="40" spans="2:8" ht="18" customHeight="1" x14ac:dyDescent="0.15">
      <c r="B40" s="27"/>
      <c r="C40" s="27"/>
      <c r="D40" s="27"/>
      <c r="E40" s="27"/>
      <c r="F40" s="27"/>
      <c r="G40" s="35"/>
      <c r="H40" s="27"/>
    </row>
    <row r="41" spans="2:8" ht="30" customHeight="1" x14ac:dyDescent="0.15">
      <c r="B41" s="104" t="s">
        <v>75</v>
      </c>
      <c r="C41" s="104"/>
      <c r="D41" s="104"/>
      <c r="E41" s="104"/>
      <c r="F41" s="104"/>
      <c r="G41" s="104"/>
      <c r="H41" s="104"/>
    </row>
    <row r="42" spans="2:8" ht="30" customHeight="1" x14ac:dyDescent="0.15">
      <c r="B42" s="46"/>
      <c r="C42" s="46"/>
      <c r="D42" s="46"/>
      <c r="E42" s="46"/>
      <c r="F42" s="46"/>
      <c r="G42" s="46"/>
      <c r="H42" s="46"/>
    </row>
    <row r="43" spans="2:8" ht="18" customHeight="1" x14ac:dyDescent="0.15">
      <c r="B43" s="27"/>
      <c r="C43" s="27"/>
      <c r="D43" s="27"/>
      <c r="E43" s="27"/>
      <c r="F43" s="27"/>
      <c r="G43" s="35"/>
      <c r="H43" s="27"/>
    </row>
    <row r="44" spans="2:8" ht="12" customHeight="1" x14ac:dyDescent="0.15">
      <c r="H44" s="36" t="str">
        <f ca="1">$B$11</f>
        <v>【個票3】</v>
      </c>
    </row>
    <row r="45" spans="2:8" ht="18" customHeight="1" thickBot="1" x14ac:dyDescent="0.2">
      <c r="B45" s="23" t="s">
        <v>80</v>
      </c>
    </row>
    <row r="46" spans="2:8" ht="18" customHeight="1" thickBot="1" x14ac:dyDescent="0.2">
      <c r="B46" s="49" t="s">
        <v>78</v>
      </c>
      <c r="C46" s="113"/>
      <c r="D46" s="113"/>
      <c r="E46" s="113"/>
      <c r="F46" s="113"/>
      <c r="G46" s="113"/>
      <c r="H46" s="114"/>
    </row>
    <row r="47" spans="2:8" ht="18" customHeight="1" thickBot="1" x14ac:dyDescent="0.2"/>
    <row r="48" spans="2:8" ht="18" customHeight="1" x14ac:dyDescent="0.15">
      <c r="B48" s="50" t="s">
        <v>79</v>
      </c>
      <c r="C48" s="51"/>
      <c r="D48" s="51"/>
      <c r="E48" s="51"/>
      <c r="F48" s="51"/>
      <c r="G48" s="51"/>
      <c r="H48" s="52"/>
    </row>
    <row r="49" spans="2:8" ht="18" customHeight="1" x14ac:dyDescent="0.15">
      <c r="B49" s="95"/>
      <c r="C49" s="96"/>
      <c r="D49" s="96"/>
      <c r="E49" s="96"/>
      <c r="F49" s="96"/>
      <c r="G49" s="96"/>
      <c r="H49" s="97"/>
    </row>
    <row r="50" spans="2:8" ht="18" customHeight="1" x14ac:dyDescent="0.15">
      <c r="B50" s="95"/>
      <c r="C50" s="96"/>
      <c r="D50" s="96"/>
      <c r="E50" s="96"/>
      <c r="F50" s="96"/>
      <c r="G50" s="96"/>
      <c r="H50" s="97"/>
    </row>
    <row r="51" spans="2:8" ht="18" customHeight="1" x14ac:dyDescent="0.15">
      <c r="B51" s="95"/>
      <c r="C51" s="96"/>
      <c r="D51" s="96"/>
      <c r="E51" s="96"/>
      <c r="F51" s="96"/>
      <c r="G51" s="96"/>
      <c r="H51" s="97"/>
    </row>
    <row r="52" spans="2:8" ht="18" customHeight="1" x14ac:dyDescent="0.15">
      <c r="B52" s="95"/>
      <c r="C52" s="96"/>
      <c r="D52" s="96"/>
      <c r="E52" s="96"/>
      <c r="F52" s="96"/>
      <c r="G52" s="96"/>
      <c r="H52" s="97"/>
    </row>
    <row r="53" spans="2:8" ht="18" customHeight="1" x14ac:dyDescent="0.15">
      <c r="B53" s="95"/>
      <c r="C53" s="96"/>
      <c r="D53" s="96"/>
      <c r="E53" s="96"/>
      <c r="F53" s="96"/>
      <c r="G53" s="96"/>
      <c r="H53" s="97"/>
    </row>
    <row r="54" spans="2:8" ht="18" customHeight="1" x14ac:dyDescent="0.15">
      <c r="B54" s="95"/>
      <c r="C54" s="96"/>
      <c r="D54" s="96"/>
      <c r="E54" s="96"/>
      <c r="F54" s="96"/>
      <c r="G54" s="96"/>
      <c r="H54" s="97"/>
    </row>
    <row r="55" spans="2:8" ht="18" customHeight="1" x14ac:dyDescent="0.15">
      <c r="B55" s="95"/>
      <c r="C55" s="96"/>
      <c r="D55" s="96"/>
      <c r="E55" s="96"/>
      <c r="F55" s="96"/>
      <c r="G55" s="96"/>
      <c r="H55" s="97"/>
    </row>
    <row r="56" spans="2:8" ht="18" customHeight="1" x14ac:dyDescent="0.15">
      <c r="B56" s="95"/>
      <c r="C56" s="96"/>
      <c r="D56" s="96"/>
      <c r="E56" s="96"/>
      <c r="F56" s="96"/>
      <c r="G56" s="96"/>
      <c r="H56" s="97"/>
    </row>
    <row r="57" spans="2:8" ht="18" customHeight="1" thickBot="1" x14ac:dyDescent="0.2">
      <c r="B57" s="95"/>
      <c r="C57" s="96"/>
      <c r="D57" s="96"/>
      <c r="E57" s="96"/>
      <c r="F57" s="96"/>
      <c r="G57" s="96"/>
      <c r="H57" s="97"/>
    </row>
    <row r="58" spans="2:8" ht="18" customHeight="1" x14ac:dyDescent="0.15">
      <c r="B58" s="50" t="s">
        <v>76</v>
      </c>
      <c r="C58" s="53"/>
      <c r="D58" s="53"/>
      <c r="E58" s="53"/>
      <c r="F58" s="53"/>
      <c r="G58" s="53"/>
      <c r="H58" s="54"/>
    </row>
    <row r="59" spans="2:8" ht="18" customHeight="1" x14ac:dyDescent="0.15">
      <c r="B59" s="95"/>
      <c r="C59" s="96"/>
      <c r="D59" s="96"/>
      <c r="E59" s="96"/>
      <c r="F59" s="96"/>
      <c r="G59" s="96"/>
      <c r="H59" s="97"/>
    </row>
    <row r="60" spans="2:8" ht="18" customHeight="1" x14ac:dyDescent="0.15">
      <c r="B60" s="95"/>
      <c r="C60" s="96"/>
      <c r="D60" s="96"/>
      <c r="E60" s="96"/>
      <c r="F60" s="96"/>
      <c r="G60" s="96"/>
      <c r="H60" s="97"/>
    </row>
    <row r="61" spans="2:8" ht="18" customHeight="1" x14ac:dyDescent="0.15">
      <c r="B61" s="95"/>
      <c r="C61" s="96"/>
      <c r="D61" s="96"/>
      <c r="E61" s="96"/>
      <c r="F61" s="96"/>
      <c r="G61" s="96"/>
      <c r="H61" s="97"/>
    </row>
    <row r="62" spans="2:8" ht="18" customHeight="1" x14ac:dyDescent="0.15">
      <c r="B62" s="95"/>
      <c r="C62" s="96"/>
      <c r="D62" s="96"/>
      <c r="E62" s="96"/>
      <c r="F62" s="96"/>
      <c r="G62" s="96"/>
      <c r="H62" s="97"/>
    </row>
    <row r="63" spans="2:8" ht="18" customHeight="1" x14ac:dyDescent="0.15">
      <c r="B63" s="95"/>
      <c r="C63" s="96"/>
      <c r="D63" s="96"/>
      <c r="E63" s="96"/>
      <c r="F63" s="96"/>
      <c r="G63" s="96"/>
      <c r="H63" s="97"/>
    </row>
    <row r="64" spans="2:8" ht="18" customHeight="1" x14ac:dyDescent="0.15">
      <c r="B64" s="95"/>
      <c r="C64" s="96"/>
      <c r="D64" s="96"/>
      <c r="E64" s="96"/>
      <c r="F64" s="96"/>
      <c r="G64" s="96"/>
      <c r="H64" s="97"/>
    </row>
    <row r="65" spans="2:8" ht="18" customHeight="1" x14ac:dyDescent="0.15">
      <c r="B65" s="95"/>
      <c r="C65" s="96"/>
      <c r="D65" s="96"/>
      <c r="E65" s="96"/>
      <c r="F65" s="96"/>
      <c r="G65" s="96"/>
      <c r="H65" s="97"/>
    </row>
    <row r="66" spans="2:8" ht="18" customHeight="1" x14ac:dyDescent="0.15">
      <c r="B66" s="95"/>
      <c r="C66" s="96"/>
      <c r="D66" s="96"/>
      <c r="E66" s="96"/>
      <c r="F66" s="96"/>
      <c r="G66" s="96"/>
      <c r="H66" s="97"/>
    </row>
    <row r="67" spans="2:8" ht="18" customHeight="1" thickBot="1" x14ac:dyDescent="0.2">
      <c r="B67" s="98"/>
      <c r="C67" s="99"/>
      <c r="D67" s="99"/>
      <c r="E67" s="99"/>
      <c r="F67" s="99"/>
      <c r="G67" s="99"/>
      <c r="H67" s="100"/>
    </row>
    <row r="68" spans="2:8" ht="18" customHeight="1" thickBot="1" x14ac:dyDescent="0.2"/>
    <row r="69" spans="2:8" ht="18" customHeight="1" x14ac:dyDescent="0.15">
      <c r="B69" s="55" t="s">
        <v>81</v>
      </c>
      <c r="C69" s="53"/>
      <c r="D69" s="53"/>
      <c r="E69" s="53"/>
      <c r="F69" s="53"/>
      <c r="G69" s="53"/>
      <c r="H69" s="54"/>
    </row>
    <row r="70" spans="2:8" ht="18" customHeight="1" x14ac:dyDescent="0.15">
      <c r="B70" s="95"/>
      <c r="C70" s="96"/>
      <c r="D70" s="96"/>
      <c r="E70" s="96"/>
      <c r="F70" s="96"/>
      <c r="G70" s="96"/>
      <c r="H70" s="97"/>
    </row>
    <row r="71" spans="2:8" ht="18" customHeight="1" x14ac:dyDescent="0.15">
      <c r="B71" s="95"/>
      <c r="C71" s="96"/>
      <c r="D71" s="96"/>
      <c r="E71" s="96"/>
      <c r="F71" s="96"/>
      <c r="G71" s="96"/>
      <c r="H71" s="97"/>
    </row>
    <row r="72" spans="2:8" ht="18" customHeight="1" x14ac:dyDescent="0.15">
      <c r="B72" s="95"/>
      <c r="C72" s="96"/>
      <c r="D72" s="96"/>
      <c r="E72" s="96"/>
      <c r="F72" s="96"/>
      <c r="G72" s="96"/>
      <c r="H72" s="97"/>
    </row>
    <row r="73" spans="2:8" ht="18" customHeight="1" x14ac:dyDescent="0.15">
      <c r="B73" s="95"/>
      <c r="C73" s="96"/>
      <c r="D73" s="96"/>
      <c r="E73" s="96"/>
      <c r="F73" s="96"/>
      <c r="G73" s="96"/>
      <c r="H73" s="97"/>
    </row>
    <row r="74" spans="2:8" ht="18" customHeight="1" x14ac:dyDescent="0.15">
      <c r="B74" s="95"/>
      <c r="C74" s="96"/>
      <c r="D74" s="96"/>
      <c r="E74" s="96"/>
      <c r="F74" s="96"/>
      <c r="G74" s="96"/>
      <c r="H74" s="97"/>
    </row>
    <row r="75" spans="2:8" ht="18" customHeight="1" x14ac:dyDescent="0.15">
      <c r="B75" s="95"/>
      <c r="C75" s="96"/>
      <c r="D75" s="96"/>
      <c r="E75" s="96"/>
      <c r="F75" s="96"/>
      <c r="G75" s="96"/>
      <c r="H75" s="97"/>
    </row>
    <row r="76" spans="2:8" ht="18" customHeight="1" x14ac:dyDescent="0.15">
      <c r="B76" s="95"/>
      <c r="C76" s="96"/>
      <c r="D76" s="96"/>
      <c r="E76" s="96"/>
      <c r="F76" s="96"/>
      <c r="G76" s="96"/>
      <c r="H76" s="97"/>
    </row>
    <row r="77" spans="2:8" ht="18" customHeight="1" x14ac:dyDescent="0.15">
      <c r="B77" s="95"/>
      <c r="C77" s="96"/>
      <c r="D77" s="96"/>
      <c r="E77" s="96"/>
      <c r="F77" s="96"/>
      <c r="G77" s="96"/>
      <c r="H77" s="97"/>
    </row>
    <row r="78" spans="2:8" ht="18" customHeight="1" thickBot="1" x14ac:dyDescent="0.2">
      <c r="B78" s="95"/>
      <c r="C78" s="96"/>
      <c r="D78" s="96"/>
      <c r="E78" s="96"/>
      <c r="F78" s="96"/>
      <c r="G78" s="96"/>
      <c r="H78" s="97"/>
    </row>
    <row r="79" spans="2:8" ht="18" customHeight="1" x14ac:dyDescent="0.15">
      <c r="B79" s="50" t="s">
        <v>77</v>
      </c>
      <c r="C79" s="53"/>
      <c r="D79" s="53"/>
      <c r="E79" s="53"/>
      <c r="F79" s="53"/>
      <c r="G79" s="53"/>
      <c r="H79" s="54"/>
    </row>
    <row r="80" spans="2:8" ht="18" customHeight="1" x14ac:dyDescent="0.15">
      <c r="B80" s="95"/>
      <c r="C80" s="96"/>
      <c r="D80" s="96"/>
      <c r="E80" s="96"/>
      <c r="F80" s="96"/>
      <c r="G80" s="96"/>
      <c r="H80" s="97"/>
    </row>
    <row r="81" spans="2:8" ht="18" customHeight="1" x14ac:dyDescent="0.15">
      <c r="B81" s="95"/>
      <c r="C81" s="96"/>
      <c r="D81" s="96"/>
      <c r="E81" s="96"/>
      <c r="F81" s="96"/>
      <c r="G81" s="96"/>
      <c r="H81" s="97"/>
    </row>
    <row r="82" spans="2:8" ht="18" customHeight="1" x14ac:dyDescent="0.15">
      <c r="B82" s="95"/>
      <c r="C82" s="96"/>
      <c r="D82" s="96"/>
      <c r="E82" s="96"/>
      <c r="F82" s="96"/>
      <c r="G82" s="96"/>
      <c r="H82" s="97"/>
    </row>
    <row r="83" spans="2:8" ht="18" customHeight="1" x14ac:dyDescent="0.15">
      <c r="B83" s="95"/>
      <c r="C83" s="96"/>
      <c r="D83" s="96"/>
      <c r="E83" s="96"/>
      <c r="F83" s="96"/>
      <c r="G83" s="96"/>
      <c r="H83" s="97"/>
    </row>
    <row r="84" spans="2:8" ht="18" customHeight="1" x14ac:dyDescent="0.15">
      <c r="B84" s="95"/>
      <c r="C84" s="96"/>
      <c r="D84" s="96"/>
      <c r="E84" s="96"/>
      <c r="F84" s="96"/>
      <c r="G84" s="96"/>
      <c r="H84" s="97"/>
    </row>
    <row r="85" spans="2:8" ht="18" customHeight="1" x14ac:dyDescent="0.15">
      <c r="B85" s="95"/>
      <c r="C85" s="96"/>
      <c r="D85" s="96"/>
      <c r="E85" s="96"/>
      <c r="F85" s="96"/>
      <c r="G85" s="96"/>
      <c r="H85" s="97"/>
    </row>
    <row r="86" spans="2:8" ht="18" customHeight="1" x14ac:dyDescent="0.15">
      <c r="B86" s="95"/>
      <c r="C86" s="96"/>
      <c r="D86" s="96"/>
      <c r="E86" s="96"/>
      <c r="F86" s="96"/>
      <c r="G86" s="96"/>
      <c r="H86" s="97"/>
    </row>
    <row r="87" spans="2:8" ht="18" customHeight="1" x14ac:dyDescent="0.15">
      <c r="B87" s="95"/>
      <c r="C87" s="96"/>
      <c r="D87" s="96"/>
      <c r="E87" s="96"/>
      <c r="F87" s="96"/>
      <c r="G87" s="96"/>
      <c r="H87" s="97"/>
    </row>
    <row r="88" spans="2:8" ht="18" customHeight="1" thickBot="1" x14ac:dyDescent="0.2">
      <c r="B88" s="98"/>
      <c r="C88" s="99"/>
      <c r="D88" s="99"/>
      <c r="E88" s="99"/>
      <c r="F88" s="99"/>
      <c r="G88" s="99"/>
      <c r="H88" s="100"/>
    </row>
    <row r="89" spans="2:8" ht="12" customHeight="1" x14ac:dyDescent="0.15">
      <c r="H89" s="36" t="str">
        <f ca="1">$B$11</f>
        <v>【個票3】</v>
      </c>
    </row>
    <row r="90" spans="2:8" ht="18" customHeight="1" thickBot="1" x14ac:dyDescent="0.2">
      <c r="B90" s="23" t="s">
        <v>49</v>
      </c>
    </row>
    <row r="91" spans="2:8" ht="18" customHeight="1" thickBot="1" x14ac:dyDescent="0.2">
      <c r="B91" s="56" t="s">
        <v>71</v>
      </c>
    </row>
    <row r="92" spans="2:8" ht="18" customHeight="1" x14ac:dyDescent="0.15">
      <c r="B92" s="92"/>
      <c r="C92" s="93"/>
      <c r="D92" s="93"/>
      <c r="E92" s="93"/>
      <c r="F92" s="93"/>
      <c r="G92" s="93"/>
      <c r="H92" s="94"/>
    </row>
    <row r="93" spans="2:8" ht="18" customHeight="1" x14ac:dyDescent="0.15">
      <c r="B93" s="95"/>
      <c r="C93" s="96"/>
      <c r="D93" s="96"/>
      <c r="E93" s="96"/>
      <c r="F93" s="96"/>
      <c r="G93" s="96"/>
      <c r="H93" s="97"/>
    </row>
    <row r="94" spans="2:8" ht="18" customHeight="1" x14ac:dyDescent="0.15">
      <c r="B94" s="95"/>
      <c r="C94" s="96"/>
      <c r="D94" s="96"/>
      <c r="E94" s="96"/>
      <c r="F94" s="96"/>
      <c r="G94" s="96"/>
      <c r="H94" s="97"/>
    </row>
    <row r="95" spans="2:8" ht="18" customHeight="1" x14ac:dyDescent="0.15">
      <c r="B95" s="95"/>
      <c r="C95" s="96"/>
      <c r="D95" s="96"/>
      <c r="E95" s="96"/>
      <c r="F95" s="96"/>
      <c r="G95" s="96"/>
      <c r="H95" s="97"/>
    </row>
    <row r="96" spans="2:8" ht="18" customHeight="1" x14ac:dyDescent="0.15">
      <c r="B96" s="95"/>
      <c r="C96" s="96"/>
      <c r="D96" s="96"/>
      <c r="E96" s="96"/>
      <c r="F96" s="96"/>
      <c r="G96" s="96"/>
      <c r="H96" s="97"/>
    </row>
    <row r="97" spans="2:8" ht="18" customHeight="1" x14ac:dyDescent="0.15">
      <c r="B97" s="95"/>
      <c r="C97" s="96"/>
      <c r="D97" s="96"/>
      <c r="E97" s="96"/>
      <c r="F97" s="96"/>
      <c r="G97" s="96"/>
      <c r="H97" s="97"/>
    </row>
    <row r="98" spans="2:8" ht="18" customHeight="1" x14ac:dyDescent="0.15">
      <c r="B98" s="95"/>
      <c r="C98" s="96"/>
      <c r="D98" s="96"/>
      <c r="E98" s="96"/>
      <c r="F98" s="96"/>
      <c r="G98" s="96"/>
      <c r="H98" s="97"/>
    </row>
    <row r="99" spans="2:8" ht="18" customHeight="1" x14ac:dyDescent="0.15">
      <c r="B99" s="95"/>
      <c r="C99" s="96"/>
      <c r="D99" s="96"/>
      <c r="E99" s="96"/>
      <c r="F99" s="96"/>
      <c r="G99" s="96"/>
      <c r="H99" s="97"/>
    </row>
    <row r="100" spans="2:8" ht="18" customHeight="1" x14ac:dyDescent="0.15">
      <c r="B100" s="95"/>
      <c r="C100" s="96"/>
      <c r="D100" s="96"/>
      <c r="E100" s="96"/>
      <c r="F100" s="96"/>
      <c r="G100" s="96"/>
      <c r="H100" s="97"/>
    </row>
    <row r="101" spans="2:8" ht="18" customHeight="1" x14ac:dyDescent="0.15">
      <c r="B101" s="95"/>
      <c r="C101" s="96"/>
      <c r="D101" s="96"/>
      <c r="E101" s="96"/>
      <c r="F101" s="96"/>
      <c r="G101" s="96"/>
      <c r="H101" s="97"/>
    </row>
    <row r="102" spans="2:8" ht="18" customHeight="1" x14ac:dyDescent="0.15">
      <c r="B102" s="95"/>
      <c r="C102" s="96"/>
      <c r="D102" s="96"/>
      <c r="E102" s="96"/>
      <c r="F102" s="96"/>
      <c r="G102" s="96"/>
      <c r="H102" s="97"/>
    </row>
    <row r="103" spans="2:8" ht="18" customHeight="1" x14ac:dyDescent="0.15">
      <c r="B103" s="95"/>
      <c r="C103" s="96"/>
      <c r="D103" s="96"/>
      <c r="E103" s="96"/>
      <c r="F103" s="96"/>
      <c r="G103" s="96"/>
      <c r="H103" s="97"/>
    </row>
    <row r="104" spans="2:8" ht="18" customHeight="1" x14ac:dyDescent="0.15">
      <c r="B104" s="95"/>
      <c r="C104" s="96"/>
      <c r="D104" s="96"/>
      <c r="E104" s="96"/>
      <c r="F104" s="96"/>
      <c r="G104" s="96"/>
      <c r="H104" s="97"/>
    </row>
    <row r="105" spans="2:8" ht="18" customHeight="1" x14ac:dyDescent="0.15">
      <c r="B105" s="95"/>
      <c r="C105" s="96"/>
      <c r="D105" s="96"/>
      <c r="E105" s="96"/>
      <c r="F105" s="96"/>
      <c r="G105" s="96"/>
      <c r="H105" s="97"/>
    </row>
    <row r="106" spans="2:8" ht="18" customHeight="1" x14ac:dyDescent="0.15">
      <c r="B106" s="95"/>
      <c r="C106" s="96"/>
      <c r="D106" s="96"/>
      <c r="E106" s="96"/>
      <c r="F106" s="96"/>
      <c r="G106" s="96"/>
      <c r="H106" s="97"/>
    </row>
    <row r="107" spans="2:8" ht="18" customHeight="1" x14ac:dyDescent="0.15">
      <c r="B107" s="95"/>
      <c r="C107" s="96"/>
      <c r="D107" s="96"/>
      <c r="E107" s="96"/>
      <c r="F107" s="96"/>
      <c r="G107" s="96"/>
      <c r="H107" s="97"/>
    </row>
    <row r="108" spans="2:8" ht="18" customHeight="1" x14ac:dyDescent="0.15">
      <c r="B108" s="95"/>
      <c r="C108" s="96"/>
      <c r="D108" s="96"/>
      <c r="E108" s="96"/>
      <c r="F108" s="96"/>
      <c r="G108" s="96"/>
      <c r="H108" s="97"/>
    </row>
    <row r="109" spans="2:8" ht="18" customHeight="1" x14ac:dyDescent="0.15">
      <c r="B109" s="95"/>
      <c r="C109" s="96"/>
      <c r="D109" s="96"/>
      <c r="E109" s="96"/>
      <c r="F109" s="96"/>
      <c r="G109" s="96"/>
      <c r="H109" s="97"/>
    </row>
    <row r="110" spans="2:8" ht="18" customHeight="1" x14ac:dyDescent="0.15">
      <c r="B110" s="95"/>
      <c r="C110" s="96"/>
      <c r="D110" s="96"/>
      <c r="E110" s="96"/>
      <c r="F110" s="96"/>
      <c r="G110" s="96"/>
      <c r="H110" s="97"/>
    </row>
    <row r="111" spans="2:8" ht="18" customHeight="1" x14ac:dyDescent="0.15">
      <c r="B111" s="95"/>
      <c r="C111" s="96"/>
      <c r="D111" s="96"/>
      <c r="E111" s="96"/>
      <c r="F111" s="96"/>
      <c r="G111" s="96"/>
      <c r="H111" s="97"/>
    </row>
    <row r="112" spans="2:8" ht="18" customHeight="1" thickBot="1" x14ac:dyDescent="0.2">
      <c r="B112" s="98"/>
      <c r="C112" s="99"/>
      <c r="D112" s="99"/>
      <c r="E112" s="99"/>
      <c r="F112" s="99"/>
      <c r="G112" s="99"/>
      <c r="H112" s="100"/>
    </row>
    <row r="113" spans="2:8" ht="18" customHeight="1" thickBot="1" x14ac:dyDescent="0.2">
      <c r="B113" s="56" t="s">
        <v>73</v>
      </c>
    </row>
    <row r="114" spans="2:8" ht="18" customHeight="1" x14ac:dyDescent="0.15">
      <c r="B114" s="92"/>
      <c r="C114" s="93"/>
      <c r="D114" s="93"/>
      <c r="E114" s="93"/>
      <c r="F114" s="93"/>
      <c r="G114" s="93"/>
      <c r="H114" s="94"/>
    </row>
    <row r="115" spans="2:8" ht="18" customHeight="1" x14ac:dyDescent="0.15">
      <c r="B115" s="95"/>
      <c r="C115" s="96"/>
      <c r="D115" s="96"/>
      <c r="E115" s="96"/>
      <c r="F115" s="96"/>
      <c r="G115" s="96"/>
      <c r="H115" s="97"/>
    </row>
    <row r="116" spans="2:8" ht="18" customHeight="1" x14ac:dyDescent="0.15">
      <c r="B116" s="95"/>
      <c r="C116" s="96"/>
      <c r="D116" s="96"/>
      <c r="E116" s="96"/>
      <c r="F116" s="96"/>
      <c r="G116" s="96"/>
      <c r="H116" s="97"/>
    </row>
    <row r="117" spans="2:8" ht="18" customHeight="1" x14ac:dyDescent="0.15">
      <c r="B117" s="95"/>
      <c r="C117" s="96"/>
      <c r="D117" s="96"/>
      <c r="E117" s="96"/>
      <c r="F117" s="96"/>
      <c r="G117" s="96"/>
      <c r="H117" s="97"/>
    </row>
    <row r="118" spans="2:8" ht="18" customHeight="1" x14ac:dyDescent="0.15">
      <c r="B118" s="95"/>
      <c r="C118" s="96"/>
      <c r="D118" s="96"/>
      <c r="E118" s="96"/>
      <c r="F118" s="96"/>
      <c r="G118" s="96"/>
      <c r="H118" s="97"/>
    </row>
    <row r="119" spans="2:8" ht="18" customHeight="1" x14ac:dyDescent="0.15">
      <c r="B119" s="95"/>
      <c r="C119" s="96"/>
      <c r="D119" s="96"/>
      <c r="E119" s="96"/>
      <c r="F119" s="96"/>
      <c r="G119" s="96"/>
      <c r="H119" s="97"/>
    </row>
    <row r="120" spans="2:8" ht="18" customHeight="1" x14ac:dyDescent="0.15">
      <c r="B120" s="95"/>
      <c r="C120" s="96"/>
      <c r="D120" s="96"/>
      <c r="E120" s="96"/>
      <c r="F120" s="96"/>
      <c r="G120" s="96"/>
      <c r="H120" s="97"/>
    </row>
    <row r="121" spans="2:8" ht="18" customHeight="1" x14ac:dyDescent="0.15">
      <c r="B121" s="95"/>
      <c r="C121" s="96"/>
      <c r="D121" s="96"/>
      <c r="E121" s="96"/>
      <c r="F121" s="96"/>
      <c r="G121" s="96"/>
      <c r="H121" s="97"/>
    </row>
    <row r="122" spans="2:8" ht="18" customHeight="1" x14ac:dyDescent="0.15">
      <c r="B122" s="95"/>
      <c r="C122" s="96"/>
      <c r="D122" s="96"/>
      <c r="E122" s="96"/>
      <c r="F122" s="96"/>
      <c r="G122" s="96"/>
      <c r="H122" s="97"/>
    </row>
    <row r="123" spans="2:8" ht="18" customHeight="1" x14ac:dyDescent="0.15">
      <c r="B123" s="95"/>
      <c r="C123" s="96"/>
      <c r="D123" s="96"/>
      <c r="E123" s="96"/>
      <c r="F123" s="96"/>
      <c r="G123" s="96"/>
      <c r="H123" s="97"/>
    </row>
    <row r="124" spans="2:8" ht="18" customHeight="1" x14ac:dyDescent="0.15">
      <c r="B124" s="95"/>
      <c r="C124" s="96"/>
      <c r="D124" s="96"/>
      <c r="E124" s="96"/>
      <c r="F124" s="96"/>
      <c r="G124" s="96"/>
      <c r="H124" s="97"/>
    </row>
    <row r="125" spans="2:8" ht="18" customHeight="1" x14ac:dyDescent="0.15">
      <c r="B125" s="95"/>
      <c r="C125" s="96"/>
      <c r="D125" s="96"/>
      <c r="E125" s="96"/>
      <c r="F125" s="96"/>
      <c r="G125" s="96"/>
      <c r="H125" s="97"/>
    </row>
    <row r="126" spans="2:8" ht="18" customHeight="1" x14ac:dyDescent="0.15">
      <c r="B126" s="95"/>
      <c r="C126" s="96"/>
      <c r="D126" s="96"/>
      <c r="E126" s="96"/>
      <c r="F126" s="96"/>
      <c r="G126" s="96"/>
      <c r="H126" s="97"/>
    </row>
    <row r="127" spans="2:8" ht="18" customHeight="1" x14ac:dyDescent="0.15">
      <c r="B127" s="95"/>
      <c r="C127" s="96"/>
      <c r="D127" s="96"/>
      <c r="E127" s="96"/>
      <c r="F127" s="96"/>
      <c r="G127" s="96"/>
      <c r="H127" s="97"/>
    </row>
    <row r="128" spans="2:8" ht="18" customHeight="1" x14ac:dyDescent="0.15">
      <c r="B128" s="95"/>
      <c r="C128" s="96"/>
      <c r="D128" s="96"/>
      <c r="E128" s="96"/>
      <c r="F128" s="96"/>
      <c r="G128" s="96"/>
      <c r="H128" s="97"/>
    </row>
    <row r="129" spans="2:8" ht="18" customHeight="1" x14ac:dyDescent="0.15">
      <c r="B129" s="95"/>
      <c r="C129" s="96"/>
      <c r="D129" s="96"/>
      <c r="E129" s="96"/>
      <c r="F129" s="96"/>
      <c r="G129" s="96"/>
      <c r="H129" s="97"/>
    </row>
    <row r="130" spans="2:8" ht="18" customHeight="1" x14ac:dyDescent="0.15">
      <c r="B130" s="95"/>
      <c r="C130" s="96"/>
      <c r="D130" s="96"/>
      <c r="E130" s="96"/>
      <c r="F130" s="96"/>
      <c r="G130" s="96"/>
      <c r="H130" s="97"/>
    </row>
    <row r="131" spans="2:8" ht="18" customHeight="1" x14ac:dyDescent="0.15">
      <c r="B131" s="95"/>
      <c r="C131" s="96"/>
      <c r="D131" s="96"/>
      <c r="E131" s="96"/>
      <c r="F131" s="96"/>
      <c r="G131" s="96"/>
      <c r="H131" s="97"/>
    </row>
    <row r="132" spans="2:8" ht="18" customHeight="1" x14ac:dyDescent="0.15">
      <c r="B132" s="95"/>
      <c r="C132" s="96"/>
      <c r="D132" s="96"/>
      <c r="E132" s="96"/>
      <c r="F132" s="96"/>
      <c r="G132" s="96"/>
      <c r="H132" s="97"/>
    </row>
    <row r="133" spans="2:8" ht="18" customHeight="1" x14ac:dyDescent="0.15">
      <c r="B133" s="95"/>
      <c r="C133" s="96"/>
      <c r="D133" s="96"/>
      <c r="E133" s="96"/>
      <c r="F133" s="96"/>
      <c r="G133" s="96"/>
      <c r="H133" s="97"/>
    </row>
    <row r="134" spans="2:8" ht="18" customHeight="1" thickBot="1" x14ac:dyDescent="0.2">
      <c r="B134" s="98"/>
      <c r="C134" s="99"/>
      <c r="D134" s="99"/>
      <c r="E134" s="99"/>
      <c r="F134" s="99"/>
      <c r="G134" s="99"/>
      <c r="H134" s="100"/>
    </row>
  </sheetData>
  <sheetProtection algorithmName="SHA-512" hashValue="N57+BOuKzYz15DFJn9yUbx8lPd05Kv1b0W4yAc8KZrQ0FsReXFIp9OQS9XGTKy6yDDidACgWs3HWQpIj24bcRQ==" saltValue="gYqN1f5lnnY6fNP/wTpyrA==" spinCount="100000" sheet="1" formatCells="0" formatRows="0"/>
  <mergeCells count="25">
    <mergeCell ref="B11:H11"/>
    <mergeCell ref="B2:H2"/>
    <mergeCell ref="B3:H3"/>
    <mergeCell ref="C5:H5"/>
    <mergeCell ref="C6:H6"/>
    <mergeCell ref="C7:H7"/>
    <mergeCell ref="B49:H57"/>
    <mergeCell ref="B13:B14"/>
    <mergeCell ref="C13:H14"/>
    <mergeCell ref="C15:H15"/>
    <mergeCell ref="C16:H16"/>
    <mergeCell ref="B17:H17"/>
    <mergeCell ref="C25:D25"/>
    <mergeCell ref="E25:F25"/>
    <mergeCell ref="G25:H25"/>
    <mergeCell ref="C34:D34"/>
    <mergeCell ref="E34:F34"/>
    <mergeCell ref="G34:H34"/>
    <mergeCell ref="B41:H41"/>
    <mergeCell ref="C46:H46"/>
    <mergeCell ref="B59:H67"/>
    <mergeCell ref="B70:H78"/>
    <mergeCell ref="B80:H88"/>
    <mergeCell ref="B92:H112"/>
    <mergeCell ref="B114:H134"/>
  </mergeCells>
  <phoneticPr fontId="1"/>
  <conditionalFormatting sqref="C5:H7 C13:H16 B26:F29 B35:F38 C46 B49 B59 B70 B80 B92 B114">
    <cfRule type="expression" dxfId="23" priority="1">
      <formula>$AA$2=TRUE</formula>
    </cfRule>
  </conditionalFormatting>
  <conditionalFormatting sqref="D26:F29 D35:F38">
    <cfRule type="containsText" dxfId="22" priority="2" operator="containsText" text="入力">
      <formula>NOT(ISERROR(SEARCH("入力",D26)))</formula>
    </cfRule>
    <cfRule type="expression" dxfId="21" priority="3">
      <formula>OR(COUNTIF(エネルギー種別,$B26)&gt;0,$B26="")</formula>
    </cfRule>
  </conditionalFormatting>
  <dataValidations count="1">
    <dataValidation type="list" allowBlank="1" showInputMessage="1" sqref="B35:B38 B26:B29" xr:uid="{9278F84E-6D53-4BA2-8EDA-080D2E4E9083}">
      <formula1>エネルギー種別</formula1>
    </dataValidation>
  </dataValidations>
  <pageMargins left="0.51181102362204722" right="0.51181102362204722" top="0.55118110236220474" bottom="0.55118110236220474" header="0.31496062992125984" footer="0.31496062992125984"/>
  <pageSetup paperSize="9" orientation="portrait" cellComments="asDisplayed" r:id="rId1"/>
  <rowBreaks count="2" manualBreakCount="2">
    <brk id="43" min="1" max="7" man="1"/>
    <brk id="88" min="1" max="8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6625" r:id="rId4" name="Check Box 1">
              <controlPr defaultSize="0" print="0" autoFill="0" autoLine="0" autoPict="0">
                <anchor moveWithCells="1">
                  <from>
                    <xdr:col>8</xdr:col>
                    <xdr:colOff>561975</xdr:colOff>
                    <xdr:row>1</xdr:row>
                    <xdr:rowOff>9525</xdr:rowOff>
                  </from>
                  <to>
                    <xdr:col>11</xdr:col>
                    <xdr:colOff>28575</xdr:colOff>
                    <xdr:row>2</xdr:row>
                    <xdr:rowOff>28575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9487CC6-5BFA-44D2-89F2-7C798944593E}">
          <x14:formula1>
            <xm:f>【非表示】その他!$C$5:$C$6</xm:f>
          </x14:formula1>
          <xm:sqref>C46:H46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72801-7808-417A-A216-8230AA8572D9}">
  <sheetPr>
    <tabColor rgb="FFAACDF0"/>
  </sheetPr>
  <dimension ref="B1:CJ134"/>
  <sheetViews>
    <sheetView showGridLines="0" topLeftCell="A20" zoomScaleNormal="100" zoomScaleSheetLayoutView="100" workbookViewId="0">
      <selection activeCell="J13" sqref="J13"/>
    </sheetView>
  </sheetViews>
  <sheetFormatPr defaultColWidth="8.875" defaultRowHeight="18" customHeight="1" x14ac:dyDescent="0.15"/>
  <cols>
    <col min="1" max="1" width="2.875" customWidth="1"/>
    <col min="2" max="2" width="22.75" style="15" customWidth="1"/>
    <col min="3" max="8" width="11.875" style="15" customWidth="1"/>
    <col min="9" max="11" width="8.875" customWidth="1"/>
    <col min="12" max="12" width="3.25" customWidth="1"/>
    <col min="13" max="17" width="10.75" customWidth="1"/>
    <col min="27" max="27" width="0" hidden="1" customWidth="1"/>
  </cols>
  <sheetData>
    <row r="1" spans="2:88" ht="30" customHeight="1" thickBot="1" x14ac:dyDescent="0.2">
      <c r="AA1" t="s">
        <v>83</v>
      </c>
    </row>
    <row r="2" spans="2:88" ht="18" customHeight="1" thickBot="1" x14ac:dyDescent="0.2">
      <c r="B2" s="115" t="s">
        <v>62</v>
      </c>
      <c r="C2" s="115"/>
      <c r="D2" s="115"/>
      <c r="E2" s="115"/>
      <c r="F2" s="115"/>
      <c r="G2" s="115"/>
      <c r="H2" s="115"/>
      <c r="AA2" s="90" t="b">
        <v>0</v>
      </c>
    </row>
    <row r="3" spans="2:88" ht="18" customHeight="1" x14ac:dyDescent="0.15">
      <c r="B3" s="115" t="s">
        <v>74</v>
      </c>
      <c r="C3" s="115"/>
      <c r="D3" s="115"/>
      <c r="E3" s="115"/>
      <c r="F3" s="115"/>
      <c r="G3" s="115"/>
      <c r="H3" s="115"/>
    </row>
    <row r="4" spans="2:88" ht="12" customHeight="1" thickBot="1" x14ac:dyDescent="0.2"/>
    <row r="5" spans="2:88" ht="18" customHeight="1" x14ac:dyDescent="0.15">
      <c r="B5" s="42" t="s">
        <v>63</v>
      </c>
      <c r="C5" s="122" t="str">
        <f>IF(個票1!$C$5="","",個票1!$C$5)</f>
        <v xml:space="preserve"> Ｓ０７－＊＊＊－＊＊－＊＊(協会から通知される工場・事業場別番号を記入ください。)</v>
      </c>
      <c r="D5" s="123"/>
      <c r="E5" s="123"/>
      <c r="F5" s="123"/>
      <c r="G5" s="123"/>
      <c r="H5" s="124"/>
      <c r="M5" s="7"/>
      <c r="N5" s="7"/>
      <c r="O5" s="7"/>
      <c r="P5" s="7"/>
      <c r="Q5" s="7"/>
      <c r="R5" s="7"/>
      <c r="S5" s="7"/>
      <c r="T5" s="7"/>
      <c r="U5" s="7"/>
      <c r="V5" s="7"/>
    </row>
    <row r="6" spans="2:88" ht="24" customHeight="1" x14ac:dyDescent="0.15">
      <c r="B6" s="43" t="s">
        <v>67</v>
      </c>
      <c r="C6" s="128" t="str">
        <f>IF(個票1!$C$6="","",個票1!$C$6)</f>
        <v/>
      </c>
      <c r="D6" s="129"/>
      <c r="E6" s="129"/>
      <c r="F6" s="129"/>
      <c r="G6" s="129"/>
      <c r="H6" s="130"/>
      <c r="M6" s="7"/>
      <c r="N6" s="7"/>
      <c r="O6" s="7"/>
      <c r="P6" s="7"/>
      <c r="Q6" s="7"/>
      <c r="R6" s="7"/>
      <c r="S6" s="7"/>
      <c r="T6" s="7"/>
      <c r="U6" s="7"/>
      <c r="V6" s="7"/>
    </row>
    <row r="7" spans="2:88" ht="24" customHeight="1" thickBot="1" x14ac:dyDescent="0.2">
      <c r="B7" s="44" t="s">
        <v>64</v>
      </c>
      <c r="C7" s="125" t="str">
        <f>IF(個票1!$C$7="","",個票1!$C$7)</f>
        <v/>
      </c>
      <c r="D7" s="126"/>
      <c r="E7" s="126"/>
      <c r="F7" s="126"/>
      <c r="G7" s="126"/>
      <c r="H7" s="127"/>
      <c r="M7" s="7"/>
      <c r="N7" s="7"/>
      <c r="O7" s="7"/>
      <c r="P7" s="7"/>
      <c r="Q7" s="7"/>
      <c r="R7" s="7"/>
      <c r="S7" s="7"/>
      <c r="T7" s="7"/>
      <c r="U7" s="7"/>
      <c r="V7" s="7"/>
      <c r="CJ7" t="b">
        <v>1</v>
      </c>
    </row>
    <row r="8" spans="2:88" ht="18" customHeight="1" x14ac:dyDescent="0.15">
      <c r="B8" s="25" t="s">
        <v>68</v>
      </c>
      <c r="C8" s="41"/>
      <c r="D8" s="41"/>
      <c r="E8" s="41"/>
      <c r="F8" s="41"/>
      <c r="G8" s="41"/>
      <c r="H8" s="41"/>
      <c r="M8" s="7"/>
      <c r="N8" s="7"/>
      <c r="O8" s="7"/>
      <c r="P8" s="7"/>
      <c r="Q8" s="7"/>
      <c r="R8" s="7"/>
      <c r="S8" s="7"/>
      <c r="T8" s="7"/>
      <c r="U8" s="7"/>
      <c r="V8" s="7"/>
    </row>
    <row r="9" spans="2:88" ht="18" customHeight="1" x14ac:dyDescent="0.15">
      <c r="B9" s="25"/>
      <c r="C9" s="41"/>
      <c r="D9" s="41"/>
      <c r="E9" s="41"/>
      <c r="F9" s="41"/>
      <c r="G9" s="41"/>
      <c r="H9" s="41"/>
      <c r="M9" s="7"/>
      <c r="N9" s="7"/>
      <c r="O9" s="7"/>
      <c r="P9" s="7"/>
      <c r="Q9" s="7"/>
      <c r="R9" s="7"/>
      <c r="S9" s="7"/>
      <c r="T9" s="7"/>
      <c r="U9" s="7"/>
      <c r="V9" s="7"/>
    </row>
    <row r="10" spans="2:88" ht="18" customHeight="1" x14ac:dyDescent="0.15">
      <c r="B10" s="25"/>
      <c r="C10" s="41"/>
      <c r="D10" s="41"/>
      <c r="E10" s="41"/>
      <c r="F10" s="41"/>
      <c r="G10" s="41"/>
      <c r="H10" s="41"/>
      <c r="M10" s="7"/>
      <c r="N10" s="7"/>
      <c r="O10" s="7"/>
      <c r="P10" s="7"/>
      <c r="Q10" s="7"/>
      <c r="R10" s="7"/>
      <c r="S10" s="7"/>
      <c r="T10" s="7"/>
      <c r="U10" s="7"/>
      <c r="V10" s="7"/>
    </row>
    <row r="11" spans="2:88" ht="18" customHeight="1" x14ac:dyDescent="0.15">
      <c r="B11" s="115" t="str" cm="1">
        <f t="array" aca="1" ref="B11" ca="1">IF(RIGHT(CELL("filename",$I$2),1)="0","【個票"&amp;RIGHT(CELL("filename",$I$2),2)&amp;"】","【個票"&amp;RIGHT(CELL("filename",$I$2),1)&amp;"】")</f>
        <v>【個票4】</v>
      </c>
      <c r="C11" s="115"/>
      <c r="D11" s="115"/>
      <c r="E11" s="115"/>
      <c r="F11" s="115"/>
      <c r="G11" s="115"/>
      <c r="H11" s="115"/>
      <c r="M11" s="7"/>
      <c r="N11" s="7"/>
      <c r="O11" s="7"/>
      <c r="P11" s="7"/>
      <c r="Q11" s="7"/>
      <c r="R11" s="7"/>
      <c r="S11" s="7"/>
      <c r="T11" s="7"/>
      <c r="U11" s="7"/>
      <c r="V11" s="7"/>
    </row>
    <row r="12" spans="2:88" ht="18" customHeight="1" thickBot="1" x14ac:dyDescent="0.2">
      <c r="B12" s="23" t="s">
        <v>3</v>
      </c>
      <c r="C12" s="24"/>
      <c r="D12" s="24"/>
      <c r="E12" s="24"/>
      <c r="F12" s="24"/>
    </row>
    <row r="13" spans="2:88" ht="30" customHeight="1" x14ac:dyDescent="0.15">
      <c r="B13" s="105" t="s">
        <v>2</v>
      </c>
      <c r="C13" s="107"/>
      <c r="D13" s="108"/>
      <c r="E13" s="108"/>
      <c r="F13" s="108"/>
      <c r="G13" s="108"/>
      <c r="H13" s="109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</row>
    <row r="14" spans="2:88" ht="18" customHeight="1" x14ac:dyDescent="0.15">
      <c r="B14" s="106"/>
      <c r="C14" s="110"/>
      <c r="D14" s="111"/>
      <c r="E14" s="111"/>
      <c r="F14" s="111"/>
      <c r="G14" s="111"/>
      <c r="H14" s="112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2:88" ht="24" customHeight="1" x14ac:dyDescent="0.15">
      <c r="B15" s="45" t="s">
        <v>69</v>
      </c>
      <c r="C15" s="116"/>
      <c r="D15" s="117"/>
      <c r="E15" s="117"/>
      <c r="F15" s="117"/>
      <c r="G15" s="117"/>
      <c r="H15" s="118"/>
      <c r="K15" s="6"/>
      <c r="L15" s="4"/>
      <c r="M15" s="4"/>
      <c r="N15" s="4"/>
      <c r="O15" s="4"/>
      <c r="P15" s="4"/>
      <c r="X15" s="3"/>
      <c r="Y15" s="3"/>
      <c r="Z15" s="3"/>
    </row>
    <row r="16" spans="2:88" ht="24" customHeight="1" thickBot="1" x14ac:dyDescent="0.2">
      <c r="B16" s="44" t="s">
        <v>70</v>
      </c>
      <c r="C16" s="119"/>
      <c r="D16" s="120"/>
      <c r="E16" s="120"/>
      <c r="F16" s="120"/>
      <c r="G16" s="120"/>
      <c r="H16" s="121"/>
      <c r="K16" s="6"/>
      <c r="L16" s="4"/>
      <c r="M16" s="4"/>
      <c r="N16" s="4"/>
      <c r="O16" s="4"/>
      <c r="P16" s="4"/>
      <c r="W16" s="3"/>
      <c r="X16" s="3"/>
      <c r="Y16" s="3"/>
      <c r="Z16" s="3"/>
    </row>
    <row r="17" spans="2:26" ht="18" customHeight="1" x14ac:dyDescent="0.15">
      <c r="B17" s="104"/>
      <c r="C17" s="104"/>
      <c r="D17" s="104"/>
      <c r="E17" s="104"/>
      <c r="F17" s="104"/>
      <c r="G17" s="104"/>
      <c r="H17" s="104"/>
      <c r="K17" s="40"/>
      <c r="L17" s="5"/>
      <c r="M17" s="5"/>
      <c r="N17" s="5"/>
      <c r="O17" s="5"/>
      <c r="P17" s="5"/>
      <c r="W17" s="16"/>
      <c r="X17" s="16"/>
      <c r="Y17" s="16"/>
      <c r="Z17" s="16"/>
    </row>
    <row r="18" spans="2:26" ht="12" customHeight="1" x14ac:dyDescent="0.15">
      <c r="B18" s="25"/>
      <c r="C18" s="26"/>
      <c r="D18" s="26"/>
      <c r="E18" s="26"/>
      <c r="F18" s="26"/>
      <c r="G18" s="26"/>
      <c r="H18" s="26"/>
      <c r="K18" s="6"/>
      <c r="L18" s="5"/>
      <c r="M18" s="5"/>
      <c r="N18" s="5"/>
      <c r="O18" s="5"/>
      <c r="P18" s="5"/>
      <c r="W18" s="16"/>
      <c r="X18" s="16"/>
      <c r="Y18" s="16"/>
      <c r="Z18" s="16"/>
    </row>
    <row r="19" spans="2:26" ht="12" customHeight="1" x14ac:dyDescent="0.15">
      <c r="B19" s="27"/>
      <c r="C19" s="27"/>
      <c r="D19" s="27"/>
      <c r="E19" s="27"/>
      <c r="F19" s="27"/>
      <c r="G19" s="27"/>
      <c r="H19" s="27"/>
      <c r="K19" s="5"/>
      <c r="L19" s="4"/>
      <c r="M19" s="4"/>
      <c r="N19" s="4"/>
      <c r="O19" s="4"/>
      <c r="P19" s="4"/>
      <c r="W19" s="3"/>
      <c r="X19" s="3"/>
      <c r="Y19" s="3"/>
      <c r="Z19" s="3"/>
    </row>
    <row r="20" spans="2:26" ht="18" customHeight="1" thickBot="1" x14ac:dyDescent="0.2">
      <c r="B20" s="28" t="s">
        <v>4</v>
      </c>
      <c r="C20" s="27"/>
      <c r="D20" s="27"/>
      <c r="E20" s="27"/>
      <c r="F20" s="27"/>
      <c r="G20" s="27"/>
      <c r="H20" s="27"/>
      <c r="K20" s="2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2:26" ht="18" customHeight="1" thickBot="1" x14ac:dyDescent="0.2">
      <c r="B21" s="29" t="s">
        <v>48</v>
      </c>
      <c r="C21" s="91">
        <f>G30-G39</f>
        <v>0</v>
      </c>
      <c r="D21" s="30" t="s">
        <v>1</v>
      </c>
      <c r="E21" s="27"/>
      <c r="F21" s="27"/>
      <c r="G21" s="27"/>
      <c r="H21" s="27"/>
    </row>
    <row r="22" spans="2:26" ht="12" customHeight="1" x14ac:dyDescent="0.15">
      <c r="B22" s="31"/>
      <c r="C22" s="32"/>
      <c r="D22" s="25"/>
      <c r="E22" s="27"/>
      <c r="F22" s="27"/>
      <c r="G22" s="27"/>
      <c r="H22" s="27"/>
    </row>
    <row r="23" spans="2:26" ht="12" customHeight="1" x14ac:dyDescent="0.15">
      <c r="B23" s="28"/>
      <c r="C23" s="27"/>
      <c r="D23" s="27"/>
      <c r="E23" s="27"/>
      <c r="F23" s="27"/>
      <c r="G23" s="27"/>
      <c r="H23" s="27"/>
    </row>
    <row r="24" spans="2:26" ht="18" customHeight="1" thickBot="1" x14ac:dyDescent="0.2">
      <c r="B24" s="28" t="s">
        <v>71</v>
      </c>
      <c r="C24" s="27"/>
      <c r="D24" s="27"/>
      <c r="E24" s="27"/>
      <c r="F24" s="27"/>
      <c r="G24" s="27"/>
      <c r="H24" s="27"/>
    </row>
    <row r="25" spans="2:26" ht="25.15" customHeight="1" thickBot="1" x14ac:dyDescent="0.2">
      <c r="B25" s="33" t="s">
        <v>13</v>
      </c>
      <c r="C25" s="101" t="s">
        <v>45</v>
      </c>
      <c r="D25" s="102"/>
      <c r="E25" s="101" t="s">
        <v>9</v>
      </c>
      <c r="F25" s="103"/>
      <c r="G25" s="101" t="s">
        <v>46</v>
      </c>
      <c r="H25" s="102"/>
    </row>
    <row r="26" spans="2:26" ht="18" customHeight="1" x14ac:dyDescent="0.15">
      <c r="B26" s="57"/>
      <c r="C26" s="69"/>
      <c r="D26" s="79" t="str">
        <f>IF($B26="","",IF(COUNTIF(エネルギー種別,$B26)=0,"(単位を入力)",VLOOKUP($B26,排出係数,2,FALSE)))</f>
        <v/>
      </c>
      <c r="E26" s="80" t="str">
        <f>IF($B26="","",IF(COUNTIF(エネルギー種別,$B26)=0,"(係数を入力)",VLOOKUP($B26,排出係数,6,FALSE)))</f>
        <v/>
      </c>
      <c r="F26" s="81" t="str">
        <f>IF($B26="","",IF(COUNTIF(エネルギー種別,$B26)=0,"(単位を入力)",VLOOKUP($B26,排出係数,7,FALSE)))</f>
        <v/>
      </c>
      <c r="G26" s="72" t="str">
        <f>IF(C26="","",C26*E26)</f>
        <v/>
      </c>
      <c r="H26" s="75" t="s">
        <v>47</v>
      </c>
    </row>
    <row r="27" spans="2:26" ht="18" customHeight="1" x14ac:dyDescent="0.15">
      <c r="B27" s="58"/>
      <c r="C27" s="70"/>
      <c r="D27" s="82" t="str">
        <f>IF($B27="","",IF(COUNTIF(エネルギー種別,$B27)=0,"(単位を入力)",VLOOKUP($B27,排出係数,2,FALSE)))</f>
        <v/>
      </c>
      <c r="E27" s="70" t="str">
        <f>IF($B27="","",IF(COUNTIF(エネルギー種別,$B27)=0,"(係数を入力)",VLOOKUP($B27,排出係数,6,FALSE)))</f>
        <v/>
      </c>
      <c r="F27" s="83" t="str">
        <f>IF($B27="","",IF(COUNTIF(エネルギー種別,$B27)=0,"(単位を入力)",VLOOKUP($B27,排出係数,7,FALSE)))</f>
        <v/>
      </c>
      <c r="G27" s="73" t="str">
        <f t="shared" ref="G27:G29" si="0">IF(C27="","",C27*E27)</f>
        <v/>
      </c>
      <c r="H27" s="76" t="s">
        <v>47</v>
      </c>
    </row>
    <row r="28" spans="2:26" ht="18" customHeight="1" x14ac:dyDescent="0.15">
      <c r="B28" s="58"/>
      <c r="C28" s="70"/>
      <c r="D28" s="82" t="str">
        <f>IF($B28="","",IF(COUNTIF(エネルギー種別,$B28)=0,"(単位を入力)",VLOOKUP($B28,排出係数,2,FALSE)))</f>
        <v/>
      </c>
      <c r="E28" s="70" t="str">
        <f>IF($B28="","",IF(COUNTIF(エネルギー種別,$B28)=0,"(係数を入力)",VLOOKUP($B28,排出係数,6,FALSE)))</f>
        <v/>
      </c>
      <c r="F28" s="83" t="str">
        <f>IF($B28="","",IF(COUNTIF(エネルギー種別,$B28)=0,"(単位を入力)",VLOOKUP($B28,排出係数,7,FALSE)))</f>
        <v/>
      </c>
      <c r="G28" s="73" t="str">
        <f>IF(C28="","",C28*E28)</f>
        <v/>
      </c>
      <c r="H28" s="76" t="s">
        <v>47</v>
      </c>
    </row>
    <row r="29" spans="2:26" ht="18" customHeight="1" thickBot="1" x14ac:dyDescent="0.2">
      <c r="B29" s="59"/>
      <c r="C29" s="71"/>
      <c r="D29" s="84" t="str">
        <f>IF($B29="","",IF(COUNTIF(エネルギー種別,$B29)=0,"(単位を入力)",VLOOKUP($B29,排出係数,2,FALSE)))</f>
        <v/>
      </c>
      <c r="E29" s="71" t="str">
        <f>IF($B29="","",IF(COUNTIF(エネルギー種別,$B29)=0,"(係数を入力)",VLOOKUP($B29,排出係数,6,FALSE)))</f>
        <v/>
      </c>
      <c r="F29" s="85" t="str">
        <f>IF($B29="","",IF(COUNTIF(エネルギー種別,$B29)=0,"(単位を入力)",VLOOKUP($B29,排出係数,7,FALSE)))</f>
        <v/>
      </c>
      <c r="G29" s="74" t="str">
        <f t="shared" si="0"/>
        <v/>
      </c>
      <c r="H29" s="77" t="s">
        <v>47</v>
      </c>
    </row>
    <row r="30" spans="2:26" ht="18" customHeight="1" thickBot="1" x14ac:dyDescent="0.2">
      <c r="B30" s="27"/>
      <c r="C30" s="27"/>
      <c r="D30" s="27"/>
      <c r="E30" s="27"/>
      <c r="F30" s="34" t="s">
        <v>0</v>
      </c>
      <c r="G30" s="74">
        <f>SUM(G26:G29)</f>
        <v>0</v>
      </c>
      <c r="H30" s="77" t="s">
        <v>47</v>
      </c>
    </row>
    <row r="31" spans="2:26" ht="12" customHeight="1" x14ac:dyDescent="0.15">
      <c r="B31" s="27"/>
      <c r="C31" s="27"/>
      <c r="D31" s="27"/>
      <c r="E31" s="27"/>
      <c r="F31" s="31"/>
      <c r="G31" s="25"/>
      <c r="H31" s="25"/>
    </row>
    <row r="32" spans="2:26" ht="12" customHeight="1" x14ac:dyDescent="0.15">
      <c r="B32" s="27"/>
      <c r="C32" s="27"/>
      <c r="D32" s="27"/>
      <c r="E32" s="27"/>
      <c r="F32" s="31"/>
      <c r="G32" s="25"/>
      <c r="H32" s="25"/>
    </row>
    <row r="33" spans="2:8" ht="18" customHeight="1" thickBot="1" x14ac:dyDescent="0.2">
      <c r="B33" s="28" t="s">
        <v>72</v>
      </c>
      <c r="C33" s="27"/>
      <c r="D33" s="27"/>
      <c r="E33" s="27"/>
      <c r="F33" s="27"/>
      <c r="H33" s="27"/>
    </row>
    <row r="34" spans="2:8" ht="25.15" customHeight="1" thickBot="1" x14ac:dyDescent="0.2">
      <c r="B34" s="33" t="s">
        <v>13</v>
      </c>
      <c r="C34" s="101" t="s">
        <v>45</v>
      </c>
      <c r="D34" s="102"/>
      <c r="E34" s="101" t="s">
        <v>9</v>
      </c>
      <c r="F34" s="103"/>
      <c r="G34" s="101" t="s">
        <v>46</v>
      </c>
      <c r="H34" s="102"/>
    </row>
    <row r="35" spans="2:8" ht="18" customHeight="1" x14ac:dyDescent="0.15">
      <c r="B35" s="57"/>
      <c r="C35" s="80"/>
      <c r="D35" s="60" t="str">
        <f>IF($B35="","",IF(COUNTIF(エネルギー種別,$B35)=0,"(単位を入力)",VLOOKUP($B35,排出係数,2,FALSE)))</f>
        <v/>
      </c>
      <c r="E35" s="63" t="str">
        <f>IF($B35="","",IF(COUNTIF(エネルギー種別,$B35)=0,"(係数を入力)",VLOOKUP($B35,排出係数,6,FALSE)))</f>
        <v/>
      </c>
      <c r="F35" s="66" t="str">
        <f>IF($B35="","",IF(COUNTIF(エネルギー種別,$B35)=0,"(単位を入力)",VLOOKUP($B35,排出係数,7,FALSE)))</f>
        <v/>
      </c>
      <c r="G35" s="72" t="str">
        <f>IF(C35="","",C35*E35)</f>
        <v/>
      </c>
      <c r="H35" s="86" t="s">
        <v>47</v>
      </c>
    </row>
    <row r="36" spans="2:8" ht="18" customHeight="1" x14ac:dyDescent="0.15">
      <c r="B36" s="58"/>
      <c r="C36" s="70"/>
      <c r="D36" s="61" t="str">
        <f>IF($B36="","",IF(COUNTIF(エネルギー種別,$B36)=0,"(単位を入力)",VLOOKUP($B36,排出係数,2,FALSE)))</f>
        <v/>
      </c>
      <c r="E36" s="64" t="str">
        <f>IF($B36="","",IF(COUNTIF(エネルギー種別,$B36)=0,"(係数を入力)",VLOOKUP($B36,排出係数,6,FALSE)))</f>
        <v/>
      </c>
      <c r="F36" s="67" t="str">
        <f>IF($B36="","",IF(COUNTIF(エネルギー種別,$B36)=0,"(単位を入力)",VLOOKUP($B36,排出係数,7,FALSE)))</f>
        <v/>
      </c>
      <c r="G36" s="73" t="str">
        <f>IF(C36="","",C36*E36)</f>
        <v/>
      </c>
      <c r="H36" s="87" t="s">
        <v>47</v>
      </c>
    </row>
    <row r="37" spans="2:8" ht="18" customHeight="1" x14ac:dyDescent="0.15">
      <c r="B37" s="58"/>
      <c r="C37" s="70"/>
      <c r="D37" s="61" t="str">
        <f>IF($B37="","",IF(COUNTIF(エネルギー種別,$B37)=0,"(単位を入力)",VLOOKUP($B37,排出係数,2,FALSE)))</f>
        <v/>
      </c>
      <c r="E37" s="64" t="str">
        <f>IF($B37="","",IF(COUNTIF(エネルギー種別,$B37)=0,"(係数を入力)",VLOOKUP($B37,排出係数,6,FALSE)))</f>
        <v/>
      </c>
      <c r="F37" s="67" t="str">
        <f>IF($B37="","",IF(COUNTIF(エネルギー種別,$B37)=0,"(単位を入力)",VLOOKUP($B37,排出係数,7,FALSE)))</f>
        <v/>
      </c>
      <c r="G37" s="73" t="str">
        <f>IF(C37="","",C37*E37)</f>
        <v/>
      </c>
      <c r="H37" s="87" t="s">
        <v>47</v>
      </c>
    </row>
    <row r="38" spans="2:8" ht="18" customHeight="1" thickBot="1" x14ac:dyDescent="0.2">
      <c r="B38" s="59"/>
      <c r="C38" s="71"/>
      <c r="D38" s="62" t="str">
        <f>IF($B38="","",IF(COUNTIF(エネルギー種別,$B38)=0,"(単位を入力)",VLOOKUP($B38,排出係数,2,FALSE)))</f>
        <v/>
      </c>
      <c r="E38" s="65" t="str">
        <f>IF($B38="","",IF(COUNTIF(エネルギー種別,$B38)=0,"(係数を入力)",VLOOKUP($B38,排出係数,6,FALSE)))</f>
        <v/>
      </c>
      <c r="F38" s="68" t="str">
        <f>IF($B38="","",IF(COUNTIF(エネルギー種別,$B38)=0,"(単位を入力)",VLOOKUP($B38,排出係数,7,FALSE)))</f>
        <v/>
      </c>
      <c r="G38" s="74" t="str">
        <f t="shared" ref="G38" si="1">IF(C38="","",C38*E38)</f>
        <v/>
      </c>
      <c r="H38" s="88" t="s">
        <v>47</v>
      </c>
    </row>
    <row r="39" spans="2:8" ht="18" customHeight="1" thickBot="1" x14ac:dyDescent="0.2">
      <c r="B39" s="27"/>
      <c r="C39" s="27"/>
      <c r="D39" s="27"/>
      <c r="E39" s="27"/>
      <c r="F39" s="34" t="s">
        <v>0</v>
      </c>
      <c r="G39" s="74">
        <f>SUM(G35:G38)</f>
        <v>0</v>
      </c>
      <c r="H39" s="88" t="s">
        <v>47</v>
      </c>
    </row>
    <row r="40" spans="2:8" ht="18" customHeight="1" x14ac:dyDescent="0.15">
      <c r="B40" s="27"/>
      <c r="C40" s="27"/>
      <c r="D40" s="27"/>
      <c r="E40" s="27"/>
      <c r="F40" s="27"/>
      <c r="G40" s="35"/>
      <c r="H40" s="27"/>
    </row>
    <row r="41" spans="2:8" ht="30" customHeight="1" x14ac:dyDescent="0.15">
      <c r="B41" s="104" t="s">
        <v>75</v>
      </c>
      <c r="C41" s="104"/>
      <c r="D41" s="104"/>
      <c r="E41" s="104"/>
      <c r="F41" s="104"/>
      <c r="G41" s="104"/>
      <c r="H41" s="104"/>
    </row>
    <row r="42" spans="2:8" ht="30" customHeight="1" x14ac:dyDescent="0.15">
      <c r="B42" s="46"/>
      <c r="C42" s="46"/>
      <c r="D42" s="46"/>
      <c r="E42" s="46"/>
      <c r="F42" s="46"/>
      <c r="G42" s="46"/>
      <c r="H42" s="46"/>
    </row>
    <row r="43" spans="2:8" ht="18" customHeight="1" x14ac:dyDescent="0.15">
      <c r="B43" s="27"/>
      <c r="C43" s="27"/>
      <c r="D43" s="27"/>
      <c r="E43" s="27"/>
      <c r="F43" s="27"/>
      <c r="G43" s="35"/>
      <c r="H43" s="27"/>
    </row>
    <row r="44" spans="2:8" ht="12" customHeight="1" x14ac:dyDescent="0.15">
      <c r="H44" s="36" t="str">
        <f ca="1">$B$11</f>
        <v>【個票4】</v>
      </c>
    </row>
    <row r="45" spans="2:8" ht="18" customHeight="1" thickBot="1" x14ac:dyDescent="0.2">
      <c r="B45" s="23" t="s">
        <v>80</v>
      </c>
    </row>
    <row r="46" spans="2:8" ht="18" customHeight="1" thickBot="1" x14ac:dyDescent="0.2">
      <c r="B46" s="49" t="s">
        <v>78</v>
      </c>
      <c r="C46" s="113"/>
      <c r="D46" s="113"/>
      <c r="E46" s="113"/>
      <c r="F46" s="113"/>
      <c r="G46" s="113"/>
      <c r="H46" s="114"/>
    </row>
    <row r="47" spans="2:8" ht="18" customHeight="1" thickBot="1" x14ac:dyDescent="0.2"/>
    <row r="48" spans="2:8" ht="18" customHeight="1" x14ac:dyDescent="0.15">
      <c r="B48" s="50" t="s">
        <v>79</v>
      </c>
      <c r="C48" s="51"/>
      <c r="D48" s="51"/>
      <c r="E48" s="51"/>
      <c r="F48" s="51"/>
      <c r="G48" s="51"/>
      <c r="H48" s="52"/>
    </row>
    <row r="49" spans="2:8" ht="18" customHeight="1" x14ac:dyDescent="0.15">
      <c r="B49" s="95"/>
      <c r="C49" s="96"/>
      <c r="D49" s="96"/>
      <c r="E49" s="96"/>
      <c r="F49" s="96"/>
      <c r="G49" s="96"/>
      <c r="H49" s="97"/>
    </row>
    <row r="50" spans="2:8" ht="18" customHeight="1" x14ac:dyDescent="0.15">
      <c r="B50" s="95"/>
      <c r="C50" s="96"/>
      <c r="D50" s="96"/>
      <c r="E50" s="96"/>
      <c r="F50" s="96"/>
      <c r="G50" s="96"/>
      <c r="H50" s="97"/>
    </row>
    <row r="51" spans="2:8" ht="18" customHeight="1" x14ac:dyDescent="0.15">
      <c r="B51" s="95"/>
      <c r="C51" s="96"/>
      <c r="D51" s="96"/>
      <c r="E51" s="96"/>
      <c r="F51" s="96"/>
      <c r="G51" s="96"/>
      <c r="H51" s="97"/>
    </row>
    <row r="52" spans="2:8" ht="18" customHeight="1" x14ac:dyDescent="0.15">
      <c r="B52" s="95"/>
      <c r="C52" s="96"/>
      <c r="D52" s="96"/>
      <c r="E52" s="96"/>
      <c r="F52" s="96"/>
      <c r="G52" s="96"/>
      <c r="H52" s="97"/>
    </row>
    <row r="53" spans="2:8" ht="18" customHeight="1" x14ac:dyDescent="0.15">
      <c r="B53" s="95"/>
      <c r="C53" s="96"/>
      <c r="D53" s="96"/>
      <c r="E53" s="96"/>
      <c r="F53" s="96"/>
      <c r="G53" s="96"/>
      <c r="H53" s="97"/>
    </row>
    <row r="54" spans="2:8" ht="18" customHeight="1" x14ac:dyDescent="0.15">
      <c r="B54" s="95"/>
      <c r="C54" s="96"/>
      <c r="D54" s="96"/>
      <c r="E54" s="96"/>
      <c r="F54" s="96"/>
      <c r="G54" s="96"/>
      <c r="H54" s="97"/>
    </row>
    <row r="55" spans="2:8" ht="18" customHeight="1" x14ac:dyDescent="0.15">
      <c r="B55" s="95"/>
      <c r="C55" s="96"/>
      <c r="D55" s="96"/>
      <c r="E55" s="96"/>
      <c r="F55" s="96"/>
      <c r="G55" s="96"/>
      <c r="H55" s="97"/>
    </row>
    <row r="56" spans="2:8" ht="18" customHeight="1" x14ac:dyDescent="0.15">
      <c r="B56" s="95"/>
      <c r="C56" s="96"/>
      <c r="D56" s="96"/>
      <c r="E56" s="96"/>
      <c r="F56" s="96"/>
      <c r="G56" s="96"/>
      <c r="H56" s="97"/>
    </row>
    <row r="57" spans="2:8" ht="18" customHeight="1" thickBot="1" x14ac:dyDescent="0.2">
      <c r="B57" s="95"/>
      <c r="C57" s="96"/>
      <c r="D57" s="96"/>
      <c r="E57" s="96"/>
      <c r="F57" s="96"/>
      <c r="G57" s="96"/>
      <c r="H57" s="97"/>
    </row>
    <row r="58" spans="2:8" ht="18" customHeight="1" x14ac:dyDescent="0.15">
      <c r="B58" s="50" t="s">
        <v>76</v>
      </c>
      <c r="C58" s="53"/>
      <c r="D58" s="53"/>
      <c r="E58" s="53"/>
      <c r="F58" s="53"/>
      <c r="G58" s="53"/>
      <c r="H58" s="54"/>
    </row>
    <row r="59" spans="2:8" ht="18" customHeight="1" x14ac:dyDescent="0.15">
      <c r="B59" s="95"/>
      <c r="C59" s="96"/>
      <c r="D59" s="96"/>
      <c r="E59" s="96"/>
      <c r="F59" s="96"/>
      <c r="G59" s="96"/>
      <c r="H59" s="97"/>
    </row>
    <row r="60" spans="2:8" ht="18" customHeight="1" x14ac:dyDescent="0.15">
      <c r="B60" s="95"/>
      <c r="C60" s="96"/>
      <c r="D60" s="96"/>
      <c r="E60" s="96"/>
      <c r="F60" s="96"/>
      <c r="G60" s="96"/>
      <c r="H60" s="97"/>
    </row>
    <row r="61" spans="2:8" ht="18" customHeight="1" x14ac:dyDescent="0.15">
      <c r="B61" s="95"/>
      <c r="C61" s="96"/>
      <c r="D61" s="96"/>
      <c r="E61" s="96"/>
      <c r="F61" s="96"/>
      <c r="G61" s="96"/>
      <c r="H61" s="97"/>
    </row>
    <row r="62" spans="2:8" ht="18" customHeight="1" x14ac:dyDescent="0.15">
      <c r="B62" s="95"/>
      <c r="C62" s="96"/>
      <c r="D62" s="96"/>
      <c r="E62" s="96"/>
      <c r="F62" s="96"/>
      <c r="G62" s="96"/>
      <c r="H62" s="97"/>
    </row>
    <row r="63" spans="2:8" ht="18" customHeight="1" x14ac:dyDescent="0.15">
      <c r="B63" s="95"/>
      <c r="C63" s="96"/>
      <c r="D63" s="96"/>
      <c r="E63" s="96"/>
      <c r="F63" s="96"/>
      <c r="G63" s="96"/>
      <c r="H63" s="97"/>
    </row>
    <row r="64" spans="2:8" ht="18" customHeight="1" x14ac:dyDescent="0.15">
      <c r="B64" s="95"/>
      <c r="C64" s="96"/>
      <c r="D64" s="96"/>
      <c r="E64" s="96"/>
      <c r="F64" s="96"/>
      <c r="G64" s="96"/>
      <c r="H64" s="97"/>
    </row>
    <row r="65" spans="2:8" ht="18" customHeight="1" x14ac:dyDescent="0.15">
      <c r="B65" s="95"/>
      <c r="C65" s="96"/>
      <c r="D65" s="96"/>
      <c r="E65" s="96"/>
      <c r="F65" s="96"/>
      <c r="G65" s="96"/>
      <c r="H65" s="97"/>
    </row>
    <row r="66" spans="2:8" ht="18" customHeight="1" x14ac:dyDescent="0.15">
      <c r="B66" s="95"/>
      <c r="C66" s="96"/>
      <c r="D66" s="96"/>
      <c r="E66" s="96"/>
      <c r="F66" s="96"/>
      <c r="G66" s="96"/>
      <c r="H66" s="97"/>
    </row>
    <row r="67" spans="2:8" ht="18" customHeight="1" thickBot="1" x14ac:dyDescent="0.2">
      <c r="B67" s="98"/>
      <c r="C67" s="99"/>
      <c r="D67" s="99"/>
      <c r="E67" s="99"/>
      <c r="F67" s="99"/>
      <c r="G67" s="99"/>
      <c r="H67" s="100"/>
    </row>
    <row r="68" spans="2:8" ht="18" customHeight="1" thickBot="1" x14ac:dyDescent="0.2"/>
    <row r="69" spans="2:8" ht="18" customHeight="1" x14ac:dyDescent="0.15">
      <c r="B69" s="55" t="s">
        <v>81</v>
      </c>
      <c r="C69" s="53"/>
      <c r="D69" s="53"/>
      <c r="E69" s="53"/>
      <c r="F69" s="53"/>
      <c r="G69" s="53"/>
      <c r="H69" s="54"/>
    </row>
    <row r="70" spans="2:8" ht="18" customHeight="1" x14ac:dyDescent="0.15">
      <c r="B70" s="95"/>
      <c r="C70" s="96"/>
      <c r="D70" s="96"/>
      <c r="E70" s="96"/>
      <c r="F70" s="96"/>
      <c r="G70" s="96"/>
      <c r="H70" s="97"/>
    </row>
    <row r="71" spans="2:8" ht="18" customHeight="1" x14ac:dyDescent="0.15">
      <c r="B71" s="95"/>
      <c r="C71" s="96"/>
      <c r="D71" s="96"/>
      <c r="E71" s="96"/>
      <c r="F71" s="96"/>
      <c r="G71" s="96"/>
      <c r="H71" s="97"/>
    </row>
    <row r="72" spans="2:8" ht="18" customHeight="1" x14ac:dyDescent="0.15">
      <c r="B72" s="95"/>
      <c r="C72" s="96"/>
      <c r="D72" s="96"/>
      <c r="E72" s="96"/>
      <c r="F72" s="96"/>
      <c r="G72" s="96"/>
      <c r="H72" s="97"/>
    </row>
    <row r="73" spans="2:8" ht="18" customHeight="1" x14ac:dyDescent="0.15">
      <c r="B73" s="95"/>
      <c r="C73" s="96"/>
      <c r="D73" s="96"/>
      <c r="E73" s="96"/>
      <c r="F73" s="96"/>
      <c r="G73" s="96"/>
      <c r="H73" s="97"/>
    </row>
    <row r="74" spans="2:8" ht="18" customHeight="1" x14ac:dyDescent="0.15">
      <c r="B74" s="95"/>
      <c r="C74" s="96"/>
      <c r="D74" s="96"/>
      <c r="E74" s="96"/>
      <c r="F74" s="96"/>
      <c r="G74" s="96"/>
      <c r="H74" s="97"/>
    </row>
    <row r="75" spans="2:8" ht="18" customHeight="1" x14ac:dyDescent="0.15">
      <c r="B75" s="95"/>
      <c r="C75" s="96"/>
      <c r="D75" s="96"/>
      <c r="E75" s="96"/>
      <c r="F75" s="96"/>
      <c r="G75" s="96"/>
      <c r="H75" s="97"/>
    </row>
    <row r="76" spans="2:8" ht="18" customHeight="1" x14ac:dyDescent="0.15">
      <c r="B76" s="95"/>
      <c r="C76" s="96"/>
      <c r="D76" s="96"/>
      <c r="E76" s="96"/>
      <c r="F76" s="96"/>
      <c r="G76" s="96"/>
      <c r="H76" s="97"/>
    </row>
    <row r="77" spans="2:8" ht="18" customHeight="1" x14ac:dyDescent="0.15">
      <c r="B77" s="95"/>
      <c r="C77" s="96"/>
      <c r="D77" s="96"/>
      <c r="E77" s="96"/>
      <c r="F77" s="96"/>
      <c r="G77" s="96"/>
      <c r="H77" s="97"/>
    </row>
    <row r="78" spans="2:8" ht="18" customHeight="1" thickBot="1" x14ac:dyDescent="0.2">
      <c r="B78" s="95"/>
      <c r="C78" s="96"/>
      <c r="D78" s="96"/>
      <c r="E78" s="96"/>
      <c r="F78" s="96"/>
      <c r="G78" s="96"/>
      <c r="H78" s="97"/>
    </row>
    <row r="79" spans="2:8" ht="18" customHeight="1" x14ac:dyDescent="0.15">
      <c r="B79" s="50" t="s">
        <v>77</v>
      </c>
      <c r="C79" s="53"/>
      <c r="D79" s="53"/>
      <c r="E79" s="53"/>
      <c r="F79" s="53"/>
      <c r="G79" s="53"/>
      <c r="H79" s="54"/>
    </row>
    <row r="80" spans="2:8" ht="18" customHeight="1" x14ac:dyDescent="0.15">
      <c r="B80" s="95"/>
      <c r="C80" s="96"/>
      <c r="D80" s="96"/>
      <c r="E80" s="96"/>
      <c r="F80" s="96"/>
      <c r="G80" s="96"/>
      <c r="H80" s="97"/>
    </row>
    <row r="81" spans="2:8" ht="18" customHeight="1" x14ac:dyDescent="0.15">
      <c r="B81" s="95"/>
      <c r="C81" s="96"/>
      <c r="D81" s="96"/>
      <c r="E81" s="96"/>
      <c r="F81" s="96"/>
      <c r="G81" s="96"/>
      <c r="H81" s="97"/>
    </row>
    <row r="82" spans="2:8" ht="18" customHeight="1" x14ac:dyDescent="0.15">
      <c r="B82" s="95"/>
      <c r="C82" s="96"/>
      <c r="D82" s="96"/>
      <c r="E82" s="96"/>
      <c r="F82" s="96"/>
      <c r="G82" s="96"/>
      <c r="H82" s="97"/>
    </row>
    <row r="83" spans="2:8" ht="18" customHeight="1" x14ac:dyDescent="0.15">
      <c r="B83" s="95"/>
      <c r="C83" s="96"/>
      <c r="D83" s="96"/>
      <c r="E83" s="96"/>
      <c r="F83" s="96"/>
      <c r="G83" s="96"/>
      <c r="H83" s="97"/>
    </row>
    <row r="84" spans="2:8" ht="18" customHeight="1" x14ac:dyDescent="0.15">
      <c r="B84" s="95"/>
      <c r="C84" s="96"/>
      <c r="D84" s="96"/>
      <c r="E84" s="96"/>
      <c r="F84" s="96"/>
      <c r="G84" s="96"/>
      <c r="H84" s="97"/>
    </row>
    <row r="85" spans="2:8" ht="18" customHeight="1" x14ac:dyDescent="0.15">
      <c r="B85" s="95"/>
      <c r="C85" s="96"/>
      <c r="D85" s="96"/>
      <c r="E85" s="96"/>
      <c r="F85" s="96"/>
      <c r="G85" s="96"/>
      <c r="H85" s="97"/>
    </row>
    <row r="86" spans="2:8" ht="18" customHeight="1" x14ac:dyDescent="0.15">
      <c r="B86" s="95"/>
      <c r="C86" s="96"/>
      <c r="D86" s="96"/>
      <c r="E86" s="96"/>
      <c r="F86" s="96"/>
      <c r="G86" s="96"/>
      <c r="H86" s="97"/>
    </row>
    <row r="87" spans="2:8" ht="18" customHeight="1" x14ac:dyDescent="0.15">
      <c r="B87" s="95"/>
      <c r="C87" s="96"/>
      <c r="D87" s="96"/>
      <c r="E87" s="96"/>
      <c r="F87" s="96"/>
      <c r="G87" s="96"/>
      <c r="H87" s="97"/>
    </row>
    <row r="88" spans="2:8" ht="18" customHeight="1" thickBot="1" x14ac:dyDescent="0.2">
      <c r="B88" s="98"/>
      <c r="C88" s="99"/>
      <c r="D88" s="99"/>
      <c r="E88" s="99"/>
      <c r="F88" s="99"/>
      <c r="G88" s="99"/>
      <c r="H88" s="100"/>
    </row>
    <row r="89" spans="2:8" ht="12" customHeight="1" x14ac:dyDescent="0.15">
      <c r="H89" s="36" t="str">
        <f ca="1">$B$11</f>
        <v>【個票4】</v>
      </c>
    </row>
    <row r="90" spans="2:8" ht="18" customHeight="1" thickBot="1" x14ac:dyDescent="0.2">
      <c r="B90" s="23" t="s">
        <v>49</v>
      </c>
    </row>
    <row r="91" spans="2:8" ht="18" customHeight="1" thickBot="1" x14ac:dyDescent="0.2">
      <c r="B91" s="56" t="s">
        <v>71</v>
      </c>
    </row>
    <row r="92" spans="2:8" ht="18" customHeight="1" x14ac:dyDescent="0.15">
      <c r="B92" s="92"/>
      <c r="C92" s="93"/>
      <c r="D92" s="93"/>
      <c r="E92" s="93"/>
      <c r="F92" s="93"/>
      <c r="G92" s="93"/>
      <c r="H92" s="94"/>
    </row>
    <row r="93" spans="2:8" ht="18" customHeight="1" x14ac:dyDescent="0.15">
      <c r="B93" s="95"/>
      <c r="C93" s="96"/>
      <c r="D93" s="96"/>
      <c r="E93" s="96"/>
      <c r="F93" s="96"/>
      <c r="G93" s="96"/>
      <c r="H93" s="97"/>
    </row>
    <row r="94" spans="2:8" ht="18" customHeight="1" x14ac:dyDescent="0.15">
      <c r="B94" s="95"/>
      <c r="C94" s="96"/>
      <c r="D94" s="96"/>
      <c r="E94" s="96"/>
      <c r="F94" s="96"/>
      <c r="G94" s="96"/>
      <c r="H94" s="97"/>
    </row>
    <row r="95" spans="2:8" ht="18" customHeight="1" x14ac:dyDescent="0.15">
      <c r="B95" s="95"/>
      <c r="C95" s="96"/>
      <c r="D95" s="96"/>
      <c r="E95" s="96"/>
      <c r="F95" s="96"/>
      <c r="G95" s="96"/>
      <c r="H95" s="97"/>
    </row>
    <row r="96" spans="2:8" ht="18" customHeight="1" x14ac:dyDescent="0.15">
      <c r="B96" s="95"/>
      <c r="C96" s="96"/>
      <c r="D96" s="96"/>
      <c r="E96" s="96"/>
      <c r="F96" s="96"/>
      <c r="G96" s="96"/>
      <c r="H96" s="97"/>
    </row>
    <row r="97" spans="2:8" ht="18" customHeight="1" x14ac:dyDescent="0.15">
      <c r="B97" s="95"/>
      <c r="C97" s="96"/>
      <c r="D97" s="96"/>
      <c r="E97" s="96"/>
      <c r="F97" s="96"/>
      <c r="G97" s="96"/>
      <c r="H97" s="97"/>
    </row>
    <row r="98" spans="2:8" ht="18" customHeight="1" x14ac:dyDescent="0.15">
      <c r="B98" s="95"/>
      <c r="C98" s="96"/>
      <c r="D98" s="96"/>
      <c r="E98" s="96"/>
      <c r="F98" s="96"/>
      <c r="G98" s="96"/>
      <c r="H98" s="97"/>
    </row>
    <row r="99" spans="2:8" ht="18" customHeight="1" x14ac:dyDescent="0.15">
      <c r="B99" s="95"/>
      <c r="C99" s="96"/>
      <c r="D99" s="96"/>
      <c r="E99" s="96"/>
      <c r="F99" s="96"/>
      <c r="G99" s="96"/>
      <c r="H99" s="97"/>
    </row>
    <row r="100" spans="2:8" ht="18" customHeight="1" x14ac:dyDescent="0.15">
      <c r="B100" s="95"/>
      <c r="C100" s="96"/>
      <c r="D100" s="96"/>
      <c r="E100" s="96"/>
      <c r="F100" s="96"/>
      <c r="G100" s="96"/>
      <c r="H100" s="97"/>
    </row>
    <row r="101" spans="2:8" ht="18" customHeight="1" x14ac:dyDescent="0.15">
      <c r="B101" s="95"/>
      <c r="C101" s="96"/>
      <c r="D101" s="96"/>
      <c r="E101" s="96"/>
      <c r="F101" s="96"/>
      <c r="G101" s="96"/>
      <c r="H101" s="97"/>
    </row>
    <row r="102" spans="2:8" ht="18" customHeight="1" x14ac:dyDescent="0.15">
      <c r="B102" s="95"/>
      <c r="C102" s="96"/>
      <c r="D102" s="96"/>
      <c r="E102" s="96"/>
      <c r="F102" s="96"/>
      <c r="G102" s="96"/>
      <c r="H102" s="97"/>
    </row>
    <row r="103" spans="2:8" ht="18" customHeight="1" x14ac:dyDescent="0.15">
      <c r="B103" s="95"/>
      <c r="C103" s="96"/>
      <c r="D103" s="96"/>
      <c r="E103" s="96"/>
      <c r="F103" s="96"/>
      <c r="G103" s="96"/>
      <c r="H103" s="97"/>
    </row>
    <row r="104" spans="2:8" ht="18" customHeight="1" x14ac:dyDescent="0.15">
      <c r="B104" s="95"/>
      <c r="C104" s="96"/>
      <c r="D104" s="96"/>
      <c r="E104" s="96"/>
      <c r="F104" s="96"/>
      <c r="G104" s="96"/>
      <c r="H104" s="97"/>
    </row>
    <row r="105" spans="2:8" ht="18" customHeight="1" x14ac:dyDescent="0.15">
      <c r="B105" s="95"/>
      <c r="C105" s="96"/>
      <c r="D105" s="96"/>
      <c r="E105" s="96"/>
      <c r="F105" s="96"/>
      <c r="G105" s="96"/>
      <c r="H105" s="97"/>
    </row>
    <row r="106" spans="2:8" ht="18" customHeight="1" x14ac:dyDescent="0.15">
      <c r="B106" s="95"/>
      <c r="C106" s="96"/>
      <c r="D106" s="96"/>
      <c r="E106" s="96"/>
      <c r="F106" s="96"/>
      <c r="G106" s="96"/>
      <c r="H106" s="97"/>
    </row>
    <row r="107" spans="2:8" ht="18" customHeight="1" x14ac:dyDescent="0.15">
      <c r="B107" s="95"/>
      <c r="C107" s="96"/>
      <c r="D107" s="96"/>
      <c r="E107" s="96"/>
      <c r="F107" s="96"/>
      <c r="G107" s="96"/>
      <c r="H107" s="97"/>
    </row>
    <row r="108" spans="2:8" ht="18" customHeight="1" x14ac:dyDescent="0.15">
      <c r="B108" s="95"/>
      <c r="C108" s="96"/>
      <c r="D108" s="96"/>
      <c r="E108" s="96"/>
      <c r="F108" s="96"/>
      <c r="G108" s="96"/>
      <c r="H108" s="97"/>
    </row>
    <row r="109" spans="2:8" ht="18" customHeight="1" x14ac:dyDescent="0.15">
      <c r="B109" s="95"/>
      <c r="C109" s="96"/>
      <c r="D109" s="96"/>
      <c r="E109" s="96"/>
      <c r="F109" s="96"/>
      <c r="G109" s="96"/>
      <c r="H109" s="97"/>
    </row>
    <row r="110" spans="2:8" ht="18" customHeight="1" x14ac:dyDescent="0.15">
      <c r="B110" s="95"/>
      <c r="C110" s="96"/>
      <c r="D110" s="96"/>
      <c r="E110" s="96"/>
      <c r="F110" s="96"/>
      <c r="G110" s="96"/>
      <c r="H110" s="97"/>
    </row>
    <row r="111" spans="2:8" ht="18" customHeight="1" x14ac:dyDescent="0.15">
      <c r="B111" s="95"/>
      <c r="C111" s="96"/>
      <c r="D111" s="96"/>
      <c r="E111" s="96"/>
      <c r="F111" s="96"/>
      <c r="G111" s="96"/>
      <c r="H111" s="97"/>
    </row>
    <row r="112" spans="2:8" ht="18" customHeight="1" thickBot="1" x14ac:dyDescent="0.2">
      <c r="B112" s="98"/>
      <c r="C112" s="99"/>
      <c r="D112" s="99"/>
      <c r="E112" s="99"/>
      <c r="F112" s="99"/>
      <c r="G112" s="99"/>
      <c r="H112" s="100"/>
    </row>
    <row r="113" spans="2:8" ht="18" customHeight="1" thickBot="1" x14ac:dyDescent="0.2">
      <c r="B113" s="56" t="s">
        <v>73</v>
      </c>
    </row>
    <row r="114" spans="2:8" ht="18" customHeight="1" x14ac:dyDescent="0.15">
      <c r="B114" s="92"/>
      <c r="C114" s="93"/>
      <c r="D114" s="93"/>
      <c r="E114" s="93"/>
      <c r="F114" s="93"/>
      <c r="G114" s="93"/>
      <c r="H114" s="94"/>
    </row>
    <row r="115" spans="2:8" ht="18" customHeight="1" x14ac:dyDescent="0.15">
      <c r="B115" s="95"/>
      <c r="C115" s="96"/>
      <c r="D115" s="96"/>
      <c r="E115" s="96"/>
      <c r="F115" s="96"/>
      <c r="G115" s="96"/>
      <c r="H115" s="97"/>
    </row>
    <row r="116" spans="2:8" ht="18" customHeight="1" x14ac:dyDescent="0.15">
      <c r="B116" s="95"/>
      <c r="C116" s="96"/>
      <c r="D116" s="96"/>
      <c r="E116" s="96"/>
      <c r="F116" s="96"/>
      <c r="G116" s="96"/>
      <c r="H116" s="97"/>
    </row>
    <row r="117" spans="2:8" ht="18" customHeight="1" x14ac:dyDescent="0.15">
      <c r="B117" s="95"/>
      <c r="C117" s="96"/>
      <c r="D117" s="96"/>
      <c r="E117" s="96"/>
      <c r="F117" s="96"/>
      <c r="G117" s="96"/>
      <c r="H117" s="97"/>
    </row>
    <row r="118" spans="2:8" ht="18" customHeight="1" x14ac:dyDescent="0.15">
      <c r="B118" s="95"/>
      <c r="C118" s="96"/>
      <c r="D118" s="96"/>
      <c r="E118" s="96"/>
      <c r="F118" s="96"/>
      <c r="G118" s="96"/>
      <c r="H118" s="97"/>
    </row>
    <row r="119" spans="2:8" ht="18" customHeight="1" x14ac:dyDescent="0.15">
      <c r="B119" s="95"/>
      <c r="C119" s="96"/>
      <c r="D119" s="96"/>
      <c r="E119" s="96"/>
      <c r="F119" s="96"/>
      <c r="G119" s="96"/>
      <c r="H119" s="97"/>
    </row>
    <row r="120" spans="2:8" ht="18" customHeight="1" x14ac:dyDescent="0.15">
      <c r="B120" s="95"/>
      <c r="C120" s="96"/>
      <c r="D120" s="96"/>
      <c r="E120" s="96"/>
      <c r="F120" s="96"/>
      <c r="G120" s="96"/>
      <c r="H120" s="97"/>
    </row>
    <row r="121" spans="2:8" ht="18" customHeight="1" x14ac:dyDescent="0.15">
      <c r="B121" s="95"/>
      <c r="C121" s="96"/>
      <c r="D121" s="96"/>
      <c r="E121" s="96"/>
      <c r="F121" s="96"/>
      <c r="G121" s="96"/>
      <c r="H121" s="97"/>
    </row>
    <row r="122" spans="2:8" ht="18" customHeight="1" x14ac:dyDescent="0.15">
      <c r="B122" s="95"/>
      <c r="C122" s="96"/>
      <c r="D122" s="96"/>
      <c r="E122" s="96"/>
      <c r="F122" s="96"/>
      <c r="G122" s="96"/>
      <c r="H122" s="97"/>
    </row>
    <row r="123" spans="2:8" ht="18" customHeight="1" x14ac:dyDescent="0.15">
      <c r="B123" s="95"/>
      <c r="C123" s="96"/>
      <c r="D123" s="96"/>
      <c r="E123" s="96"/>
      <c r="F123" s="96"/>
      <c r="G123" s="96"/>
      <c r="H123" s="97"/>
    </row>
    <row r="124" spans="2:8" ht="18" customHeight="1" x14ac:dyDescent="0.15">
      <c r="B124" s="95"/>
      <c r="C124" s="96"/>
      <c r="D124" s="96"/>
      <c r="E124" s="96"/>
      <c r="F124" s="96"/>
      <c r="G124" s="96"/>
      <c r="H124" s="97"/>
    </row>
    <row r="125" spans="2:8" ht="18" customHeight="1" x14ac:dyDescent="0.15">
      <c r="B125" s="95"/>
      <c r="C125" s="96"/>
      <c r="D125" s="96"/>
      <c r="E125" s="96"/>
      <c r="F125" s="96"/>
      <c r="G125" s="96"/>
      <c r="H125" s="97"/>
    </row>
    <row r="126" spans="2:8" ht="18" customHeight="1" x14ac:dyDescent="0.15">
      <c r="B126" s="95"/>
      <c r="C126" s="96"/>
      <c r="D126" s="96"/>
      <c r="E126" s="96"/>
      <c r="F126" s="96"/>
      <c r="G126" s="96"/>
      <c r="H126" s="97"/>
    </row>
    <row r="127" spans="2:8" ht="18" customHeight="1" x14ac:dyDescent="0.15">
      <c r="B127" s="95"/>
      <c r="C127" s="96"/>
      <c r="D127" s="96"/>
      <c r="E127" s="96"/>
      <c r="F127" s="96"/>
      <c r="G127" s="96"/>
      <c r="H127" s="97"/>
    </row>
    <row r="128" spans="2:8" ht="18" customHeight="1" x14ac:dyDescent="0.15">
      <c r="B128" s="95"/>
      <c r="C128" s="96"/>
      <c r="D128" s="96"/>
      <c r="E128" s="96"/>
      <c r="F128" s="96"/>
      <c r="G128" s="96"/>
      <c r="H128" s="97"/>
    </row>
    <row r="129" spans="2:8" ht="18" customHeight="1" x14ac:dyDescent="0.15">
      <c r="B129" s="95"/>
      <c r="C129" s="96"/>
      <c r="D129" s="96"/>
      <c r="E129" s="96"/>
      <c r="F129" s="96"/>
      <c r="G129" s="96"/>
      <c r="H129" s="97"/>
    </row>
    <row r="130" spans="2:8" ht="18" customHeight="1" x14ac:dyDescent="0.15">
      <c r="B130" s="95"/>
      <c r="C130" s="96"/>
      <c r="D130" s="96"/>
      <c r="E130" s="96"/>
      <c r="F130" s="96"/>
      <c r="G130" s="96"/>
      <c r="H130" s="97"/>
    </row>
    <row r="131" spans="2:8" ht="18" customHeight="1" x14ac:dyDescent="0.15">
      <c r="B131" s="95"/>
      <c r="C131" s="96"/>
      <c r="D131" s="96"/>
      <c r="E131" s="96"/>
      <c r="F131" s="96"/>
      <c r="G131" s="96"/>
      <c r="H131" s="97"/>
    </row>
    <row r="132" spans="2:8" ht="18" customHeight="1" x14ac:dyDescent="0.15">
      <c r="B132" s="95"/>
      <c r="C132" s="96"/>
      <c r="D132" s="96"/>
      <c r="E132" s="96"/>
      <c r="F132" s="96"/>
      <c r="G132" s="96"/>
      <c r="H132" s="97"/>
    </row>
    <row r="133" spans="2:8" ht="18" customHeight="1" x14ac:dyDescent="0.15">
      <c r="B133" s="95"/>
      <c r="C133" s="96"/>
      <c r="D133" s="96"/>
      <c r="E133" s="96"/>
      <c r="F133" s="96"/>
      <c r="G133" s="96"/>
      <c r="H133" s="97"/>
    </row>
    <row r="134" spans="2:8" ht="18" customHeight="1" thickBot="1" x14ac:dyDescent="0.2">
      <c r="B134" s="98"/>
      <c r="C134" s="99"/>
      <c r="D134" s="99"/>
      <c r="E134" s="99"/>
      <c r="F134" s="99"/>
      <c r="G134" s="99"/>
      <c r="H134" s="100"/>
    </row>
  </sheetData>
  <sheetProtection algorithmName="SHA-512" hashValue="GhAttiLaLVG58T8oWWOKZUTGkXnwgKxUn7YsVflQuwCRRnprTFtwo7ckoj4IIwLx+78KAjZwWHe8cGb56Wfd8g==" saltValue="ONc9vTj8Whx0v40fmf7AAQ==" spinCount="100000" sheet="1" formatCells="0" formatRows="0"/>
  <mergeCells count="25">
    <mergeCell ref="B11:H11"/>
    <mergeCell ref="B2:H2"/>
    <mergeCell ref="B3:H3"/>
    <mergeCell ref="C5:H5"/>
    <mergeCell ref="C6:H6"/>
    <mergeCell ref="C7:H7"/>
    <mergeCell ref="B49:H57"/>
    <mergeCell ref="B13:B14"/>
    <mergeCell ref="C13:H14"/>
    <mergeCell ref="C15:H15"/>
    <mergeCell ref="C16:H16"/>
    <mergeCell ref="B17:H17"/>
    <mergeCell ref="C25:D25"/>
    <mergeCell ref="E25:F25"/>
    <mergeCell ref="G25:H25"/>
    <mergeCell ref="C34:D34"/>
    <mergeCell ref="E34:F34"/>
    <mergeCell ref="G34:H34"/>
    <mergeCell ref="B41:H41"/>
    <mergeCell ref="C46:H46"/>
    <mergeCell ref="B59:H67"/>
    <mergeCell ref="B70:H78"/>
    <mergeCell ref="B80:H88"/>
    <mergeCell ref="B92:H112"/>
    <mergeCell ref="B114:H134"/>
  </mergeCells>
  <phoneticPr fontId="1"/>
  <conditionalFormatting sqref="C5:H7 C13:H16 B26:F29 B35:F38 C46 B49 B59 B70 B80 B92 B114">
    <cfRule type="expression" dxfId="20" priority="1">
      <formula>$AA$2=TRUE</formula>
    </cfRule>
  </conditionalFormatting>
  <conditionalFormatting sqref="D26:F29 D35:F38">
    <cfRule type="containsText" dxfId="19" priority="2" operator="containsText" text="入力">
      <formula>NOT(ISERROR(SEARCH("入力",D26)))</formula>
    </cfRule>
    <cfRule type="expression" dxfId="18" priority="3">
      <formula>OR(COUNTIF(エネルギー種別,$B26)&gt;0,$B26="")</formula>
    </cfRule>
  </conditionalFormatting>
  <dataValidations count="1">
    <dataValidation type="list" allowBlank="1" showInputMessage="1" sqref="B35:B38 B26:B29" xr:uid="{47ED7C59-9FF4-4FCF-89A9-7CF9531765F9}">
      <formula1>エネルギー種別</formula1>
    </dataValidation>
  </dataValidations>
  <pageMargins left="0.51181102362204722" right="0.51181102362204722" top="0.55118110236220474" bottom="0.55118110236220474" header="0.31496062992125984" footer="0.31496062992125984"/>
  <pageSetup paperSize="9" orientation="portrait" cellComments="asDisplayed" r:id="rId1"/>
  <rowBreaks count="2" manualBreakCount="2">
    <brk id="43" min="1" max="7" man="1"/>
    <brk id="88" min="1" max="8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649" r:id="rId4" name="Check Box 1">
              <controlPr defaultSize="0" print="0" autoFill="0" autoLine="0" autoPict="0">
                <anchor moveWithCells="1">
                  <from>
                    <xdr:col>8</xdr:col>
                    <xdr:colOff>561975</xdr:colOff>
                    <xdr:row>1</xdr:row>
                    <xdr:rowOff>9525</xdr:rowOff>
                  </from>
                  <to>
                    <xdr:col>11</xdr:col>
                    <xdr:colOff>28575</xdr:colOff>
                    <xdr:row>2</xdr:row>
                    <xdr:rowOff>28575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F685D2E-A5B6-4429-B8B5-A78637AD7620}">
          <x14:formula1>
            <xm:f>【非表示】その他!$C$5:$C$6</xm:f>
          </x14:formula1>
          <xm:sqref>C46:H46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8C8023-985A-412A-8808-A9EA61294C21}">
  <sheetPr>
    <tabColor rgb="FFAACDF0"/>
  </sheetPr>
  <dimension ref="B1:CJ134"/>
  <sheetViews>
    <sheetView showGridLines="0" topLeftCell="A20" zoomScaleNormal="100" zoomScaleSheetLayoutView="100" workbookViewId="0">
      <selection activeCell="J13" sqref="J13"/>
    </sheetView>
  </sheetViews>
  <sheetFormatPr defaultColWidth="8.875" defaultRowHeight="18" customHeight="1" x14ac:dyDescent="0.15"/>
  <cols>
    <col min="1" max="1" width="2.875" customWidth="1"/>
    <col min="2" max="2" width="22.75" style="15" customWidth="1"/>
    <col min="3" max="8" width="11.875" style="15" customWidth="1"/>
    <col min="9" max="11" width="8.875" customWidth="1"/>
    <col min="12" max="12" width="3.25" customWidth="1"/>
    <col min="13" max="17" width="10.75" customWidth="1"/>
    <col min="27" max="27" width="0" hidden="1" customWidth="1"/>
  </cols>
  <sheetData>
    <row r="1" spans="2:88" ht="30" customHeight="1" thickBot="1" x14ac:dyDescent="0.2">
      <c r="AA1" t="s">
        <v>83</v>
      </c>
    </row>
    <row r="2" spans="2:88" ht="18" customHeight="1" thickBot="1" x14ac:dyDescent="0.2">
      <c r="B2" s="115" t="s">
        <v>62</v>
      </c>
      <c r="C2" s="115"/>
      <c r="D2" s="115"/>
      <c r="E2" s="115"/>
      <c r="F2" s="115"/>
      <c r="G2" s="115"/>
      <c r="H2" s="115"/>
      <c r="AA2" s="90" t="b">
        <v>0</v>
      </c>
    </row>
    <row r="3" spans="2:88" ht="18" customHeight="1" x14ac:dyDescent="0.15">
      <c r="B3" s="115" t="s">
        <v>74</v>
      </c>
      <c r="C3" s="115"/>
      <c r="D3" s="115"/>
      <c r="E3" s="115"/>
      <c r="F3" s="115"/>
      <c r="G3" s="115"/>
      <c r="H3" s="115"/>
    </row>
    <row r="4" spans="2:88" ht="12" customHeight="1" thickBot="1" x14ac:dyDescent="0.2"/>
    <row r="5" spans="2:88" ht="18" customHeight="1" x14ac:dyDescent="0.15">
      <c r="B5" s="42" t="s">
        <v>63</v>
      </c>
      <c r="C5" s="122" t="str">
        <f>IF(個票1!$C$5="","",個票1!$C$5)</f>
        <v xml:space="preserve"> Ｓ０７－＊＊＊－＊＊－＊＊(協会から通知される工場・事業場別番号を記入ください。)</v>
      </c>
      <c r="D5" s="123"/>
      <c r="E5" s="123"/>
      <c r="F5" s="123"/>
      <c r="G5" s="123"/>
      <c r="H5" s="124"/>
      <c r="M5" s="7"/>
      <c r="N5" s="7"/>
      <c r="O5" s="7"/>
      <c r="P5" s="7"/>
      <c r="Q5" s="7"/>
      <c r="R5" s="7"/>
      <c r="S5" s="7"/>
      <c r="T5" s="7"/>
      <c r="U5" s="7"/>
      <c r="V5" s="7"/>
    </row>
    <row r="6" spans="2:88" ht="24" customHeight="1" x14ac:dyDescent="0.15">
      <c r="B6" s="43" t="s">
        <v>67</v>
      </c>
      <c r="C6" s="128" t="str">
        <f>IF(個票1!$C$6="","",個票1!$C$6)</f>
        <v/>
      </c>
      <c r="D6" s="129"/>
      <c r="E6" s="129"/>
      <c r="F6" s="129"/>
      <c r="G6" s="129"/>
      <c r="H6" s="130"/>
      <c r="M6" s="7"/>
      <c r="N6" s="7"/>
      <c r="O6" s="7"/>
      <c r="P6" s="7"/>
      <c r="Q6" s="7"/>
      <c r="R6" s="7"/>
      <c r="S6" s="7"/>
      <c r="T6" s="7"/>
      <c r="U6" s="7"/>
      <c r="V6" s="7"/>
    </row>
    <row r="7" spans="2:88" ht="24" customHeight="1" thickBot="1" x14ac:dyDescent="0.2">
      <c r="B7" s="44" t="s">
        <v>64</v>
      </c>
      <c r="C7" s="125" t="str">
        <f>IF(個票1!$C$7="","",個票1!$C$7)</f>
        <v/>
      </c>
      <c r="D7" s="126"/>
      <c r="E7" s="126"/>
      <c r="F7" s="126"/>
      <c r="G7" s="126"/>
      <c r="H7" s="127"/>
      <c r="M7" s="7"/>
      <c r="N7" s="7"/>
      <c r="O7" s="7"/>
      <c r="P7" s="7"/>
      <c r="Q7" s="7"/>
      <c r="R7" s="7"/>
      <c r="S7" s="7"/>
      <c r="T7" s="7"/>
      <c r="U7" s="7"/>
      <c r="V7" s="7"/>
      <c r="CJ7" t="b">
        <v>1</v>
      </c>
    </row>
    <row r="8" spans="2:88" ht="18" customHeight="1" x14ac:dyDescent="0.15">
      <c r="B8" s="25" t="s">
        <v>68</v>
      </c>
      <c r="C8" s="41"/>
      <c r="D8" s="41"/>
      <c r="E8" s="41"/>
      <c r="F8" s="41"/>
      <c r="G8" s="41"/>
      <c r="H8" s="41"/>
      <c r="M8" s="7"/>
      <c r="N8" s="7"/>
      <c r="O8" s="7"/>
      <c r="P8" s="7"/>
      <c r="Q8" s="7"/>
      <c r="R8" s="7"/>
      <c r="S8" s="7"/>
      <c r="T8" s="7"/>
      <c r="U8" s="7"/>
      <c r="V8" s="7"/>
    </row>
    <row r="9" spans="2:88" ht="18" customHeight="1" x14ac:dyDescent="0.15">
      <c r="B9" s="25"/>
      <c r="C9" s="41"/>
      <c r="D9" s="41"/>
      <c r="E9" s="41"/>
      <c r="F9" s="41"/>
      <c r="G9" s="41"/>
      <c r="H9" s="41"/>
      <c r="M9" s="7"/>
      <c r="N9" s="7"/>
      <c r="O9" s="7"/>
      <c r="P9" s="7"/>
      <c r="Q9" s="7"/>
      <c r="R9" s="7"/>
      <c r="S9" s="7"/>
      <c r="T9" s="7"/>
      <c r="U9" s="7"/>
      <c r="V9" s="7"/>
    </row>
    <row r="10" spans="2:88" ht="18" customHeight="1" x14ac:dyDescent="0.15">
      <c r="B10" s="25"/>
      <c r="C10" s="41"/>
      <c r="D10" s="41"/>
      <c r="E10" s="41"/>
      <c r="F10" s="41"/>
      <c r="G10" s="41"/>
      <c r="H10" s="41"/>
      <c r="M10" s="7"/>
      <c r="N10" s="7"/>
      <c r="O10" s="7"/>
      <c r="P10" s="7"/>
      <c r="Q10" s="7"/>
      <c r="R10" s="7"/>
      <c r="S10" s="7"/>
      <c r="T10" s="7"/>
      <c r="U10" s="7"/>
      <c r="V10" s="7"/>
    </row>
    <row r="11" spans="2:88" ht="18" customHeight="1" x14ac:dyDescent="0.15">
      <c r="B11" s="115" t="str" cm="1">
        <f t="array" aca="1" ref="B11" ca="1">IF(RIGHT(CELL("filename",$I$2),1)="0","【個票"&amp;RIGHT(CELL("filename",$I$2),2)&amp;"】","【個票"&amp;RIGHT(CELL("filename",$I$2),1)&amp;"】")</f>
        <v>【個票5】</v>
      </c>
      <c r="C11" s="115"/>
      <c r="D11" s="115"/>
      <c r="E11" s="115"/>
      <c r="F11" s="115"/>
      <c r="G11" s="115"/>
      <c r="H11" s="115"/>
      <c r="M11" s="7"/>
      <c r="N11" s="7"/>
      <c r="O11" s="7"/>
      <c r="P11" s="7"/>
      <c r="Q11" s="7"/>
      <c r="R11" s="7"/>
      <c r="S11" s="7"/>
      <c r="T11" s="7"/>
      <c r="U11" s="7"/>
      <c r="V11" s="7"/>
    </row>
    <row r="12" spans="2:88" ht="18" customHeight="1" thickBot="1" x14ac:dyDescent="0.2">
      <c r="B12" s="23" t="s">
        <v>3</v>
      </c>
      <c r="C12" s="24"/>
      <c r="D12" s="24"/>
      <c r="E12" s="24"/>
      <c r="F12" s="24"/>
    </row>
    <row r="13" spans="2:88" ht="30" customHeight="1" x14ac:dyDescent="0.15">
      <c r="B13" s="105" t="s">
        <v>2</v>
      </c>
      <c r="C13" s="107"/>
      <c r="D13" s="108"/>
      <c r="E13" s="108"/>
      <c r="F13" s="108"/>
      <c r="G13" s="108"/>
      <c r="H13" s="109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</row>
    <row r="14" spans="2:88" ht="18" customHeight="1" x14ac:dyDescent="0.15">
      <c r="B14" s="106"/>
      <c r="C14" s="110"/>
      <c r="D14" s="111"/>
      <c r="E14" s="111"/>
      <c r="F14" s="111"/>
      <c r="G14" s="111"/>
      <c r="H14" s="112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2:88" ht="24" customHeight="1" x14ac:dyDescent="0.15">
      <c r="B15" s="45" t="s">
        <v>69</v>
      </c>
      <c r="C15" s="116"/>
      <c r="D15" s="117"/>
      <c r="E15" s="117"/>
      <c r="F15" s="117"/>
      <c r="G15" s="117"/>
      <c r="H15" s="118"/>
      <c r="K15" s="6"/>
      <c r="L15" s="4"/>
      <c r="M15" s="4"/>
      <c r="N15" s="4"/>
      <c r="O15" s="4"/>
      <c r="P15" s="4"/>
      <c r="X15" s="3"/>
      <c r="Y15" s="3"/>
      <c r="Z15" s="3"/>
    </row>
    <row r="16" spans="2:88" ht="24" customHeight="1" thickBot="1" x14ac:dyDescent="0.2">
      <c r="B16" s="44" t="s">
        <v>70</v>
      </c>
      <c r="C16" s="119"/>
      <c r="D16" s="120"/>
      <c r="E16" s="120"/>
      <c r="F16" s="120"/>
      <c r="G16" s="120"/>
      <c r="H16" s="121"/>
      <c r="K16" s="6"/>
      <c r="L16" s="4"/>
      <c r="M16" s="4"/>
      <c r="N16" s="4"/>
      <c r="O16" s="4"/>
      <c r="P16" s="4"/>
      <c r="W16" s="3"/>
      <c r="X16" s="3"/>
      <c r="Y16" s="3"/>
      <c r="Z16" s="3"/>
    </row>
    <row r="17" spans="2:26" ht="18" customHeight="1" x14ac:dyDescent="0.15">
      <c r="B17" s="104"/>
      <c r="C17" s="104"/>
      <c r="D17" s="104"/>
      <c r="E17" s="104"/>
      <c r="F17" s="104"/>
      <c r="G17" s="104"/>
      <c r="H17" s="104"/>
      <c r="K17" s="40"/>
      <c r="L17" s="5"/>
      <c r="M17" s="5"/>
      <c r="N17" s="5"/>
      <c r="O17" s="5"/>
      <c r="P17" s="5"/>
      <c r="W17" s="16"/>
      <c r="X17" s="16"/>
      <c r="Y17" s="16"/>
      <c r="Z17" s="16"/>
    </row>
    <row r="18" spans="2:26" ht="12" customHeight="1" x14ac:dyDescent="0.15">
      <c r="B18" s="25"/>
      <c r="C18" s="26"/>
      <c r="D18" s="26"/>
      <c r="E18" s="26"/>
      <c r="F18" s="26"/>
      <c r="G18" s="26"/>
      <c r="H18" s="26"/>
      <c r="K18" s="6"/>
      <c r="L18" s="5"/>
      <c r="M18" s="5"/>
      <c r="N18" s="5"/>
      <c r="O18" s="5"/>
      <c r="P18" s="5"/>
      <c r="W18" s="16"/>
      <c r="X18" s="16"/>
      <c r="Y18" s="16"/>
      <c r="Z18" s="16"/>
    </row>
    <row r="19" spans="2:26" ht="12" customHeight="1" x14ac:dyDescent="0.15">
      <c r="B19" s="27"/>
      <c r="C19" s="27"/>
      <c r="D19" s="27"/>
      <c r="E19" s="27"/>
      <c r="F19" s="27"/>
      <c r="G19" s="27"/>
      <c r="H19" s="27"/>
      <c r="K19" s="5"/>
      <c r="L19" s="4"/>
      <c r="M19" s="4"/>
      <c r="N19" s="4"/>
      <c r="O19" s="4"/>
      <c r="P19" s="4"/>
      <c r="W19" s="3"/>
      <c r="X19" s="3"/>
      <c r="Y19" s="3"/>
      <c r="Z19" s="3"/>
    </row>
    <row r="20" spans="2:26" ht="18" customHeight="1" thickBot="1" x14ac:dyDescent="0.2">
      <c r="B20" s="28" t="s">
        <v>4</v>
      </c>
      <c r="C20" s="27"/>
      <c r="D20" s="27"/>
      <c r="E20" s="27"/>
      <c r="F20" s="27"/>
      <c r="G20" s="27"/>
      <c r="H20" s="27"/>
      <c r="K20" s="2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2:26" ht="18" customHeight="1" thickBot="1" x14ac:dyDescent="0.2">
      <c r="B21" s="29" t="s">
        <v>48</v>
      </c>
      <c r="C21" s="91">
        <f>G30-G39</f>
        <v>0</v>
      </c>
      <c r="D21" s="30" t="s">
        <v>1</v>
      </c>
      <c r="E21" s="27"/>
      <c r="F21" s="27"/>
      <c r="G21" s="27"/>
      <c r="H21" s="27"/>
    </row>
    <row r="22" spans="2:26" ht="12" customHeight="1" x14ac:dyDescent="0.15">
      <c r="B22" s="31"/>
      <c r="C22" s="32"/>
      <c r="D22" s="25"/>
      <c r="E22" s="27"/>
      <c r="F22" s="27"/>
      <c r="G22" s="27"/>
      <c r="H22" s="27"/>
    </row>
    <row r="23" spans="2:26" ht="12" customHeight="1" x14ac:dyDescent="0.15">
      <c r="B23" s="28"/>
      <c r="C23" s="27"/>
      <c r="D23" s="27"/>
      <c r="E23" s="27"/>
      <c r="F23" s="27"/>
      <c r="G23" s="27"/>
      <c r="H23" s="27"/>
    </row>
    <row r="24" spans="2:26" ht="18" customHeight="1" thickBot="1" x14ac:dyDescent="0.2">
      <c r="B24" s="28" t="s">
        <v>71</v>
      </c>
      <c r="C24" s="27"/>
      <c r="D24" s="27"/>
      <c r="E24" s="27"/>
      <c r="F24" s="27"/>
      <c r="G24" s="27"/>
      <c r="H24" s="27"/>
    </row>
    <row r="25" spans="2:26" ht="25.15" customHeight="1" thickBot="1" x14ac:dyDescent="0.2">
      <c r="B25" s="33" t="s">
        <v>13</v>
      </c>
      <c r="C25" s="101" t="s">
        <v>45</v>
      </c>
      <c r="D25" s="102"/>
      <c r="E25" s="101" t="s">
        <v>9</v>
      </c>
      <c r="F25" s="103"/>
      <c r="G25" s="101" t="s">
        <v>46</v>
      </c>
      <c r="H25" s="102"/>
    </row>
    <row r="26" spans="2:26" ht="18" customHeight="1" x14ac:dyDescent="0.15">
      <c r="B26" s="57"/>
      <c r="C26" s="69"/>
      <c r="D26" s="79" t="str">
        <f>IF($B26="","",IF(COUNTIF(エネルギー種別,$B26)=0,"(単位を入力)",VLOOKUP($B26,排出係数,2,FALSE)))</f>
        <v/>
      </c>
      <c r="E26" s="80" t="str">
        <f>IF($B26="","",IF(COUNTIF(エネルギー種別,$B26)=0,"(係数を入力)",VLOOKUP($B26,排出係数,6,FALSE)))</f>
        <v/>
      </c>
      <c r="F26" s="81" t="str">
        <f>IF($B26="","",IF(COUNTIF(エネルギー種別,$B26)=0,"(単位を入力)",VLOOKUP($B26,排出係数,7,FALSE)))</f>
        <v/>
      </c>
      <c r="G26" s="72" t="str">
        <f>IF(C26="","",C26*E26)</f>
        <v/>
      </c>
      <c r="H26" s="75" t="s">
        <v>47</v>
      </c>
    </row>
    <row r="27" spans="2:26" ht="18" customHeight="1" x14ac:dyDescent="0.15">
      <c r="B27" s="58"/>
      <c r="C27" s="70"/>
      <c r="D27" s="82" t="str">
        <f>IF($B27="","",IF(COUNTIF(エネルギー種別,$B27)=0,"(単位を入力)",VLOOKUP($B27,排出係数,2,FALSE)))</f>
        <v/>
      </c>
      <c r="E27" s="70" t="str">
        <f>IF($B27="","",IF(COUNTIF(エネルギー種別,$B27)=0,"(係数を入力)",VLOOKUP($B27,排出係数,6,FALSE)))</f>
        <v/>
      </c>
      <c r="F27" s="83" t="str">
        <f>IF($B27="","",IF(COUNTIF(エネルギー種別,$B27)=0,"(単位を入力)",VLOOKUP($B27,排出係数,7,FALSE)))</f>
        <v/>
      </c>
      <c r="G27" s="73" t="str">
        <f t="shared" ref="G27:G29" si="0">IF(C27="","",C27*E27)</f>
        <v/>
      </c>
      <c r="H27" s="76" t="s">
        <v>47</v>
      </c>
    </row>
    <row r="28" spans="2:26" ht="18" customHeight="1" x14ac:dyDescent="0.15">
      <c r="B28" s="58"/>
      <c r="C28" s="70"/>
      <c r="D28" s="82" t="str">
        <f>IF($B28="","",IF(COUNTIF(エネルギー種別,$B28)=0,"(単位を入力)",VLOOKUP($B28,排出係数,2,FALSE)))</f>
        <v/>
      </c>
      <c r="E28" s="70" t="str">
        <f>IF($B28="","",IF(COUNTIF(エネルギー種別,$B28)=0,"(係数を入力)",VLOOKUP($B28,排出係数,6,FALSE)))</f>
        <v/>
      </c>
      <c r="F28" s="83" t="str">
        <f>IF($B28="","",IF(COUNTIF(エネルギー種別,$B28)=0,"(単位を入力)",VLOOKUP($B28,排出係数,7,FALSE)))</f>
        <v/>
      </c>
      <c r="G28" s="73" t="str">
        <f>IF(C28="","",C28*E28)</f>
        <v/>
      </c>
      <c r="H28" s="76" t="s">
        <v>47</v>
      </c>
    </row>
    <row r="29" spans="2:26" ht="18" customHeight="1" thickBot="1" x14ac:dyDescent="0.2">
      <c r="B29" s="59"/>
      <c r="C29" s="71"/>
      <c r="D29" s="84" t="str">
        <f>IF($B29="","",IF(COUNTIF(エネルギー種別,$B29)=0,"(単位を入力)",VLOOKUP($B29,排出係数,2,FALSE)))</f>
        <v/>
      </c>
      <c r="E29" s="71" t="str">
        <f>IF($B29="","",IF(COUNTIF(エネルギー種別,$B29)=0,"(係数を入力)",VLOOKUP($B29,排出係数,6,FALSE)))</f>
        <v/>
      </c>
      <c r="F29" s="85" t="str">
        <f>IF($B29="","",IF(COUNTIF(エネルギー種別,$B29)=0,"(単位を入力)",VLOOKUP($B29,排出係数,7,FALSE)))</f>
        <v/>
      </c>
      <c r="G29" s="74" t="str">
        <f t="shared" si="0"/>
        <v/>
      </c>
      <c r="H29" s="77" t="s">
        <v>47</v>
      </c>
    </row>
    <row r="30" spans="2:26" ht="18" customHeight="1" thickBot="1" x14ac:dyDescent="0.2">
      <c r="B30" s="27"/>
      <c r="C30" s="27"/>
      <c r="D30" s="27"/>
      <c r="E30" s="27"/>
      <c r="F30" s="34" t="s">
        <v>0</v>
      </c>
      <c r="G30" s="74">
        <f>SUM(G26:G29)</f>
        <v>0</v>
      </c>
      <c r="H30" s="77" t="s">
        <v>47</v>
      </c>
    </row>
    <row r="31" spans="2:26" ht="12" customHeight="1" x14ac:dyDescent="0.15">
      <c r="B31" s="27"/>
      <c r="C31" s="27"/>
      <c r="D31" s="27"/>
      <c r="E31" s="27"/>
      <c r="F31" s="31"/>
      <c r="G31" s="25"/>
      <c r="H31" s="25"/>
    </row>
    <row r="32" spans="2:26" ht="12" customHeight="1" x14ac:dyDescent="0.15">
      <c r="B32" s="27"/>
      <c r="C32" s="27"/>
      <c r="D32" s="27"/>
      <c r="E32" s="27"/>
      <c r="F32" s="31"/>
      <c r="G32" s="25"/>
      <c r="H32" s="25"/>
    </row>
    <row r="33" spans="2:8" ht="18" customHeight="1" thickBot="1" x14ac:dyDescent="0.2">
      <c r="B33" s="28" t="s">
        <v>72</v>
      </c>
      <c r="C33" s="27"/>
      <c r="D33" s="27"/>
      <c r="E33" s="27"/>
      <c r="F33" s="27"/>
      <c r="H33" s="27"/>
    </row>
    <row r="34" spans="2:8" ht="25.15" customHeight="1" thickBot="1" x14ac:dyDescent="0.2">
      <c r="B34" s="33" t="s">
        <v>13</v>
      </c>
      <c r="C34" s="101" t="s">
        <v>45</v>
      </c>
      <c r="D34" s="102"/>
      <c r="E34" s="101" t="s">
        <v>9</v>
      </c>
      <c r="F34" s="103"/>
      <c r="G34" s="101" t="s">
        <v>46</v>
      </c>
      <c r="H34" s="102"/>
    </row>
    <row r="35" spans="2:8" ht="18" customHeight="1" x14ac:dyDescent="0.15">
      <c r="B35" s="57"/>
      <c r="C35" s="80"/>
      <c r="D35" s="60" t="str">
        <f>IF($B35="","",IF(COUNTIF(エネルギー種別,$B35)=0,"(単位を入力)",VLOOKUP($B35,排出係数,2,FALSE)))</f>
        <v/>
      </c>
      <c r="E35" s="63" t="str">
        <f>IF($B35="","",IF(COUNTIF(エネルギー種別,$B35)=0,"(係数を入力)",VLOOKUP($B35,排出係数,6,FALSE)))</f>
        <v/>
      </c>
      <c r="F35" s="66" t="str">
        <f>IF($B35="","",IF(COUNTIF(エネルギー種別,$B35)=0,"(単位を入力)",VLOOKUP($B35,排出係数,7,FALSE)))</f>
        <v/>
      </c>
      <c r="G35" s="72" t="str">
        <f>IF(C35="","",C35*E35)</f>
        <v/>
      </c>
      <c r="H35" s="86" t="s">
        <v>47</v>
      </c>
    </row>
    <row r="36" spans="2:8" ht="18" customHeight="1" x14ac:dyDescent="0.15">
      <c r="B36" s="58"/>
      <c r="C36" s="70"/>
      <c r="D36" s="61" t="str">
        <f>IF($B36="","",IF(COUNTIF(エネルギー種別,$B36)=0,"(単位を入力)",VLOOKUP($B36,排出係数,2,FALSE)))</f>
        <v/>
      </c>
      <c r="E36" s="64" t="str">
        <f>IF($B36="","",IF(COUNTIF(エネルギー種別,$B36)=0,"(係数を入力)",VLOOKUP($B36,排出係数,6,FALSE)))</f>
        <v/>
      </c>
      <c r="F36" s="67" t="str">
        <f>IF($B36="","",IF(COUNTIF(エネルギー種別,$B36)=0,"(単位を入力)",VLOOKUP($B36,排出係数,7,FALSE)))</f>
        <v/>
      </c>
      <c r="G36" s="73" t="str">
        <f>IF(C36="","",C36*E36)</f>
        <v/>
      </c>
      <c r="H36" s="87" t="s">
        <v>47</v>
      </c>
    </row>
    <row r="37" spans="2:8" ht="18" customHeight="1" x14ac:dyDescent="0.15">
      <c r="B37" s="58"/>
      <c r="C37" s="70"/>
      <c r="D37" s="61" t="str">
        <f>IF($B37="","",IF(COUNTIF(エネルギー種別,$B37)=0,"(単位を入力)",VLOOKUP($B37,排出係数,2,FALSE)))</f>
        <v/>
      </c>
      <c r="E37" s="64" t="str">
        <f>IF($B37="","",IF(COUNTIF(エネルギー種別,$B37)=0,"(係数を入力)",VLOOKUP($B37,排出係数,6,FALSE)))</f>
        <v/>
      </c>
      <c r="F37" s="67" t="str">
        <f>IF($B37="","",IF(COUNTIF(エネルギー種別,$B37)=0,"(単位を入力)",VLOOKUP($B37,排出係数,7,FALSE)))</f>
        <v/>
      </c>
      <c r="G37" s="73" t="str">
        <f>IF(C37="","",C37*E37)</f>
        <v/>
      </c>
      <c r="H37" s="87" t="s">
        <v>47</v>
      </c>
    </row>
    <row r="38" spans="2:8" ht="18" customHeight="1" thickBot="1" x14ac:dyDescent="0.2">
      <c r="B38" s="59"/>
      <c r="C38" s="71"/>
      <c r="D38" s="62" t="str">
        <f>IF($B38="","",IF(COUNTIF(エネルギー種別,$B38)=0,"(単位を入力)",VLOOKUP($B38,排出係数,2,FALSE)))</f>
        <v/>
      </c>
      <c r="E38" s="65" t="str">
        <f>IF($B38="","",IF(COUNTIF(エネルギー種別,$B38)=0,"(係数を入力)",VLOOKUP($B38,排出係数,6,FALSE)))</f>
        <v/>
      </c>
      <c r="F38" s="68" t="str">
        <f>IF($B38="","",IF(COUNTIF(エネルギー種別,$B38)=0,"(単位を入力)",VLOOKUP($B38,排出係数,7,FALSE)))</f>
        <v/>
      </c>
      <c r="G38" s="74" t="str">
        <f t="shared" ref="G38" si="1">IF(C38="","",C38*E38)</f>
        <v/>
      </c>
      <c r="H38" s="88" t="s">
        <v>47</v>
      </c>
    </row>
    <row r="39" spans="2:8" ht="18" customHeight="1" thickBot="1" x14ac:dyDescent="0.2">
      <c r="B39" s="27"/>
      <c r="C39" s="27"/>
      <c r="D39" s="27"/>
      <c r="E39" s="27"/>
      <c r="F39" s="34" t="s">
        <v>0</v>
      </c>
      <c r="G39" s="74">
        <f>SUM(G35:G38)</f>
        <v>0</v>
      </c>
      <c r="H39" s="88" t="s">
        <v>47</v>
      </c>
    </row>
    <row r="40" spans="2:8" ht="18" customHeight="1" x14ac:dyDescent="0.15">
      <c r="B40" s="27"/>
      <c r="C40" s="27"/>
      <c r="D40" s="27"/>
      <c r="E40" s="27"/>
      <c r="F40" s="27"/>
      <c r="G40" s="35"/>
      <c r="H40" s="27"/>
    </row>
    <row r="41" spans="2:8" ht="30" customHeight="1" x14ac:dyDescent="0.15">
      <c r="B41" s="104" t="s">
        <v>75</v>
      </c>
      <c r="C41" s="104"/>
      <c r="D41" s="104"/>
      <c r="E41" s="104"/>
      <c r="F41" s="104"/>
      <c r="G41" s="104"/>
      <c r="H41" s="104"/>
    </row>
    <row r="42" spans="2:8" ht="30" customHeight="1" x14ac:dyDescent="0.15">
      <c r="B42" s="46"/>
      <c r="C42" s="46"/>
      <c r="D42" s="46"/>
      <c r="E42" s="46"/>
      <c r="F42" s="46"/>
      <c r="G42" s="46"/>
      <c r="H42" s="46"/>
    </row>
    <row r="43" spans="2:8" ht="18" customHeight="1" x14ac:dyDescent="0.15">
      <c r="B43" s="27"/>
      <c r="C43" s="27"/>
      <c r="D43" s="27"/>
      <c r="E43" s="27"/>
      <c r="F43" s="27"/>
      <c r="G43" s="35"/>
      <c r="H43" s="27"/>
    </row>
    <row r="44" spans="2:8" ht="12" customHeight="1" x14ac:dyDescent="0.15">
      <c r="H44" s="36" t="str">
        <f ca="1">$B$11</f>
        <v>【個票5】</v>
      </c>
    </row>
    <row r="45" spans="2:8" ht="18" customHeight="1" thickBot="1" x14ac:dyDescent="0.2">
      <c r="B45" s="23" t="s">
        <v>80</v>
      </c>
    </row>
    <row r="46" spans="2:8" ht="18" customHeight="1" thickBot="1" x14ac:dyDescent="0.2">
      <c r="B46" s="49" t="s">
        <v>78</v>
      </c>
      <c r="C46" s="113"/>
      <c r="D46" s="113"/>
      <c r="E46" s="113"/>
      <c r="F46" s="113"/>
      <c r="G46" s="113"/>
      <c r="H46" s="114"/>
    </row>
    <row r="47" spans="2:8" ht="18" customHeight="1" thickBot="1" x14ac:dyDescent="0.2"/>
    <row r="48" spans="2:8" ht="18" customHeight="1" x14ac:dyDescent="0.15">
      <c r="B48" s="50" t="s">
        <v>79</v>
      </c>
      <c r="C48" s="51"/>
      <c r="D48" s="51"/>
      <c r="E48" s="51"/>
      <c r="F48" s="51"/>
      <c r="G48" s="51"/>
      <c r="H48" s="52"/>
    </row>
    <row r="49" spans="2:8" ht="18" customHeight="1" x14ac:dyDescent="0.15">
      <c r="B49" s="95"/>
      <c r="C49" s="96"/>
      <c r="D49" s="96"/>
      <c r="E49" s="96"/>
      <c r="F49" s="96"/>
      <c r="G49" s="96"/>
      <c r="H49" s="97"/>
    </row>
    <row r="50" spans="2:8" ht="18" customHeight="1" x14ac:dyDescent="0.15">
      <c r="B50" s="95"/>
      <c r="C50" s="96"/>
      <c r="D50" s="96"/>
      <c r="E50" s="96"/>
      <c r="F50" s="96"/>
      <c r="G50" s="96"/>
      <c r="H50" s="97"/>
    </row>
    <row r="51" spans="2:8" ht="18" customHeight="1" x14ac:dyDescent="0.15">
      <c r="B51" s="95"/>
      <c r="C51" s="96"/>
      <c r="D51" s="96"/>
      <c r="E51" s="96"/>
      <c r="F51" s="96"/>
      <c r="G51" s="96"/>
      <c r="H51" s="97"/>
    </row>
    <row r="52" spans="2:8" ht="18" customHeight="1" x14ac:dyDescent="0.15">
      <c r="B52" s="95"/>
      <c r="C52" s="96"/>
      <c r="D52" s="96"/>
      <c r="E52" s="96"/>
      <c r="F52" s="96"/>
      <c r="G52" s="96"/>
      <c r="H52" s="97"/>
    </row>
    <row r="53" spans="2:8" ht="18" customHeight="1" x14ac:dyDescent="0.15">
      <c r="B53" s="95"/>
      <c r="C53" s="96"/>
      <c r="D53" s="96"/>
      <c r="E53" s="96"/>
      <c r="F53" s="96"/>
      <c r="G53" s="96"/>
      <c r="H53" s="97"/>
    </row>
    <row r="54" spans="2:8" ht="18" customHeight="1" x14ac:dyDescent="0.15">
      <c r="B54" s="95"/>
      <c r="C54" s="96"/>
      <c r="D54" s="96"/>
      <c r="E54" s="96"/>
      <c r="F54" s="96"/>
      <c r="G54" s="96"/>
      <c r="H54" s="97"/>
    </row>
    <row r="55" spans="2:8" ht="18" customHeight="1" x14ac:dyDescent="0.15">
      <c r="B55" s="95"/>
      <c r="C55" s="96"/>
      <c r="D55" s="96"/>
      <c r="E55" s="96"/>
      <c r="F55" s="96"/>
      <c r="G55" s="96"/>
      <c r="H55" s="97"/>
    </row>
    <row r="56" spans="2:8" ht="18" customHeight="1" x14ac:dyDescent="0.15">
      <c r="B56" s="95"/>
      <c r="C56" s="96"/>
      <c r="D56" s="96"/>
      <c r="E56" s="96"/>
      <c r="F56" s="96"/>
      <c r="G56" s="96"/>
      <c r="H56" s="97"/>
    </row>
    <row r="57" spans="2:8" ht="18" customHeight="1" thickBot="1" x14ac:dyDescent="0.2">
      <c r="B57" s="95"/>
      <c r="C57" s="96"/>
      <c r="D57" s="96"/>
      <c r="E57" s="96"/>
      <c r="F57" s="96"/>
      <c r="G57" s="96"/>
      <c r="H57" s="97"/>
    </row>
    <row r="58" spans="2:8" ht="18" customHeight="1" x14ac:dyDescent="0.15">
      <c r="B58" s="50" t="s">
        <v>76</v>
      </c>
      <c r="C58" s="53"/>
      <c r="D58" s="53"/>
      <c r="E58" s="53"/>
      <c r="F58" s="53"/>
      <c r="G58" s="53"/>
      <c r="H58" s="54"/>
    </row>
    <row r="59" spans="2:8" ht="18" customHeight="1" x14ac:dyDescent="0.15">
      <c r="B59" s="95"/>
      <c r="C59" s="96"/>
      <c r="D59" s="96"/>
      <c r="E59" s="96"/>
      <c r="F59" s="96"/>
      <c r="G59" s="96"/>
      <c r="H59" s="97"/>
    </row>
    <row r="60" spans="2:8" ht="18" customHeight="1" x14ac:dyDescent="0.15">
      <c r="B60" s="95"/>
      <c r="C60" s="96"/>
      <c r="D60" s="96"/>
      <c r="E60" s="96"/>
      <c r="F60" s="96"/>
      <c r="G60" s="96"/>
      <c r="H60" s="97"/>
    </row>
    <row r="61" spans="2:8" ht="18" customHeight="1" x14ac:dyDescent="0.15">
      <c r="B61" s="95"/>
      <c r="C61" s="96"/>
      <c r="D61" s="96"/>
      <c r="E61" s="96"/>
      <c r="F61" s="96"/>
      <c r="G61" s="96"/>
      <c r="H61" s="97"/>
    </row>
    <row r="62" spans="2:8" ht="18" customHeight="1" x14ac:dyDescent="0.15">
      <c r="B62" s="95"/>
      <c r="C62" s="96"/>
      <c r="D62" s="96"/>
      <c r="E62" s="96"/>
      <c r="F62" s="96"/>
      <c r="G62" s="96"/>
      <c r="H62" s="97"/>
    </row>
    <row r="63" spans="2:8" ht="18" customHeight="1" x14ac:dyDescent="0.15">
      <c r="B63" s="95"/>
      <c r="C63" s="96"/>
      <c r="D63" s="96"/>
      <c r="E63" s="96"/>
      <c r="F63" s="96"/>
      <c r="G63" s="96"/>
      <c r="H63" s="97"/>
    </row>
    <row r="64" spans="2:8" ht="18" customHeight="1" x14ac:dyDescent="0.15">
      <c r="B64" s="95"/>
      <c r="C64" s="96"/>
      <c r="D64" s="96"/>
      <c r="E64" s="96"/>
      <c r="F64" s="96"/>
      <c r="G64" s="96"/>
      <c r="H64" s="97"/>
    </row>
    <row r="65" spans="2:8" ht="18" customHeight="1" x14ac:dyDescent="0.15">
      <c r="B65" s="95"/>
      <c r="C65" s="96"/>
      <c r="D65" s="96"/>
      <c r="E65" s="96"/>
      <c r="F65" s="96"/>
      <c r="G65" s="96"/>
      <c r="H65" s="97"/>
    </row>
    <row r="66" spans="2:8" ht="18" customHeight="1" x14ac:dyDescent="0.15">
      <c r="B66" s="95"/>
      <c r="C66" s="96"/>
      <c r="D66" s="96"/>
      <c r="E66" s="96"/>
      <c r="F66" s="96"/>
      <c r="G66" s="96"/>
      <c r="H66" s="97"/>
    </row>
    <row r="67" spans="2:8" ht="18" customHeight="1" thickBot="1" x14ac:dyDescent="0.2">
      <c r="B67" s="98"/>
      <c r="C67" s="99"/>
      <c r="D67" s="99"/>
      <c r="E67" s="99"/>
      <c r="F67" s="99"/>
      <c r="G67" s="99"/>
      <c r="H67" s="100"/>
    </row>
    <row r="68" spans="2:8" ht="18" customHeight="1" thickBot="1" x14ac:dyDescent="0.2"/>
    <row r="69" spans="2:8" ht="18" customHeight="1" x14ac:dyDescent="0.15">
      <c r="B69" s="55" t="s">
        <v>81</v>
      </c>
      <c r="C69" s="53"/>
      <c r="D69" s="53"/>
      <c r="E69" s="53"/>
      <c r="F69" s="53"/>
      <c r="G69" s="53"/>
      <c r="H69" s="54"/>
    </row>
    <row r="70" spans="2:8" ht="18" customHeight="1" x14ac:dyDescent="0.15">
      <c r="B70" s="95"/>
      <c r="C70" s="96"/>
      <c r="D70" s="96"/>
      <c r="E70" s="96"/>
      <c r="F70" s="96"/>
      <c r="G70" s="96"/>
      <c r="H70" s="97"/>
    </row>
    <row r="71" spans="2:8" ht="18" customHeight="1" x14ac:dyDescent="0.15">
      <c r="B71" s="95"/>
      <c r="C71" s="96"/>
      <c r="D71" s="96"/>
      <c r="E71" s="96"/>
      <c r="F71" s="96"/>
      <c r="G71" s="96"/>
      <c r="H71" s="97"/>
    </row>
    <row r="72" spans="2:8" ht="18" customHeight="1" x14ac:dyDescent="0.15">
      <c r="B72" s="95"/>
      <c r="C72" s="96"/>
      <c r="D72" s="96"/>
      <c r="E72" s="96"/>
      <c r="F72" s="96"/>
      <c r="G72" s="96"/>
      <c r="H72" s="97"/>
    </row>
    <row r="73" spans="2:8" ht="18" customHeight="1" x14ac:dyDescent="0.15">
      <c r="B73" s="95"/>
      <c r="C73" s="96"/>
      <c r="D73" s="96"/>
      <c r="E73" s="96"/>
      <c r="F73" s="96"/>
      <c r="G73" s="96"/>
      <c r="H73" s="97"/>
    </row>
    <row r="74" spans="2:8" ht="18" customHeight="1" x14ac:dyDescent="0.15">
      <c r="B74" s="95"/>
      <c r="C74" s="96"/>
      <c r="D74" s="96"/>
      <c r="E74" s="96"/>
      <c r="F74" s="96"/>
      <c r="G74" s="96"/>
      <c r="H74" s="97"/>
    </row>
    <row r="75" spans="2:8" ht="18" customHeight="1" x14ac:dyDescent="0.15">
      <c r="B75" s="95"/>
      <c r="C75" s="96"/>
      <c r="D75" s="96"/>
      <c r="E75" s="96"/>
      <c r="F75" s="96"/>
      <c r="G75" s="96"/>
      <c r="H75" s="97"/>
    </row>
    <row r="76" spans="2:8" ht="18" customHeight="1" x14ac:dyDescent="0.15">
      <c r="B76" s="95"/>
      <c r="C76" s="96"/>
      <c r="D76" s="96"/>
      <c r="E76" s="96"/>
      <c r="F76" s="96"/>
      <c r="G76" s="96"/>
      <c r="H76" s="97"/>
    </row>
    <row r="77" spans="2:8" ht="18" customHeight="1" x14ac:dyDescent="0.15">
      <c r="B77" s="95"/>
      <c r="C77" s="96"/>
      <c r="D77" s="96"/>
      <c r="E77" s="96"/>
      <c r="F77" s="96"/>
      <c r="G77" s="96"/>
      <c r="H77" s="97"/>
    </row>
    <row r="78" spans="2:8" ht="18" customHeight="1" thickBot="1" x14ac:dyDescent="0.2">
      <c r="B78" s="95"/>
      <c r="C78" s="96"/>
      <c r="D78" s="96"/>
      <c r="E78" s="96"/>
      <c r="F78" s="96"/>
      <c r="G78" s="96"/>
      <c r="H78" s="97"/>
    </row>
    <row r="79" spans="2:8" ht="18" customHeight="1" x14ac:dyDescent="0.15">
      <c r="B79" s="50" t="s">
        <v>77</v>
      </c>
      <c r="C79" s="53"/>
      <c r="D79" s="53"/>
      <c r="E79" s="53"/>
      <c r="F79" s="53"/>
      <c r="G79" s="53"/>
      <c r="H79" s="54"/>
    </row>
    <row r="80" spans="2:8" ht="18" customHeight="1" x14ac:dyDescent="0.15">
      <c r="B80" s="95"/>
      <c r="C80" s="96"/>
      <c r="D80" s="96"/>
      <c r="E80" s="96"/>
      <c r="F80" s="96"/>
      <c r="G80" s="96"/>
      <c r="H80" s="97"/>
    </row>
    <row r="81" spans="2:8" ht="18" customHeight="1" x14ac:dyDescent="0.15">
      <c r="B81" s="95"/>
      <c r="C81" s="96"/>
      <c r="D81" s="96"/>
      <c r="E81" s="96"/>
      <c r="F81" s="96"/>
      <c r="G81" s="96"/>
      <c r="H81" s="97"/>
    </row>
    <row r="82" spans="2:8" ht="18" customHeight="1" x14ac:dyDescent="0.15">
      <c r="B82" s="95"/>
      <c r="C82" s="96"/>
      <c r="D82" s="96"/>
      <c r="E82" s="96"/>
      <c r="F82" s="96"/>
      <c r="G82" s="96"/>
      <c r="H82" s="97"/>
    </row>
    <row r="83" spans="2:8" ht="18" customHeight="1" x14ac:dyDescent="0.15">
      <c r="B83" s="95"/>
      <c r="C83" s="96"/>
      <c r="D83" s="96"/>
      <c r="E83" s="96"/>
      <c r="F83" s="96"/>
      <c r="G83" s="96"/>
      <c r="H83" s="97"/>
    </row>
    <row r="84" spans="2:8" ht="18" customHeight="1" x14ac:dyDescent="0.15">
      <c r="B84" s="95"/>
      <c r="C84" s="96"/>
      <c r="D84" s="96"/>
      <c r="E84" s="96"/>
      <c r="F84" s="96"/>
      <c r="G84" s="96"/>
      <c r="H84" s="97"/>
    </row>
    <row r="85" spans="2:8" ht="18" customHeight="1" x14ac:dyDescent="0.15">
      <c r="B85" s="95"/>
      <c r="C85" s="96"/>
      <c r="D85" s="96"/>
      <c r="E85" s="96"/>
      <c r="F85" s="96"/>
      <c r="G85" s="96"/>
      <c r="H85" s="97"/>
    </row>
    <row r="86" spans="2:8" ht="18" customHeight="1" x14ac:dyDescent="0.15">
      <c r="B86" s="95"/>
      <c r="C86" s="96"/>
      <c r="D86" s="96"/>
      <c r="E86" s="96"/>
      <c r="F86" s="96"/>
      <c r="G86" s="96"/>
      <c r="H86" s="97"/>
    </row>
    <row r="87" spans="2:8" ht="18" customHeight="1" x14ac:dyDescent="0.15">
      <c r="B87" s="95"/>
      <c r="C87" s="96"/>
      <c r="D87" s="96"/>
      <c r="E87" s="96"/>
      <c r="F87" s="96"/>
      <c r="G87" s="96"/>
      <c r="H87" s="97"/>
    </row>
    <row r="88" spans="2:8" ht="18" customHeight="1" thickBot="1" x14ac:dyDescent="0.2">
      <c r="B88" s="98"/>
      <c r="C88" s="99"/>
      <c r="D88" s="99"/>
      <c r="E88" s="99"/>
      <c r="F88" s="99"/>
      <c r="G88" s="99"/>
      <c r="H88" s="100"/>
    </row>
    <row r="89" spans="2:8" ht="12" customHeight="1" x14ac:dyDescent="0.15">
      <c r="H89" s="36" t="str">
        <f ca="1">$B$11</f>
        <v>【個票5】</v>
      </c>
    </row>
    <row r="90" spans="2:8" ht="18" customHeight="1" thickBot="1" x14ac:dyDescent="0.2">
      <c r="B90" s="23" t="s">
        <v>49</v>
      </c>
    </row>
    <row r="91" spans="2:8" ht="18" customHeight="1" thickBot="1" x14ac:dyDescent="0.2">
      <c r="B91" s="56" t="s">
        <v>71</v>
      </c>
    </row>
    <row r="92" spans="2:8" ht="18" customHeight="1" x14ac:dyDescent="0.15">
      <c r="B92" s="92"/>
      <c r="C92" s="93"/>
      <c r="D92" s="93"/>
      <c r="E92" s="93"/>
      <c r="F92" s="93"/>
      <c r="G92" s="93"/>
      <c r="H92" s="94"/>
    </row>
    <row r="93" spans="2:8" ht="18" customHeight="1" x14ac:dyDescent="0.15">
      <c r="B93" s="95"/>
      <c r="C93" s="96"/>
      <c r="D93" s="96"/>
      <c r="E93" s="96"/>
      <c r="F93" s="96"/>
      <c r="G93" s="96"/>
      <c r="H93" s="97"/>
    </row>
    <row r="94" spans="2:8" ht="18" customHeight="1" x14ac:dyDescent="0.15">
      <c r="B94" s="95"/>
      <c r="C94" s="96"/>
      <c r="D94" s="96"/>
      <c r="E94" s="96"/>
      <c r="F94" s="96"/>
      <c r="G94" s="96"/>
      <c r="H94" s="97"/>
    </row>
    <row r="95" spans="2:8" ht="18" customHeight="1" x14ac:dyDescent="0.15">
      <c r="B95" s="95"/>
      <c r="C95" s="96"/>
      <c r="D95" s="96"/>
      <c r="E95" s="96"/>
      <c r="F95" s="96"/>
      <c r="G95" s="96"/>
      <c r="H95" s="97"/>
    </row>
    <row r="96" spans="2:8" ht="18" customHeight="1" x14ac:dyDescent="0.15">
      <c r="B96" s="95"/>
      <c r="C96" s="96"/>
      <c r="D96" s="96"/>
      <c r="E96" s="96"/>
      <c r="F96" s="96"/>
      <c r="G96" s="96"/>
      <c r="H96" s="97"/>
    </row>
    <row r="97" spans="2:8" ht="18" customHeight="1" x14ac:dyDescent="0.15">
      <c r="B97" s="95"/>
      <c r="C97" s="96"/>
      <c r="D97" s="96"/>
      <c r="E97" s="96"/>
      <c r="F97" s="96"/>
      <c r="G97" s="96"/>
      <c r="H97" s="97"/>
    </row>
    <row r="98" spans="2:8" ht="18" customHeight="1" x14ac:dyDescent="0.15">
      <c r="B98" s="95"/>
      <c r="C98" s="96"/>
      <c r="D98" s="96"/>
      <c r="E98" s="96"/>
      <c r="F98" s="96"/>
      <c r="G98" s="96"/>
      <c r="H98" s="97"/>
    </row>
    <row r="99" spans="2:8" ht="18" customHeight="1" x14ac:dyDescent="0.15">
      <c r="B99" s="95"/>
      <c r="C99" s="96"/>
      <c r="D99" s="96"/>
      <c r="E99" s="96"/>
      <c r="F99" s="96"/>
      <c r="G99" s="96"/>
      <c r="H99" s="97"/>
    </row>
    <row r="100" spans="2:8" ht="18" customHeight="1" x14ac:dyDescent="0.15">
      <c r="B100" s="95"/>
      <c r="C100" s="96"/>
      <c r="D100" s="96"/>
      <c r="E100" s="96"/>
      <c r="F100" s="96"/>
      <c r="G100" s="96"/>
      <c r="H100" s="97"/>
    </row>
    <row r="101" spans="2:8" ht="18" customHeight="1" x14ac:dyDescent="0.15">
      <c r="B101" s="95"/>
      <c r="C101" s="96"/>
      <c r="D101" s="96"/>
      <c r="E101" s="96"/>
      <c r="F101" s="96"/>
      <c r="G101" s="96"/>
      <c r="H101" s="97"/>
    </row>
    <row r="102" spans="2:8" ht="18" customHeight="1" x14ac:dyDescent="0.15">
      <c r="B102" s="95"/>
      <c r="C102" s="96"/>
      <c r="D102" s="96"/>
      <c r="E102" s="96"/>
      <c r="F102" s="96"/>
      <c r="G102" s="96"/>
      <c r="H102" s="97"/>
    </row>
    <row r="103" spans="2:8" ht="18" customHeight="1" x14ac:dyDescent="0.15">
      <c r="B103" s="95"/>
      <c r="C103" s="96"/>
      <c r="D103" s="96"/>
      <c r="E103" s="96"/>
      <c r="F103" s="96"/>
      <c r="G103" s="96"/>
      <c r="H103" s="97"/>
    </row>
    <row r="104" spans="2:8" ht="18" customHeight="1" x14ac:dyDescent="0.15">
      <c r="B104" s="95"/>
      <c r="C104" s="96"/>
      <c r="D104" s="96"/>
      <c r="E104" s="96"/>
      <c r="F104" s="96"/>
      <c r="G104" s="96"/>
      <c r="H104" s="97"/>
    </row>
    <row r="105" spans="2:8" ht="18" customHeight="1" x14ac:dyDescent="0.15">
      <c r="B105" s="95"/>
      <c r="C105" s="96"/>
      <c r="D105" s="96"/>
      <c r="E105" s="96"/>
      <c r="F105" s="96"/>
      <c r="G105" s="96"/>
      <c r="H105" s="97"/>
    </row>
    <row r="106" spans="2:8" ht="18" customHeight="1" x14ac:dyDescent="0.15">
      <c r="B106" s="95"/>
      <c r="C106" s="96"/>
      <c r="D106" s="96"/>
      <c r="E106" s="96"/>
      <c r="F106" s="96"/>
      <c r="G106" s="96"/>
      <c r="H106" s="97"/>
    </row>
    <row r="107" spans="2:8" ht="18" customHeight="1" x14ac:dyDescent="0.15">
      <c r="B107" s="95"/>
      <c r="C107" s="96"/>
      <c r="D107" s="96"/>
      <c r="E107" s="96"/>
      <c r="F107" s="96"/>
      <c r="G107" s="96"/>
      <c r="H107" s="97"/>
    </row>
    <row r="108" spans="2:8" ht="18" customHeight="1" x14ac:dyDescent="0.15">
      <c r="B108" s="95"/>
      <c r="C108" s="96"/>
      <c r="D108" s="96"/>
      <c r="E108" s="96"/>
      <c r="F108" s="96"/>
      <c r="G108" s="96"/>
      <c r="H108" s="97"/>
    </row>
    <row r="109" spans="2:8" ht="18" customHeight="1" x14ac:dyDescent="0.15">
      <c r="B109" s="95"/>
      <c r="C109" s="96"/>
      <c r="D109" s="96"/>
      <c r="E109" s="96"/>
      <c r="F109" s="96"/>
      <c r="G109" s="96"/>
      <c r="H109" s="97"/>
    </row>
    <row r="110" spans="2:8" ht="18" customHeight="1" x14ac:dyDescent="0.15">
      <c r="B110" s="95"/>
      <c r="C110" s="96"/>
      <c r="D110" s="96"/>
      <c r="E110" s="96"/>
      <c r="F110" s="96"/>
      <c r="G110" s="96"/>
      <c r="H110" s="97"/>
    </row>
    <row r="111" spans="2:8" ht="18" customHeight="1" x14ac:dyDescent="0.15">
      <c r="B111" s="95"/>
      <c r="C111" s="96"/>
      <c r="D111" s="96"/>
      <c r="E111" s="96"/>
      <c r="F111" s="96"/>
      <c r="G111" s="96"/>
      <c r="H111" s="97"/>
    </row>
    <row r="112" spans="2:8" ht="18" customHeight="1" thickBot="1" x14ac:dyDescent="0.2">
      <c r="B112" s="98"/>
      <c r="C112" s="99"/>
      <c r="D112" s="99"/>
      <c r="E112" s="99"/>
      <c r="F112" s="99"/>
      <c r="G112" s="99"/>
      <c r="H112" s="100"/>
    </row>
    <row r="113" spans="2:8" ht="18" customHeight="1" thickBot="1" x14ac:dyDescent="0.2">
      <c r="B113" s="56" t="s">
        <v>73</v>
      </c>
    </row>
    <row r="114" spans="2:8" ht="18" customHeight="1" x14ac:dyDescent="0.15">
      <c r="B114" s="92"/>
      <c r="C114" s="93"/>
      <c r="D114" s="93"/>
      <c r="E114" s="93"/>
      <c r="F114" s="93"/>
      <c r="G114" s="93"/>
      <c r="H114" s="94"/>
    </row>
    <row r="115" spans="2:8" ht="18" customHeight="1" x14ac:dyDescent="0.15">
      <c r="B115" s="95"/>
      <c r="C115" s="96"/>
      <c r="D115" s="96"/>
      <c r="E115" s="96"/>
      <c r="F115" s="96"/>
      <c r="G115" s="96"/>
      <c r="H115" s="97"/>
    </row>
    <row r="116" spans="2:8" ht="18" customHeight="1" x14ac:dyDescent="0.15">
      <c r="B116" s="95"/>
      <c r="C116" s="96"/>
      <c r="D116" s="96"/>
      <c r="E116" s="96"/>
      <c r="F116" s="96"/>
      <c r="G116" s="96"/>
      <c r="H116" s="97"/>
    </row>
    <row r="117" spans="2:8" ht="18" customHeight="1" x14ac:dyDescent="0.15">
      <c r="B117" s="95"/>
      <c r="C117" s="96"/>
      <c r="D117" s="96"/>
      <c r="E117" s="96"/>
      <c r="F117" s="96"/>
      <c r="G117" s="96"/>
      <c r="H117" s="97"/>
    </row>
    <row r="118" spans="2:8" ht="18" customHeight="1" x14ac:dyDescent="0.15">
      <c r="B118" s="95"/>
      <c r="C118" s="96"/>
      <c r="D118" s="96"/>
      <c r="E118" s="96"/>
      <c r="F118" s="96"/>
      <c r="G118" s="96"/>
      <c r="H118" s="97"/>
    </row>
    <row r="119" spans="2:8" ht="18" customHeight="1" x14ac:dyDescent="0.15">
      <c r="B119" s="95"/>
      <c r="C119" s="96"/>
      <c r="D119" s="96"/>
      <c r="E119" s="96"/>
      <c r="F119" s="96"/>
      <c r="G119" s="96"/>
      <c r="H119" s="97"/>
    </row>
    <row r="120" spans="2:8" ht="18" customHeight="1" x14ac:dyDescent="0.15">
      <c r="B120" s="95"/>
      <c r="C120" s="96"/>
      <c r="D120" s="96"/>
      <c r="E120" s="96"/>
      <c r="F120" s="96"/>
      <c r="G120" s="96"/>
      <c r="H120" s="97"/>
    </row>
    <row r="121" spans="2:8" ht="18" customHeight="1" x14ac:dyDescent="0.15">
      <c r="B121" s="95"/>
      <c r="C121" s="96"/>
      <c r="D121" s="96"/>
      <c r="E121" s="96"/>
      <c r="F121" s="96"/>
      <c r="G121" s="96"/>
      <c r="H121" s="97"/>
    </row>
    <row r="122" spans="2:8" ht="18" customHeight="1" x14ac:dyDescent="0.15">
      <c r="B122" s="95"/>
      <c r="C122" s="96"/>
      <c r="D122" s="96"/>
      <c r="E122" s="96"/>
      <c r="F122" s="96"/>
      <c r="G122" s="96"/>
      <c r="H122" s="97"/>
    </row>
    <row r="123" spans="2:8" ht="18" customHeight="1" x14ac:dyDescent="0.15">
      <c r="B123" s="95"/>
      <c r="C123" s="96"/>
      <c r="D123" s="96"/>
      <c r="E123" s="96"/>
      <c r="F123" s="96"/>
      <c r="G123" s="96"/>
      <c r="H123" s="97"/>
    </row>
    <row r="124" spans="2:8" ht="18" customHeight="1" x14ac:dyDescent="0.15">
      <c r="B124" s="95"/>
      <c r="C124" s="96"/>
      <c r="D124" s="96"/>
      <c r="E124" s="96"/>
      <c r="F124" s="96"/>
      <c r="G124" s="96"/>
      <c r="H124" s="97"/>
    </row>
    <row r="125" spans="2:8" ht="18" customHeight="1" x14ac:dyDescent="0.15">
      <c r="B125" s="95"/>
      <c r="C125" s="96"/>
      <c r="D125" s="96"/>
      <c r="E125" s="96"/>
      <c r="F125" s="96"/>
      <c r="G125" s="96"/>
      <c r="H125" s="97"/>
    </row>
    <row r="126" spans="2:8" ht="18" customHeight="1" x14ac:dyDescent="0.15">
      <c r="B126" s="95"/>
      <c r="C126" s="96"/>
      <c r="D126" s="96"/>
      <c r="E126" s="96"/>
      <c r="F126" s="96"/>
      <c r="G126" s="96"/>
      <c r="H126" s="97"/>
    </row>
    <row r="127" spans="2:8" ht="18" customHeight="1" x14ac:dyDescent="0.15">
      <c r="B127" s="95"/>
      <c r="C127" s="96"/>
      <c r="D127" s="96"/>
      <c r="E127" s="96"/>
      <c r="F127" s="96"/>
      <c r="G127" s="96"/>
      <c r="H127" s="97"/>
    </row>
    <row r="128" spans="2:8" ht="18" customHeight="1" x14ac:dyDescent="0.15">
      <c r="B128" s="95"/>
      <c r="C128" s="96"/>
      <c r="D128" s="96"/>
      <c r="E128" s="96"/>
      <c r="F128" s="96"/>
      <c r="G128" s="96"/>
      <c r="H128" s="97"/>
    </row>
    <row r="129" spans="2:8" ht="18" customHeight="1" x14ac:dyDescent="0.15">
      <c r="B129" s="95"/>
      <c r="C129" s="96"/>
      <c r="D129" s="96"/>
      <c r="E129" s="96"/>
      <c r="F129" s="96"/>
      <c r="G129" s="96"/>
      <c r="H129" s="97"/>
    </row>
    <row r="130" spans="2:8" ht="18" customHeight="1" x14ac:dyDescent="0.15">
      <c r="B130" s="95"/>
      <c r="C130" s="96"/>
      <c r="D130" s="96"/>
      <c r="E130" s="96"/>
      <c r="F130" s="96"/>
      <c r="G130" s="96"/>
      <c r="H130" s="97"/>
    </row>
    <row r="131" spans="2:8" ht="18" customHeight="1" x14ac:dyDescent="0.15">
      <c r="B131" s="95"/>
      <c r="C131" s="96"/>
      <c r="D131" s="96"/>
      <c r="E131" s="96"/>
      <c r="F131" s="96"/>
      <c r="G131" s="96"/>
      <c r="H131" s="97"/>
    </row>
    <row r="132" spans="2:8" ht="18" customHeight="1" x14ac:dyDescent="0.15">
      <c r="B132" s="95"/>
      <c r="C132" s="96"/>
      <c r="D132" s="96"/>
      <c r="E132" s="96"/>
      <c r="F132" s="96"/>
      <c r="G132" s="96"/>
      <c r="H132" s="97"/>
    </row>
    <row r="133" spans="2:8" ht="18" customHeight="1" x14ac:dyDescent="0.15">
      <c r="B133" s="95"/>
      <c r="C133" s="96"/>
      <c r="D133" s="96"/>
      <c r="E133" s="96"/>
      <c r="F133" s="96"/>
      <c r="G133" s="96"/>
      <c r="H133" s="97"/>
    </row>
    <row r="134" spans="2:8" ht="18" customHeight="1" thickBot="1" x14ac:dyDescent="0.2">
      <c r="B134" s="98"/>
      <c r="C134" s="99"/>
      <c r="D134" s="99"/>
      <c r="E134" s="99"/>
      <c r="F134" s="99"/>
      <c r="G134" s="99"/>
      <c r="H134" s="100"/>
    </row>
  </sheetData>
  <sheetProtection algorithmName="SHA-512" hashValue="3X/CWflTd3d97mFDC+75ky0y7DWLLQJFV7zZoSvjNmimrjiYcNqsC4yXVnBukJ7K2iKwJWQMYvwC28ESg25cWg==" saltValue="M0UK+n0HFRwdPNAtjTED5g==" spinCount="100000" sheet="1" formatCells="0" formatRows="0"/>
  <mergeCells count="25">
    <mergeCell ref="B11:H11"/>
    <mergeCell ref="B2:H2"/>
    <mergeCell ref="B3:H3"/>
    <mergeCell ref="C5:H5"/>
    <mergeCell ref="C6:H6"/>
    <mergeCell ref="C7:H7"/>
    <mergeCell ref="B49:H57"/>
    <mergeCell ref="B13:B14"/>
    <mergeCell ref="C13:H14"/>
    <mergeCell ref="C15:H15"/>
    <mergeCell ref="C16:H16"/>
    <mergeCell ref="B17:H17"/>
    <mergeCell ref="C25:D25"/>
    <mergeCell ref="E25:F25"/>
    <mergeCell ref="G25:H25"/>
    <mergeCell ref="C34:D34"/>
    <mergeCell ref="E34:F34"/>
    <mergeCell ref="G34:H34"/>
    <mergeCell ref="B41:H41"/>
    <mergeCell ref="C46:H46"/>
    <mergeCell ref="B59:H67"/>
    <mergeCell ref="B70:H78"/>
    <mergeCell ref="B80:H88"/>
    <mergeCell ref="B92:H112"/>
    <mergeCell ref="B114:H134"/>
  </mergeCells>
  <phoneticPr fontId="1"/>
  <conditionalFormatting sqref="C5:H7 C13:H16 B26:F29 B35:F38 C46 B49 B59 B70 B80 B92 B114">
    <cfRule type="expression" dxfId="17" priority="1">
      <formula>$AA$2=TRUE</formula>
    </cfRule>
  </conditionalFormatting>
  <conditionalFormatting sqref="D26:F29 D35:F38">
    <cfRule type="containsText" dxfId="16" priority="2" operator="containsText" text="入力">
      <formula>NOT(ISERROR(SEARCH("入力",D26)))</formula>
    </cfRule>
    <cfRule type="expression" dxfId="15" priority="3">
      <formula>OR(COUNTIF(エネルギー種別,$B26)&gt;0,$B26="")</formula>
    </cfRule>
  </conditionalFormatting>
  <dataValidations count="1">
    <dataValidation type="list" allowBlank="1" showInputMessage="1" sqref="B35:B38 B26:B29" xr:uid="{7CDCBFE1-03FF-4811-A306-9C5DD8B94C97}">
      <formula1>エネルギー種別</formula1>
    </dataValidation>
  </dataValidations>
  <pageMargins left="0.51181102362204722" right="0.51181102362204722" top="0.55118110236220474" bottom="0.55118110236220474" header="0.31496062992125984" footer="0.31496062992125984"/>
  <pageSetup paperSize="9" orientation="portrait" cellComments="asDisplayed" r:id="rId1"/>
  <rowBreaks count="2" manualBreakCount="2">
    <brk id="43" min="1" max="7" man="1"/>
    <brk id="88" min="1" max="8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8673" r:id="rId4" name="Check Box 1">
              <controlPr defaultSize="0" print="0" autoFill="0" autoLine="0" autoPict="0">
                <anchor moveWithCells="1">
                  <from>
                    <xdr:col>8</xdr:col>
                    <xdr:colOff>561975</xdr:colOff>
                    <xdr:row>1</xdr:row>
                    <xdr:rowOff>9525</xdr:rowOff>
                  </from>
                  <to>
                    <xdr:col>11</xdr:col>
                    <xdr:colOff>28575</xdr:colOff>
                    <xdr:row>2</xdr:row>
                    <xdr:rowOff>28575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09FDDDE-5A69-4907-80D8-F4FA47D30FA0}">
          <x14:formula1>
            <xm:f>【非表示】その他!$C$5:$C$6</xm:f>
          </x14:formula1>
          <xm:sqref>C46:H46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E6FCE-0B25-4445-9818-B55E2673CE04}">
  <sheetPr>
    <tabColor rgb="FFAACDF0"/>
  </sheetPr>
  <dimension ref="B1:CJ134"/>
  <sheetViews>
    <sheetView showGridLines="0" zoomScaleNormal="100" zoomScaleSheetLayoutView="100" workbookViewId="0">
      <selection activeCell="J13" sqref="J13"/>
    </sheetView>
  </sheetViews>
  <sheetFormatPr defaultColWidth="8.875" defaultRowHeight="18" customHeight="1" x14ac:dyDescent="0.15"/>
  <cols>
    <col min="1" max="1" width="2.875" customWidth="1"/>
    <col min="2" max="2" width="22.75" style="15" customWidth="1"/>
    <col min="3" max="8" width="11.875" style="15" customWidth="1"/>
    <col min="9" max="11" width="8.875" customWidth="1"/>
    <col min="12" max="12" width="3.25" customWidth="1"/>
    <col min="13" max="17" width="10.75" customWidth="1"/>
    <col min="27" max="27" width="0" hidden="1" customWidth="1"/>
  </cols>
  <sheetData>
    <row r="1" spans="2:88" ht="30" customHeight="1" thickBot="1" x14ac:dyDescent="0.2">
      <c r="AA1" t="s">
        <v>83</v>
      </c>
    </row>
    <row r="2" spans="2:88" ht="18" customHeight="1" thickBot="1" x14ac:dyDescent="0.2">
      <c r="B2" s="115" t="s">
        <v>62</v>
      </c>
      <c r="C2" s="115"/>
      <c r="D2" s="115"/>
      <c r="E2" s="115"/>
      <c r="F2" s="115"/>
      <c r="G2" s="115"/>
      <c r="H2" s="115"/>
      <c r="AA2" s="90" t="b">
        <v>0</v>
      </c>
    </row>
    <row r="3" spans="2:88" ht="18" customHeight="1" x14ac:dyDescent="0.15">
      <c r="B3" s="115" t="s">
        <v>74</v>
      </c>
      <c r="C3" s="115"/>
      <c r="D3" s="115"/>
      <c r="E3" s="115"/>
      <c r="F3" s="115"/>
      <c r="G3" s="115"/>
      <c r="H3" s="115"/>
    </row>
    <row r="4" spans="2:88" ht="12" customHeight="1" thickBot="1" x14ac:dyDescent="0.2"/>
    <row r="5" spans="2:88" ht="18" customHeight="1" x14ac:dyDescent="0.15">
      <c r="B5" s="42" t="s">
        <v>63</v>
      </c>
      <c r="C5" s="122" t="str">
        <f>IF(個票1!$C$5="","",個票1!$C$5)</f>
        <v xml:space="preserve"> Ｓ０７－＊＊＊－＊＊－＊＊(協会から通知される工場・事業場別番号を記入ください。)</v>
      </c>
      <c r="D5" s="123"/>
      <c r="E5" s="123"/>
      <c r="F5" s="123"/>
      <c r="G5" s="123"/>
      <c r="H5" s="124"/>
      <c r="M5" s="7"/>
      <c r="N5" s="7"/>
      <c r="O5" s="7"/>
      <c r="P5" s="7"/>
      <c r="Q5" s="7"/>
      <c r="R5" s="7"/>
      <c r="S5" s="7"/>
      <c r="T5" s="7"/>
      <c r="U5" s="7"/>
      <c r="V5" s="7"/>
    </row>
    <row r="6" spans="2:88" ht="24" customHeight="1" x14ac:dyDescent="0.15">
      <c r="B6" s="43" t="s">
        <v>67</v>
      </c>
      <c r="C6" s="128" t="str">
        <f>IF(個票1!$C$6="","",個票1!$C$6)</f>
        <v/>
      </c>
      <c r="D6" s="129"/>
      <c r="E6" s="129"/>
      <c r="F6" s="129"/>
      <c r="G6" s="129"/>
      <c r="H6" s="130"/>
      <c r="M6" s="7"/>
      <c r="N6" s="7"/>
      <c r="O6" s="7"/>
      <c r="P6" s="7"/>
      <c r="Q6" s="7"/>
      <c r="R6" s="7"/>
      <c r="S6" s="7"/>
      <c r="T6" s="7"/>
      <c r="U6" s="7"/>
      <c r="V6" s="7"/>
    </row>
    <row r="7" spans="2:88" ht="24" customHeight="1" thickBot="1" x14ac:dyDescent="0.2">
      <c r="B7" s="44" t="s">
        <v>64</v>
      </c>
      <c r="C7" s="125" t="str">
        <f>IF(個票1!$C$7="","",個票1!$C$7)</f>
        <v/>
      </c>
      <c r="D7" s="126"/>
      <c r="E7" s="126"/>
      <c r="F7" s="126"/>
      <c r="G7" s="126"/>
      <c r="H7" s="127"/>
      <c r="M7" s="7"/>
      <c r="N7" s="7"/>
      <c r="O7" s="7"/>
      <c r="P7" s="7"/>
      <c r="Q7" s="7"/>
      <c r="R7" s="7"/>
      <c r="S7" s="7"/>
      <c r="T7" s="7"/>
      <c r="U7" s="7"/>
      <c r="V7" s="7"/>
      <c r="CJ7" t="b">
        <v>1</v>
      </c>
    </row>
    <row r="8" spans="2:88" ht="18" customHeight="1" x14ac:dyDescent="0.15">
      <c r="B8" s="25" t="s">
        <v>68</v>
      </c>
      <c r="C8" s="41"/>
      <c r="D8" s="41"/>
      <c r="E8" s="41"/>
      <c r="F8" s="41"/>
      <c r="G8" s="41"/>
      <c r="H8" s="41"/>
      <c r="M8" s="7"/>
      <c r="N8" s="7"/>
      <c r="O8" s="7"/>
      <c r="P8" s="7"/>
      <c r="Q8" s="7"/>
      <c r="R8" s="7"/>
      <c r="S8" s="7"/>
      <c r="T8" s="7"/>
      <c r="U8" s="7"/>
      <c r="V8" s="7"/>
    </row>
    <row r="9" spans="2:88" ht="18" customHeight="1" x14ac:dyDescent="0.15">
      <c r="B9" s="25"/>
      <c r="C9" s="41"/>
      <c r="D9" s="41"/>
      <c r="E9" s="41"/>
      <c r="F9" s="41"/>
      <c r="G9" s="41"/>
      <c r="H9" s="41"/>
      <c r="M9" s="7"/>
      <c r="N9" s="7"/>
      <c r="O9" s="7"/>
      <c r="P9" s="7"/>
      <c r="Q9" s="7"/>
      <c r="R9" s="7"/>
      <c r="S9" s="7"/>
      <c r="T9" s="7"/>
      <c r="U9" s="7"/>
      <c r="V9" s="7"/>
    </row>
    <row r="10" spans="2:88" ht="18" customHeight="1" x14ac:dyDescent="0.15">
      <c r="B10" s="25"/>
      <c r="C10" s="41"/>
      <c r="D10" s="41"/>
      <c r="E10" s="41"/>
      <c r="F10" s="41"/>
      <c r="G10" s="41"/>
      <c r="H10" s="41"/>
      <c r="M10" s="7"/>
      <c r="N10" s="7"/>
      <c r="O10" s="7"/>
      <c r="P10" s="7"/>
      <c r="Q10" s="7"/>
      <c r="R10" s="7"/>
      <c r="S10" s="7"/>
      <c r="T10" s="7"/>
      <c r="U10" s="7"/>
      <c r="V10" s="7"/>
    </row>
    <row r="11" spans="2:88" ht="18" customHeight="1" x14ac:dyDescent="0.15">
      <c r="B11" s="115" t="str" cm="1">
        <f t="array" aca="1" ref="B11" ca="1">IF(RIGHT(CELL("filename",$I$2),1)="0","【個票"&amp;RIGHT(CELL("filename",$I$2),2)&amp;"】","【個票"&amp;RIGHT(CELL("filename",$I$2),1)&amp;"】")</f>
        <v>【個票6】</v>
      </c>
      <c r="C11" s="115"/>
      <c r="D11" s="115"/>
      <c r="E11" s="115"/>
      <c r="F11" s="115"/>
      <c r="G11" s="115"/>
      <c r="H11" s="115"/>
      <c r="M11" s="7"/>
      <c r="N11" s="7"/>
      <c r="O11" s="7"/>
      <c r="P11" s="7"/>
      <c r="Q11" s="7"/>
      <c r="R11" s="7"/>
      <c r="S11" s="7"/>
      <c r="T11" s="7"/>
      <c r="U11" s="7"/>
      <c r="V11" s="7"/>
    </row>
    <row r="12" spans="2:88" ht="18" customHeight="1" thickBot="1" x14ac:dyDescent="0.2">
      <c r="B12" s="23" t="s">
        <v>3</v>
      </c>
      <c r="C12" s="24"/>
      <c r="D12" s="24"/>
      <c r="E12" s="24"/>
      <c r="F12" s="24"/>
    </row>
    <row r="13" spans="2:88" ht="30" customHeight="1" x14ac:dyDescent="0.15">
      <c r="B13" s="105" t="s">
        <v>2</v>
      </c>
      <c r="C13" s="107"/>
      <c r="D13" s="108"/>
      <c r="E13" s="108"/>
      <c r="F13" s="108"/>
      <c r="G13" s="108"/>
      <c r="H13" s="109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</row>
    <row r="14" spans="2:88" ht="18" customHeight="1" x14ac:dyDescent="0.15">
      <c r="B14" s="106"/>
      <c r="C14" s="110"/>
      <c r="D14" s="111"/>
      <c r="E14" s="111"/>
      <c r="F14" s="111"/>
      <c r="G14" s="111"/>
      <c r="H14" s="112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2:88" ht="24" customHeight="1" x14ac:dyDescent="0.15">
      <c r="B15" s="45" t="s">
        <v>69</v>
      </c>
      <c r="C15" s="116"/>
      <c r="D15" s="117"/>
      <c r="E15" s="117"/>
      <c r="F15" s="117"/>
      <c r="G15" s="117"/>
      <c r="H15" s="118"/>
      <c r="K15" s="6"/>
      <c r="L15" s="4"/>
      <c r="M15" s="4"/>
      <c r="N15" s="4"/>
      <c r="O15" s="4"/>
      <c r="P15" s="4"/>
      <c r="X15" s="3"/>
      <c r="Y15" s="3"/>
      <c r="Z15" s="3"/>
    </row>
    <row r="16" spans="2:88" ht="24" customHeight="1" thickBot="1" x14ac:dyDescent="0.2">
      <c r="B16" s="44" t="s">
        <v>70</v>
      </c>
      <c r="C16" s="119"/>
      <c r="D16" s="120"/>
      <c r="E16" s="120"/>
      <c r="F16" s="120"/>
      <c r="G16" s="120"/>
      <c r="H16" s="121"/>
      <c r="K16" s="6"/>
      <c r="L16" s="4"/>
      <c r="M16" s="4"/>
      <c r="N16" s="4"/>
      <c r="O16" s="4"/>
      <c r="P16" s="4"/>
      <c r="W16" s="3"/>
      <c r="X16" s="3"/>
      <c r="Y16" s="3"/>
      <c r="Z16" s="3"/>
    </row>
    <row r="17" spans="2:26" ht="18" customHeight="1" x14ac:dyDescent="0.15">
      <c r="B17" s="104"/>
      <c r="C17" s="104"/>
      <c r="D17" s="104"/>
      <c r="E17" s="104"/>
      <c r="F17" s="104"/>
      <c r="G17" s="104"/>
      <c r="H17" s="104"/>
      <c r="K17" s="40"/>
      <c r="L17" s="5"/>
      <c r="M17" s="5"/>
      <c r="N17" s="5"/>
      <c r="O17" s="5"/>
      <c r="P17" s="5"/>
      <c r="W17" s="16"/>
      <c r="X17" s="16"/>
      <c r="Y17" s="16"/>
      <c r="Z17" s="16"/>
    </row>
    <row r="18" spans="2:26" ht="12" customHeight="1" x14ac:dyDescent="0.15">
      <c r="B18" s="25"/>
      <c r="C18" s="26"/>
      <c r="D18" s="26"/>
      <c r="E18" s="26"/>
      <c r="F18" s="26"/>
      <c r="G18" s="26"/>
      <c r="H18" s="26"/>
      <c r="K18" s="6"/>
      <c r="L18" s="5"/>
      <c r="M18" s="5"/>
      <c r="N18" s="5"/>
      <c r="O18" s="5"/>
      <c r="P18" s="5"/>
      <c r="W18" s="16"/>
      <c r="X18" s="16"/>
      <c r="Y18" s="16"/>
      <c r="Z18" s="16"/>
    </row>
    <row r="19" spans="2:26" ht="12" customHeight="1" x14ac:dyDescent="0.15">
      <c r="B19" s="27"/>
      <c r="C19" s="27"/>
      <c r="D19" s="27"/>
      <c r="E19" s="27"/>
      <c r="F19" s="27"/>
      <c r="G19" s="27"/>
      <c r="H19" s="27"/>
      <c r="K19" s="5"/>
      <c r="L19" s="4"/>
      <c r="M19" s="4"/>
      <c r="N19" s="4"/>
      <c r="O19" s="4"/>
      <c r="P19" s="4"/>
      <c r="W19" s="3"/>
      <c r="X19" s="3"/>
      <c r="Y19" s="3"/>
      <c r="Z19" s="3"/>
    </row>
    <row r="20" spans="2:26" ht="18" customHeight="1" thickBot="1" x14ac:dyDescent="0.2">
      <c r="B20" s="28" t="s">
        <v>4</v>
      </c>
      <c r="C20" s="27"/>
      <c r="D20" s="27"/>
      <c r="E20" s="27"/>
      <c r="F20" s="27"/>
      <c r="G20" s="27"/>
      <c r="H20" s="27"/>
      <c r="K20" s="2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2:26" ht="18" customHeight="1" thickBot="1" x14ac:dyDescent="0.2">
      <c r="B21" s="29" t="s">
        <v>48</v>
      </c>
      <c r="C21" s="91">
        <f>G30-G39</f>
        <v>0</v>
      </c>
      <c r="D21" s="30" t="s">
        <v>1</v>
      </c>
      <c r="E21" s="27"/>
      <c r="F21" s="27"/>
      <c r="G21" s="27"/>
      <c r="H21" s="27"/>
    </row>
    <row r="22" spans="2:26" ht="12" customHeight="1" x14ac:dyDescent="0.15">
      <c r="B22" s="31"/>
      <c r="C22" s="32"/>
      <c r="D22" s="25"/>
      <c r="E22" s="27"/>
      <c r="F22" s="27"/>
      <c r="G22" s="27"/>
      <c r="H22" s="27"/>
    </row>
    <row r="23" spans="2:26" ht="12" customHeight="1" x14ac:dyDescent="0.15">
      <c r="B23" s="28"/>
      <c r="C23" s="27"/>
      <c r="D23" s="27"/>
      <c r="E23" s="27"/>
      <c r="F23" s="27"/>
      <c r="G23" s="27"/>
      <c r="H23" s="27"/>
    </row>
    <row r="24" spans="2:26" ht="18" customHeight="1" thickBot="1" x14ac:dyDescent="0.2">
      <c r="B24" s="28" t="s">
        <v>71</v>
      </c>
      <c r="C24" s="27"/>
      <c r="D24" s="27"/>
      <c r="E24" s="27"/>
      <c r="F24" s="27"/>
      <c r="G24" s="27"/>
      <c r="H24" s="27"/>
    </row>
    <row r="25" spans="2:26" ht="25.15" customHeight="1" thickBot="1" x14ac:dyDescent="0.2">
      <c r="B25" s="33" t="s">
        <v>13</v>
      </c>
      <c r="C25" s="101" t="s">
        <v>45</v>
      </c>
      <c r="D25" s="102"/>
      <c r="E25" s="101" t="s">
        <v>9</v>
      </c>
      <c r="F25" s="103"/>
      <c r="G25" s="101" t="s">
        <v>46</v>
      </c>
      <c r="H25" s="102"/>
    </row>
    <row r="26" spans="2:26" ht="18" customHeight="1" x14ac:dyDescent="0.15">
      <c r="B26" s="57"/>
      <c r="C26" s="69"/>
      <c r="D26" s="79" t="str">
        <f>IF($B26="","",IF(COUNTIF(エネルギー種別,$B26)=0,"(単位を入力)",VLOOKUP($B26,排出係数,2,FALSE)))</f>
        <v/>
      </c>
      <c r="E26" s="80" t="str">
        <f>IF($B26="","",IF(COUNTIF(エネルギー種別,$B26)=0,"(係数を入力)",VLOOKUP($B26,排出係数,6,FALSE)))</f>
        <v/>
      </c>
      <c r="F26" s="81" t="str">
        <f>IF($B26="","",IF(COUNTIF(エネルギー種別,$B26)=0,"(単位を入力)",VLOOKUP($B26,排出係数,7,FALSE)))</f>
        <v/>
      </c>
      <c r="G26" s="72" t="str">
        <f>IF(C26="","",C26*E26)</f>
        <v/>
      </c>
      <c r="H26" s="75" t="s">
        <v>47</v>
      </c>
    </row>
    <row r="27" spans="2:26" ht="18" customHeight="1" x14ac:dyDescent="0.15">
      <c r="B27" s="58"/>
      <c r="C27" s="70"/>
      <c r="D27" s="82" t="str">
        <f>IF($B27="","",IF(COUNTIF(エネルギー種別,$B27)=0,"(単位を入力)",VLOOKUP($B27,排出係数,2,FALSE)))</f>
        <v/>
      </c>
      <c r="E27" s="70" t="str">
        <f>IF($B27="","",IF(COUNTIF(エネルギー種別,$B27)=0,"(係数を入力)",VLOOKUP($B27,排出係数,6,FALSE)))</f>
        <v/>
      </c>
      <c r="F27" s="83" t="str">
        <f>IF($B27="","",IF(COUNTIF(エネルギー種別,$B27)=0,"(単位を入力)",VLOOKUP($B27,排出係数,7,FALSE)))</f>
        <v/>
      </c>
      <c r="G27" s="73" t="str">
        <f t="shared" ref="G27:G29" si="0">IF(C27="","",C27*E27)</f>
        <v/>
      </c>
      <c r="H27" s="76" t="s">
        <v>47</v>
      </c>
    </row>
    <row r="28" spans="2:26" ht="18" customHeight="1" x14ac:dyDescent="0.15">
      <c r="B28" s="58"/>
      <c r="C28" s="70"/>
      <c r="D28" s="82" t="str">
        <f>IF($B28="","",IF(COUNTIF(エネルギー種別,$B28)=0,"(単位を入力)",VLOOKUP($B28,排出係数,2,FALSE)))</f>
        <v/>
      </c>
      <c r="E28" s="70" t="str">
        <f>IF($B28="","",IF(COUNTIF(エネルギー種別,$B28)=0,"(係数を入力)",VLOOKUP($B28,排出係数,6,FALSE)))</f>
        <v/>
      </c>
      <c r="F28" s="83" t="str">
        <f>IF($B28="","",IF(COUNTIF(エネルギー種別,$B28)=0,"(単位を入力)",VLOOKUP($B28,排出係数,7,FALSE)))</f>
        <v/>
      </c>
      <c r="G28" s="73" t="str">
        <f>IF(C28="","",C28*E28)</f>
        <v/>
      </c>
      <c r="H28" s="76" t="s">
        <v>47</v>
      </c>
    </row>
    <row r="29" spans="2:26" ht="18" customHeight="1" thickBot="1" x14ac:dyDescent="0.2">
      <c r="B29" s="59"/>
      <c r="C29" s="71"/>
      <c r="D29" s="84" t="str">
        <f>IF($B29="","",IF(COUNTIF(エネルギー種別,$B29)=0,"(単位を入力)",VLOOKUP($B29,排出係数,2,FALSE)))</f>
        <v/>
      </c>
      <c r="E29" s="71" t="str">
        <f>IF($B29="","",IF(COUNTIF(エネルギー種別,$B29)=0,"(係数を入力)",VLOOKUP($B29,排出係数,6,FALSE)))</f>
        <v/>
      </c>
      <c r="F29" s="85" t="str">
        <f>IF($B29="","",IF(COUNTIF(エネルギー種別,$B29)=0,"(単位を入力)",VLOOKUP($B29,排出係数,7,FALSE)))</f>
        <v/>
      </c>
      <c r="G29" s="74" t="str">
        <f t="shared" si="0"/>
        <v/>
      </c>
      <c r="H29" s="77" t="s">
        <v>47</v>
      </c>
    </row>
    <row r="30" spans="2:26" ht="18" customHeight="1" thickBot="1" x14ac:dyDescent="0.2">
      <c r="B30" s="27"/>
      <c r="C30" s="27"/>
      <c r="D30" s="27"/>
      <c r="E30" s="27"/>
      <c r="F30" s="34" t="s">
        <v>0</v>
      </c>
      <c r="G30" s="74">
        <f>SUM(G26:G29)</f>
        <v>0</v>
      </c>
      <c r="H30" s="77" t="s">
        <v>47</v>
      </c>
    </row>
    <row r="31" spans="2:26" ht="12" customHeight="1" x14ac:dyDescent="0.15">
      <c r="B31" s="27"/>
      <c r="C31" s="27"/>
      <c r="D31" s="27"/>
      <c r="E31" s="27"/>
      <c r="F31" s="31"/>
      <c r="G31" s="25"/>
      <c r="H31" s="25"/>
    </row>
    <row r="32" spans="2:26" ht="12" customHeight="1" x14ac:dyDescent="0.15">
      <c r="B32" s="27"/>
      <c r="C32" s="27"/>
      <c r="D32" s="27"/>
      <c r="E32" s="27"/>
      <c r="F32" s="31"/>
      <c r="G32" s="25"/>
      <c r="H32" s="25"/>
    </row>
    <row r="33" spans="2:8" ht="18" customHeight="1" thickBot="1" x14ac:dyDescent="0.2">
      <c r="B33" s="28" t="s">
        <v>72</v>
      </c>
      <c r="C33" s="27"/>
      <c r="D33" s="27"/>
      <c r="E33" s="27"/>
      <c r="F33" s="27"/>
      <c r="H33" s="27"/>
    </row>
    <row r="34" spans="2:8" ht="25.15" customHeight="1" thickBot="1" x14ac:dyDescent="0.2">
      <c r="B34" s="33" t="s">
        <v>13</v>
      </c>
      <c r="C34" s="101" t="s">
        <v>45</v>
      </c>
      <c r="D34" s="102"/>
      <c r="E34" s="101" t="s">
        <v>9</v>
      </c>
      <c r="F34" s="103"/>
      <c r="G34" s="101" t="s">
        <v>46</v>
      </c>
      <c r="H34" s="102"/>
    </row>
    <row r="35" spans="2:8" ht="18" customHeight="1" x14ac:dyDescent="0.15">
      <c r="B35" s="57"/>
      <c r="C35" s="80"/>
      <c r="D35" s="60" t="str">
        <f>IF($B35="","",IF(COUNTIF(エネルギー種別,$B35)=0,"(単位を入力)",VLOOKUP($B35,排出係数,2,FALSE)))</f>
        <v/>
      </c>
      <c r="E35" s="63" t="str">
        <f>IF($B35="","",IF(COUNTIF(エネルギー種別,$B35)=0,"(係数を入力)",VLOOKUP($B35,排出係数,6,FALSE)))</f>
        <v/>
      </c>
      <c r="F35" s="66" t="str">
        <f>IF($B35="","",IF(COUNTIF(エネルギー種別,$B35)=0,"(単位を入力)",VLOOKUP($B35,排出係数,7,FALSE)))</f>
        <v/>
      </c>
      <c r="G35" s="72" t="str">
        <f>IF(C35="","",C35*E35)</f>
        <v/>
      </c>
      <c r="H35" s="86" t="s">
        <v>47</v>
      </c>
    </row>
    <row r="36" spans="2:8" ht="18" customHeight="1" x14ac:dyDescent="0.15">
      <c r="B36" s="58"/>
      <c r="C36" s="70"/>
      <c r="D36" s="61" t="str">
        <f>IF($B36="","",IF(COUNTIF(エネルギー種別,$B36)=0,"(単位を入力)",VLOOKUP($B36,排出係数,2,FALSE)))</f>
        <v/>
      </c>
      <c r="E36" s="64" t="str">
        <f>IF($B36="","",IF(COUNTIF(エネルギー種別,$B36)=0,"(係数を入力)",VLOOKUP($B36,排出係数,6,FALSE)))</f>
        <v/>
      </c>
      <c r="F36" s="67" t="str">
        <f>IF($B36="","",IF(COUNTIF(エネルギー種別,$B36)=0,"(単位を入力)",VLOOKUP($B36,排出係数,7,FALSE)))</f>
        <v/>
      </c>
      <c r="G36" s="73" t="str">
        <f>IF(C36="","",C36*E36)</f>
        <v/>
      </c>
      <c r="H36" s="87" t="s">
        <v>47</v>
      </c>
    </row>
    <row r="37" spans="2:8" ht="18" customHeight="1" x14ac:dyDescent="0.15">
      <c r="B37" s="58"/>
      <c r="C37" s="70"/>
      <c r="D37" s="61" t="str">
        <f>IF($B37="","",IF(COUNTIF(エネルギー種別,$B37)=0,"(単位を入力)",VLOOKUP($B37,排出係数,2,FALSE)))</f>
        <v/>
      </c>
      <c r="E37" s="64" t="str">
        <f>IF($B37="","",IF(COUNTIF(エネルギー種別,$B37)=0,"(係数を入力)",VLOOKUP($B37,排出係数,6,FALSE)))</f>
        <v/>
      </c>
      <c r="F37" s="67" t="str">
        <f>IF($B37="","",IF(COUNTIF(エネルギー種別,$B37)=0,"(単位を入力)",VLOOKUP($B37,排出係数,7,FALSE)))</f>
        <v/>
      </c>
      <c r="G37" s="73" t="str">
        <f>IF(C37="","",C37*E37)</f>
        <v/>
      </c>
      <c r="H37" s="87" t="s">
        <v>47</v>
      </c>
    </row>
    <row r="38" spans="2:8" ht="18" customHeight="1" thickBot="1" x14ac:dyDescent="0.2">
      <c r="B38" s="59"/>
      <c r="C38" s="71"/>
      <c r="D38" s="62" t="str">
        <f>IF($B38="","",IF(COUNTIF(エネルギー種別,$B38)=0,"(単位を入力)",VLOOKUP($B38,排出係数,2,FALSE)))</f>
        <v/>
      </c>
      <c r="E38" s="65" t="str">
        <f>IF($B38="","",IF(COUNTIF(エネルギー種別,$B38)=0,"(係数を入力)",VLOOKUP($B38,排出係数,6,FALSE)))</f>
        <v/>
      </c>
      <c r="F38" s="68" t="str">
        <f>IF($B38="","",IF(COUNTIF(エネルギー種別,$B38)=0,"(単位を入力)",VLOOKUP($B38,排出係数,7,FALSE)))</f>
        <v/>
      </c>
      <c r="G38" s="74" t="str">
        <f t="shared" ref="G38" si="1">IF(C38="","",C38*E38)</f>
        <v/>
      </c>
      <c r="H38" s="88" t="s">
        <v>47</v>
      </c>
    </row>
    <row r="39" spans="2:8" ht="18" customHeight="1" thickBot="1" x14ac:dyDescent="0.2">
      <c r="B39" s="27"/>
      <c r="C39" s="27"/>
      <c r="D39" s="27"/>
      <c r="E39" s="27"/>
      <c r="F39" s="34" t="s">
        <v>0</v>
      </c>
      <c r="G39" s="74">
        <f>SUM(G35:G38)</f>
        <v>0</v>
      </c>
      <c r="H39" s="88" t="s">
        <v>47</v>
      </c>
    </row>
    <row r="40" spans="2:8" ht="18" customHeight="1" x14ac:dyDescent="0.15">
      <c r="B40" s="27"/>
      <c r="C40" s="27"/>
      <c r="D40" s="27"/>
      <c r="E40" s="27"/>
      <c r="F40" s="27"/>
      <c r="G40" s="35"/>
      <c r="H40" s="27"/>
    </row>
    <row r="41" spans="2:8" ht="30" customHeight="1" x14ac:dyDescent="0.15">
      <c r="B41" s="104" t="s">
        <v>75</v>
      </c>
      <c r="C41" s="104"/>
      <c r="D41" s="104"/>
      <c r="E41" s="104"/>
      <c r="F41" s="104"/>
      <c r="G41" s="104"/>
      <c r="H41" s="104"/>
    </row>
    <row r="42" spans="2:8" ht="30" customHeight="1" x14ac:dyDescent="0.15">
      <c r="B42" s="46"/>
      <c r="C42" s="46"/>
      <c r="D42" s="46"/>
      <c r="E42" s="46"/>
      <c r="F42" s="46"/>
      <c r="G42" s="46"/>
      <c r="H42" s="46"/>
    </row>
    <row r="43" spans="2:8" ht="18" customHeight="1" x14ac:dyDescent="0.15">
      <c r="B43" s="27"/>
      <c r="C43" s="27"/>
      <c r="D43" s="27"/>
      <c r="E43" s="27"/>
      <c r="F43" s="27"/>
      <c r="G43" s="35"/>
      <c r="H43" s="27"/>
    </row>
    <row r="44" spans="2:8" ht="12" customHeight="1" x14ac:dyDescent="0.15">
      <c r="H44" s="36" t="str">
        <f ca="1">$B$11</f>
        <v>【個票6】</v>
      </c>
    </row>
    <row r="45" spans="2:8" ht="18" customHeight="1" thickBot="1" x14ac:dyDescent="0.2">
      <c r="B45" s="23" t="s">
        <v>80</v>
      </c>
    </row>
    <row r="46" spans="2:8" ht="18" customHeight="1" thickBot="1" x14ac:dyDescent="0.2">
      <c r="B46" s="49" t="s">
        <v>78</v>
      </c>
      <c r="C46" s="113"/>
      <c r="D46" s="113"/>
      <c r="E46" s="113"/>
      <c r="F46" s="113"/>
      <c r="G46" s="113"/>
      <c r="H46" s="114"/>
    </row>
    <row r="47" spans="2:8" ht="18" customHeight="1" thickBot="1" x14ac:dyDescent="0.2"/>
    <row r="48" spans="2:8" ht="18" customHeight="1" x14ac:dyDescent="0.15">
      <c r="B48" s="50" t="s">
        <v>79</v>
      </c>
      <c r="C48" s="51"/>
      <c r="D48" s="51"/>
      <c r="E48" s="51"/>
      <c r="F48" s="51"/>
      <c r="G48" s="51"/>
      <c r="H48" s="52"/>
    </row>
    <row r="49" spans="2:8" ht="18" customHeight="1" x14ac:dyDescent="0.15">
      <c r="B49" s="95"/>
      <c r="C49" s="96"/>
      <c r="D49" s="96"/>
      <c r="E49" s="96"/>
      <c r="F49" s="96"/>
      <c r="G49" s="96"/>
      <c r="H49" s="97"/>
    </row>
    <row r="50" spans="2:8" ht="18" customHeight="1" x14ac:dyDescent="0.15">
      <c r="B50" s="95"/>
      <c r="C50" s="96"/>
      <c r="D50" s="96"/>
      <c r="E50" s="96"/>
      <c r="F50" s="96"/>
      <c r="G50" s="96"/>
      <c r="H50" s="97"/>
    </row>
    <row r="51" spans="2:8" ht="18" customHeight="1" x14ac:dyDescent="0.15">
      <c r="B51" s="95"/>
      <c r="C51" s="96"/>
      <c r="D51" s="96"/>
      <c r="E51" s="96"/>
      <c r="F51" s="96"/>
      <c r="G51" s="96"/>
      <c r="H51" s="97"/>
    </row>
    <row r="52" spans="2:8" ht="18" customHeight="1" x14ac:dyDescent="0.15">
      <c r="B52" s="95"/>
      <c r="C52" s="96"/>
      <c r="D52" s="96"/>
      <c r="E52" s="96"/>
      <c r="F52" s="96"/>
      <c r="G52" s="96"/>
      <c r="H52" s="97"/>
    </row>
    <row r="53" spans="2:8" ht="18" customHeight="1" x14ac:dyDescent="0.15">
      <c r="B53" s="95"/>
      <c r="C53" s="96"/>
      <c r="D53" s="96"/>
      <c r="E53" s="96"/>
      <c r="F53" s="96"/>
      <c r="G53" s="96"/>
      <c r="H53" s="97"/>
    </row>
    <row r="54" spans="2:8" ht="18" customHeight="1" x14ac:dyDescent="0.15">
      <c r="B54" s="95"/>
      <c r="C54" s="96"/>
      <c r="D54" s="96"/>
      <c r="E54" s="96"/>
      <c r="F54" s="96"/>
      <c r="G54" s="96"/>
      <c r="H54" s="97"/>
    </row>
    <row r="55" spans="2:8" ht="18" customHeight="1" x14ac:dyDescent="0.15">
      <c r="B55" s="95"/>
      <c r="C55" s="96"/>
      <c r="D55" s="96"/>
      <c r="E55" s="96"/>
      <c r="F55" s="96"/>
      <c r="G55" s="96"/>
      <c r="H55" s="97"/>
    </row>
    <row r="56" spans="2:8" ht="18" customHeight="1" x14ac:dyDescent="0.15">
      <c r="B56" s="95"/>
      <c r="C56" s="96"/>
      <c r="D56" s="96"/>
      <c r="E56" s="96"/>
      <c r="F56" s="96"/>
      <c r="G56" s="96"/>
      <c r="H56" s="97"/>
    </row>
    <row r="57" spans="2:8" ht="18" customHeight="1" thickBot="1" x14ac:dyDescent="0.2">
      <c r="B57" s="95"/>
      <c r="C57" s="96"/>
      <c r="D57" s="96"/>
      <c r="E57" s="96"/>
      <c r="F57" s="96"/>
      <c r="G57" s="96"/>
      <c r="H57" s="97"/>
    </row>
    <row r="58" spans="2:8" ht="18" customHeight="1" x14ac:dyDescent="0.15">
      <c r="B58" s="50" t="s">
        <v>76</v>
      </c>
      <c r="C58" s="53"/>
      <c r="D58" s="53"/>
      <c r="E58" s="53"/>
      <c r="F58" s="53"/>
      <c r="G58" s="53"/>
      <c r="H58" s="54"/>
    </row>
    <row r="59" spans="2:8" ht="18" customHeight="1" x14ac:dyDescent="0.15">
      <c r="B59" s="95"/>
      <c r="C59" s="96"/>
      <c r="D59" s="96"/>
      <c r="E59" s="96"/>
      <c r="F59" s="96"/>
      <c r="G59" s="96"/>
      <c r="H59" s="97"/>
    </row>
    <row r="60" spans="2:8" ht="18" customHeight="1" x14ac:dyDescent="0.15">
      <c r="B60" s="95"/>
      <c r="C60" s="96"/>
      <c r="D60" s="96"/>
      <c r="E60" s="96"/>
      <c r="F60" s="96"/>
      <c r="G60" s="96"/>
      <c r="H60" s="97"/>
    </row>
    <row r="61" spans="2:8" ht="18" customHeight="1" x14ac:dyDescent="0.15">
      <c r="B61" s="95"/>
      <c r="C61" s="96"/>
      <c r="D61" s="96"/>
      <c r="E61" s="96"/>
      <c r="F61" s="96"/>
      <c r="G61" s="96"/>
      <c r="H61" s="97"/>
    </row>
    <row r="62" spans="2:8" ht="18" customHeight="1" x14ac:dyDescent="0.15">
      <c r="B62" s="95"/>
      <c r="C62" s="96"/>
      <c r="D62" s="96"/>
      <c r="E62" s="96"/>
      <c r="F62" s="96"/>
      <c r="G62" s="96"/>
      <c r="H62" s="97"/>
    </row>
    <row r="63" spans="2:8" ht="18" customHeight="1" x14ac:dyDescent="0.15">
      <c r="B63" s="95"/>
      <c r="C63" s="96"/>
      <c r="D63" s="96"/>
      <c r="E63" s="96"/>
      <c r="F63" s="96"/>
      <c r="G63" s="96"/>
      <c r="H63" s="97"/>
    </row>
    <row r="64" spans="2:8" ht="18" customHeight="1" x14ac:dyDescent="0.15">
      <c r="B64" s="95"/>
      <c r="C64" s="96"/>
      <c r="D64" s="96"/>
      <c r="E64" s="96"/>
      <c r="F64" s="96"/>
      <c r="G64" s="96"/>
      <c r="H64" s="97"/>
    </row>
    <row r="65" spans="2:8" ht="18" customHeight="1" x14ac:dyDescent="0.15">
      <c r="B65" s="95"/>
      <c r="C65" s="96"/>
      <c r="D65" s="96"/>
      <c r="E65" s="96"/>
      <c r="F65" s="96"/>
      <c r="G65" s="96"/>
      <c r="H65" s="97"/>
    </row>
    <row r="66" spans="2:8" ht="18" customHeight="1" x14ac:dyDescent="0.15">
      <c r="B66" s="95"/>
      <c r="C66" s="96"/>
      <c r="D66" s="96"/>
      <c r="E66" s="96"/>
      <c r="F66" s="96"/>
      <c r="G66" s="96"/>
      <c r="H66" s="97"/>
    </row>
    <row r="67" spans="2:8" ht="18" customHeight="1" thickBot="1" x14ac:dyDescent="0.2">
      <c r="B67" s="98"/>
      <c r="C67" s="99"/>
      <c r="D67" s="99"/>
      <c r="E67" s="99"/>
      <c r="F67" s="99"/>
      <c r="G67" s="99"/>
      <c r="H67" s="100"/>
    </row>
    <row r="68" spans="2:8" ht="18" customHeight="1" thickBot="1" x14ac:dyDescent="0.2"/>
    <row r="69" spans="2:8" ht="18" customHeight="1" x14ac:dyDescent="0.15">
      <c r="B69" s="55" t="s">
        <v>81</v>
      </c>
      <c r="C69" s="53"/>
      <c r="D69" s="53"/>
      <c r="E69" s="53"/>
      <c r="F69" s="53"/>
      <c r="G69" s="53"/>
      <c r="H69" s="54"/>
    </row>
    <row r="70" spans="2:8" ht="18" customHeight="1" x14ac:dyDescent="0.15">
      <c r="B70" s="95"/>
      <c r="C70" s="96"/>
      <c r="D70" s="96"/>
      <c r="E70" s="96"/>
      <c r="F70" s="96"/>
      <c r="G70" s="96"/>
      <c r="H70" s="97"/>
    </row>
    <row r="71" spans="2:8" ht="18" customHeight="1" x14ac:dyDescent="0.15">
      <c r="B71" s="95"/>
      <c r="C71" s="96"/>
      <c r="D71" s="96"/>
      <c r="E71" s="96"/>
      <c r="F71" s="96"/>
      <c r="G71" s="96"/>
      <c r="H71" s="97"/>
    </row>
    <row r="72" spans="2:8" ht="18" customHeight="1" x14ac:dyDescent="0.15">
      <c r="B72" s="95"/>
      <c r="C72" s="96"/>
      <c r="D72" s="96"/>
      <c r="E72" s="96"/>
      <c r="F72" s="96"/>
      <c r="G72" s="96"/>
      <c r="H72" s="97"/>
    </row>
    <row r="73" spans="2:8" ht="18" customHeight="1" x14ac:dyDescent="0.15">
      <c r="B73" s="95"/>
      <c r="C73" s="96"/>
      <c r="D73" s="96"/>
      <c r="E73" s="96"/>
      <c r="F73" s="96"/>
      <c r="G73" s="96"/>
      <c r="H73" s="97"/>
    </row>
    <row r="74" spans="2:8" ht="18" customHeight="1" x14ac:dyDescent="0.15">
      <c r="B74" s="95"/>
      <c r="C74" s="96"/>
      <c r="D74" s="96"/>
      <c r="E74" s="96"/>
      <c r="F74" s="96"/>
      <c r="G74" s="96"/>
      <c r="H74" s="97"/>
    </row>
    <row r="75" spans="2:8" ht="18" customHeight="1" x14ac:dyDescent="0.15">
      <c r="B75" s="95"/>
      <c r="C75" s="96"/>
      <c r="D75" s="96"/>
      <c r="E75" s="96"/>
      <c r="F75" s="96"/>
      <c r="G75" s="96"/>
      <c r="H75" s="97"/>
    </row>
    <row r="76" spans="2:8" ht="18" customHeight="1" x14ac:dyDescent="0.15">
      <c r="B76" s="95"/>
      <c r="C76" s="96"/>
      <c r="D76" s="96"/>
      <c r="E76" s="96"/>
      <c r="F76" s="96"/>
      <c r="G76" s="96"/>
      <c r="H76" s="97"/>
    </row>
    <row r="77" spans="2:8" ht="18" customHeight="1" x14ac:dyDescent="0.15">
      <c r="B77" s="95"/>
      <c r="C77" s="96"/>
      <c r="D77" s="96"/>
      <c r="E77" s="96"/>
      <c r="F77" s="96"/>
      <c r="G77" s="96"/>
      <c r="H77" s="97"/>
    </row>
    <row r="78" spans="2:8" ht="18" customHeight="1" thickBot="1" x14ac:dyDescent="0.2">
      <c r="B78" s="95"/>
      <c r="C78" s="96"/>
      <c r="D78" s="96"/>
      <c r="E78" s="96"/>
      <c r="F78" s="96"/>
      <c r="G78" s="96"/>
      <c r="H78" s="97"/>
    </row>
    <row r="79" spans="2:8" ht="18" customHeight="1" x14ac:dyDescent="0.15">
      <c r="B79" s="50" t="s">
        <v>77</v>
      </c>
      <c r="C79" s="53"/>
      <c r="D79" s="53"/>
      <c r="E79" s="53"/>
      <c r="F79" s="53"/>
      <c r="G79" s="53"/>
      <c r="H79" s="54"/>
    </row>
    <row r="80" spans="2:8" ht="18" customHeight="1" x14ac:dyDescent="0.15">
      <c r="B80" s="95"/>
      <c r="C80" s="96"/>
      <c r="D80" s="96"/>
      <c r="E80" s="96"/>
      <c r="F80" s="96"/>
      <c r="G80" s="96"/>
      <c r="H80" s="97"/>
    </row>
    <row r="81" spans="2:8" ht="18" customHeight="1" x14ac:dyDescent="0.15">
      <c r="B81" s="95"/>
      <c r="C81" s="96"/>
      <c r="D81" s="96"/>
      <c r="E81" s="96"/>
      <c r="F81" s="96"/>
      <c r="G81" s="96"/>
      <c r="H81" s="97"/>
    </row>
    <row r="82" spans="2:8" ht="18" customHeight="1" x14ac:dyDescent="0.15">
      <c r="B82" s="95"/>
      <c r="C82" s="96"/>
      <c r="D82" s="96"/>
      <c r="E82" s="96"/>
      <c r="F82" s="96"/>
      <c r="G82" s="96"/>
      <c r="H82" s="97"/>
    </row>
    <row r="83" spans="2:8" ht="18" customHeight="1" x14ac:dyDescent="0.15">
      <c r="B83" s="95"/>
      <c r="C83" s="96"/>
      <c r="D83" s="96"/>
      <c r="E83" s="96"/>
      <c r="F83" s="96"/>
      <c r="G83" s="96"/>
      <c r="H83" s="97"/>
    </row>
    <row r="84" spans="2:8" ht="18" customHeight="1" x14ac:dyDescent="0.15">
      <c r="B84" s="95"/>
      <c r="C84" s="96"/>
      <c r="D84" s="96"/>
      <c r="E84" s="96"/>
      <c r="F84" s="96"/>
      <c r="G84" s="96"/>
      <c r="H84" s="97"/>
    </row>
    <row r="85" spans="2:8" ht="18" customHeight="1" x14ac:dyDescent="0.15">
      <c r="B85" s="95"/>
      <c r="C85" s="96"/>
      <c r="D85" s="96"/>
      <c r="E85" s="96"/>
      <c r="F85" s="96"/>
      <c r="G85" s="96"/>
      <c r="H85" s="97"/>
    </row>
    <row r="86" spans="2:8" ht="18" customHeight="1" x14ac:dyDescent="0.15">
      <c r="B86" s="95"/>
      <c r="C86" s="96"/>
      <c r="D86" s="96"/>
      <c r="E86" s="96"/>
      <c r="F86" s="96"/>
      <c r="G86" s="96"/>
      <c r="H86" s="97"/>
    </row>
    <row r="87" spans="2:8" ht="18" customHeight="1" x14ac:dyDescent="0.15">
      <c r="B87" s="95"/>
      <c r="C87" s="96"/>
      <c r="D87" s="96"/>
      <c r="E87" s="96"/>
      <c r="F87" s="96"/>
      <c r="G87" s="96"/>
      <c r="H87" s="97"/>
    </row>
    <row r="88" spans="2:8" ht="18" customHeight="1" thickBot="1" x14ac:dyDescent="0.2">
      <c r="B88" s="98"/>
      <c r="C88" s="99"/>
      <c r="D88" s="99"/>
      <c r="E88" s="99"/>
      <c r="F88" s="99"/>
      <c r="G88" s="99"/>
      <c r="H88" s="100"/>
    </row>
    <row r="89" spans="2:8" ht="12" customHeight="1" x14ac:dyDescent="0.15">
      <c r="H89" s="36" t="str">
        <f ca="1">$B$11</f>
        <v>【個票6】</v>
      </c>
    </row>
    <row r="90" spans="2:8" ht="18" customHeight="1" thickBot="1" x14ac:dyDescent="0.2">
      <c r="B90" s="23" t="s">
        <v>49</v>
      </c>
    </row>
    <row r="91" spans="2:8" ht="18" customHeight="1" thickBot="1" x14ac:dyDescent="0.2">
      <c r="B91" s="56" t="s">
        <v>71</v>
      </c>
    </row>
    <row r="92" spans="2:8" ht="18" customHeight="1" x14ac:dyDescent="0.15">
      <c r="B92" s="92"/>
      <c r="C92" s="93"/>
      <c r="D92" s="93"/>
      <c r="E92" s="93"/>
      <c r="F92" s="93"/>
      <c r="G92" s="93"/>
      <c r="H92" s="94"/>
    </row>
    <row r="93" spans="2:8" ht="18" customHeight="1" x14ac:dyDescent="0.15">
      <c r="B93" s="95"/>
      <c r="C93" s="96"/>
      <c r="D93" s="96"/>
      <c r="E93" s="96"/>
      <c r="F93" s="96"/>
      <c r="G93" s="96"/>
      <c r="H93" s="97"/>
    </row>
    <row r="94" spans="2:8" ht="18" customHeight="1" x14ac:dyDescent="0.15">
      <c r="B94" s="95"/>
      <c r="C94" s="96"/>
      <c r="D94" s="96"/>
      <c r="E94" s="96"/>
      <c r="F94" s="96"/>
      <c r="G94" s="96"/>
      <c r="H94" s="97"/>
    </row>
    <row r="95" spans="2:8" ht="18" customHeight="1" x14ac:dyDescent="0.15">
      <c r="B95" s="95"/>
      <c r="C95" s="96"/>
      <c r="D95" s="96"/>
      <c r="E95" s="96"/>
      <c r="F95" s="96"/>
      <c r="G95" s="96"/>
      <c r="H95" s="97"/>
    </row>
    <row r="96" spans="2:8" ht="18" customHeight="1" x14ac:dyDescent="0.15">
      <c r="B96" s="95"/>
      <c r="C96" s="96"/>
      <c r="D96" s="96"/>
      <c r="E96" s="96"/>
      <c r="F96" s="96"/>
      <c r="G96" s="96"/>
      <c r="H96" s="97"/>
    </row>
    <row r="97" spans="2:8" ht="18" customHeight="1" x14ac:dyDescent="0.15">
      <c r="B97" s="95"/>
      <c r="C97" s="96"/>
      <c r="D97" s="96"/>
      <c r="E97" s="96"/>
      <c r="F97" s="96"/>
      <c r="G97" s="96"/>
      <c r="H97" s="97"/>
    </row>
    <row r="98" spans="2:8" ht="18" customHeight="1" x14ac:dyDescent="0.15">
      <c r="B98" s="95"/>
      <c r="C98" s="96"/>
      <c r="D98" s="96"/>
      <c r="E98" s="96"/>
      <c r="F98" s="96"/>
      <c r="G98" s="96"/>
      <c r="H98" s="97"/>
    </row>
    <row r="99" spans="2:8" ht="18" customHeight="1" x14ac:dyDescent="0.15">
      <c r="B99" s="95"/>
      <c r="C99" s="96"/>
      <c r="D99" s="96"/>
      <c r="E99" s="96"/>
      <c r="F99" s="96"/>
      <c r="G99" s="96"/>
      <c r="H99" s="97"/>
    </row>
    <row r="100" spans="2:8" ht="18" customHeight="1" x14ac:dyDescent="0.15">
      <c r="B100" s="95"/>
      <c r="C100" s="96"/>
      <c r="D100" s="96"/>
      <c r="E100" s="96"/>
      <c r="F100" s="96"/>
      <c r="G100" s="96"/>
      <c r="H100" s="97"/>
    </row>
    <row r="101" spans="2:8" ht="18" customHeight="1" x14ac:dyDescent="0.15">
      <c r="B101" s="95"/>
      <c r="C101" s="96"/>
      <c r="D101" s="96"/>
      <c r="E101" s="96"/>
      <c r="F101" s="96"/>
      <c r="G101" s="96"/>
      <c r="H101" s="97"/>
    </row>
    <row r="102" spans="2:8" ht="18" customHeight="1" x14ac:dyDescent="0.15">
      <c r="B102" s="95"/>
      <c r="C102" s="96"/>
      <c r="D102" s="96"/>
      <c r="E102" s="96"/>
      <c r="F102" s="96"/>
      <c r="G102" s="96"/>
      <c r="H102" s="97"/>
    </row>
    <row r="103" spans="2:8" ht="18" customHeight="1" x14ac:dyDescent="0.15">
      <c r="B103" s="95"/>
      <c r="C103" s="96"/>
      <c r="D103" s="96"/>
      <c r="E103" s="96"/>
      <c r="F103" s="96"/>
      <c r="G103" s="96"/>
      <c r="H103" s="97"/>
    </row>
    <row r="104" spans="2:8" ht="18" customHeight="1" x14ac:dyDescent="0.15">
      <c r="B104" s="95"/>
      <c r="C104" s="96"/>
      <c r="D104" s="96"/>
      <c r="E104" s="96"/>
      <c r="F104" s="96"/>
      <c r="G104" s="96"/>
      <c r="H104" s="97"/>
    </row>
    <row r="105" spans="2:8" ht="18" customHeight="1" x14ac:dyDescent="0.15">
      <c r="B105" s="95"/>
      <c r="C105" s="96"/>
      <c r="D105" s="96"/>
      <c r="E105" s="96"/>
      <c r="F105" s="96"/>
      <c r="G105" s="96"/>
      <c r="H105" s="97"/>
    </row>
    <row r="106" spans="2:8" ht="18" customHeight="1" x14ac:dyDescent="0.15">
      <c r="B106" s="95"/>
      <c r="C106" s="96"/>
      <c r="D106" s="96"/>
      <c r="E106" s="96"/>
      <c r="F106" s="96"/>
      <c r="G106" s="96"/>
      <c r="H106" s="97"/>
    </row>
    <row r="107" spans="2:8" ht="18" customHeight="1" x14ac:dyDescent="0.15">
      <c r="B107" s="95"/>
      <c r="C107" s="96"/>
      <c r="D107" s="96"/>
      <c r="E107" s="96"/>
      <c r="F107" s="96"/>
      <c r="G107" s="96"/>
      <c r="H107" s="97"/>
    </row>
    <row r="108" spans="2:8" ht="18" customHeight="1" x14ac:dyDescent="0.15">
      <c r="B108" s="95"/>
      <c r="C108" s="96"/>
      <c r="D108" s="96"/>
      <c r="E108" s="96"/>
      <c r="F108" s="96"/>
      <c r="G108" s="96"/>
      <c r="H108" s="97"/>
    </row>
    <row r="109" spans="2:8" ht="18" customHeight="1" x14ac:dyDescent="0.15">
      <c r="B109" s="95"/>
      <c r="C109" s="96"/>
      <c r="D109" s="96"/>
      <c r="E109" s="96"/>
      <c r="F109" s="96"/>
      <c r="G109" s="96"/>
      <c r="H109" s="97"/>
    </row>
    <row r="110" spans="2:8" ht="18" customHeight="1" x14ac:dyDescent="0.15">
      <c r="B110" s="95"/>
      <c r="C110" s="96"/>
      <c r="D110" s="96"/>
      <c r="E110" s="96"/>
      <c r="F110" s="96"/>
      <c r="G110" s="96"/>
      <c r="H110" s="97"/>
    </row>
    <row r="111" spans="2:8" ht="18" customHeight="1" x14ac:dyDescent="0.15">
      <c r="B111" s="95"/>
      <c r="C111" s="96"/>
      <c r="D111" s="96"/>
      <c r="E111" s="96"/>
      <c r="F111" s="96"/>
      <c r="G111" s="96"/>
      <c r="H111" s="97"/>
    </row>
    <row r="112" spans="2:8" ht="18" customHeight="1" thickBot="1" x14ac:dyDescent="0.2">
      <c r="B112" s="98"/>
      <c r="C112" s="99"/>
      <c r="D112" s="99"/>
      <c r="E112" s="99"/>
      <c r="F112" s="99"/>
      <c r="G112" s="99"/>
      <c r="H112" s="100"/>
    </row>
    <row r="113" spans="2:8" ht="18" customHeight="1" thickBot="1" x14ac:dyDescent="0.2">
      <c r="B113" s="56" t="s">
        <v>73</v>
      </c>
    </row>
    <row r="114" spans="2:8" ht="18" customHeight="1" x14ac:dyDescent="0.15">
      <c r="B114" s="92"/>
      <c r="C114" s="93"/>
      <c r="D114" s="93"/>
      <c r="E114" s="93"/>
      <c r="F114" s="93"/>
      <c r="G114" s="93"/>
      <c r="H114" s="94"/>
    </row>
    <row r="115" spans="2:8" ht="18" customHeight="1" x14ac:dyDescent="0.15">
      <c r="B115" s="95"/>
      <c r="C115" s="96"/>
      <c r="D115" s="96"/>
      <c r="E115" s="96"/>
      <c r="F115" s="96"/>
      <c r="G115" s="96"/>
      <c r="H115" s="97"/>
    </row>
    <row r="116" spans="2:8" ht="18" customHeight="1" x14ac:dyDescent="0.15">
      <c r="B116" s="95"/>
      <c r="C116" s="96"/>
      <c r="D116" s="96"/>
      <c r="E116" s="96"/>
      <c r="F116" s="96"/>
      <c r="G116" s="96"/>
      <c r="H116" s="97"/>
    </row>
    <row r="117" spans="2:8" ht="18" customHeight="1" x14ac:dyDescent="0.15">
      <c r="B117" s="95"/>
      <c r="C117" s="96"/>
      <c r="D117" s="96"/>
      <c r="E117" s="96"/>
      <c r="F117" s="96"/>
      <c r="G117" s="96"/>
      <c r="H117" s="97"/>
    </row>
    <row r="118" spans="2:8" ht="18" customHeight="1" x14ac:dyDescent="0.15">
      <c r="B118" s="95"/>
      <c r="C118" s="96"/>
      <c r="D118" s="96"/>
      <c r="E118" s="96"/>
      <c r="F118" s="96"/>
      <c r="G118" s="96"/>
      <c r="H118" s="97"/>
    </row>
    <row r="119" spans="2:8" ht="18" customHeight="1" x14ac:dyDescent="0.15">
      <c r="B119" s="95"/>
      <c r="C119" s="96"/>
      <c r="D119" s="96"/>
      <c r="E119" s="96"/>
      <c r="F119" s="96"/>
      <c r="G119" s="96"/>
      <c r="H119" s="97"/>
    </row>
    <row r="120" spans="2:8" ht="18" customHeight="1" x14ac:dyDescent="0.15">
      <c r="B120" s="95"/>
      <c r="C120" s="96"/>
      <c r="D120" s="96"/>
      <c r="E120" s="96"/>
      <c r="F120" s="96"/>
      <c r="G120" s="96"/>
      <c r="H120" s="97"/>
    </row>
    <row r="121" spans="2:8" ht="18" customHeight="1" x14ac:dyDescent="0.15">
      <c r="B121" s="95"/>
      <c r="C121" s="96"/>
      <c r="D121" s="96"/>
      <c r="E121" s="96"/>
      <c r="F121" s="96"/>
      <c r="G121" s="96"/>
      <c r="H121" s="97"/>
    </row>
    <row r="122" spans="2:8" ht="18" customHeight="1" x14ac:dyDescent="0.15">
      <c r="B122" s="95"/>
      <c r="C122" s="96"/>
      <c r="D122" s="96"/>
      <c r="E122" s="96"/>
      <c r="F122" s="96"/>
      <c r="G122" s="96"/>
      <c r="H122" s="97"/>
    </row>
    <row r="123" spans="2:8" ht="18" customHeight="1" x14ac:dyDescent="0.15">
      <c r="B123" s="95"/>
      <c r="C123" s="96"/>
      <c r="D123" s="96"/>
      <c r="E123" s="96"/>
      <c r="F123" s="96"/>
      <c r="G123" s="96"/>
      <c r="H123" s="97"/>
    </row>
    <row r="124" spans="2:8" ht="18" customHeight="1" x14ac:dyDescent="0.15">
      <c r="B124" s="95"/>
      <c r="C124" s="96"/>
      <c r="D124" s="96"/>
      <c r="E124" s="96"/>
      <c r="F124" s="96"/>
      <c r="G124" s="96"/>
      <c r="H124" s="97"/>
    </row>
    <row r="125" spans="2:8" ht="18" customHeight="1" x14ac:dyDescent="0.15">
      <c r="B125" s="95"/>
      <c r="C125" s="96"/>
      <c r="D125" s="96"/>
      <c r="E125" s="96"/>
      <c r="F125" s="96"/>
      <c r="G125" s="96"/>
      <c r="H125" s="97"/>
    </row>
    <row r="126" spans="2:8" ht="18" customHeight="1" x14ac:dyDescent="0.15">
      <c r="B126" s="95"/>
      <c r="C126" s="96"/>
      <c r="D126" s="96"/>
      <c r="E126" s="96"/>
      <c r="F126" s="96"/>
      <c r="G126" s="96"/>
      <c r="H126" s="97"/>
    </row>
    <row r="127" spans="2:8" ht="18" customHeight="1" x14ac:dyDescent="0.15">
      <c r="B127" s="95"/>
      <c r="C127" s="96"/>
      <c r="D127" s="96"/>
      <c r="E127" s="96"/>
      <c r="F127" s="96"/>
      <c r="G127" s="96"/>
      <c r="H127" s="97"/>
    </row>
    <row r="128" spans="2:8" ht="18" customHeight="1" x14ac:dyDescent="0.15">
      <c r="B128" s="95"/>
      <c r="C128" s="96"/>
      <c r="D128" s="96"/>
      <c r="E128" s="96"/>
      <c r="F128" s="96"/>
      <c r="G128" s="96"/>
      <c r="H128" s="97"/>
    </row>
    <row r="129" spans="2:8" ht="18" customHeight="1" x14ac:dyDescent="0.15">
      <c r="B129" s="95"/>
      <c r="C129" s="96"/>
      <c r="D129" s="96"/>
      <c r="E129" s="96"/>
      <c r="F129" s="96"/>
      <c r="G129" s="96"/>
      <c r="H129" s="97"/>
    </row>
    <row r="130" spans="2:8" ht="18" customHeight="1" x14ac:dyDescent="0.15">
      <c r="B130" s="95"/>
      <c r="C130" s="96"/>
      <c r="D130" s="96"/>
      <c r="E130" s="96"/>
      <c r="F130" s="96"/>
      <c r="G130" s="96"/>
      <c r="H130" s="97"/>
    </row>
    <row r="131" spans="2:8" ht="18" customHeight="1" x14ac:dyDescent="0.15">
      <c r="B131" s="95"/>
      <c r="C131" s="96"/>
      <c r="D131" s="96"/>
      <c r="E131" s="96"/>
      <c r="F131" s="96"/>
      <c r="G131" s="96"/>
      <c r="H131" s="97"/>
    </row>
    <row r="132" spans="2:8" ht="18" customHeight="1" x14ac:dyDescent="0.15">
      <c r="B132" s="95"/>
      <c r="C132" s="96"/>
      <c r="D132" s="96"/>
      <c r="E132" s="96"/>
      <c r="F132" s="96"/>
      <c r="G132" s="96"/>
      <c r="H132" s="97"/>
    </row>
    <row r="133" spans="2:8" ht="18" customHeight="1" x14ac:dyDescent="0.15">
      <c r="B133" s="95"/>
      <c r="C133" s="96"/>
      <c r="D133" s="96"/>
      <c r="E133" s="96"/>
      <c r="F133" s="96"/>
      <c r="G133" s="96"/>
      <c r="H133" s="97"/>
    </row>
    <row r="134" spans="2:8" ht="18" customHeight="1" thickBot="1" x14ac:dyDescent="0.2">
      <c r="B134" s="98"/>
      <c r="C134" s="99"/>
      <c r="D134" s="99"/>
      <c r="E134" s="99"/>
      <c r="F134" s="99"/>
      <c r="G134" s="99"/>
      <c r="H134" s="100"/>
    </row>
  </sheetData>
  <sheetProtection algorithmName="SHA-512" hashValue="2tPa62c6f3NpXaBGSN9rTc8Ay0PDcnCXYT9NXyZankuB5Oun3HwzZSe7yInS/TKYQevI+OqXx85Ls7aFr6FwgQ==" saltValue="7xw0hJPTkw7w8TZlJCP9Eg==" spinCount="100000" sheet="1" formatCells="0" formatRows="0"/>
  <mergeCells count="25">
    <mergeCell ref="B11:H11"/>
    <mergeCell ref="B2:H2"/>
    <mergeCell ref="B3:H3"/>
    <mergeCell ref="C5:H5"/>
    <mergeCell ref="C6:H6"/>
    <mergeCell ref="C7:H7"/>
    <mergeCell ref="B49:H57"/>
    <mergeCell ref="B13:B14"/>
    <mergeCell ref="C13:H14"/>
    <mergeCell ref="C15:H15"/>
    <mergeCell ref="C16:H16"/>
    <mergeCell ref="B17:H17"/>
    <mergeCell ref="C25:D25"/>
    <mergeCell ref="E25:F25"/>
    <mergeCell ref="G25:H25"/>
    <mergeCell ref="C34:D34"/>
    <mergeCell ref="E34:F34"/>
    <mergeCell ref="G34:H34"/>
    <mergeCell ref="B41:H41"/>
    <mergeCell ref="C46:H46"/>
    <mergeCell ref="B59:H67"/>
    <mergeCell ref="B70:H78"/>
    <mergeCell ref="B80:H88"/>
    <mergeCell ref="B92:H112"/>
    <mergeCell ref="B114:H134"/>
  </mergeCells>
  <phoneticPr fontId="1"/>
  <conditionalFormatting sqref="C5:H7 C13:H16 B26:F29 B35:F38 C46 B49 B59 B70 B80 B92 B114">
    <cfRule type="expression" dxfId="14" priority="1">
      <formula>$AA$2=TRUE</formula>
    </cfRule>
  </conditionalFormatting>
  <conditionalFormatting sqref="D26:F29 D35:F38">
    <cfRule type="containsText" dxfId="13" priority="2" operator="containsText" text="入力">
      <formula>NOT(ISERROR(SEARCH("入力",D26)))</formula>
    </cfRule>
    <cfRule type="expression" dxfId="12" priority="3">
      <formula>OR(COUNTIF(エネルギー種別,$B26)&gt;0,$B26="")</formula>
    </cfRule>
  </conditionalFormatting>
  <dataValidations count="1">
    <dataValidation type="list" allowBlank="1" showInputMessage="1" sqref="B35:B38 B26:B29" xr:uid="{F376F805-0B65-4C9A-B18E-29BFC0C064A6}">
      <formula1>エネルギー種別</formula1>
    </dataValidation>
  </dataValidations>
  <pageMargins left="0.51181102362204722" right="0.51181102362204722" top="0.55118110236220474" bottom="0.55118110236220474" header="0.31496062992125984" footer="0.31496062992125984"/>
  <pageSetup paperSize="9" orientation="portrait" cellComments="asDisplayed" r:id="rId1"/>
  <rowBreaks count="2" manualBreakCount="2">
    <brk id="43" min="1" max="7" man="1"/>
    <brk id="88" min="1" max="8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Check Box 1">
              <controlPr defaultSize="0" print="0" autoFill="0" autoLine="0" autoPict="0">
                <anchor moveWithCells="1">
                  <from>
                    <xdr:col>8</xdr:col>
                    <xdr:colOff>561975</xdr:colOff>
                    <xdr:row>1</xdr:row>
                    <xdr:rowOff>9525</xdr:rowOff>
                  </from>
                  <to>
                    <xdr:col>11</xdr:col>
                    <xdr:colOff>28575</xdr:colOff>
                    <xdr:row>2</xdr:row>
                    <xdr:rowOff>28575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23227B2-2C3B-48AD-9B32-55FC8DAE5DDF}">
          <x14:formula1>
            <xm:f>【非表示】その他!$C$5:$C$6</xm:f>
          </x14:formula1>
          <xm:sqref>C46:H46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C0584-895A-4838-B5B8-0DB0134E3638}">
  <sheetPr>
    <tabColor rgb="FFAACDF0"/>
  </sheetPr>
  <dimension ref="B1:CJ134"/>
  <sheetViews>
    <sheetView showGridLines="0" zoomScaleNormal="100" zoomScaleSheetLayoutView="100" workbookViewId="0">
      <selection activeCell="J13" sqref="J13"/>
    </sheetView>
  </sheetViews>
  <sheetFormatPr defaultColWidth="8.875" defaultRowHeight="18" customHeight="1" x14ac:dyDescent="0.15"/>
  <cols>
    <col min="1" max="1" width="2.875" customWidth="1"/>
    <col min="2" max="2" width="22.75" style="15" customWidth="1"/>
    <col min="3" max="8" width="11.875" style="15" customWidth="1"/>
    <col min="9" max="11" width="8.875" customWidth="1"/>
    <col min="12" max="12" width="3.25" customWidth="1"/>
    <col min="13" max="17" width="10.75" customWidth="1"/>
    <col min="27" max="27" width="0" hidden="1" customWidth="1"/>
  </cols>
  <sheetData>
    <row r="1" spans="2:88" ht="30" customHeight="1" thickBot="1" x14ac:dyDescent="0.2">
      <c r="AA1" t="s">
        <v>83</v>
      </c>
    </row>
    <row r="2" spans="2:88" ht="18" customHeight="1" thickBot="1" x14ac:dyDescent="0.2">
      <c r="B2" s="115" t="s">
        <v>62</v>
      </c>
      <c r="C2" s="115"/>
      <c r="D2" s="115"/>
      <c r="E2" s="115"/>
      <c r="F2" s="115"/>
      <c r="G2" s="115"/>
      <c r="H2" s="115"/>
      <c r="AA2" s="90" t="b">
        <v>0</v>
      </c>
    </row>
    <row r="3" spans="2:88" ht="18" customHeight="1" x14ac:dyDescent="0.15">
      <c r="B3" s="115" t="s">
        <v>74</v>
      </c>
      <c r="C3" s="115"/>
      <c r="D3" s="115"/>
      <c r="E3" s="115"/>
      <c r="F3" s="115"/>
      <c r="G3" s="115"/>
      <c r="H3" s="115"/>
    </row>
    <row r="4" spans="2:88" ht="12" customHeight="1" thickBot="1" x14ac:dyDescent="0.2"/>
    <row r="5" spans="2:88" ht="18" customHeight="1" x14ac:dyDescent="0.15">
      <c r="B5" s="42" t="s">
        <v>63</v>
      </c>
      <c r="C5" s="122" t="str">
        <f>IF(個票1!$C$5="","",個票1!$C$5)</f>
        <v xml:space="preserve"> Ｓ０７－＊＊＊－＊＊－＊＊(協会から通知される工場・事業場別番号を記入ください。)</v>
      </c>
      <c r="D5" s="123"/>
      <c r="E5" s="123"/>
      <c r="F5" s="123"/>
      <c r="G5" s="123"/>
      <c r="H5" s="124"/>
      <c r="M5" s="7"/>
      <c r="N5" s="7"/>
      <c r="O5" s="7"/>
      <c r="P5" s="7"/>
      <c r="Q5" s="7"/>
      <c r="R5" s="7"/>
      <c r="S5" s="7"/>
      <c r="T5" s="7"/>
      <c r="U5" s="7"/>
      <c r="V5" s="7"/>
    </row>
    <row r="6" spans="2:88" ht="24" customHeight="1" x14ac:dyDescent="0.15">
      <c r="B6" s="43" t="s">
        <v>67</v>
      </c>
      <c r="C6" s="128" t="str">
        <f>IF(個票1!$C$6="","",個票1!$C$6)</f>
        <v/>
      </c>
      <c r="D6" s="129"/>
      <c r="E6" s="129"/>
      <c r="F6" s="129"/>
      <c r="G6" s="129"/>
      <c r="H6" s="130"/>
      <c r="M6" s="7"/>
      <c r="N6" s="7"/>
      <c r="O6" s="7"/>
      <c r="P6" s="7"/>
      <c r="Q6" s="7"/>
      <c r="R6" s="7"/>
      <c r="S6" s="7"/>
      <c r="T6" s="7"/>
      <c r="U6" s="7"/>
      <c r="V6" s="7"/>
    </row>
    <row r="7" spans="2:88" ht="24" customHeight="1" thickBot="1" x14ac:dyDescent="0.2">
      <c r="B7" s="44" t="s">
        <v>64</v>
      </c>
      <c r="C7" s="125" t="str">
        <f>IF(個票1!$C$7="","",個票1!$C$7)</f>
        <v/>
      </c>
      <c r="D7" s="126"/>
      <c r="E7" s="126"/>
      <c r="F7" s="126"/>
      <c r="G7" s="126"/>
      <c r="H7" s="127"/>
      <c r="M7" s="7"/>
      <c r="N7" s="7"/>
      <c r="O7" s="7"/>
      <c r="P7" s="7"/>
      <c r="Q7" s="7"/>
      <c r="R7" s="7"/>
      <c r="S7" s="7"/>
      <c r="T7" s="7"/>
      <c r="U7" s="7"/>
      <c r="V7" s="7"/>
      <c r="CJ7" t="b">
        <v>1</v>
      </c>
    </row>
    <row r="8" spans="2:88" ht="18" customHeight="1" x14ac:dyDescent="0.15">
      <c r="B8" s="25" t="s">
        <v>68</v>
      </c>
      <c r="C8" s="41"/>
      <c r="D8" s="41"/>
      <c r="E8" s="41"/>
      <c r="F8" s="41"/>
      <c r="G8" s="41"/>
      <c r="H8" s="41"/>
      <c r="M8" s="7"/>
      <c r="N8" s="7"/>
      <c r="O8" s="7"/>
      <c r="P8" s="7"/>
      <c r="Q8" s="7"/>
      <c r="R8" s="7"/>
      <c r="S8" s="7"/>
      <c r="T8" s="7"/>
      <c r="U8" s="7"/>
      <c r="V8" s="7"/>
    </row>
    <row r="9" spans="2:88" ht="18" customHeight="1" x14ac:dyDescent="0.15">
      <c r="B9" s="25"/>
      <c r="C9" s="41"/>
      <c r="D9" s="41"/>
      <c r="E9" s="41"/>
      <c r="F9" s="41"/>
      <c r="G9" s="41"/>
      <c r="H9" s="41"/>
      <c r="M9" s="7"/>
      <c r="N9" s="7"/>
      <c r="O9" s="7"/>
      <c r="P9" s="7"/>
      <c r="Q9" s="7"/>
      <c r="R9" s="7"/>
      <c r="S9" s="7"/>
      <c r="T9" s="7"/>
      <c r="U9" s="7"/>
      <c r="V9" s="7"/>
    </row>
    <row r="10" spans="2:88" ht="18" customHeight="1" x14ac:dyDescent="0.15">
      <c r="B10" s="25"/>
      <c r="C10" s="41"/>
      <c r="D10" s="41"/>
      <c r="E10" s="41"/>
      <c r="F10" s="41"/>
      <c r="G10" s="41"/>
      <c r="H10" s="41"/>
      <c r="M10" s="7"/>
      <c r="N10" s="7"/>
      <c r="O10" s="7"/>
      <c r="P10" s="7"/>
      <c r="Q10" s="7"/>
      <c r="R10" s="7"/>
      <c r="S10" s="7"/>
      <c r="T10" s="7"/>
      <c r="U10" s="7"/>
      <c r="V10" s="7"/>
    </row>
    <row r="11" spans="2:88" ht="18" customHeight="1" x14ac:dyDescent="0.15">
      <c r="B11" s="115" t="str" cm="1">
        <f t="array" aca="1" ref="B11" ca="1">IF(RIGHT(CELL("filename",$I$2),1)="0","【個票"&amp;RIGHT(CELL("filename",$I$2),2)&amp;"】","【個票"&amp;RIGHT(CELL("filename",$I$2),1)&amp;"】")</f>
        <v>【個票7】</v>
      </c>
      <c r="C11" s="115"/>
      <c r="D11" s="115"/>
      <c r="E11" s="115"/>
      <c r="F11" s="115"/>
      <c r="G11" s="115"/>
      <c r="H11" s="115"/>
      <c r="M11" s="7"/>
      <c r="N11" s="7"/>
      <c r="O11" s="7"/>
      <c r="P11" s="7"/>
      <c r="Q11" s="7"/>
      <c r="R11" s="7"/>
      <c r="S11" s="7"/>
      <c r="T11" s="7"/>
      <c r="U11" s="7"/>
      <c r="V11" s="7"/>
    </row>
    <row r="12" spans="2:88" ht="18" customHeight="1" thickBot="1" x14ac:dyDescent="0.2">
      <c r="B12" s="23" t="s">
        <v>3</v>
      </c>
      <c r="C12" s="24"/>
      <c r="D12" s="24"/>
      <c r="E12" s="24"/>
      <c r="F12" s="24"/>
    </row>
    <row r="13" spans="2:88" ht="30" customHeight="1" x14ac:dyDescent="0.15">
      <c r="B13" s="105" t="s">
        <v>2</v>
      </c>
      <c r="C13" s="107"/>
      <c r="D13" s="108"/>
      <c r="E13" s="108"/>
      <c r="F13" s="108"/>
      <c r="G13" s="108"/>
      <c r="H13" s="109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</row>
    <row r="14" spans="2:88" ht="18" customHeight="1" x14ac:dyDescent="0.15">
      <c r="B14" s="106"/>
      <c r="C14" s="110"/>
      <c r="D14" s="111"/>
      <c r="E14" s="111"/>
      <c r="F14" s="111"/>
      <c r="G14" s="111"/>
      <c r="H14" s="112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2:88" ht="24" customHeight="1" x14ac:dyDescent="0.15">
      <c r="B15" s="45" t="s">
        <v>69</v>
      </c>
      <c r="C15" s="116"/>
      <c r="D15" s="117"/>
      <c r="E15" s="117"/>
      <c r="F15" s="117"/>
      <c r="G15" s="117"/>
      <c r="H15" s="118"/>
      <c r="K15" s="6"/>
      <c r="L15" s="4"/>
      <c r="M15" s="4"/>
      <c r="N15" s="4"/>
      <c r="O15" s="4"/>
      <c r="P15" s="4"/>
      <c r="X15" s="3"/>
      <c r="Y15" s="3"/>
      <c r="Z15" s="3"/>
    </row>
    <row r="16" spans="2:88" ht="24" customHeight="1" thickBot="1" x14ac:dyDescent="0.2">
      <c r="B16" s="44" t="s">
        <v>70</v>
      </c>
      <c r="C16" s="119"/>
      <c r="D16" s="120"/>
      <c r="E16" s="120"/>
      <c r="F16" s="120"/>
      <c r="G16" s="120"/>
      <c r="H16" s="121"/>
      <c r="K16" s="6"/>
      <c r="L16" s="4"/>
      <c r="M16" s="4"/>
      <c r="N16" s="4"/>
      <c r="O16" s="4"/>
      <c r="P16" s="4"/>
      <c r="W16" s="3"/>
      <c r="X16" s="3"/>
      <c r="Y16" s="3"/>
      <c r="Z16" s="3"/>
    </row>
    <row r="17" spans="2:26" ht="18" customHeight="1" x14ac:dyDescent="0.15">
      <c r="B17" s="104"/>
      <c r="C17" s="104"/>
      <c r="D17" s="104"/>
      <c r="E17" s="104"/>
      <c r="F17" s="104"/>
      <c r="G17" s="104"/>
      <c r="H17" s="104"/>
      <c r="K17" s="40"/>
      <c r="L17" s="5"/>
      <c r="M17" s="5"/>
      <c r="N17" s="5"/>
      <c r="O17" s="5"/>
      <c r="P17" s="5"/>
      <c r="W17" s="16"/>
      <c r="X17" s="16"/>
      <c r="Y17" s="16"/>
      <c r="Z17" s="16"/>
    </row>
    <row r="18" spans="2:26" ht="12" customHeight="1" x14ac:dyDescent="0.15">
      <c r="B18" s="25"/>
      <c r="C18" s="26"/>
      <c r="D18" s="26"/>
      <c r="E18" s="26"/>
      <c r="F18" s="26"/>
      <c r="G18" s="26"/>
      <c r="H18" s="26"/>
      <c r="K18" s="6"/>
      <c r="L18" s="5"/>
      <c r="M18" s="5"/>
      <c r="N18" s="5"/>
      <c r="O18" s="5"/>
      <c r="P18" s="5"/>
      <c r="W18" s="16"/>
      <c r="X18" s="16"/>
      <c r="Y18" s="16"/>
      <c r="Z18" s="16"/>
    </row>
    <row r="19" spans="2:26" ht="12" customHeight="1" x14ac:dyDescent="0.15">
      <c r="B19" s="27"/>
      <c r="C19" s="27"/>
      <c r="D19" s="27"/>
      <c r="E19" s="27"/>
      <c r="F19" s="27"/>
      <c r="G19" s="27"/>
      <c r="H19" s="27"/>
      <c r="K19" s="5"/>
      <c r="L19" s="4"/>
      <c r="M19" s="4"/>
      <c r="N19" s="4"/>
      <c r="O19" s="4"/>
      <c r="P19" s="4"/>
      <c r="W19" s="3"/>
      <c r="X19" s="3"/>
      <c r="Y19" s="3"/>
      <c r="Z19" s="3"/>
    </row>
    <row r="20" spans="2:26" ht="18" customHeight="1" thickBot="1" x14ac:dyDescent="0.2">
      <c r="B20" s="28" t="s">
        <v>4</v>
      </c>
      <c r="C20" s="27"/>
      <c r="D20" s="27"/>
      <c r="E20" s="27"/>
      <c r="F20" s="27"/>
      <c r="G20" s="27"/>
      <c r="H20" s="27"/>
      <c r="K20" s="2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2:26" ht="18" customHeight="1" thickBot="1" x14ac:dyDescent="0.2">
      <c r="B21" s="29" t="s">
        <v>48</v>
      </c>
      <c r="C21" s="91">
        <f>G30-G39</f>
        <v>0</v>
      </c>
      <c r="D21" s="30" t="s">
        <v>1</v>
      </c>
      <c r="E21" s="27"/>
      <c r="F21" s="27"/>
      <c r="G21" s="27"/>
      <c r="H21" s="27"/>
    </row>
    <row r="22" spans="2:26" ht="12" customHeight="1" x14ac:dyDescent="0.15">
      <c r="B22" s="31"/>
      <c r="C22" s="32"/>
      <c r="D22" s="25"/>
      <c r="E22" s="27"/>
      <c r="F22" s="27"/>
      <c r="G22" s="27"/>
      <c r="H22" s="27"/>
    </row>
    <row r="23" spans="2:26" ht="12" customHeight="1" x14ac:dyDescent="0.15">
      <c r="B23" s="28"/>
      <c r="C23" s="27"/>
      <c r="D23" s="27"/>
      <c r="E23" s="27"/>
      <c r="F23" s="27"/>
      <c r="G23" s="27"/>
      <c r="H23" s="27"/>
    </row>
    <row r="24" spans="2:26" ht="18" customHeight="1" thickBot="1" x14ac:dyDescent="0.2">
      <c r="B24" s="28" t="s">
        <v>71</v>
      </c>
      <c r="C24" s="27"/>
      <c r="D24" s="27"/>
      <c r="E24" s="27"/>
      <c r="F24" s="27"/>
      <c r="G24" s="27"/>
      <c r="H24" s="27"/>
    </row>
    <row r="25" spans="2:26" ht="25.15" customHeight="1" thickBot="1" x14ac:dyDescent="0.2">
      <c r="B25" s="33" t="s">
        <v>13</v>
      </c>
      <c r="C25" s="101" t="s">
        <v>45</v>
      </c>
      <c r="D25" s="102"/>
      <c r="E25" s="101" t="s">
        <v>9</v>
      </c>
      <c r="F25" s="103"/>
      <c r="G25" s="101" t="s">
        <v>46</v>
      </c>
      <c r="H25" s="102"/>
    </row>
    <row r="26" spans="2:26" ht="18" customHeight="1" x14ac:dyDescent="0.15">
      <c r="B26" s="57"/>
      <c r="C26" s="69"/>
      <c r="D26" s="79" t="str">
        <f>IF($B26="","",IF(COUNTIF(エネルギー種別,$B26)=0,"(単位を入力)",VLOOKUP($B26,排出係数,2,FALSE)))</f>
        <v/>
      </c>
      <c r="E26" s="80" t="str">
        <f>IF($B26="","",IF(COUNTIF(エネルギー種別,$B26)=0,"(係数を入力)",VLOOKUP($B26,排出係数,6,FALSE)))</f>
        <v/>
      </c>
      <c r="F26" s="81" t="str">
        <f>IF($B26="","",IF(COUNTIF(エネルギー種別,$B26)=0,"(単位を入力)",VLOOKUP($B26,排出係数,7,FALSE)))</f>
        <v/>
      </c>
      <c r="G26" s="72" t="str">
        <f>IF(C26="","",C26*E26)</f>
        <v/>
      </c>
      <c r="H26" s="75" t="s">
        <v>47</v>
      </c>
    </row>
    <row r="27" spans="2:26" ht="18" customHeight="1" x14ac:dyDescent="0.15">
      <c r="B27" s="58"/>
      <c r="C27" s="70"/>
      <c r="D27" s="82" t="str">
        <f>IF($B27="","",IF(COUNTIF(エネルギー種別,$B27)=0,"(単位を入力)",VLOOKUP($B27,排出係数,2,FALSE)))</f>
        <v/>
      </c>
      <c r="E27" s="70" t="str">
        <f>IF($B27="","",IF(COUNTIF(エネルギー種別,$B27)=0,"(係数を入力)",VLOOKUP($B27,排出係数,6,FALSE)))</f>
        <v/>
      </c>
      <c r="F27" s="83" t="str">
        <f>IF($B27="","",IF(COUNTIF(エネルギー種別,$B27)=0,"(単位を入力)",VLOOKUP($B27,排出係数,7,FALSE)))</f>
        <v/>
      </c>
      <c r="G27" s="73" t="str">
        <f t="shared" ref="G27:G29" si="0">IF(C27="","",C27*E27)</f>
        <v/>
      </c>
      <c r="H27" s="76" t="s">
        <v>47</v>
      </c>
    </row>
    <row r="28" spans="2:26" ht="18" customHeight="1" x14ac:dyDescent="0.15">
      <c r="B28" s="58"/>
      <c r="C28" s="70"/>
      <c r="D28" s="82" t="str">
        <f>IF($B28="","",IF(COUNTIF(エネルギー種別,$B28)=0,"(単位を入力)",VLOOKUP($B28,排出係数,2,FALSE)))</f>
        <v/>
      </c>
      <c r="E28" s="70" t="str">
        <f>IF($B28="","",IF(COUNTIF(エネルギー種別,$B28)=0,"(係数を入力)",VLOOKUP($B28,排出係数,6,FALSE)))</f>
        <v/>
      </c>
      <c r="F28" s="83" t="str">
        <f>IF($B28="","",IF(COUNTIF(エネルギー種別,$B28)=0,"(単位を入力)",VLOOKUP($B28,排出係数,7,FALSE)))</f>
        <v/>
      </c>
      <c r="G28" s="73" t="str">
        <f>IF(C28="","",C28*E28)</f>
        <v/>
      </c>
      <c r="H28" s="76" t="s">
        <v>47</v>
      </c>
    </row>
    <row r="29" spans="2:26" ht="18" customHeight="1" thickBot="1" x14ac:dyDescent="0.2">
      <c r="B29" s="59"/>
      <c r="C29" s="71"/>
      <c r="D29" s="84" t="str">
        <f>IF($B29="","",IF(COUNTIF(エネルギー種別,$B29)=0,"(単位を入力)",VLOOKUP($B29,排出係数,2,FALSE)))</f>
        <v/>
      </c>
      <c r="E29" s="71" t="str">
        <f>IF($B29="","",IF(COUNTIF(エネルギー種別,$B29)=0,"(係数を入力)",VLOOKUP($B29,排出係数,6,FALSE)))</f>
        <v/>
      </c>
      <c r="F29" s="85" t="str">
        <f>IF($B29="","",IF(COUNTIF(エネルギー種別,$B29)=0,"(単位を入力)",VLOOKUP($B29,排出係数,7,FALSE)))</f>
        <v/>
      </c>
      <c r="G29" s="74" t="str">
        <f t="shared" si="0"/>
        <v/>
      </c>
      <c r="H29" s="77" t="s">
        <v>47</v>
      </c>
    </row>
    <row r="30" spans="2:26" ht="18" customHeight="1" thickBot="1" x14ac:dyDescent="0.2">
      <c r="B30" s="27"/>
      <c r="C30" s="27"/>
      <c r="D30" s="27"/>
      <c r="E30" s="27"/>
      <c r="F30" s="34" t="s">
        <v>0</v>
      </c>
      <c r="G30" s="74">
        <f>SUM(G26:G29)</f>
        <v>0</v>
      </c>
      <c r="H30" s="77" t="s">
        <v>47</v>
      </c>
    </row>
    <row r="31" spans="2:26" ht="12" customHeight="1" x14ac:dyDescent="0.15">
      <c r="B31" s="27"/>
      <c r="C31" s="27"/>
      <c r="D31" s="27"/>
      <c r="E31" s="27"/>
      <c r="F31" s="31"/>
      <c r="G31" s="25"/>
      <c r="H31" s="25"/>
    </row>
    <row r="32" spans="2:26" ht="12" customHeight="1" x14ac:dyDescent="0.15">
      <c r="B32" s="27"/>
      <c r="C32" s="27"/>
      <c r="D32" s="27"/>
      <c r="E32" s="27"/>
      <c r="F32" s="31"/>
      <c r="G32" s="25"/>
      <c r="H32" s="25"/>
    </row>
    <row r="33" spans="2:8" ht="18" customHeight="1" thickBot="1" x14ac:dyDescent="0.2">
      <c r="B33" s="28" t="s">
        <v>72</v>
      </c>
      <c r="C33" s="27"/>
      <c r="D33" s="27"/>
      <c r="E33" s="27"/>
      <c r="F33" s="27"/>
      <c r="H33" s="27"/>
    </row>
    <row r="34" spans="2:8" ht="25.15" customHeight="1" thickBot="1" x14ac:dyDescent="0.2">
      <c r="B34" s="33" t="s">
        <v>13</v>
      </c>
      <c r="C34" s="101" t="s">
        <v>45</v>
      </c>
      <c r="D34" s="102"/>
      <c r="E34" s="101" t="s">
        <v>9</v>
      </c>
      <c r="F34" s="103"/>
      <c r="G34" s="101" t="s">
        <v>46</v>
      </c>
      <c r="H34" s="102"/>
    </row>
    <row r="35" spans="2:8" ht="18" customHeight="1" x14ac:dyDescent="0.15">
      <c r="B35" s="57"/>
      <c r="C35" s="80"/>
      <c r="D35" s="60" t="str">
        <f>IF($B35="","",IF(COUNTIF(エネルギー種別,$B35)=0,"(単位を入力)",VLOOKUP($B35,排出係数,2,FALSE)))</f>
        <v/>
      </c>
      <c r="E35" s="63" t="str">
        <f>IF($B35="","",IF(COUNTIF(エネルギー種別,$B35)=0,"(係数を入力)",VLOOKUP($B35,排出係数,6,FALSE)))</f>
        <v/>
      </c>
      <c r="F35" s="66" t="str">
        <f>IF($B35="","",IF(COUNTIF(エネルギー種別,$B35)=0,"(単位を入力)",VLOOKUP($B35,排出係数,7,FALSE)))</f>
        <v/>
      </c>
      <c r="G35" s="72" t="str">
        <f>IF(C35="","",C35*E35)</f>
        <v/>
      </c>
      <c r="H35" s="86" t="s">
        <v>47</v>
      </c>
    </row>
    <row r="36" spans="2:8" ht="18" customHeight="1" x14ac:dyDescent="0.15">
      <c r="B36" s="58"/>
      <c r="C36" s="70"/>
      <c r="D36" s="61" t="str">
        <f>IF($B36="","",IF(COUNTIF(エネルギー種別,$B36)=0,"(単位を入力)",VLOOKUP($B36,排出係数,2,FALSE)))</f>
        <v/>
      </c>
      <c r="E36" s="64" t="str">
        <f>IF($B36="","",IF(COUNTIF(エネルギー種別,$B36)=0,"(係数を入力)",VLOOKUP($B36,排出係数,6,FALSE)))</f>
        <v/>
      </c>
      <c r="F36" s="67" t="str">
        <f>IF($B36="","",IF(COUNTIF(エネルギー種別,$B36)=0,"(単位を入力)",VLOOKUP($B36,排出係数,7,FALSE)))</f>
        <v/>
      </c>
      <c r="G36" s="73" t="str">
        <f>IF(C36="","",C36*E36)</f>
        <v/>
      </c>
      <c r="H36" s="87" t="s">
        <v>47</v>
      </c>
    </row>
    <row r="37" spans="2:8" ht="18" customHeight="1" x14ac:dyDescent="0.15">
      <c r="B37" s="58"/>
      <c r="C37" s="70"/>
      <c r="D37" s="61" t="str">
        <f>IF($B37="","",IF(COUNTIF(エネルギー種別,$B37)=0,"(単位を入力)",VLOOKUP($B37,排出係数,2,FALSE)))</f>
        <v/>
      </c>
      <c r="E37" s="64" t="str">
        <f>IF($B37="","",IF(COUNTIF(エネルギー種別,$B37)=0,"(係数を入力)",VLOOKUP($B37,排出係数,6,FALSE)))</f>
        <v/>
      </c>
      <c r="F37" s="67" t="str">
        <f>IF($B37="","",IF(COUNTIF(エネルギー種別,$B37)=0,"(単位を入力)",VLOOKUP($B37,排出係数,7,FALSE)))</f>
        <v/>
      </c>
      <c r="G37" s="73" t="str">
        <f>IF(C37="","",C37*E37)</f>
        <v/>
      </c>
      <c r="H37" s="87" t="s">
        <v>47</v>
      </c>
    </row>
    <row r="38" spans="2:8" ht="18" customHeight="1" thickBot="1" x14ac:dyDescent="0.2">
      <c r="B38" s="59"/>
      <c r="C38" s="71"/>
      <c r="D38" s="62" t="str">
        <f>IF($B38="","",IF(COUNTIF(エネルギー種別,$B38)=0,"(単位を入力)",VLOOKUP($B38,排出係数,2,FALSE)))</f>
        <v/>
      </c>
      <c r="E38" s="65" t="str">
        <f>IF($B38="","",IF(COUNTIF(エネルギー種別,$B38)=0,"(係数を入力)",VLOOKUP($B38,排出係数,6,FALSE)))</f>
        <v/>
      </c>
      <c r="F38" s="68" t="str">
        <f>IF($B38="","",IF(COUNTIF(エネルギー種別,$B38)=0,"(単位を入力)",VLOOKUP($B38,排出係数,7,FALSE)))</f>
        <v/>
      </c>
      <c r="G38" s="74" t="str">
        <f t="shared" ref="G38" si="1">IF(C38="","",C38*E38)</f>
        <v/>
      </c>
      <c r="H38" s="88" t="s">
        <v>47</v>
      </c>
    </row>
    <row r="39" spans="2:8" ht="18" customHeight="1" thickBot="1" x14ac:dyDescent="0.2">
      <c r="B39" s="27"/>
      <c r="C39" s="27"/>
      <c r="D39" s="27"/>
      <c r="E39" s="27"/>
      <c r="F39" s="34" t="s">
        <v>0</v>
      </c>
      <c r="G39" s="74">
        <f>SUM(G35:G38)</f>
        <v>0</v>
      </c>
      <c r="H39" s="88" t="s">
        <v>47</v>
      </c>
    </row>
    <row r="40" spans="2:8" ht="18" customHeight="1" x14ac:dyDescent="0.15">
      <c r="B40" s="27"/>
      <c r="C40" s="27"/>
      <c r="D40" s="27"/>
      <c r="E40" s="27"/>
      <c r="F40" s="27"/>
      <c r="G40" s="35"/>
      <c r="H40" s="27"/>
    </row>
    <row r="41" spans="2:8" ht="30" customHeight="1" x14ac:dyDescent="0.15">
      <c r="B41" s="104" t="s">
        <v>75</v>
      </c>
      <c r="C41" s="104"/>
      <c r="D41" s="104"/>
      <c r="E41" s="104"/>
      <c r="F41" s="104"/>
      <c r="G41" s="104"/>
      <c r="H41" s="104"/>
    </row>
    <row r="42" spans="2:8" ht="30" customHeight="1" x14ac:dyDescent="0.15">
      <c r="B42" s="46"/>
      <c r="C42" s="46"/>
      <c r="D42" s="46"/>
      <c r="E42" s="46"/>
      <c r="F42" s="46"/>
      <c r="G42" s="46"/>
      <c r="H42" s="46"/>
    </row>
    <row r="43" spans="2:8" ht="18" customHeight="1" x14ac:dyDescent="0.15">
      <c r="B43" s="27"/>
      <c r="C43" s="27"/>
      <c r="D43" s="27"/>
      <c r="E43" s="27"/>
      <c r="F43" s="27"/>
      <c r="G43" s="35"/>
      <c r="H43" s="27"/>
    </row>
    <row r="44" spans="2:8" ht="12" customHeight="1" x14ac:dyDescent="0.15">
      <c r="H44" s="36" t="str">
        <f ca="1">$B$11</f>
        <v>【個票7】</v>
      </c>
    </row>
    <row r="45" spans="2:8" ht="18" customHeight="1" thickBot="1" x14ac:dyDescent="0.2">
      <c r="B45" s="23" t="s">
        <v>80</v>
      </c>
    </row>
    <row r="46" spans="2:8" ht="18" customHeight="1" thickBot="1" x14ac:dyDescent="0.2">
      <c r="B46" s="49" t="s">
        <v>78</v>
      </c>
      <c r="C46" s="113"/>
      <c r="D46" s="113"/>
      <c r="E46" s="113"/>
      <c r="F46" s="113"/>
      <c r="G46" s="113"/>
      <c r="H46" s="114"/>
    </row>
    <row r="47" spans="2:8" ht="18" customHeight="1" thickBot="1" x14ac:dyDescent="0.2"/>
    <row r="48" spans="2:8" ht="18" customHeight="1" x14ac:dyDescent="0.15">
      <c r="B48" s="50" t="s">
        <v>79</v>
      </c>
      <c r="C48" s="51"/>
      <c r="D48" s="51"/>
      <c r="E48" s="51"/>
      <c r="F48" s="51"/>
      <c r="G48" s="51"/>
      <c r="H48" s="52"/>
    </row>
    <row r="49" spans="2:8" ht="18" customHeight="1" x14ac:dyDescent="0.15">
      <c r="B49" s="95"/>
      <c r="C49" s="96"/>
      <c r="D49" s="96"/>
      <c r="E49" s="96"/>
      <c r="F49" s="96"/>
      <c r="G49" s="96"/>
      <c r="H49" s="97"/>
    </row>
    <row r="50" spans="2:8" ht="18" customHeight="1" x14ac:dyDescent="0.15">
      <c r="B50" s="95"/>
      <c r="C50" s="96"/>
      <c r="D50" s="96"/>
      <c r="E50" s="96"/>
      <c r="F50" s="96"/>
      <c r="G50" s="96"/>
      <c r="H50" s="97"/>
    </row>
    <row r="51" spans="2:8" ht="18" customHeight="1" x14ac:dyDescent="0.15">
      <c r="B51" s="95"/>
      <c r="C51" s="96"/>
      <c r="D51" s="96"/>
      <c r="E51" s="96"/>
      <c r="F51" s="96"/>
      <c r="G51" s="96"/>
      <c r="H51" s="97"/>
    </row>
    <row r="52" spans="2:8" ht="18" customHeight="1" x14ac:dyDescent="0.15">
      <c r="B52" s="95"/>
      <c r="C52" s="96"/>
      <c r="D52" s="96"/>
      <c r="E52" s="96"/>
      <c r="F52" s="96"/>
      <c r="G52" s="96"/>
      <c r="H52" s="97"/>
    </row>
    <row r="53" spans="2:8" ht="18" customHeight="1" x14ac:dyDescent="0.15">
      <c r="B53" s="95"/>
      <c r="C53" s="96"/>
      <c r="D53" s="96"/>
      <c r="E53" s="96"/>
      <c r="F53" s="96"/>
      <c r="G53" s="96"/>
      <c r="H53" s="97"/>
    </row>
    <row r="54" spans="2:8" ht="18" customHeight="1" x14ac:dyDescent="0.15">
      <c r="B54" s="95"/>
      <c r="C54" s="96"/>
      <c r="D54" s="96"/>
      <c r="E54" s="96"/>
      <c r="F54" s="96"/>
      <c r="G54" s="96"/>
      <c r="H54" s="97"/>
    </row>
    <row r="55" spans="2:8" ht="18" customHeight="1" x14ac:dyDescent="0.15">
      <c r="B55" s="95"/>
      <c r="C55" s="96"/>
      <c r="D55" s="96"/>
      <c r="E55" s="96"/>
      <c r="F55" s="96"/>
      <c r="G55" s="96"/>
      <c r="H55" s="97"/>
    </row>
    <row r="56" spans="2:8" ht="18" customHeight="1" x14ac:dyDescent="0.15">
      <c r="B56" s="95"/>
      <c r="C56" s="96"/>
      <c r="D56" s="96"/>
      <c r="E56" s="96"/>
      <c r="F56" s="96"/>
      <c r="G56" s="96"/>
      <c r="H56" s="97"/>
    </row>
    <row r="57" spans="2:8" ht="18" customHeight="1" thickBot="1" x14ac:dyDescent="0.2">
      <c r="B57" s="95"/>
      <c r="C57" s="96"/>
      <c r="D57" s="96"/>
      <c r="E57" s="96"/>
      <c r="F57" s="96"/>
      <c r="G57" s="96"/>
      <c r="H57" s="97"/>
    </row>
    <row r="58" spans="2:8" ht="18" customHeight="1" x14ac:dyDescent="0.15">
      <c r="B58" s="50" t="s">
        <v>76</v>
      </c>
      <c r="C58" s="53"/>
      <c r="D58" s="53"/>
      <c r="E58" s="53"/>
      <c r="F58" s="53"/>
      <c r="G58" s="53"/>
      <c r="H58" s="54"/>
    </row>
    <row r="59" spans="2:8" ht="18" customHeight="1" x14ac:dyDescent="0.15">
      <c r="B59" s="95"/>
      <c r="C59" s="96"/>
      <c r="D59" s="96"/>
      <c r="E59" s="96"/>
      <c r="F59" s="96"/>
      <c r="G59" s="96"/>
      <c r="H59" s="97"/>
    </row>
    <row r="60" spans="2:8" ht="18" customHeight="1" x14ac:dyDescent="0.15">
      <c r="B60" s="95"/>
      <c r="C60" s="96"/>
      <c r="D60" s="96"/>
      <c r="E60" s="96"/>
      <c r="F60" s="96"/>
      <c r="G60" s="96"/>
      <c r="H60" s="97"/>
    </row>
    <row r="61" spans="2:8" ht="18" customHeight="1" x14ac:dyDescent="0.15">
      <c r="B61" s="95"/>
      <c r="C61" s="96"/>
      <c r="D61" s="96"/>
      <c r="E61" s="96"/>
      <c r="F61" s="96"/>
      <c r="G61" s="96"/>
      <c r="H61" s="97"/>
    </row>
    <row r="62" spans="2:8" ht="18" customHeight="1" x14ac:dyDescent="0.15">
      <c r="B62" s="95"/>
      <c r="C62" s="96"/>
      <c r="D62" s="96"/>
      <c r="E62" s="96"/>
      <c r="F62" s="96"/>
      <c r="G62" s="96"/>
      <c r="H62" s="97"/>
    </row>
    <row r="63" spans="2:8" ht="18" customHeight="1" x14ac:dyDescent="0.15">
      <c r="B63" s="95"/>
      <c r="C63" s="96"/>
      <c r="D63" s="96"/>
      <c r="E63" s="96"/>
      <c r="F63" s="96"/>
      <c r="G63" s="96"/>
      <c r="H63" s="97"/>
    </row>
    <row r="64" spans="2:8" ht="18" customHeight="1" x14ac:dyDescent="0.15">
      <c r="B64" s="95"/>
      <c r="C64" s="96"/>
      <c r="D64" s="96"/>
      <c r="E64" s="96"/>
      <c r="F64" s="96"/>
      <c r="G64" s="96"/>
      <c r="H64" s="97"/>
    </row>
    <row r="65" spans="2:8" ht="18" customHeight="1" x14ac:dyDescent="0.15">
      <c r="B65" s="95"/>
      <c r="C65" s="96"/>
      <c r="D65" s="96"/>
      <c r="E65" s="96"/>
      <c r="F65" s="96"/>
      <c r="G65" s="96"/>
      <c r="H65" s="97"/>
    </row>
    <row r="66" spans="2:8" ht="18" customHeight="1" x14ac:dyDescent="0.15">
      <c r="B66" s="95"/>
      <c r="C66" s="96"/>
      <c r="D66" s="96"/>
      <c r="E66" s="96"/>
      <c r="F66" s="96"/>
      <c r="G66" s="96"/>
      <c r="H66" s="97"/>
    </row>
    <row r="67" spans="2:8" ht="18" customHeight="1" thickBot="1" x14ac:dyDescent="0.2">
      <c r="B67" s="98"/>
      <c r="C67" s="99"/>
      <c r="D67" s="99"/>
      <c r="E67" s="99"/>
      <c r="F67" s="99"/>
      <c r="G67" s="99"/>
      <c r="H67" s="100"/>
    </row>
    <row r="68" spans="2:8" ht="18" customHeight="1" thickBot="1" x14ac:dyDescent="0.2"/>
    <row r="69" spans="2:8" ht="18" customHeight="1" x14ac:dyDescent="0.15">
      <c r="B69" s="55" t="s">
        <v>81</v>
      </c>
      <c r="C69" s="53"/>
      <c r="D69" s="53"/>
      <c r="E69" s="53"/>
      <c r="F69" s="53"/>
      <c r="G69" s="53"/>
      <c r="H69" s="54"/>
    </row>
    <row r="70" spans="2:8" ht="18" customHeight="1" x14ac:dyDescent="0.15">
      <c r="B70" s="95"/>
      <c r="C70" s="96"/>
      <c r="D70" s="96"/>
      <c r="E70" s="96"/>
      <c r="F70" s="96"/>
      <c r="G70" s="96"/>
      <c r="H70" s="97"/>
    </row>
    <row r="71" spans="2:8" ht="18" customHeight="1" x14ac:dyDescent="0.15">
      <c r="B71" s="95"/>
      <c r="C71" s="96"/>
      <c r="D71" s="96"/>
      <c r="E71" s="96"/>
      <c r="F71" s="96"/>
      <c r="G71" s="96"/>
      <c r="H71" s="97"/>
    </row>
    <row r="72" spans="2:8" ht="18" customHeight="1" x14ac:dyDescent="0.15">
      <c r="B72" s="95"/>
      <c r="C72" s="96"/>
      <c r="D72" s="96"/>
      <c r="E72" s="96"/>
      <c r="F72" s="96"/>
      <c r="G72" s="96"/>
      <c r="H72" s="97"/>
    </row>
    <row r="73" spans="2:8" ht="18" customHeight="1" x14ac:dyDescent="0.15">
      <c r="B73" s="95"/>
      <c r="C73" s="96"/>
      <c r="D73" s="96"/>
      <c r="E73" s="96"/>
      <c r="F73" s="96"/>
      <c r="G73" s="96"/>
      <c r="H73" s="97"/>
    </row>
    <row r="74" spans="2:8" ht="18" customHeight="1" x14ac:dyDescent="0.15">
      <c r="B74" s="95"/>
      <c r="C74" s="96"/>
      <c r="D74" s="96"/>
      <c r="E74" s="96"/>
      <c r="F74" s="96"/>
      <c r="G74" s="96"/>
      <c r="H74" s="97"/>
    </row>
    <row r="75" spans="2:8" ht="18" customHeight="1" x14ac:dyDescent="0.15">
      <c r="B75" s="95"/>
      <c r="C75" s="96"/>
      <c r="D75" s="96"/>
      <c r="E75" s="96"/>
      <c r="F75" s="96"/>
      <c r="G75" s="96"/>
      <c r="H75" s="97"/>
    </row>
    <row r="76" spans="2:8" ht="18" customHeight="1" x14ac:dyDescent="0.15">
      <c r="B76" s="95"/>
      <c r="C76" s="96"/>
      <c r="D76" s="96"/>
      <c r="E76" s="96"/>
      <c r="F76" s="96"/>
      <c r="G76" s="96"/>
      <c r="H76" s="97"/>
    </row>
    <row r="77" spans="2:8" ht="18" customHeight="1" x14ac:dyDescent="0.15">
      <c r="B77" s="95"/>
      <c r="C77" s="96"/>
      <c r="D77" s="96"/>
      <c r="E77" s="96"/>
      <c r="F77" s="96"/>
      <c r="G77" s="96"/>
      <c r="H77" s="97"/>
    </row>
    <row r="78" spans="2:8" ht="18" customHeight="1" thickBot="1" x14ac:dyDescent="0.2">
      <c r="B78" s="95"/>
      <c r="C78" s="96"/>
      <c r="D78" s="96"/>
      <c r="E78" s="96"/>
      <c r="F78" s="96"/>
      <c r="G78" s="96"/>
      <c r="H78" s="97"/>
    </row>
    <row r="79" spans="2:8" ht="18" customHeight="1" x14ac:dyDescent="0.15">
      <c r="B79" s="50" t="s">
        <v>77</v>
      </c>
      <c r="C79" s="53"/>
      <c r="D79" s="53"/>
      <c r="E79" s="53"/>
      <c r="F79" s="53"/>
      <c r="G79" s="53"/>
      <c r="H79" s="54"/>
    </row>
    <row r="80" spans="2:8" ht="18" customHeight="1" x14ac:dyDescent="0.15">
      <c r="B80" s="95"/>
      <c r="C80" s="96"/>
      <c r="D80" s="96"/>
      <c r="E80" s="96"/>
      <c r="F80" s="96"/>
      <c r="G80" s="96"/>
      <c r="H80" s="97"/>
    </row>
    <row r="81" spans="2:8" ht="18" customHeight="1" x14ac:dyDescent="0.15">
      <c r="B81" s="95"/>
      <c r="C81" s="96"/>
      <c r="D81" s="96"/>
      <c r="E81" s="96"/>
      <c r="F81" s="96"/>
      <c r="G81" s="96"/>
      <c r="H81" s="97"/>
    </row>
    <row r="82" spans="2:8" ht="18" customHeight="1" x14ac:dyDescent="0.15">
      <c r="B82" s="95"/>
      <c r="C82" s="96"/>
      <c r="D82" s="96"/>
      <c r="E82" s="96"/>
      <c r="F82" s="96"/>
      <c r="G82" s="96"/>
      <c r="H82" s="97"/>
    </row>
    <row r="83" spans="2:8" ht="18" customHeight="1" x14ac:dyDescent="0.15">
      <c r="B83" s="95"/>
      <c r="C83" s="96"/>
      <c r="D83" s="96"/>
      <c r="E83" s="96"/>
      <c r="F83" s="96"/>
      <c r="G83" s="96"/>
      <c r="H83" s="97"/>
    </row>
    <row r="84" spans="2:8" ht="18" customHeight="1" x14ac:dyDescent="0.15">
      <c r="B84" s="95"/>
      <c r="C84" s="96"/>
      <c r="D84" s="96"/>
      <c r="E84" s="96"/>
      <c r="F84" s="96"/>
      <c r="G84" s="96"/>
      <c r="H84" s="97"/>
    </row>
    <row r="85" spans="2:8" ht="18" customHeight="1" x14ac:dyDescent="0.15">
      <c r="B85" s="95"/>
      <c r="C85" s="96"/>
      <c r="D85" s="96"/>
      <c r="E85" s="96"/>
      <c r="F85" s="96"/>
      <c r="G85" s="96"/>
      <c r="H85" s="97"/>
    </row>
    <row r="86" spans="2:8" ht="18" customHeight="1" x14ac:dyDescent="0.15">
      <c r="B86" s="95"/>
      <c r="C86" s="96"/>
      <c r="D86" s="96"/>
      <c r="E86" s="96"/>
      <c r="F86" s="96"/>
      <c r="G86" s="96"/>
      <c r="H86" s="97"/>
    </row>
    <row r="87" spans="2:8" ht="18" customHeight="1" x14ac:dyDescent="0.15">
      <c r="B87" s="95"/>
      <c r="C87" s="96"/>
      <c r="D87" s="96"/>
      <c r="E87" s="96"/>
      <c r="F87" s="96"/>
      <c r="G87" s="96"/>
      <c r="H87" s="97"/>
    </row>
    <row r="88" spans="2:8" ht="18" customHeight="1" thickBot="1" x14ac:dyDescent="0.2">
      <c r="B88" s="98"/>
      <c r="C88" s="99"/>
      <c r="D88" s="99"/>
      <c r="E88" s="99"/>
      <c r="F88" s="99"/>
      <c r="G88" s="99"/>
      <c r="H88" s="100"/>
    </row>
    <row r="89" spans="2:8" ht="12" customHeight="1" x14ac:dyDescent="0.15">
      <c r="H89" s="36" t="str">
        <f ca="1">$B$11</f>
        <v>【個票7】</v>
      </c>
    </row>
    <row r="90" spans="2:8" ht="18" customHeight="1" thickBot="1" x14ac:dyDescent="0.2">
      <c r="B90" s="23" t="s">
        <v>49</v>
      </c>
    </row>
    <row r="91" spans="2:8" ht="18" customHeight="1" thickBot="1" x14ac:dyDescent="0.2">
      <c r="B91" s="56" t="s">
        <v>71</v>
      </c>
    </row>
    <row r="92" spans="2:8" ht="18" customHeight="1" x14ac:dyDescent="0.15">
      <c r="B92" s="92"/>
      <c r="C92" s="93"/>
      <c r="D92" s="93"/>
      <c r="E92" s="93"/>
      <c r="F92" s="93"/>
      <c r="G92" s="93"/>
      <c r="H92" s="94"/>
    </row>
    <row r="93" spans="2:8" ht="18" customHeight="1" x14ac:dyDescent="0.15">
      <c r="B93" s="95"/>
      <c r="C93" s="96"/>
      <c r="D93" s="96"/>
      <c r="E93" s="96"/>
      <c r="F93" s="96"/>
      <c r="G93" s="96"/>
      <c r="H93" s="97"/>
    </row>
    <row r="94" spans="2:8" ht="18" customHeight="1" x14ac:dyDescent="0.15">
      <c r="B94" s="95"/>
      <c r="C94" s="96"/>
      <c r="D94" s="96"/>
      <c r="E94" s="96"/>
      <c r="F94" s="96"/>
      <c r="G94" s="96"/>
      <c r="H94" s="97"/>
    </row>
    <row r="95" spans="2:8" ht="18" customHeight="1" x14ac:dyDescent="0.15">
      <c r="B95" s="95"/>
      <c r="C95" s="96"/>
      <c r="D95" s="96"/>
      <c r="E95" s="96"/>
      <c r="F95" s="96"/>
      <c r="G95" s="96"/>
      <c r="H95" s="97"/>
    </row>
    <row r="96" spans="2:8" ht="18" customHeight="1" x14ac:dyDescent="0.15">
      <c r="B96" s="95"/>
      <c r="C96" s="96"/>
      <c r="D96" s="96"/>
      <c r="E96" s="96"/>
      <c r="F96" s="96"/>
      <c r="G96" s="96"/>
      <c r="H96" s="97"/>
    </row>
    <row r="97" spans="2:8" ht="18" customHeight="1" x14ac:dyDescent="0.15">
      <c r="B97" s="95"/>
      <c r="C97" s="96"/>
      <c r="D97" s="96"/>
      <c r="E97" s="96"/>
      <c r="F97" s="96"/>
      <c r="G97" s="96"/>
      <c r="H97" s="97"/>
    </row>
    <row r="98" spans="2:8" ht="18" customHeight="1" x14ac:dyDescent="0.15">
      <c r="B98" s="95"/>
      <c r="C98" s="96"/>
      <c r="D98" s="96"/>
      <c r="E98" s="96"/>
      <c r="F98" s="96"/>
      <c r="G98" s="96"/>
      <c r="H98" s="97"/>
    </row>
    <row r="99" spans="2:8" ht="18" customHeight="1" x14ac:dyDescent="0.15">
      <c r="B99" s="95"/>
      <c r="C99" s="96"/>
      <c r="D99" s="96"/>
      <c r="E99" s="96"/>
      <c r="F99" s="96"/>
      <c r="G99" s="96"/>
      <c r="H99" s="97"/>
    </row>
    <row r="100" spans="2:8" ht="18" customHeight="1" x14ac:dyDescent="0.15">
      <c r="B100" s="95"/>
      <c r="C100" s="96"/>
      <c r="D100" s="96"/>
      <c r="E100" s="96"/>
      <c r="F100" s="96"/>
      <c r="G100" s="96"/>
      <c r="H100" s="97"/>
    </row>
    <row r="101" spans="2:8" ht="18" customHeight="1" x14ac:dyDescent="0.15">
      <c r="B101" s="95"/>
      <c r="C101" s="96"/>
      <c r="D101" s="96"/>
      <c r="E101" s="96"/>
      <c r="F101" s="96"/>
      <c r="G101" s="96"/>
      <c r="H101" s="97"/>
    </row>
    <row r="102" spans="2:8" ht="18" customHeight="1" x14ac:dyDescent="0.15">
      <c r="B102" s="95"/>
      <c r="C102" s="96"/>
      <c r="D102" s="96"/>
      <c r="E102" s="96"/>
      <c r="F102" s="96"/>
      <c r="G102" s="96"/>
      <c r="H102" s="97"/>
    </row>
    <row r="103" spans="2:8" ht="18" customHeight="1" x14ac:dyDescent="0.15">
      <c r="B103" s="95"/>
      <c r="C103" s="96"/>
      <c r="D103" s="96"/>
      <c r="E103" s="96"/>
      <c r="F103" s="96"/>
      <c r="G103" s="96"/>
      <c r="H103" s="97"/>
    </row>
    <row r="104" spans="2:8" ht="18" customHeight="1" x14ac:dyDescent="0.15">
      <c r="B104" s="95"/>
      <c r="C104" s="96"/>
      <c r="D104" s="96"/>
      <c r="E104" s="96"/>
      <c r="F104" s="96"/>
      <c r="G104" s="96"/>
      <c r="H104" s="97"/>
    </row>
    <row r="105" spans="2:8" ht="18" customHeight="1" x14ac:dyDescent="0.15">
      <c r="B105" s="95"/>
      <c r="C105" s="96"/>
      <c r="D105" s="96"/>
      <c r="E105" s="96"/>
      <c r="F105" s="96"/>
      <c r="G105" s="96"/>
      <c r="H105" s="97"/>
    </row>
    <row r="106" spans="2:8" ht="18" customHeight="1" x14ac:dyDescent="0.15">
      <c r="B106" s="95"/>
      <c r="C106" s="96"/>
      <c r="D106" s="96"/>
      <c r="E106" s="96"/>
      <c r="F106" s="96"/>
      <c r="G106" s="96"/>
      <c r="H106" s="97"/>
    </row>
    <row r="107" spans="2:8" ht="18" customHeight="1" x14ac:dyDescent="0.15">
      <c r="B107" s="95"/>
      <c r="C107" s="96"/>
      <c r="D107" s="96"/>
      <c r="E107" s="96"/>
      <c r="F107" s="96"/>
      <c r="G107" s="96"/>
      <c r="H107" s="97"/>
    </row>
    <row r="108" spans="2:8" ht="18" customHeight="1" x14ac:dyDescent="0.15">
      <c r="B108" s="95"/>
      <c r="C108" s="96"/>
      <c r="D108" s="96"/>
      <c r="E108" s="96"/>
      <c r="F108" s="96"/>
      <c r="G108" s="96"/>
      <c r="H108" s="97"/>
    </row>
    <row r="109" spans="2:8" ht="18" customHeight="1" x14ac:dyDescent="0.15">
      <c r="B109" s="95"/>
      <c r="C109" s="96"/>
      <c r="D109" s="96"/>
      <c r="E109" s="96"/>
      <c r="F109" s="96"/>
      <c r="G109" s="96"/>
      <c r="H109" s="97"/>
    </row>
    <row r="110" spans="2:8" ht="18" customHeight="1" x14ac:dyDescent="0.15">
      <c r="B110" s="95"/>
      <c r="C110" s="96"/>
      <c r="D110" s="96"/>
      <c r="E110" s="96"/>
      <c r="F110" s="96"/>
      <c r="G110" s="96"/>
      <c r="H110" s="97"/>
    </row>
    <row r="111" spans="2:8" ht="18" customHeight="1" x14ac:dyDescent="0.15">
      <c r="B111" s="95"/>
      <c r="C111" s="96"/>
      <c r="D111" s="96"/>
      <c r="E111" s="96"/>
      <c r="F111" s="96"/>
      <c r="G111" s="96"/>
      <c r="H111" s="97"/>
    </row>
    <row r="112" spans="2:8" ht="18" customHeight="1" thickBot="1" x14ac:dyDescent="0.2">
      <c r="B112" s="98"/>
      <c r="C112" s="99"/>
      <c r="D112" s="99"/>
      <c r="E112" s="99"/>
      <c r="F112" s="99"/>
      <c r="G112" s="99"/>
      <c r="H112" s="100"/>
    </row>
    <row r="113" spans="2:8" ht="18" customHeight="1" thickBot="1" x14ac:dyDescent="0.2">
      <c r="B113" s="56" t="s">
        <v>73</v>
      </c>
    </row>
    <row r="114" spans="2:8" ht="18" customHeight="1" x14ac:dyDescent="0.15">
      <c r="B114" s="92"/>
      <c r="C114" s="93"/>
      <c r="D114" s="93"/>
      <c r="E114" s="93"/>
      <c r="F114" s="93"/>
      <c r="G114" s="93"/>
      <c r="H114" s="94"/>
    </row>
    <row r="115" spans="2:8" ht="18" customHeight="1" x14ac:dyDescent="0.15">
      <c r="B115" s="95"/>
      <c r="C115" s="96"/>
      <c r="D115" s="96"/>
      <c r="E115" s="96"/>
      <c r="F115" s="96"/>
      <c r="G115" s="96"/>
      <c r="H115" s="97"/>
    </row>
    <row r="116" spans="2:8" ht="18" customHeight="1" x14ac:dyDescent="0.15">
      <c r="B116" s="95"/>
      <c r="C116" s="96"/>
      <c r="D116" s="96"/>
      <c r="E116" s="96"/>
      <c r="F116" s="96"/>
      <c r="G116" s="96"/>
      <c r="H116" s="97"/>
    </row>
    <row r="117" spans="2:8" ht="18" customHeight="1" x14ac:dyDescent="0.15">
      <c r="B117" s="95"/>
      <c r="C117" s="96"/>
      <c r="D117" s="96"/>
      <c r="E117" s="96"/>
      <c r="F117" s="96"/>
      <c r="G117" s="96"/>
      <c r="H117" s="97"/>
    </row>
    <row r="118" spans="2:8" ht="18" customHeight="1" x14ac:dyDescent="0.15">
      <c r="B118" s="95"/>
      <c r="C118" s="96"/>
      <c r="D118" s="96"/>
      <c r="E118" s="96"/>
      <c r="F118" s="96"/>
      <c r="G118" s="96"/>
      <c r="H118" s="97"/>
    </row>
    <row r="119" spans="2:8" ht="18" customHeight="1" x14ac:dyDescent="0.15">
      <c r="B119" s="95"/>
      <c r="C119" s="96"/>
      <c r="D119" s="96"/>
      <c r="E119" s="96"/>
      <c r="F119" s="96"/>
      <c r="G119" s="96"/>
      <c r="H119" s="97"/>
    </row>
    <row r="120" spans="2:8" ht="18" customHeight="1" x14ac:dyDescent="0.15">
      <c r="B120" s="95"/>
      <c r="C120" s="96"/>
      <c r="D120" s="96"/>
      <c r="E120" s="96"/>
      <c r="F120" s="96"/>
      <c r="G120" s="96"/>
      <c r="H120" s="97"/>
    </row>
    <row r="121" spans="2:8" ht="18" customHeight="1" x14ac:dyDescent="0.15">
      <c r="B121" s="95"/>
      <c r="C121" s="96"/>
      <c r="D121" s="96"/>
      <c r="E121" s="96"/>
      <c r="F121" s="96"/>
      <c r="G121" s="96"/>
      <c r="H121" s="97"/>
    </row>
    <row r="122" spans="2:8" ht="18" customHeight="1" x14ac:dyDescent="0.15">
      <c r="B122" s="95"/>
      <c r="C122" s="96"/>
      <c r="D122" s="96"/>
      <c r="E122" s="96"/>
      <c r="F122" s="96"/>
      <c r="G122" s="96"/>
      <c r="H122" s="97"/>
    </row>
    <row r="123" spans="2:8" ht="18" customHeight="1" x14ac:dyDescent="0.15">
      <c r="B123" s="95"/>
      <c r="C123" s="96"/>
      <c r="D123" s="96"/>
      <c r="E123" s="96"/>
      <c r="F123" s="96"/>
      <c r="G123" s="96"/>
      <c r="H123" s="97"/>
    </row>
    <row r="124" spans="2:8" ht="18" customHeight="1" x14ac:dyDescent="0.15">
      <c r="B124" s="95"/>
      <c r="C124" s="96"/>
      <c r="D124" s="96"/>
      <c r="E124" s="96"/>
      <c r="F124" s="96"/>
      <c r="G124" s="96"/>
      <c r="H124" s="97"/>
    </row>
    <row r="125" spans="2:8" ht="18" customHeight="1" x14ac:dyDescent="0.15">
      <c r="B125" s="95"/>
      <c r="C125" s="96"/>
      <c r="D125" s="96"/>
      <c r="E125" s="96"/>
      <c r="F125" s="96"/>
      <c r="G125" s="96"/>
      <c r="H125" s="97"/>
    </row>
    <row r="126" spans="2:8" ht="18" customHeight="1" x14ac:dyDescent="0.15">
      <c r="B126" s="95"/>
      <c r="C126" s="96"/>
      <c r="D126" s="96"/>
      <c r="E126" s="96"/>
      <c r="F126" s="96"/>
      <c r="G126" s="96"/>
      <c r="H126" s="97"/>
    </row>
    <row r="127" spans="2:8" ht="18" customHeight="1" x14ac:dyDescent="0.15">
      <c r="B127" s="95"/>
      <c r="C127" s="96"/>
      <c r="D127" s="96"/>
      <c r="E127" s="96"/>
      <c r="F127" s="96"/>
      <c r="G127" s="96"/>
      <c r="H127" s="97"/>
    </row>
    <row r="128" spans="2:8" ht="18" customHeight="1" x14ac:dyDescent="0.15">
      <c r="B128" s="95"/>
      <c r="C128" s="96"/>
      <c r="D128" s="96"/>
      <c r="E128" s="96"/>
      <c r="F128" s="96"/>
      <c r="G128" s="96"/>
      <c r="H128" s="97"/>
    </row>
    <row r="129" spans="2:8" ht="18" customHeight="1" x14ac:dyDescent="0.15">
      <c r="B129" s="95"/>
      <c r="C129" s="96"/>
      <c r="D129" s="96"/>
      <c r="E129" s="96"/>
      <c r="F129" s="96"/>
      <c r="G129" s="96"/>
      <c r="H129" s="97"/>
    </row>
    <row r="130" spans="2:8" ht="18" customHeight="1" x14ac:dyDescent="0.15">
      <c r="B130" s="95"/>
      <c r="C130" s="96"/>
      <c r="D130" s="96"/>
      <c r="E130" s="96"/>
      <c r="F130" s="96"/>
      <c r="G130" s="96"/>
      <c r="H130" s="97"/>
    </row>
    <row r="131" spans="2:8" ht="18" customHeight="1" x14ac:dyDescent="0.15">
      <c r="B131" s="95"/>
      <c r="C131" s="96"/>
      <c r="D131" s="96"/>
      <c r="E131" s="96"/>
      <c r="F131" s="96"/>
      <c r="G131" s="96"/>
      <c r="H131" s="97"/>
    </row>
    <row r="132" spans="2:8" ht="18" customHeight="1" x14ac:dyDescent="0.15">
      <c r="B132" s="95"/>
      <c r="C132" s="96"/>
      <c r="D132" s="96"/>
      <c r="E132" s="96"/>
      <c r="F132" s="96"/>
      <c r="G132" s="96"/>
      <c r="H132" s="97"/>
    </row>
    <row r="133" spans="2:8" ht="18" customHeight="1" x14ac:dyDescent="0.15">
      <c r="B133" s="95"/>
      <c r="C133" s="96"/>
      <c r="D133" s="96"/>
      <c r="E133" s="96"/>
      <c r="F133" s="96"/>
      <c r="G133" s="96"/>
      <c r="H133" s="97"/>
    </row>
    <row r="134" spans="2:8" ht="18" customHeight="1" thickBot="1" x14ac:dyDescent="0.2">
      <c r="B134" s="98"/>
      <c r="C134" s="99"/>
      <c r="D134" s="99"/>
      <c r="E134" s="99"/>
      <c r="F134" s="99"/>
      <c r="G134" s="99"/>
      <c r="H134" s="100"/>
    </row>
  </sheetData>
  <sheetProtection algorithmName="SHA-512" hashValue="OXf8jvdxjqDh979OMbkV/lBwiJkw0nQJ/z6kFQwomd6FCEP7Ntl64P+d5eZ9vL6iFU/9iHxfEwUH6sXhOyd/vg==" saltValue="wfl4Mbh2S+AzFQA4bjQ2vw==" spinCount="100000" sheet="1" formatCells="0" formatRows="0"/>
  <mergeCells count="25">
    <mergeCell ref="B11:H11"/>
    <mergeCell ref="B2:H2"/>
    <mergeCell ref="B3:H3"/>
    <mergeCell ref="C5:H5"/>
    <mergeCell ref="C6:H6"/>
    <mergeCell ref="C7:H7"/>
    <mergeCell ref="B49:H57"/>
    <mergeCell ref="B13:B14"/>
    <mergeCell ref="C13:H14"/>
    <mergeCell ref="C15:H15"/>
    <mergeCell ref="C16:H16"/>
    <mergeCell ref="B17:H17"/>
    <mergeCell ref="C25:D25"/>
    <mergeCell ref="E25:F25"/>
    <mergeCell ref="G25:H25"/>
    <mergeCell ref="C34:D34"/>
    <mergeCell ref="E34:F34"/>
    <mergeCell ref="G34:H34"/>
    <mergeCell ref="B41:H41"/>
    <mergeCell ref="C46:H46"/>
    <mergeCell ref="B59:H67"/>
    <mergeCell ref="B70:H78"/>
    <mergeCell ref="B80:H88"/>
    <mergeCell ref="B92:H112"/>
    <mergeCell ref="B114:H134"/>
  </mergeCells>
  <phoneticPr fontId="1"/>
  <conditionalFormatting sqref="C5:H7 C13:H16 B26:F29 B35:F38 C46 B49 B59 B70 B80 B92 B114">
    <cfRule type="expression" dxfId="11" priority="1">
      <formula>$AA$2=TRUE</formula>
    </cfRule>
  </conditionalFormatting>
  <conditionalFormatting sqref="D26:F29 D35:F38">
    <cfRule type="containsText" dxfId="10" priority="2" operator="containsText" text="入力">
      <formula>NOT(ISERROR(SEARCH("入力",D26)))</formula>
    </cfRule>
    <cfRule type="expression" dxfId="9" priority="3">
      <formula>OR(COUNTIF(エネルギー種別,$B26)&gt;0,$B26="")</formula>
    </cfRule>
  </conditionalFormatting>
  <dataValidations count="1">
    <dataValidation type="list" allowBlank="1" showInputMessage="1" sqref="B35:B38 B26:B29" xr:uid="{E64169CA-C62D-40C6-92C5-6B32B2271640}">
      <formula1>エネルギー種別</formula1>
    </dataValidation>
  </dataValidations>
  <pageMargins left="0.51181102362204722" right="0.51181102362204722" top="0.55118110236220474" bottom="0.55118110236220474" header="0.31496062992125984" footer="0.31496062992125984"/>
  <pageSetup paperSize="9" orientation="portrait" cellComments="asDisplayed" r:id="rId1"/>
  <rowBreaks count="2" manualBreakCount="2">
    <brk id="43" min="1" max="7" man="1"/>
    <brk id="88" min="1" max="8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Check Box 1">
              <controlPr defaultSize="0" print="0" autoFill="0" autoLine="0" autoPict="0">
                <anchor moveWithCells="1">
                  <from>
                    <xdr:col>8</xdr:col>
                    <xdr:colOff>561975</xdr:colOff>
                    <xdr:row>1</xdr:row>
                    <xdr:rowOff>9525</xdr:rowOff>
                  </from>
                  <to>
                    <xdr:col>11</xdr:col>
                    <xdr:colOff>28575</xdr:colOff>
                    <xdr:row>2</xdr:row>
                    <xdr:rowOff>28575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402CD63-D493-440E-A1BB-E4AF29F1D126}">
          <x14:formula1>
            <xm:f>【非表示】その他!$C$5:$C$6</xm:f>
          </x14:formula1>
          <xm:sqref>C46:H46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1461FB-726D-4C84-B7DC-0CFA3F6055B8}">
  <sheetPr>
    <tabColor rgb="FFAACDF0"/>
  </sheetPr>
  <dimension ref="B1:CJ134"/>
  <sheetViews>
    <sheetView showGridLines="0" topLeftCell="A3" zoomScaleNormal="100" zoomScaleSheetLayoutView="100" workbookViewId="0">
      <selection activeCell="J13" sqref="J13"/>
    </sheetView>
  </sheetViews>
  <sheetFormatPr defaultColWidth="8.875" defaultRowHeight="18" customHeight="1" x14ac:dyDescent="0.15"/>
  <cols>
    <col min="1" max="1" width="2.875" customWidth="1"/>
    <col min="2" max="2" width="22.75" style="15" customWidth="1"/>
    <col min="3" max="8" width="11.875" style="15" customWidth="1"/>
    <col min="9" max="11" width="8.875" customWidth="1"/>
    <col min="12" max="12" width="3.25" customWidth="1"/>
    <col min="13" max="17" width="10.75" customWidth="1"/>
    <col min="27" max="27" width="0" hidden="1" customWidth="1"/>
  </cols>
  <sheetData>
    <row r="1" spans="2:88" ht="30" customHeight="1" thickBot="1" x14ac:dyDescent="0.2">
      <c r="AA1" t="s">
        <v>83</v>
      </c>
    </row>
    <row r="2" spans="2:88" ht="18" customHeight="1" thickBot="1" x14ac:dyDescent="0.2">
      <c r="B2" s="115" t="s">
        <v>62</v>
      </c>
      <c r="C2" s="115"/>
      <c r="D2" s="115"/>
      <c r="E2" s="115"/>
      <c r="F2" s="115"/>
      <c r="G2" s="115"/>
      <c r="H2" s="115"/>
      <c r="AA2" s="90" t="b">
        <v>0</v>
      </c>
    </row>
    <row r="3" spans="2:88" ht="18" customHeight="1" x14ac:dyDescent="0.15">
      <c r="B3" s="115" t="s">
        <v>74</v>
      </c>
      <c r="C3" s="115"/>
      <c r="D3" s="115"/>
      <c r="E3" s="115"/>
      <c r="F3" s="115"/>
      <c r="G3" s="115"/>
      <c r="H3" s="115"/>
    </row>
    <row r="4" spans="2:88" ht="12" customHeight="1" thickBot="1" x14ac:dyDescent="0.2"/>
    <row r="5" spans="2:88" ht="18" customHeight="1" x14ac:dyDescent="0.15">
      <c r="B5" s="42" t="s">
        <v>63</v>
      </c>
      <c r="C5" s="122" t="str">
        <f>IF(個票1!$C$5="","",個票1!$C$5)</f>
        <v xml:space="preserve"> Ｓ０７－＊＊＊－＊＊－＊＊(協会から通知される工場・事業場別番号を記入ください。)</v>
      </c>
      <c r="D5" s="123"/>
      <c r="E5" s="123"/>
      <c r="F5" s="123"/>
      <c r="G5" s="123"/>
      <c r="H5" s="124"/>
      <c r="M5" s="7"/>
      <c r="N5" s="7"/>
      <c r="O5" s="7"/>
      <c r="P5" s="7"/>
      <c r="Q5" s="7"/>
      <c r="R5" s="7"/>
      <c r="S5" s="7"/>
      <c r="T5" s="7"/>
      <c r="U5" s="7"/>
      <c r="V5" s="7"/>
    </row>
    <row r="6" spans="2:88" ht="24" customHeight="1" x14ac:dyDescent="0.15">
      <c r="B6" s="43" t="s">
        <v>67</v>
      </c>
      <c r="C6" s="128" t="str">
        <f>IF(個票1!$C$6="","",個票1!$C$6)</f>
        <v/>
      </c>
      <c r="D6" s="129"/>
      <c r="E6" s="129"/>
      <c r="F6" s="129"/>
      <c r="G6" s="129"/>
      <c r="H6" s="130"/>
      <c r="M6" s="7"/>
      <c r="N6" s="7"/>
      <c r="O6" s="7"/>
      <c r="P6" s="7"/>
      <c r="Q6" s="7"/>
      <c r="R6" s="7"/>
      <c r="S6" s="7"/>
      <c r="T6" s="7"/>
      <c r="U6" s="7"/>
      <c r="V6" s="7"/>
    </row>
    <row r="7" spans="2:88" ht="24" customHeight="1" thickBot="1" x14ac:dyDescent="0.2">
      <c r="B7" s="44" t="s">
        <v>64</v>
      </c>
      <c r="C7" s="125" t="str">
        <f>IF(個票1!$C$7="","",個票1!$C$7)</f>
        <v/>
      </c>
      <c r="D7" s="126"/>
      <c r="E7" s="126"/>
      <c r="F7" s="126"/>
      <c r="G7" s="126"/>
      <c r="H7" s="127"/>
      <c r="M7" s="7"/>
      <c r="N7" s="7"/>
      <c r="O7" s="7"/>
      <c r="P7" s="7"/>
      <c r="Q7" s="7"/>
      <c r="R7" s="7"/>
      <c r="S7" s="7"/>
      <c r="T7" s="7"/>
      <c r="U7" s="7"/>
      <c r="V7" s="7"/>
      <c r="CJ7" t="b">
        <v>1</v>
      </c>
    </row>
    <row r="8" spans="2:88" ht="18" customHeight="1" x14ac:dyDescent="0.15">
      <c r="B8" s="25" t="s">
        <v>68</v>
      </c>
      <c r="C8" s="41"/>
      <c r="D8" s="41"/>
      <c r="E8" s="41"/>
      <c r="F8" s="41"/>
      <c r="G8" s="41"/>
      <c r="H8" s="41"/>
      <c r="M8" s="7"/>
      <c r="N8" s="7"/>
      <c r="O8" s="7"/>
      <c r="P8" s="7"/>
      <c r="Q8" s="7"/>
      <c r="R8" s="7"/>
      <c r="S8" s="7"/>
      <c r="T8" s="7"/>
      <c r="U8" s="7"/>
      <c r="V8" s="7"/>
    </row>
    <row r="9" spans="2:88" ht="18" customHeight="1" x14ac:dyDescent="0.15">
      <c r="B9" s="25"/>
      <c r="C9" s="41"/>
      <c r="D9" s="41"/>
      <c r="E9" s="41"/>
      <c r="F9" s="41"/>
      <c r="G9" s="41"/>
      <c r="H9" s="41"/>
      <c r="M9" s="7"/>
      <c r="N9" s="7"/>
      <c r="O9" s="7"/>
      <c r="P9" s="7"/>
      <c r="Q9" s="7"/>
      <c r="R9" s="7"/>
      <c r="S9" s="7"/>
      <c r="T9" s="7"/>
      <c r="U9" s="7"/>
      <c r="V9" s="7"/>
    </row>
    <row r="10" spans="2:88" ht="18" customHeight="1" x14ac:dyDescent="0.15">
      <c r="B10" s="25"/>
      <c r="C10" s="41"/>
      <c r="D10" s="41"/>
      <c r="E10" s="41"/>
      <c r="F10" s="41"/>
      <c r="G10" s="41"/>
      <c r="H10" s="41"/>
      <c r="M10" s="7"/>
      <c r="N10" s="7"/>
      <c r="O10" s="7"/>
      <c r="P10" s="7"/>
      <c r="Q10" s="7"/>
      <c r="R10" s="7"/>
      <c r="S10" s="7"/>
      <c r="T10" s="7"/>
      <c r="U10" s="7"/>
      <c r="V10" s="7"/>
    </row>
    <row r="11" spans="2:88" ht="18" customHeight="1" x14ac:dyDescent="0.15">
      <c r="B11" s="115" t="str" cm="1">
        <f t="array" aca="1" ref="B11" ca="1">IF(RIGHT(CELL("filename",$I$2),1)="0","【個票"&amp;RIGHT(CELL("filename",$I$2),2)&amp;"】","【個票"&amp;RIGHT(CELL("filename",$I$2),1)&amp;"】")</f>
        <v>【個票8】</v>
      </c>
      <c r="C11" s="115"/>
      <c r="D11" s="115"/>
      <c r="E11" s="115"/>
      <c r="F11" s="115"/>
      <c r="G11" s="115"/>
      <c r="H11" s="115"/>
      <c r="M11" s="7"/>
      <c r="N11" s="7"/>
      <c r="O11" s="7"/>
      <c r="P11" s="7"/>
      <c r="Q11" s="7"/>
      <c r="R11" s="7"/>
      <c r="S11" s="7"/>
      <c r="T11" s="7"/>
      <c r="U11" s="7"/>
      <c r="V11" s="7"/>
    </row>
    <row r="12" spans="2:88" ht="18" customHeight="1" thickBot="1" x14ac:dyDescent="0.2">
      <c r="B12" s="23" t="s">
        <v>3</v>
      </c>
      <c r="C12" s="24"/>
      <c r="D12" s="24"/>
      <c r="E12" s="24"/>
      <c r="F12" s="24"/>
    </row>
    <row r="13" spans="2:88" ht="30" customHeight="1" x14ac:dyDescent="0.15">
      <c r="B13" s="105" t="s">
        <v>2</v>
      </c>
      <c r="C13" s="107"/>
      <c r="D13" s="108"/>
      <c r="E13" s="108"/>
      <c r="F13" s="108"/>
      <c r="G13" s="108"/>
      <c r="H13" s="109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</row>
    <row r="14" spans="2:88" ht="18" customHeight="1" x14ac:dyDescent="0.15">
      <c r="B14" s="106"/>
      <c r="C14" s="110"/>
      <c r="D14" s="111"/>
      <c r="E14" s="111"/>
      <c r="F14" s="111"/>
      <c r="G14" s="111"/>
      <c r="H14" s="112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2:88" ht="24" customHeight="1" x14ac:dyDescent="0.15">
      <c r="B15" s="45" t="s">
        <v>69</v>
      </c>
      <c r="C15" s="116"/>
      <c r="D15" s="117"/>
      <c r="E15" s="117"/>
      <c r="F15" s="117"/>
      <c r="G15" s="117"/>
      <c r="H15" s="118"/>
      <c r="K15" s="6"/>
      <c r="L15" s="4"/>
      <c r="M15" s="4"/>
      <c r="N15" s="4"/>
      <c r="O15" s="4"/>
      <c r="P15" s="4"/>
      <c r="X15" s="3"/>
      <c r="Y15" s="3"/>
      <c r="Z15" s="3"/>
    </row>
    <row r="16" spans="2:88" ht="24" customHeight="1" thickBot="1" x14ac:dyDescent="0.2">
      <c r="B16" s="44" t="s">
        <v>70</v>
      </c>
      <c r="C16" s="119"/>
      <c r="D16" s="120"/>
      <c r="E16" s="120"/>
      <c r="F16" s="120"/>
      <c r="G16" s="120"/>
      <c r="H16" s="121"/>
      <c r="K16" s="6"/>
      <c r="L16" s="4"/>
      <c r="M16" s="4"/>
      <c r="N16" s="4"/>
      <c r="O16" s="4"/>
      <c r="P16" s="4"/>
      <c r="W16" s="3"/>
      <c r="X16" s="3"/>
      <c r="Y16" s="3"/>
      <c r="Z16" s="3"/>
    </row>
    <row r="17" spans="2:26" ht="18" customHeight="1" x14ac:dyDescent="0.15">
      <c r="B17" s="104"/>
      <c r="C17" s="104"/>
      <c r="D17" s="104"/>
      <c r="E17" s="104"/>
      <c r="F17" s="104"/>
      <c r="G17" s="104"/>
      <c r="H17" s="104"/>
      <c r="K17" s="40"/>
      <c r="L17" s="5"/>
      <c r="M17" s="5"/>
      <c r="N17" s="5"/>
      <c r="O17" s="5"/>
      <c r="P17" s="5"/>
      <c r="W17" s="16"/>
      <c r="X17" s="16"/>
      <c r="Y17" s="16"/>
      <c r="Z17" s="16"/>
    </row>
    <row r="18" spans="2:26" ht="12" customHeight="1" x14ac:dyDescent="0.15">
      <c r="B18" s="25"/>
      <c r="C18" s="26"/>
      <c r="D18" s="26"/>
      <c r="E18" s="26"/>
      <c r="F18" s="26"/>
      <c r="G18" s="26"/>
      <c r="H18" s="26"/>
      <c r="K18" s="6"/>
      <c r="L18" s="5"/>
      <c r="M18" s="5"/>
      <c r="N18" s="5"/>
      <c r="O18" s="5"/>
      <c r="P18" s="5"/>
      <c r="W18" s="16"/>
      <c r="X18" s="16"/>
      <c r="Y18" s="16"/>
      <c r="Z18" s="16"/>
    </row>
    <row r="19" spans="2:26" ht="12" customHeight="1" x14ac:dyDescent="0.15">
      <c r="B19" s="27"/>
      <c r="C19" s="27"/>
      <c r="D19" s="27"/>
      <c r="E19" s="27"/>
      <c r="F19" s="27"/>
      <c r="G19" s="27"/>
      <c r="H19" s="27"/>
      <c r="K19" s="5"/>
      <c r="L19" s="4"/>
      <c r="M19" s="4"/>
      <c r="N19" s="4"/>
      <c r="O19" s="4"/>
      <c r="P19" s="4"/>
      <c r="W19" s="3"/>
      <c r="X19" s="3"/>
      <c r="Y19" s="3"/>
      <c r="Z19" s="3"/>
    </row>
    <row r="20" spans="2:26" ht="18" customHeight="1" thickBot="1" x14ac:dyDescent="0.2">
      <c r="B20" s="28" t="s">
        <v>4</v>
      </c>
      <c r="C20" s="27"/>
      <c r="D20" s="27"/>
      <c r="E20" s="27"/>
      <c r="F20" s="27"/>
      <c r="G20" s="27"/>
      <c r="H20" s="27"/>
      <c r="K20" s="2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2:26" ht="18" customHeight="1" thickBot="1" x14ac:dyDescent="0.2">
      <c r="B21" s="29" t="s">
        <v>48</v>
      </c>
      <c r="C21" s="91">
        <f>G30-G39</f>
        <v>0</v>
      </c>
      <c r="D21" s="30" t="s">
        <v>1</v>
      </c>
      <c r="E21" s="27"/>
      <c r="F21" s="27"/>
      <c r="G21" s="27"/>
      <c r="H21" s="27"/>
    </row>
    <row r="22" spans="2:26" ht="12" customHeight="1" x14ac:dyDescent="0.15">
      <c r="B22" s="31"/>
      <c r="C22" s="32"/>
      <c r="D22" s="25"/>
      <c r="E22" s="27"/>
      <c r="F22" s="27"/>
      <c r="G22" s="27"/>
      <c r="H22" s="27"/>
    </row>
    <row r="23" spans="2:26" ht="12" customHeight="1" x14ac:dyDescent="0.15">
      <c r="B23" s="28"/>
      <c r="C23" s="27"/>
      <c r="D23" s="27"/>
      <c r="E23" s="27"/>
      <c r="F23" s="27"/>
      <c r="G23" s="27"/>
      <c r="H23" s="27"/>
    </row>
    <row r="24" spans="2:26" ht="18" customHeight="1" thickBot="1" x14ac:dyDescent="0.2">
      <c r="B24" s="28" t="s">
        <v>71</v>
      </c>
      <c r="C24" s="27"/>
      <c r="D24" s="27"/>
      <c r="E24" s="27"/>
      <c r="F24" s="27"/>
      <c r="G24" s="27"/>
      <c r="H24" s="27"/>
    </row>
    <row r="25" spans="2:26" ht="25.15" customHeight="1" thickBot="1" x14ac:dyDescent="0.2">
      <c r="B25" s="33" t="s">
        <v>13</v>
      </c>
      <c r="C25" s="101" t="s">
        <v>45</v>
      </c>
      <c r="D25" s="102"/>
      <c r="E25" s="101" t="s">
        <v>9</v>
      </c>
      <c r="F25" s="103"/>
      <c r="G25" s="101" t="s">
        <v>46</v>
      </c>
      <c r="H25" s="102"/>
    </row>
    <row r="26" spans="2:26" ht="18" customHeight="1" x14ac:dyDescent="0.15">
      <c r="B26" s="57"/>
      <c r="C26" s="69"/>
      <c r="D26" s="79" t="str">
        <f>IF($B26="","",IF(COUNTIF(エネルギー種別,$B26)=0,"(単位を入力)",VLOOKUP($B26,排出係数,2,FALSE)))</f>
        <v/>
      </c>
      <c r="E26" s="80" t="str">
        <f>IF($B26="","",IF(COUNTIF(エネルギー種別,$B26)=0,"(係数を入力)",VLOOKUP($B26,排出係数,6,FALSE)))</f>
        <v/>
      </c>
      <c r="F26" s="81" t="str">
        <f>IF($B26="","",IF(COUNTIF(エネルギー種別,$B26)=0,"(単位を入力)",VLOOKUP($B26,排出係数,7,FALSE)))</f>
        <v/>
      </c>
      <c r="G26" s="72" t="str">
        <f>IF(C26="","",C26*E26)</f>
        <v/>
      </c>
      <c r="H26" s="75" t="s">
        <v>47</v>
      </c>
    </row>
    <row r="27" spans="2:26" ht="18" customHeight="1" x14ac:dyDescent="0.15">
      <c r="B27" s="58"/>
      <c r="C27" s="70"/>
      <c r="D27" s="82" t="str">
        <f>IF($B27="","",IF(COUNTIF(エネルギー種別,$B27)=0,"(単位を入力)",VLOOKUP($B27,排出係数,2,FALSE)))</f>
        <v/>
      </c>
      <c r="E27" s="70" t="str">
        <f>IF($B27="","",IF(COUNTIF(エネルギー種別,$B27)=0,"(係数を入力)",VLOOKUP($B27,排出係数,6,FALSE)))</f>
        <v/>
      </c>
      <c r="F27" s="83" t="str">
        <f>IF($B27="","",IF(COUNTIF(エネルギー種別,$B27)=0,"(単位を入力)",VLOOKUP($B27,排出係数,7,FALSE)))</f>
        <v/>
      </c>
      <c r="G27" s="73" t="str">
        <f t="shared" ref="G27:G29" si="0">IF(C27="","",C27*E27)</f>
        <v/>
      </c>
      <c r="H27" s="76" t="s">
        <v>47</v>
      </c>
    </row>
    <row r="28" spans="2:26" ht="18" customHeight="1" x14ac:dyDescent="0.15">
      <c r="B28" s="58"/>
      <c r="C28" s="70"/>
      <c r="D28" s="82" t="str">
        <f>IF($B28="","",IF(COUNTIF(エネルギー種別,$B28)=0,"(単位を入力)",VLOOKUP($B28,排出係数,2,FALSE)))</f>
        <v/>
      </c>
      <c r="E28" s="70" t="str">
        <f>IF($B28="","",IF(COUNTIF(エネルギー種別,$B28)=0,"(係数を入力)",VLOOKUP($B28,排出係数,6,FALSE)))</f>
        <v/>
      </c>
      <c r="F28" s="83" t="str">
        <f>IF($B28="","",IF(COUNTIF(エネルギー種別,$B28)=0,"(単位を入力)",VLOOKUP($B28,排出係数,7,FALSE)))</f>
        <v/>
      </c>
      <c r="G28" s="73" t="str">
        <f>IF(C28="","",C28*E28)</f>
        <v/>
      </c>
      <c r="H28" s="76" t="s">
        <v>47</v>
      </c>
    </row>
    <row r="29" spans="2:26" ht="18" customHeight="1" thickBot="1" x14ac:dyDescent="0.2">
      <c r="B29" s="59"/>
      <c r="C29" s="71"/>
      <c r="D29" s="84" t="str">
        <f>IF($B29="","",IF(COUNTIF(エネルギー種別,$B29)=0,"(単位を入力)",VLOOKUP($B29,排出係数,2,FALSE)))</f>
        <v/>
      </c>
      <c r="E29" s="71" t="str">
        <f>IF($B29="","",IF(COUNTIF(エネルギー種別,$B29)=0,"(係数を入力)",VLOOKUP($B29,排出係数,6,FALSE)))</f>
        <v/>
      </c>
      <c r="F29" s="85" t="str">
        <f>IF($B29="","",IF(COUNTIF(エネルギー種別,$B29)=0,"(単位を入力)",VLOOKUP($B29,排出係数,7,FALSE)))</f>
        <v/>
      </c>
      <c r="G29" s="74" t="str">
        <f t="shared" si="0"/>
        <v/>
      </c>
      <c r="H29" s="77" t="s">
        <v>47</v>
      </c>
    </row>
    <row r="30" spans="2:26" ht="18" customHeight="1" thickBot="1" x14ac:dyDescent="0.2">
      <c r="B30" s="27"/>
      <c r="C30" s="27"/>
      <c r="D30" s="27"/>
      <c r="E30" s="27"/>
      <c r="F30" s="34" t="s">
        <v>0</v>
      </c>
      <c r="G30" s="74">
        <f>SUM(G26:G29)</f>
        <v>0</v>
      </c>
      <c r="H30" s="77" t="s">
        <v>47</v>
      </c>
    </row>
    <row r="31" spans="2:26" ht="12" customHeight="1" x14ac:dyDescent="0.15">
      <c r="B31" s="27"/>
      <c r="C31" s="27"/>
      <c r="D31" s="27"/>
      <c r="E31" s="27"/>
      <c r="F31" s="31"/>
      <c r="G31" s="25"/>
      <c r="H31" s="25"/>
    </row>
    <row r="32" spans="2:26" ht="12" customHeight="1" x14ac:dyDescent="0.15">
      <c r="B32" s="27"/>
      <c r="C32" s="27"/>
      <c r="D32" s="27"/>
      <c r="E32" s="27"/>
      <c r="F32" s="31"/>
      <c r="G32" s="25"/>
      <c r="H32" s="25"/>
    </row>
    <row r="33" spans="2:8" ht="18" customHeight="1" thickBot="1" x14ac:dyDescent="0.2">
      <c r="B33" s="28" t="s">
        <v>72</v>
      </c>
      <c r="C33" s="27"/>
      <c r="D33" s="27"/>
      <c r="E33" s="27"/>
      <c r="F33" s="27"/>
      <c r="H33" s="27"/>
    </row>
    <row r="34" spans="2:8" ht="25.15" customHeight="1" thickBot="1" x14ac:dyDescent="0.2">
      <c r="B34" s="33" t="s">
        <v>13</v>
      </c>
      <c r="C34" s="101" t="s">
        <v>45</v>
      </c>
      <c r="D34" s="102"/>
      <c r="E34" s="101" t="s">
        <v>9</v>
      </c>
      <c r="F34" s="103"/>
      <c r="G34" s="101" t="s">
        <v>46</v>
      </c>
      <c r="H34" s="102"/>
    </row>
    <row r="35" spans="2:8" ht="18" customHeight="1" x14ac:dyDescent="0.15">
      <c r="B35" s="57"/>
      <c r="C35" s="80"/>
      <c r="D35" s="60" t="str">
        <f>IF($B35="","",IF(COUNTIF(エネルギー種別,$B35)=0,"(単位を入力)",VLOOKUP($B35,排出係数,2,FALSE)))</f>
        <v/>
      </c>
      <c r="E35" s="63" t="str">
        <f>IF($B35="","",IF(COUNTIF(エネルギー種別,$B35)=0,"(係数を入力)",VLOOKUP($B35,排出係数,6,FALSE)))</f>
        <v/>
      </c>
      <c r="F35" s="66" t="str">
        <f>IF($B35="","",IF(COUNTIF(エネルギー種別,$B35)=0,"(単位を入力)",VLOOKUP($B35,排出係数,7,FALSE)))</f>
        <v/>
      </c>
      <c r="G35" s="72" t="str">
        <f>IF(C35="","",C35*E35)</f>
        <v/>
      </c>
      <c r="H35" s="86" t="s">
        <v>47</v>
      </c>
    </row>
    <row r="36" spans="2:8" ht="18" customHeight="1" x14ac:dyDescent="0.15">
      <c r="B36" s="58"/>
      <c r="C36" s="70"/>
      <c r="D36" s="61" t="str">
        <f>IF($B36="","",IF(COUNTIF(エネルギー種別,$B36)=0,"(単位を入力)",VLOOKUP($B36,排出係数,2,FALSE)))</f>
        <v/>
      </c>
      <c r="E36" s="64" t="str">
        <f>IF($B36="","",IF(COUNTIF(エネルギー種別,$B36)=0,"(係数を入力)",VLOOKUP($B36,排出係数,6,FALSE)))</f>
        <v/>
      </c>
      <c r="F36" s="67" t="str">
        <f>IF($B36="","",IF(COUNTIF(エネルギー種別,$B36)=0,"(単位を入力)",VLOOKUP($B36,排出係数,7,FALSE)))</f>
        <v/>
      </c>
      <c r="G36" s="73" t="str">
        <f>IF(C36="","",C36*E36)</f>
        <v/>
      </c>
      <c r="H36" s="87" t="s">
        <v>47</v>
      </c>
    </row>
    <row r="37" spans="2:8" ht="18" customHeight="1" x14ac:dyDescent="0.15">
      <c r="B37" s="58"/>
      <c r="C37" s="70"/>
      <c r="D37" s="61" t="str">
        <f>IF($B37="","",IF(COUNTIF(エネルギー種別,$B37)=0,"(単位を入力)",VLOOKUP($B37,排出係数,2,FALSE)))</f>
        <v/>
      </c>
      <c r="E37" s="64" t="str">
        <f>IF($B37="","",IF(COUNTIF(エネルギー種別,$B37)=0,"(係数を入力)",VLOOKUP($B37,排出係数,6,FALSE)))</f>
        <v/>
      </c>
      <c r="F37" s="67" t="str">
        <f>IF($B37="","",IF(COUNTIF(エネルギー種別,$B37)=0,"(単位を入力)",VLOOKUP($B37,排出係数,7,FALSE)))</f>
        <v/>
      </c>
      <c r="G37" s="73" t="str">
        <f>IF(C37="","",C37*E37)</f>
        <v/>
      </c>
      <c r="H37" s="87" t="s">
        <v>47</v>
      </c>
    </row>
    <row r="38" spans="2:8" ht="18" customHeight="1" thickBot="1" x14ac:dyDescent="0.2">
      <c r="B38" s="59"/>
      <c r="C38" s="71"/>
      <c r="D38" s="62" t="str">
        <f>IF($B38="","",IF(COUNTIF(エネルギー種別,$B38)=0,"(単位を入力)",VLOOKUP($B38,排出係数,2,FALSE)))</f>
        <v/>
      </c>
      <c r="E38" s="65" t="str">
        <f>IF($B38="","",IF(COUNTIF(エネルギー種別,$B38)=0,"(係数を入力)",VLOOKUP($B38,排出係数,6,FALSE)))</f>
        <v/>
      </c>
      <c r="F38" s="68" t="str">
        <f>IF($B38="","",IF(COUNTIF(エネルギー種別,$B38)=0,"(単位を入力)",VLOOKUP($B38,排出係数,7,FALSE)))</f>
        <v/>
      </c>
      <c r="G38" s="74" t="str">
        <f t="shared" ref="G38" si="1">IF(C38="","",C38*E38)</f>
        <v/>
      </c>
      <c r="H38" s="88" t="s">
        <v>47</v>
      </c>
    </row>
    <row r="39" spans="2:8" ht="18" customHeight="1" thickBot="1" x14ac:dyDescent="0.2">
      <c r="B39" s="27"/>
      <c r="C39" s="27"/>
      <c r="D39" s="27"/>
      <c r="E39" s="27"/>
      <c r="F39" s="34" t="s">
        <v>0</v>
      </c>
      <c r="G39" s="74">
        <f>SUM(G35:G38)</f>
        <v>0</v>
      </c>
      <c r="H39" s="88" t="s">
        <v>47</v>
      </c>
    </row>
    <row r="40" spans="2:8" ht="18" customHeight="1" x14ac:dyDescent="0.15">
      <c r="B40" s="27"/>
      <c r="C40" s="27"/>
      <c r="D40" s="27"/>
      <c r="E40" s="27"/>
      <c r="F40" s="27"/>
      <c r="G40" s="35"/>
      <c r="H40" s="27"/>
    </row>
    <row r="41" spans="2:8" ht="30" customHeight="1" x14ac:dyDescent="0.15">
      <c r="B41" s="104" t="s">
        <v>75</v>
      </c>
      <c r="C41" s="104"/>
      <c r="D41" s="104"/>
      <c r="E41" s="104"/>
      <c r="F41" s="104"/>
      <c r="G41" s="104"/>
      <c r="H41" s="104"/>
    </row>
    <row r="42" spans="2:8" ht="30" customHeight="1" x14ac:dyDescent="0.15">
      <c r="B42" s="46"/>
      <c r="C42" s="46"/>
      <c r="D42" s="46"/>
      <c r="E42" s="46"/>
      <c r="F42" s="46"/>
      <c r="G42" s="46"/>
      <c r="H42" s="46"/>
    </row>
    <row r="43" spans="2:8" ht="18" customHeight="1" x14ac:dyDescent="0.15">
      <c r="B43" s="27"/>
      <c r="C43" s="27"/>
      <c r="D43" s="27"/>
      <c r="E43" s="27"/>
      <c r="F43" s="27"/>
      <c r="G43" s="35"/>
      <c r="H43" s="27"/>
    </row>
    <row r="44" spans="2:8" ht="12" customHeight="1" x14ac:dyDescent="0.15">
      <c r="H44" s="36" t="str">
        <f ca="1">$B$11</f>
        <v>【個票8】</v>
      </c>
    </row>
    <row r="45" spans="2:8" ht="18" customHeight="1" thickBot="1" x14ac:dyDescent="0.2">
      <c r="B45" s="23" t="s">
        <v>80</v>
      </c>
    </row>
    <row r="46" spans="2:8" ht="18" customHeight="1" thickBot="1" x14ac:dyDescent="0.2">
      <c r="B46" s="49" t="s">
        <v>78</v>
      </c>
      <c r="C46" s="113"/>
      <c r="D46" s="113"/>
      <c r="E46" s="113"/>
      <c r="F46" s="113"/>
      <c r="G46" s="113"/>
      <c r="H46" s="114"/>
    </row>
    <row r="47" spans="2:8" ht="18" customHeight="1" thickBot="1" x14ac:dyDescent="0.2"/>
    <row r="48" spans="2:8" ht="18" customHeight="1" x14ac:dyDescent="0.15">
      <c r="B48" s="50" t="s">
        <v>79</v>
      </c>
      <c r="C48" s="51"/>
      <c r="D48" s="51"/>
      <c r="E48" s="51"/>
      <c r="F48" s="51"/>
      <c r="G48" s="51"/>
      <c r="H48" s="52"/>
    </row>
    <row r="49" spans="2:8" ht="18" customHeight="1" x14ac:dyDescent="0.15">
      <c r="B49" s="95"/>
      <c r="C49" s="96"/>
      <c r="D49" s="96"/>
      <c r="E49" s="96"/>
      <c r="F49" s="96"/>
      <c r="G49" s="96"/>
      <c r="H49" s="97"/>
    </row>
    <row r="50" spans="2:8" ht="18" customHeight="1" x14ac:dyDescent="0.15">
      <c r="B50" s="95"/>
      <c r="C50" s="96"/>
      <c r="D50" s="96"/>
      <c r="E50" s="96"/>
      <c r="F50" s="96"/>
      <c r="G50" s="96"/>
      <c r="H50" s="97"/>
    </row>
    <row r="51" spans="2:8" ht="18" customHeight="1" x14ac:dyDescent="0.15">
      <c r="B51" s="95"/>
      <c r="C51" s="96"/>
      <c r="D51" s="96"/>
      <c r="E51" s="96"/>
      <c r="F51" s="96"/>
      <c r="G51" s="96"/>
      <c r="H51" s="97"/>
    </row>
    <row r="52" spans="2:8" ht="18" customHeight="1" x14ac:dyDescent="0.15">
      <c r="B52" s="95"/>
      <c r="C52" s="96"/>
      <c r="D52" s="96"/>
      <c r="E52" s="96"/>
      <c r="F52" s="96"/>
      <c r="G52" s="96"/>
      <c r="H52" s="97"/>
    </row>
    <row r="53" spans="2:8" ht="18" customHeight="1" x14ac:dyDescent="0.15">
      <c r="B53" s="95"/>
      <c r="C53" s="96"/>
      <c r="D53" s="96"/>
      <c r="E53" s="96"/>
      <c r="F53" s="96"/>
      <c r="G53" s="96"/>
      <c r="H53" s="97"/>
    </row>
    <row r="54" spans="2:8" ht="18" customHeight="1" x14ac:dyDescent="0.15">
      <c r="B54" s="95"/>
      <c r="C54" s="96"/>
      <c r="D54" s="96"/>
      <c r="E54" s="96"/>
      <c r="F54" s="96"/>
      <c r="G54" s="96"/>
      <c r="H54" s="97"/>
    </row>
    <row r="55" spans="2:8" ht="18" customHeight="1" x14ac:dyDescent="0.15">
      <c r="B55" s="95"/>
      <c r="C55" s="96"/>
      <c r="D55" s="96"/>
      <c r="E55" s="96"/>
      <c r="F55" s="96"/>
      <c r="G55" s="96"/>
      <c r="H55" s="97"/>
    </row>
    <row r="56" spans="2:8" ht="18" customHeight="1" x14ac:dyDescent="0.15">
      <c r="B56" s="95"/>
      <c r="C56" s="96"/>
      <c r="D56" s="96"/>
      <c r="E56" s="96"/>
      <c r="F56" s="96"/>
      <c r="G56" s="96"/>
      <c r="H56" s="97"/>
    </row>
    <row r="57" spans="2:8" ht="18" customHeight="1" thickBot="1" x14ac:dyDescent="0.2">
      <c r="B57" s="95"/>
      <c r="C57" s="96"/>
      <c r="D57" s="96"/>
      <c r="E57" s="96"/>
      <c r="F57" s="96"/>
      <c r="G57" s="96"/>
      <c r="H57" s="97"/>
    </row>
    <row r="58" spans="2:8" ht="18" customHeight="1" x14ac:dyDescent="0.15">
      <c r="B58" s="50" t="s">
        <v>76</v>
      </c>
      <c r="C58" s="53"/>
      <c r="D58" s="53"/>
      <c r="E58" s="53"/>
      <c r="F58" s="53"/>
      <c r="G58" s="53"/>
      <c r="H58" s="54"/>
    </row>
    <row r="59" spans="2:8" ht="18" customHeight="1" x14ac:dyDescent="0.15">
      <c r="B59" s="95"/>
      <c r="C59" s="96"/>
      <c r="D59" s="96"/>
      <c r="E59" s="96"/>
      <c r="F59" s="96"/>
      <c r="G59" s="96"/>
      <c r="H59" s="97"/>
    </row>
    <row r="60" spans="2:8" ht="18" customHeight="1" x14ac:dyDescent="0.15">
      <c r="B60" s="95"/>
      <c r="C60" s="96"/>
      <c r="D60" s="96"/>
      <c r="E60" s="96"/>
      <c r="F60" s="96"/>
      <c r="G60" s="96"/>
      <c r="H60" s="97"/>
    </row>
    <row r="61" spans="2:8" ht="18" customHeight="1" x14ac:dyDescent="0.15">
      <c r="B61" s="95"/>
      <c r="C61" s="96"/>
      <c r="D61" s="96"/>
      <c r="E61" s="96"/>
      <c r="F61" s="96"/>
      <c r="G61" s="96"/>
      <c r="H61" s="97"/>
    </row>
    <row r="62" spans="2:8" ht="18" customHeight="1" x14ac:dyDescent="0.15">
      <c r="B62" s="95"/>
      <c r="C62" s="96"/>
      <c r="D62" s="96"/>
      <c r="E62" s="96"/>
      <c r="F62" s="96"/>
      <c r="G62" s="96"/>
      <c r="H62" s="97"/>
    </row>
    <row r="63" spans="2:8" ht="18" customHeight="1" x14ac:dyDescent="0.15">
      <c r="B63" s="95"/>
      <c r="C63" s="96"/>
      <c r="D63" s="96"/>
      <c r="E63" s="96"/>
      <c r="F63" s="96"/>
      <c r="G63" s="96"/>
      <c r="H63" s="97"/>
    </row>
    <row r="64" spans="2:8" ht="18" customHeight="1" x14ac:dyDescent="0.15">
      <c r="B64" s="95"/>
      <c r="C64" s="96"/>
      <c r="D64" s="96"/>
      <c r="E64" s="96"/>
      <c r="F64" s="96"/>
      <c r="G64" s="96"/>
      <c r="H64" s="97"/>
    </row>
    <row r="65" spans="2:8" ht="18" customHeight="1" x14ac:dyDescent="0.15">
      <c r="B65" s="95"/>
      <c r="C65" s="96"/>
      <c r="D65" s="96"/>
      <c r="E65" s="96"/>
      <c r="F65" s="96"/>
      <c r="G65" s="96"/>
      <c r="H65" s="97"/>
    </row>
    <row r="66" spans="2:8" ht="18" customHeight="1" x14ac:dyDescent="0.15">
      <c r="B66" s="95"/>
      <c r="C66" s="96"/>
      <c r="D66" s="96"/>
      <c r="E66" s="96"/>
      <c r="F66" s="96"/>
      <c r="G66" s="96"/>
      <c r="H66" s="97"/>
    </row>
    <row r="67" spans="2:8" ht="18" customHeight="1" thickBot="1" x14ac:dyDescent="0.2">
      <c r="B67" s="98"/>
      <c r="C67" s="99"/>
      <c r="D67" s="99"/>
      <c r="E67" s="99"/>
      <c r="F67" s="99"/>
      <c r="G67" s="99"/>
      <c r="H67" s="100"/>
    </row>
    <row r="68" spans="2:8" ht="18" customHeight="1" thickBot="1" x14ac:dyDescent="0.2"/>
    <row r="69" spans="2:8" ht="18" customHeight="1" x14ac:dyDescent="0.15">
      <c r="B69" s="55" t="s">
        <v>81</v>
      </c>
      <c r="C69" s="53"/>
      <c r="D69" s="53"/>
      <c r="E69" s="53"/>
      <c r="F69" s="53"/>
      <c r="G69" s="53"/>
      <c r="H69" s="54"/>
    </row>
    <row r="70" spans="2:8" ht="18" customHeight="1" x14ac:dyDescent="0.15">
      <c r="B70" s="95"/>
      <c r="C70" s="96"/>
      <c r="D70" s="96"/>
      <c r="E70" s="96"/>
      <c r="F70" s="96"/>
      <c r="G70" s="96"/>
      <c r="H70" s="97"/>
    </row>
    <row r="71" spans="2:8" ht="18" customHeight="1" x14ac:dyDescent="0.15">
      <c r="B71" s="95"/>
      <c r="C71" s="96"/>
      <c r="D71" s="96"/>
      <c r="E71" s="96"/>
      <c r="F71" s="96"/>
      <c r="G71" s="96"/>
      <c r="H71" s="97"/>
    </row>
    <row r="72" spans="2:8" ht="18" customHeight="1" x14ac:dyDescent="0.15">
      <c r="B72" s="95"/>
      <c r="C72" s="96"/>
      <c r="D72" s="96"/>
      <c r="E72" s="96"/>
      <c r="F72" s="96"/>
      <c r="G72" s="96"/>
      <c r="H72" s="97"/>
    </row>
    <row r="73" spans="2:8" ht="18" customHeight="1" x14ac:dyDescent="0.15">
      <c r="B73" s="95"/>
      <c r="C73" s="96"/>
      <c r="D73" s="96"/>
      <c r="E73" s="96"/>
      <c r="F73" s="96"/>
      <c r="G73" s="96"/>
      <c r="H73" s="97"/>
    </row>
    <row r="74" spans="2:8" ht="18" customHeight="1" x14ac:dyDescent="0.15">
      <c r="B74" s="95"/>
      <c r="C74" s="96"/>
      <c r="D74" s="96"/>
      <c r="E74" s="96"/>
      <c r="F74" s="96"/>
      <c r="G74" s="96"/>
      <c r="H74" s="97"/>
    </row>
    <row r="75" spans="2:8" ht="18" customHeight="1" x14ac:dyDescent="0.15">
      <c r="B75" s="95"/>
      <c r="C75" s="96"/>
      <c r="D75" s="96"/>
      <c r="E75" s="96"/>
      <c r="F75" s="96"/>
      <c r="G75" s="96"/>
      <c r="H75" s="97"/>
    </row>
    <row r="76" spans="2:8" ht="18" customHeight="1" x14ac:dyDescent="0.15">
      <c r="B76" s="95"/>
      <c r="C76" s="96"/>
      <c r="D76" s="96"/>
      <c r="E76" s="96"/>
      <c r="F76" s="96"/>
      <c r="G76" s="96"/>
      <c r="H76" s="97"/>
    </row>
    <row r="77" spans="2:8" ht="18" customHeight="1" x14ac:dyDescent="0.15">
      <c r="B77" s="95"/>
      <c r="C77" s="96"/>
      <c r="D77" s="96"/>
      <c r="E77" s="96"/>
      <c r="F77" s="96"/>
      <c r="G77" s="96"/>
      <c r="H77" s="97"/>
    </row>
    <row r="78" spans="2:8" ht="18" customHeight="1" thickBot="1" x14ac:dyDescent="0.2">
      <c r="B78" s="95"/>
      <c r="C78" s="96"/>
      <c r="D78" s="96"/>
      <c r="E78" s="96"/>
      <c r="F78" s="96"/>
      <c r="G78" s="96"/>
      <c r="H78" s="97"/>
    </row>
    <row r="79" spans="2:8" ht="18" customHeight="1" x14ac:dyDescent="0.15">
      <c r="B79" s="50" t="s">
        <v>77</v>
      </c>
      <c r="C79" s="53"/>
      <c r="D79" s="53"/>
      <c r="E79" s="53"/>
      <c r="F79" s="53"/>
      <c r="G79" s="53"/>
      <c r="H79" s="54"/>
    </row>
    <row r="80" spans="2:8" ht="18" customHeight="1" x14ac:dyDescent="0.15">
      <c r="B80" s="95"/>
      <c r="C80" s="96"/>
      <c r="D80" s="96"/>
      <c r="E80" s="96"/>
      <c r="F80" s="96"/>
      <c r="G80" s="96"/>
      <c r="H80" s="97"/>
    </row>
    <row r="81" spans="2:8" ht="18" customHeight="1" x14ac:dyDescent="0.15">
      <c r="B81" s="95"/>
      <c r="C81" s="96"/>
      <c r="D81" s="96"/>
      <c r="E81" s="96"/>
      <c r="F81" s="96"/>
      <c r="G81" s="96"/>
      <c r="H81" s="97"/>
    </row>
    <row r="82" spans="2:8" ht="18" customHeight="1" x14ac:dyDescent="0.15">
      <c r="B82" s="95"/>
      <c r="C82" s="96"/>
      <c r="D82" s="96"/>
      <c r="E82" s="96"/>
      <c r="F82" s="96"/>
      <c r="G82" s="96"/>
      <c r="H82" s="97"/>
    </row>
    <row r="83" spans="2:8" ht="18" customHeight="1" x14ac:dyDescent="0.15">
      <c r="B83" s="95"/>
      <c r="C83" s="96"/>
      <c r="D83" s="96"/>
      <c r="E83" s="96"/>
      <c r="F83" s="96"/>
      <c r="G83" s="96"/>
      <c r="H83" s="97"/>
    </row>
    <row r="84" spans="2:8" ht="18" customHeight="1" x14ac:dyDescent="0.15">
      <c r="B84" s="95"/>
      <c r="C84" s="96"/>
      <c r="D84" s="96"/>
      <c r="E84" s="96"/>
      <c r="F84" s="96"/>
      <c r="G84" s="96"/>
      <c r="H84" s="97"/>
    </row>
    <row r="85" spans="2:8" ht="18" customHeight="1" x14ac:dyDescent="0.15">
      <c r="B85" s="95"/>
      <c r="C85" s="96"/>
      <c r="D85" s="96"/>
      <c r="E85" s="96"/>
      <c r="F85" s="96"/>
      <c r="G85" s="96"/>
      <c r="H85" s="97"/>
    </row>
    <row r="86" spans="2:8" ht="18" customHeight="1" x14ac:dyDescent="0.15">
      <c r="B86" s="95"/>
      <c r="C86" s="96"/>
      <c r="D86" s="96"/>
      <c r="E86" s="96"/>
      <c r="F86" s="96"/>
      <c r="G86" s="96"/>
      <c r="H86" s="97"/>
    </row>
    <row r="87" spans="2:8" ht="18" customHeight="1" x14ac:dyDescent="0.15">
      <c r="B87" s="95"/>
      <c r="C87" s="96"/>
      <c r="D87" s="96"/>
      <c r="E87" s="96"/>
      <c r="F87" s="96"/>
      <c r="G87" s="96"/>
      <c r="H87" s="97"/>
    </row>
    <row r="88" spans="2:8" ht="18" customHeight="1" thickBot="1" x14ac:dyDescent="0.2">
      <c r="B88" s="98"/>
      <c r="C88" s="99"/>
      <c r="D88" s="99"/>
      <c r="E88" s="99"/>
      <c r="F88" s="99"/>
      <c r="G88" s="99"/>
      <c r="H88" s="100"/>
    </row>
    <row r="89" spans="2:8" ht="12" customHeight="1" x14ac:dyDescent="0.15">
      <c r="H89" s="36" t="str">
        <f ca="1">$B$11</f>
        <v>【個票8】</v>
      </c>
    </row>
    <row r="90" spans="2:8" ht="18" customHeight="1" thickBot="1" x14ac:dyDescent="0.2">
      <c r="B90" s="23" t="s">
        <v>49</v>
      </c>
    </row>
    <row r="91" spans="2:8" ht="18" customHeight="1" thickBot="1" x14ac:dyDescent="0.2">
      <c r="B91" s="56" t="s">
        <v>71</v>
      </c>
    </row>
    <row r="92" spans="2:8" ht="18" customHeight="1" x14ac:dyDescent="0.15">
      <c r="B92" s="92"/>
      <c r="C92" s="93"/>
      <c r="D92" s="93"/>
      <c r="E92" s="93"/>
      <c r="F92" s="93"/>
      <c r="G92" s="93"/>
      <c r="H92" s="94"/>
    </row>
    <row r="93" spans="2:8" ht="18" customHeight="1" x14ac:dyDescent="0.15">
      <c r="B93" s="95"/>
      <c r="C93" s="96"/>
      <c r="D93" s="96"/>
      <c r="E93" s="96"/>
      <c r="F93" s="96"/>
      <c r="G93" s="96"/>
      <c r="H93" s="97"/>
    </row>
    <row r="94" spans="2:8" ht="18" customHeight="1" x14ac:dyDescent="0.15">
      <c r="B94" s="95"/>
      <c r="C94" s="96"/>
      <c r="D94" s="96"/>
      <c r="E94" s="96"/>
      <c r="F94" s="96"/>
      <c r="G94" s="96"/>
      <c r="H94" s="97"/>
    </row>
    <row r="95" spans="2:8" ht="18" customHeight="1" x14ac:dyDescent="0.15">
      <c r="B95" s="95"/>
      <c r="C95" s="96"/>
      <c r="D95" s="96"/>
      <c r="E95" s="96"/>
      <c r="F95" s="96"/>
      <c r="G95" s="96"/>
      <c r="H95" s="97"/>
    </row>
    <row r="96" spans="2:8" ht="18" customHeight="1" x14ac:dyDescent="0.15">
      <c r="B96" s="95"/>
      <c r="C96" s="96"/>
      <c r="D96" s="96"/>
      <c r="E96" s="96"/>
      <c r="F96" s="96"/>
      <c r="G96" s="96"/>
      <c r="H96" s="97"/>
    </row>
    <row r="97" spans="2:8" ht="18" customHeight="1" x14ac:dyDescent="0.15">
      <c r="B97" s="95"/>
      <c r="C97" s="96"/>
      <c r="D97" s="96"/>
      <c r="E97" s="96"/>
      <c r="F97" s="96"/>
      <c r="G97" s="96"/>
      <c r="H97" s="97"/>
    </row>
    <row r="98" spans="2:8" ht="18" customHeight="1" x14ac:dyDescent="0.15">
      <c r="B98" s="95"/>
      <c r="C98" s="96"/>
      <c r="D98" s="96"/>
      <c r="E98" s="96"/>
      <c r="F98" s="96"/>
      <c r="G98" s="96"/>
      <c r="H98" s="97"/>
    </row>
    <row r="99" spans="2:8" ht="18" customHeight="1" x14ac:dyDescent="0.15">
      <c r="B99" s="95"/>
      <c r="C99" s="96"/>
      <c r="D99" s="96"/>
      <c r="E99" s="96"/>
      <c r="F99" s="96"/>
      <c r="G99" s="96"/>
      <c r="H99" s="97"/>
    </row>
    <row r="100" spans="2:8" ht="18" customHeight="1" x14ac:dyDescent="0.15">
      <c r="B100" s="95"/>
      <c r="C100" s="96"/>
      <c r="D100" s="96"/>
      <c r="E100" s="96"/>
      <c r="F100" s="96"/>
      <c r="G100" s="96"/>
      <c r="H100" s="97"/>
    </row>
    <row r="101" spans="2:8" ht="18" customHeight="1" x14ac:dyDescent="0.15">
      <c r="B101" s="95"/>
      <c r="C101" s="96"/>
      <c r="D101" s="96"/>
      <c r="E101" s="96"/>
      <c r="F101" s="96"/>
      <c r="G101" s="96"/>
      <c r="H101" s="97"/>
    </row>
    <row r="102" spans="2:8" ht="18" customHeight="1" x14ac:dyDescent="0.15">
      <c r="B102" s="95"/>
      <c r="C102" s="96"/>
      <c r="D102" s="96"/>
      <c r="E102" s="96"/>
      <c r="F102" s="96"/>
      <c r="G102" s="96"/>
      <c r="H102" s="97"/>
    </row>
    <row r="103" spans="2:8" ht="18" customHeight="1" x14ac:dyDescent="0.15">
      <c r="B103" s="95"/>
      <c r="C103" s="96"/>
      <c r="D103" s="96"/>
      <c r="E103" s="96"/>
      <c r="F103" s="96"/>
      <c r="G103" s="96"/>
      <c r="H103" s="97"/>
    </row>
    <row r="104" spans="2:8" ht="18" customHeight="1" x14ac:dyDescent="0.15">
      <c r="B104" s="95"/>
      <c r="C104" s="96"/>
      <c r="D104" s="96"/>
      <c r="E104" s="96"/>
      <c r="F104" s="96"/>
      <c r="G104" s="96"/>
      <c r="H104" s="97"/>
    </row>
    <row r="105" spans="2:8" ht="18" customHeight="1" x14ac:dyDescent="0.15">
      <c r="B105" s="95"/>
      <c r="C105" s="96"/>
      <c r="D105" s="96"/>
      <c r="E105" s="96"/>
      <c r="F105" s="96"/>
      <c r="G105" s="96"/>
      <c r="H105" s="97"/>
    </row>
    <row r="106" spans="2:8" ht="18" customHeight="1" x14ac:dyDescent="0.15">
      <c r="B106" s="95"/>
      <c r="C106" s="96"/>
      <c r="D106" s="96"/>
      <c r="E106" s="96"/>
      <c r="F106" s="96"/>
      <c r="G106" s="96"/>
      <c r="H106" s="97"/>
    </row>
    <row r="107" spans="2:8" ht="18" customHeight="1" x14ac:dyDescent="0.15">
      <c r="B107" s="95"/>
      <c r="C107" s="96"/>
      <c r="D107" s="96"/>
      <c r="E107" s="96"/>
      <c r="F107" s="96"/>
      <c r="G107" s="96"/>
      <c r="H107" s="97"/>
    </row>
    <row r="108" spans="2:8" ht="18" customHeight="1" x14ac:dyDescent="0.15">
      <c r="B108" s="95"/>
      <c r="C108" s="96"/>
      <c r="D108" s="96"/>
      <c r="E108" s="96"/>
      <c r="F108" s="96"/>
      <c r="G108" s="96"/>
      <c r="H108" s="97"/>
    </row>
    <row r="109" spans="2:8" ht="18" customHeight="1" x14ac:dyDescent="0.15">
      <c r="B109" s="95"/>
      <c r="C109" s="96"/>
      <c r="D109" s="96"/>
      <c r="E109" s="96"/>
      <c r="F109" s="96"/>
      <c r="G109" s="96"/>
      <c r="H109" s="97"/>
    </row>
    <row r="110" spans="2:8" ht="18" customHeight="1" x14ac:dyDescent="0.15">
      <c r="B110" s="95"/>
      <c r="C110" s="96"/>
      <c r="D110" s="96"/>
      <c r="E110" s="96"/>
      <c r="F110" s="96"/>
      <c r="G110" s="96"/>
      <c r="H110" s="97"/>
    </row>
    <row r="111" spans="2:8" ht="18" customHeight="1" x14ac:dyDescent="0.15">
      <c r="B111" s="95"/>
      <c r="C111" s="96"/>
      <c r="D111" s="96"/>
      <c r="E111" s="96"/>
      <c r="F111" s="96"/>
      <c r="G111" s="96"/>
      <c r="H111" s="97"/>
    </row>
    <row r="112" spans="2:8" ht="18" customHeight="1" thickBot="1" x14ac:dyDescent="0.2">
      <c r="B112" s="98"/>
      <c r="C112" s="99"/>
      <c r="D112" s="99"/>
      <c r="E112" s="99"/>
      <c r="F112" s="99"/>
      <c r="G112" s="99"/>
      <c r="H112" s="100"/>
    </row>
    <row r="113" spans="2:8" ht="18" customHeight="1" thickBot="1" x14ac:dyDescent="0.2">
      <c r="B113" s="56" t="s">
        <v>73</v>
      </c>
    </row>
    <row r="114" spans="2:8" ht="18" customHeight="1" x14ac:dyDescent="0.15">
      <c r="B114" s="92"/>
      <c r="C114" s="93"/>
      <c r="D114" s="93"/>
      <c r="E114" s="93"/>
      <c r="F114" s="93"/>
      <c r="G114" s="93"/>
      <c r="H114" s="94"/>
    </row>
    <row r="115" spans="2:8" ht="18" customHeight="1" x14ac:dyDescent="0.15">
      <c r="B115" s="95"/>
      <c r="C115" s="96"/>
      <c r="D115" s="96"/>
      <c r="E115" s="96"/>
      <c r="F115" s="96"/>
      <c r="G115" s="96"/>
      <c r="H115" s="97"/>
    </row>
    <row r="116" spans="2:8" ht="18" customHeight="1" x14ac:dyDescent="0.15">
      <c r="B116" s="95"/>
      <c r="C116" s="96"/>
      <c r="D116" s="96"/>
      <c r="E116" s="96"/>
      <c r="F116" s="96"/>
      <c r="G116" s="96"/>
      <c r="H116" s="97"/>
    </row>
    <row r="117" spans="2:8" ht="18" customHeight="1" x14ac:dyDescent="0.15">
      <c r="B117" s="95"/>
      <c r="C117" s="96"/>
      <c r="D117" s="96"/>
      <c r="E117" s="96"/>
      <c r="F117" s="96"/>
      <c r="G117" s="96"/>
      <c r="H117" s="97"/>
    </row>
    <row r="118" spans="2:8" ht="18" customHeight="1" x14ac:dyDescent="0.15">
      <c r="B118" s="95"/>
      <c r="C118" s="96"/>
      <c r="D118" s="96"/>
      <c r="E118" s="96"/>
      <c r="F118" s="96"/>
      <c r="G118" s="96"/>
      <c r="H118" s="97"/>
    </row>
    <row r="119" spans="2:8" ht="18" customHeight="1" x14ac:dyDescent="0.15">
      <c r="B119" s="95"/>
      <c r="C119" s="96"/>
      <c r="D119" s="96"/>
      <c r="E119" s="96"/>
      <c r="F119" s="96"/>
      <c r="G119" s="96"/>
      <c r="H119" s="97"/>
    </row>
    <row r="120" spans="2:8" ht="18" customHeight="1" x14ac:dyDescent="0.15">
      <c r="B120" s="95"/>
      <c r="C120" s="96"/>
      <c r="D120" s="96"/>
      <c r="E120" s="96"/>
      <c r="F120" s="96"/>
      <c r="G120" s="96"/>
      <c r="H120" s="97"/>
    </row>
    <row r="121" spans="2:8" ht="18" customHeight="1" x14ac:dyDescent="0.15">
      <c r="B121" s="95"/>
      <c r="C121" s="96"/>
      <c r="D121" s="96"/>
      <c r="E121" s="96"/>
      <c r="F121" s="96"/>
      <c r="G121" s="96"/>
      <c r="H121" s="97"/>
    </row>
    <row r="122" spans="2:8" ht="18" customHeight="1" x14ac:dyDescent="0.15">
      <c r="B122" s="95"/>
      <c r="C122" s="96"/>
      <c r="D122" s="96"/>
      <c r="E122" s="96"/>
      <c r="F122" s="96"/>
      <c r="G122" s="96"/>
      <c r="H122" s="97"/>
    </row>
    <row r="123" spans="2:8" ht="18" customHeight="1" x14ac:dyDescent="0.15">
      <c r="B123" s="95"/>
      <c r="C123" s="96"/>
      <c r="D123" s="96"/>
      <c r="E123" s="96"/>
      <c r="F123" s="96"/>
      <c r="G123" s="96"/>
      <c r="H123" s="97"/>
    </row>
    <row r="124" spans="2:8" ht="18" customHeight="1" x14ac:dyDescent="0.15">
      <c r="B124" s="95"/>
      <c r="C124" s="96"/>
      <c r="D124" s="96"/>
      <c r="E124" s="96"/>
      <c r="F124" s="96"/>
      <c r="G124" s="96"/>
      <c r="H124" s="97"/>
    </row>
    <row r="125" spans="2:8" ht="18" customHeight="1" x14ac:dyDescent="0.15">
      <c r="B125" s="95"/>
      <c r="C125" s="96"/>
      <c r="D125" s="96"/>
      <c r="E125" s="96"/>
      <c r="F125" s="96"/>
      <c r="G125" s="96"/>
      <c r="H125" s="97"/>
    </row>
    <row r="126" spans="2:8" ht="18" customHeight="1" x14ac:dyDescent="0.15">
      <c r="B126" s="95"/>
      <c r="C126" s="96"/>
      <c r="D126" s="96"/>
      <c r="E126" s="96"/>
      <c r="F126" s="96"/>
      <c r="G126" s="96"/>
      <c r="H126" s="97"/>
    </row>
    <row r="127" spans="2:8" ht="18" customHeight="1" x14ac:dyDescent="0.15">
      <c r="B127" s="95"/>
      <c r="C127" s="96"/>
      <c r="D127" s="96"/>
      <c r="E127" s="96"/>
      <c r="F127" s="96"/>
      <c r="G127" s="96"/>
      <c r="H127" s="97"/>
    </row>
    <row r="128" spans="2:8" ht="18" customHeight="1" x14ac:dyDescent="0.15">
      <c r="B128" s="95"/>
      <c r="C128" s="96"/>
      <c r="D128" s="96"/>
      <c r="E128" s="96"/>
      <c r="F128" s="96"/>
      <c r="G128" s="96"/>
      <c r="H128" s="97"/>
    </row>
    <row r="129" spans="2:8" ht="18" customHeight="1" x14ac:dyDescent="0.15">
      <c r="B129" s="95"/>
      <c r="C129" s="96"/>
      <c r="D129" s="96"/>
      <c r="E129" s="96"/>
      <c r="F129" s="96"/>
      <c r="G129" s="96"/>
      <c r="H129" s="97"/>
    </row>
    <row r="130" spans="2:8" ht="18" customHeight="1" x14ac:dyDescent="0.15">
      <c r="B130" s="95"/>
      <c r="C130" s="96"/>
      <c r="D130" s="96"/>
      <c r="E130" s="96"/>
      <c r="F130" s="96"/>
      <c r="G130" s="96"/>
      <c r="H130" s="97"/>
    </row>
    <row r="131" spans="2:8" ht="18" customHeight="1" x14ac:dyDescent="0.15">
      <c r="B131" s="95"/>
      <c r="C131" s="96"/>
      <c r="D131" s="96"/>
      <c r="E131" s="96"/>
      <c r="F131" s="96"/>
      <c r="G131" s="96"/>
      <c r="H131" s="97"/>
    </row>
    <row r="132" spans="2:8" ht="18" customHeight="1" x14ac:dyDescent="0.15">
      <c r="B132" s="95"/>
      <c r="C132" s="96"/>
      <c r="D132" s="96"/>
      <c r="E132" s="96"/>
      <c r="F132" s="96"/>
      <c r="G132" s="96"/>
      <c r="H132" s="97"/>
    </row>
    <row r="133" spans="2:8" ht="18" customHeight="1" x14ac:dyDescent="0.15">
      <c r="B133" s="95"/>
      <c r="C133" s="96"/>
      <c r="D133" s="96"/>
      <c r="E133" s="96"/>
      <c r="F133" s="96"/>
      <c r="G133" s="96"/>
      <c r="H133" s="97"/>
    </row>
    <row r="134" spans="2:8" ht="18" customHeight="1" thickBot="1" x14ac:dyDescent="0.2">
      <c r="B134" s="98"/>
      <c r="C134" s="99"/>
      <c r="D134" s="99"/>
      <c r="E134" s="99"/>
      <c r="F134" s="99"/>
      <c r="G134" s="99"/>
      <c r="H134" s="100"/>
    </row>
  </sheetData>
  <sheetProtection algorithmName="SHA-512" hashValue="Ce1VwwOFFVCBbk4pXofD6akLi6kdE9AR9T0Bz21JTgeQqDbY/mS23e6wnP4KMqJ0CPMhVXiLmBzzpN5T4D7UTQ==" saltValue="LzvYvRsygxQ9UtK0+s8ogA==" spinCount="100000" sheet="1" formatCells="0" formatRows="0"/>
  <mergeCells count="25">
    <mergeCell ref="B11:H11"/>
    <mergeCell ref="B2:H2"/>
    <mergeCell ref="B3:H3"/>
    <mergeCell ref="C5:H5"/>
    <mergeCell ref="C6:H6"/>
    <mergeCell ref="C7:H7"/>
    <mergeCell ref="B49:H57"/>
    <mergeCell ref="B13:B14"/>
    <mergeCell ref="C13:H14"/>
    <mergeCell ref="C15:H15"/>
    <mergeCell ref="C16:H16"/>
    <mergeCell ref="B17:H17"/>
    <mergeCell ref="C25:D25"/>
    <mergeCell ref="E25:F25"/>
    <mergeCell ref="G25:H25"/>
    <mergeCell ref="C34:D34"/>
    <mergeCell ref="E34:F34"/>
    <mergeCell ref="G34:H34"/>
    <mergeCell ref="B41:H41"/>
    <mergeCell ref="C46:H46"/>
    <mergeCell ref="B59:H67"/>
    <mergeCell ref="B70:H78"/>
    <mergeCell ref="B80:H88"/>
    <mergeCell ref="B92:H112"/>
    <mergeCell ref="B114:H134"/>
  </mergeCells>
  <phoneticPr fontId="1"/>
  <conditionalFormatting sqref="C5:H7 C13:H16 B26:F29 B35:F38 C46 B49 B59 B70 B80 B92 B114">
    <cfRule type="expression" dxfId="8" priority="1">
      <formula>$AA$2=TRUE</formula>
    </cfRule>
  </conditionalFormatting>
  <conditionalFormatting sqref="D26:F29 D35:F38">
    <cfRule type="containsText" dxfId="7" priority="2" operator="containsText" text="入力">
      <formula>NOT(ISERROR(SEARCH("入力",D26)))</formula>
    </cfRule>
    <cfRule type="expression" dxfId="6" priority="3">
      <formula>OR(COUNTIF(エネルギー種別,$B26)&gt;0,$B26="")</formula>
    </cfRule>
  </conditionalFormatting>
  <dataValidations count="1">
    <dataValidation type="list" allowBlank="1" showInputMessage="1" sqref="B35:B38 B26:B29" xr:uid="{2BBF0E86-5AE1-453A-A537-1F7597C29A15}">
      <formula1>エネルギー種別</formula1>
    </dataValidation>
  </dataValidations>
  <pageMargins left="0.51181102362204722" right="0.51181102362204722" top="0.55118110236220474" bottom="0.55118110236220474" header="0.31496062992125984" footer="0.31496062992125984"/>
  <pageSetup paperSize="9" orientation="portrait" cellComments="asDisplayed" r:id="rId1"/>
  <rowBreaks count="2" manualBreakCount="2">
    <brk id="43" min="1" max="7" man="1"/>
    <brk id="88" min="1" max="8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Check Box 1">
              <controlPr defaultSize="0" print="0" autoFill="0" autoLine="0" autoPict="0">
                <anchor moveWithCells="1">
                  <from>
                    <xdr:col>8</xdr:col>
                    <xdr:colOff>561975</xdr:colOff>
                    <xdr:row>1</xdr:row>
                    <xdr:rowOff>9525</xdr:rowOff>
                  </from>
                  <to>
                    <xdr:col>11</xdr:col>
                    <xdr:colOff>28575</xdr:colOff>
                    <xdr:row>2</xdr:row>
                    <xdr:rowOff>28575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856B48F-5BC3-4FF2-BE80-7E3BB5186EE4}">
          <x14:formula1>
            <xm:f>【非表示】その他!$C$5:$C$6</xm:f>
          </x14:formula1>
          <xm:sqref>C46:H46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B70257-9C15-41AD-8740-E0350331E1BC}">
  <sheetPr>
    <tabColor rgb="FFAACDF0"/>
  </sheetPr>
  <dimension ref="B1:CJ134"/>
  <sheetViews>
    <sheetView showGridLines="0" topLeftCell="A16" zoomScaleNormal="100" zoomScaleSheetLayoutView="100" workbookViewId="0">
      <selection activeCell="J13" sqref="J13"/>
    </sheetView>
  </sheetViews>
  <sheetFormatPr defaultColWidth="8.875" defaultRowHeight="18" customHeight="1" x14ac:dyDescent="0.15"/>
  <cols>
    <col min="1" max="1" width="2.875" customWidth="1"/>
    <col min="2" max="2" width="22.75" style="15" customWidth="1"/>
    <col min="3" max="8" width="11.875" style="15" customWidth="1"/>
    <col min="9" max="11" width="8.875" customWidth="1"/>
    <col min="12" max="12" width="3.25" customWidth="1"/>
    <col min="13" max="17" width="10.75" customWidth="1"/>
    <col min="27" max="27" width="0" hidden="1" customWidth="1"/>
  </cols>
  <sheetData>
    <row r="1" spans="2:88" ht="30" customHeight="1" thickBot="1" x14ac:dyDescent="0.2">
      <c r="AA1" t="s">
        <v>83</v>
      </c>
    </row>
    <row r="2" spans="2:88" ht="18" customHeight="1" thickBot="1" x14ac:dyDescent="0.2">
      <c r="B2" s="115" t="s">
        <v>62</v>
      </c>
      <c r="C2" s="115"/>
      <c r="D2" s="115"/>
      <c r="E2" s="115"/>
      <c r="F2" s="115"/>
      <c r="G2" s="115"/>
      <c r="H2" s="115"/>
      <c r="AA2" s="90" t="b">
        <v>0</v>
      </c>
    </row>
    <row r="3" spans="2:88" ht="18" customHeight="1" x14ac:dyDescent="0.15">
      <c r="B3" s="115" t="s">
        <v>74</v>
      </c>
      <c r="C3" s="115"/>
      <c r="D3" s="115"/>
      <c r="E3" s="115"/>
      <c r="F3" s="115"/>
      <c r="G3" s="115"/>
      <c r="H3" s="115"/>
    </row>
    <row r="4" spans="2:88" ht="12" customHeight="1" thickBot="1" x14ac:dyDescent="0.2"/>
    <row r="5" spans="2:88" ht="18" customHeight="1" x14ac:dyDescent="0.15">
      <c r="B5" s="42" t="s">
        <v>63</v>
      </c>
      <c r="C5" s="122" t="str">
        <f>IF(個票1!$C$5="","",個票1!$C$5)</f>
        <v xml:space="preserve"> Ｓ０７－＊＊＊－＊＊－＊＊(協会から通知される工場・事業場別番号を記入ください。)</v>
      </c>
      <c r="D5" s="123"/>
      <c r="E5" s="123"/>
      <c r="F5" s="123"/>
      <c r="G5" s="123"/>
      <c r="H5" s="124"/>
      <c r="M5" s="7"/>
      <c r="N5" s="7"/>
      <c r="O5" s="7"/>
      <c r="P5" s="7"/>
      <c r="Q5" s="7"/>
      <c r="R5" s="7"/>
      <c r="S5" s="7"/>
      <c r="T5" s="7"/>
      <c r="U5" s="7"/>
      <c r="V5" s="7"/>
    </row>
    <row r="6" spans="2:88" ht="24" customHeight="1" x14ac:dyDescent="0.15">
      <c r="B6" s="43" t="s">
        <v>67</v>
      </c>
      <c r="C6" s="128" t="str">
        <f>IF(個票1!$C$6="","",個票1!$C$6)</f>
        <v/>
      </c>
      <c r="D6" s="129"/>
      <c r="E6" s="129"/>
      <c r="F6" s="129"/>
      <c r="G6" s="129"/>
      <c r="H6" s="130"/>
      <c r="M6" s="7"/>
      <c r="N6" s="7"/>
      <c r="O6" s="7"/>
      <c r="P6" s="7"/>
      <c r="Q6" s="7"/>
      <c r="R6" s="7"/>
      <c r="S6" s="7"/>
      <c r="T6" s="7"/>
      <c r="U6" s="7"/>
      <c r="V6" s="7"/>
    </row>
    <row r="7" spans="2:88" ht="24" customHeight="1" thickBot="1" x14ac:dyDescent="0.2">
      <c r="B7" s="44" t="s">
        <v>64</v>
      </c>
      <c r="C7" s="125" t="str">
        <f>IF(個票1!$C$7="","",個票1!$C$7)</f>
        <v/>
      </c>
      <c r="D7" s="126"/>
      <c r="E7" s="126"/>
      <c r="F7" s="126"/>
      <c r="G7" s="126"/>
      <c r="H7" s="127"/>
      <c r="M7" s="7"/>
      <c r="N7" s="7"/>
      <c r="O7" s="7"/>
      <c r="P7" s="7"/>
      <c r="Q7" s="7"/>
      <c r="R7" s="7"/>
      <c r="S7" s="7"/>
      <c r="T7" s="7"/>
      <c r="U7" s="7"/>
      <c r="V7" s="7"/>
      <c r="CJ7" t="b">
        <v>1</v>
      </c>
    </row>
    <row r="8" spans="2:88" ht="18" customHeight="1" x14ac:dyDescent="0.15">
      <c r="B8" s="25" t="s">
        <v>68</v>
      </c>
      <c r="C8" s="41"/>
      <c r="D8" s="41"/>
      <c r="E8" s="41"/>
      <c r="F8" s="41"/>
      <c r="G8" s="41"/>
      <c r="H8" s="41"/>
      <c r="M8" s="7"/>
      <c r="N8" s="7"/>
      <c r="O8" s="7"/>
      <c r="P8" s="7"/>
      <c r="Q8" s="7"/>
      <c r="R8" s="7"/>
      <c r="S8" s="7"/>
      <c r="T8" s="7"/>
      <c r="U8" s="7"/>
      <c r="V8" s="7"/>
    </row>
    <row r="9" spans="2:88" ht="18" customHeight="1" x14ac:dyDescent="0.15">
      <c r="B9" s="25"/>
      <c r="C9" s="41"/>
      <c r="D9" s="41"/>
      <c r="E9" s="41"/>
      <c r="F9" s="41"/>
      <c r="G9" s="41"/>
      <c r="H9" s="41"/>
      <c r="M9" s="7"/>
      <c r="N9" s="7"/>
      <c r="O9" s="7"/>
      <c r="P9" s="7"/>
      <c r="Q9" s="7"/>
      <c r="R9" s="7"/>
      <c r="S9" s="7"/>
      <c r="T9" s="7"/>
      <c r="U9" s="7"/>
      <c r="V9" s="7"/>
    </row>
    <row r="10" spans="2:88" ht="18" customHeight="1" x14ac:dyDescent="0.15">
      <c r="B10" s="25"/>
      <c r="C10" s="41"/>
      <c r="D10" s="41"/>
      <c r="E10" s="41"/>
      <c r="F10" s="41"/>
      <c r="G10" s="41"/>
      <c r="H10" s="41"/>
      <c r="M10" s="7"/>
      <c r="N10" s="7"/>
      <c r="O10" s="7"/>
      <c r="P10" s="7"/>
      <c r="Q10" s="7"/>
      <c r="R10" s="7"/>
      <c r="S10" s="7"/>
      <c r="T10" s="7"/>
      <c r="U10" s="7"/>
      <c r="V10" s="7"/>
    </row>
    <row r="11" spans="2:88" ht="18" customHeight="1" x14ac:dyDescent="0.15">
      <c r="B11" s="115" t="str" cm="1">
        <f t="array" aca="1" ref="B11" ca="1">IF(RIGHT(CELL("filename",$I$2),1)="0","【個票"&amp;RIGHT(CELL("filename",$I$2),2)&amp;"】","【個票"&amp;RIGHT(CELL("filename",$I$2),1)&amp;"】")</f>
        <v>【個票9】</v>
      </c>
      <c r="C11" s="115"/>
      <c r="D11" s="115"/>
      <c r="E11" s="115"/>
      <c r="F11" s="115"/>
      <c r="G11" s="115"/>
      <c r="H11" s="115"/>
      <c r="M11" s="7"/>
      <c r="N11" s="7"/>
      <c r="O11" s="7"/>
      <c r="P11" s="7"/>
      <c r="Q11" s="7"/>
      <c r="R11" s="7"/>
      <c r="S11" s="7"/>
      <c r="T11" s="7"/>
      <c r="U11" s="7"/>
      <c r="V11" s="7"/>
    </row>
    <row r="12" spans="2:88" ht="18" customHeight="1" thickBot="1" x14ac:dyDescent="0.2">
      <c r="B12" s="23" t="s">
        <v>3</v>
      </c>
      <c r="C12" s="24"/>
      <c r="D12" s="24"/>
      <c r="E12" s="24"/>
      <c r="F12" s="24"/>
    </row>
    <row r="13" spans="2:88" ht="30" customHeight="1" x14ac:dyDescent="0.15">
      <c r="B13" s="105" t="s">
        <v>2</v>
      </c>
      <c r="C13" s="107"/>
      <c r="D13" s="108"/>
      <c r="E13" s="108"/>
      <c r="F13" s="108"/>
      <c r="G13" s="108"/>
      <c r="H13" s="109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</row>
    <row r="14" spans="2:88" ht="18" customHeight="1" x14ac:dyDescent="0.15">
      <c r="B14" s="106"/>
      <c r="C14" s="110"/>
      <c r="D14" s="111"/>
      <c r="E14" s="111"/>
      <c r="F14" s="111"/>
      <c r="G14" s="111"/>
      <c r="H14" s="112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2:88" ht="24" customHeight="1" x14ac:dyDescent="0.15">
      <c r="B15" s="45" t="s">
        <v>69</v>
      </c>
      <c r="C15" s="116"/>
      <c r="D15" s="117"/>
      <c r="E15" s="117"/>
      <c r="F15" s="117"/>
      <c r="G15" s="117"/>
      <c r="H15" s="118"/>
      <c r="K15" s="6"/>
      <c r="L15" s="4"/>
      <c r="M15" s="4"/>
      <c r="N15" s="4"/>
      <c r="O15" s="4"/>
      <c r="P15" s="4"/>
      <c r="X15" s="3"/>
      <c r="Y15" s="3"/>
      <c r="Z15" s="3"/>
    </row>
    <row r="16" spans="2:88" ht="24" customHeight="1" thickBot="1" x14ac:dyDescent="0.2">
      <c r="B16" s="44" t="s">
        <v>70</v>
      </c>
      <c r="C16" s="119"/>
      <c r="D16" s="120"/>
      <c r="E16" s="120"/>
      <c r="F16" s="120"/>
      <c r="G16" s="120"/>
      <c r="H16" s="121"/>
      <c r="K16" s="6"/>
      <c r="L16" s="4"/>
      <c r="M16" s="4"/>
      <c r="N16" s="4"/>
      <c r="O16" s="4"/>
      <c r="P16" s="4"/>
      <c r="W16" s="3"/>
      <c r="X16" s="3"/>
      <c r="Y16" s="3"/>
      <c r="Z16" s="3"/>
    </row>
    <row r="17" spans="2:26" ht="18" customHeight="1" x14ac:dyDescent="0.15">
      <c r="B17" s="104"/>
      <c r="C17" s="104"/>
      <c r="D17" s="104"/>
      <c r="E17" s="104"/>
      <c r="F17" s="104"/>
      <c r="G17" s="104"/>
      <c r="H17" s="104"/>
      <c r="K17" s="40"/>
      <c r="L17" s="5"/>
      <c r="M17" s="5"/>
      <c r="N17" s="5"/>
      <c r="O17" s="5"/>
      <c r="P17" s="5"/>
      <c r="W17" s="16"/>
      <c r="X17" s="16"/>
      <c r="Y17" s="16"/>
      <c r="Z17" s="16"/>
    </row>
    <row r="18" spans="2:26" ht="12" customHeight="1" x14ac:dyDescent="0.15">
      <c r="B18" s="25"/>
      <c r="C18" s="26"/>
      <c r="D18" s="26"/>
      <c r="E18" s="26"/>
      <c r="F18" s="26"/>
      <c r="G18" s="26"/>
      <c r="H18" s="26"/>
      <c r="K18" s="6"/>
      <c r="L18" s="5"/>
      <c r="M18" s="5"/>
      <c r="N18" s="5"/>
      <c r="O18" s="5"/>
      <c r="P18" s="5"/>
      <c r="W18" s="16"/>
      <c r="X18" s="16"/>
      <c r="Y18" s="16"/>
      <c r="Z18" s="16"/>
    </row>
    <row r="19" spans="2:26" ht="12" customHeight="1" x14ac:dyDescent="0.15">
      <c r="B19" s="27"/>
      <c r="C19" s="27"/>
      <c r="D19" s="27"/>
      <c r="E19" s="27"/>
      <c r="F19" s="27"/>
      <c r="G19" s="27"/>
      <c r="H19" s="27"/>
      <c r="K19" s="5"/>
      <c r="L19" s="4"/>
      <c r="M19" s="4"/>
      <c r="N19" s="4"/>
      <c r="O19" s="4"/>
      <c r="P19" s="4"/>
      <c r="W19" s="3"/>
      <c r="X19" s="3"/>
      <c r="Y19" s="3"/>
      <c r="Z19" s="3"/>
    </row>
    <row r="20" spans="2:26" ht="18" customHeight="1" thickBot="1" x14ac:dyDescent="0.2">
      <c r="B20" s="28" t="s">
        <v>4</v>
      </c>
      <c r="C20" s="27"/>
      <c r="D20" s="27"/>
      <c r="E20" s="27"/>
      <c r="F20" s="27"/>
      <c r="G20" s="27"/>
      <c r="H20" s="27"/>
      <c r="K20" s="2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2:26" ht="18" customHeight="1" thickBot="1" x14ac:dyDescent="0.2">
      <c r="B21" s="29" t="s">
        <v>48</v>
      </c>
      <c r="C21" s="91">
        <f>G30-G39</f>
        <v>0</v>
      </c>
      <c r="D21" s="30" t="s">
        <v>1</v>
      </c>
      <c r="E21" s="27"/>
      <c r="F21" s="27"/>
      <c r="G21" s="27"/>
      <c r="H21" s="27"/>
    </row>
    <row r="22" spans="2:26" ht="12" customHeight="1" x14ac:dyDescent="0.15">
      <c r="B22" s="31"/>
      <c r="C22" s="32"/>
      <c r="D22" s="25"/>
      <c r="E22" s="27"/>
      <c r="F22" s="27"/>
      <c r="G22" s="27"/>
      <c r="H22" s="27"/>
    </row>
    <row r="23" spans="2:26" ht="12" customHeight="1" x14ac:dyDescent="0.15">
      <c r="B23" s="28"/>
      <c r="C23" s="27"/>
      <c r="D23" s="27"/>
      <c r="E23" s="27"/>
      <c r="F23" s="27"/>
      <c r="G23" s="27"/>
      <c r="H23" s="27"/>
    </row>
    <row r="24" spans="2:26" ht="18" customHeight="1" thickBot="1" x14ac:dyDescent="0.2">
      <c r="B24" s="28" t="s">
        <v>71</v>
      </c>
      <c r="C24" s="27"/>
      <c r="D24" s="27"/>
      <c r="E24" s="27"/>
      <c r="F24" s="27"/>
      <c r="G24" s="27"/>
      <c r="H24" s="27"/>
    </row>
    <row r="25" spans="2:26" ht="25.15" customHeight="1" thickBot="1" x14ac:dyDescent="0.2">
      <c r="B25" s="33" t="s">
        <v>13</v>
      </c>
      <c r="C25" s="101" t="s">
        <v>45</v>
      </c>
      <c r="D25" s="102"/>
      <c r="E25" s="101" t="s">
        <v>9</v>
      </c>
      <c r="F25" s="103"/>
      <c r="G25" s="101" t="s">
        <v>46</v>
      </c>
      <c r="H25" s="102"/>
    </row>
    <row r="26" spans="2:26" ht="18" customHeight="1" x14ac:dyDescent="0.15">
      <c r="B26" s="57"/>
      <c r="C26" s="69"/>
      <c r="D26" s="79" t="str">
        <f>IF($B26="","",IF(COUNTIF(エネルギー種別,$B26)=0,"(単位を入力)",VLOOKUP($B26,排出係数,2,FALSE)))</f>
        <v/>
      </c>
      <c r="E26" s="80" t="str">
        <f>IF($B26="","",IF(COUNTIF(エネルギー種別,$B26)=0,"(係数を入力)",VLOOKUP($B26,排出係数,6,FALSE)))</f>
        <v/>
      </c>
      <c r="F26" s="81" t="str">
        <f>IF($B26="","",IF(COUNTIF(エネルギー種別,$B26)=0,"(単位を入力)",VLOOKUP($B26,排出係数,7,FALSE)))</f>
        <v/>
      </c>
      <c r="G26" s="72" t="str">
        <f>IF(C26="","",C26*E26)</f>
        <v/>
      </c>
      <c r="H26" s="75" t="s">
        <v>47</v>
      </c>
    </row>
    <row r="27" spans="2:26" ht="18" customHeight="1" x14ac:dyDescent="0.15">
      <c r="B27" s="58"/>
      <c r="C27" s="70"/>
      <c r="D27" s="82" t="str">
        <f>IF($B27="","",IF(COUNTIF(エネルギー種別,$B27)=0,"(単位を入力)",VLOOKUP($B27,排出係数,2,FALSE)))</f>
        <v/>
      </c>
      <c r="E27" s="70" t="str">
        <f>IF($B27="","",IF(COUNTIF(エネルギー種別,$B27)=0,"(係数を入力)",VLOOKUP($B27,排出係数,6,FALSE)))</f>
        <v/>
      </c>
      <c r="F27" s="83" t="str">
        <f>IF($B27="","",IF(COUNTIF(エネルギー種別,$B27)=0,"(単位を入力)",VLOOKUP($B27,排出係数,7,FALSE)))</f>
        <v/>
      </c>
      <c r="G27" s="73" t="str">
        <f t="shared" ref="G27:G29" si="0">IF(C27="","",C27*E27)</f>
        <v/>
      </c>
      <c r="H27" s="76" t="s">
        <v>47</v>
      </c>
    </row>
    <row r="28" spans="2:26" ht="18" customHeight="1" x14ac:dyDescent="0.15">
      <c r="B28" s="58"/>
      <c r="C28" s="70"/>
      <c r="D28" s="82" t="str">
        <f>IF($B28="","",IF(COUNTIF(エネルギー種別,$B28)=0,"(単位を入力)",VLOOKUP($B28,排出係数,2,FALSE)))</f>
        <v/>
      </c>
      <c r="E28" s="70" t="str">
        <f>IF($B28="","",IF(COUNTIF(エネルギー種別,$B28)=0,"(係数を入力)",VLOOKUP($B28,排出係数,6,FALSE)))</f>
        <v/>
      </c>
      <c r="F28" s="83" t="str">
        <f>IF($B28="","",IF(COUNTIF(エネルギー種別,$B28)=0,"(単位を入力)",VLOOKUP($B28,排出係数,7,FALSE)))</f>
        <v/>
      </c>
      <c r="G28" s="73" t="str">
        <f>IF(C28="","",C28*E28)</f>
        <v/>
      </c>
      <c r="H28" s="76" t="s">
        <v>47</v>
      </c>
    </row>
    <row r="29" spans="2:26" ht="18" customHeight="1" thickBot="1" x14ac:dyDescent="0.2">
      <c r="B29" s="59"/>
      <c r="C29" s="71"/>
      <c r="D29" s="84" t="str">
        <f>IF($B29="","",IF(COUNTIF(エネルギー種別,$B29)=0,"(単位を入力)",VLOOKUP($B29,排出係数,2,FALSE)))</f>
        <v/>
      </c>
      <c r="E29" s="71" t="str">
        <f>IF($B29="","",IF(COUNTIF(エネルギー種別,$B29)=0,"(係数を入力)",VLOOKUP($B29,排出係数,6,FALSE)))</f>
        <v/>
      </c>
      <c r="F29" s="85" t="str">
        <f>IF($B29="","",IF(COUNTIF(エネルギー種別,$B29)=0,"(単位を入力)",VLOOKUP($B29,排出係数,7,FALSE)))</f>
        <v/>
      </c>
      <c r="G29" s="74" t="str">
        <f t="shared" si="0"/>
        <v/>
      </c>
      <c r="H29" s="77" t="s">
        <v>47</v>
      </c>
    </row>
    <row r="30" spans="2:26" ht="18" customHeight="1" thickBot="1" x14ac:dyDescent="0.2">
      <c r="B30" s="27"/>
      <c r="C30" s="27"/>
      <c r="D30" s="27"/>
      <c r="E30" s="27"/>
      <c r="F30" s="34" t="s">
        <v>0</v>
      </c>
      <c r="G30" s="74">
        <f>SUM(G26:G29)</f>
        <v>0</v>
      </c>
      <c r="H30" s="77" t="s">
        <v>47</v>
      </c>
    </row>
    <row r="31" spans="2:26" ht="12" customHeight="1" x14ac:dyDescent="0.15">
      <c r="B31" s="27"/>
      <c r="C31" s="27"/>
      <c r="D31" s="27"/>
      <c r="E31" s="27"/>
      <c r="F31" s="31"/>
      <c r="G31" s="25"/>
      <c r="H31" s="25"/>
    </row>
    <row r="32" spans="2:26" ht="12" customHeight="1" x14ac:dyDescent="0.15">
      <c r="B32" s="27"/>
      <c r="C32" s="27"/>
      <c r="D32" s="27"/>
      <c r="E32" s="27"/>
      <c r="F32" s="31"/>
      <c r="G32" s="25"/>
      <c r="H32" s="25"/>
    </row>
    <row r="33" spans="2:8" ht="18" customHeight="1" thickBot="1" x14ac:dyDescent="0.2">
      <c r="B33" s="28" t="s">
        <v>72</v>
      </c>
      <c r="C33" s="27"/>
      <c r="D33" s="27"/>
      <c r="E33" s="27"/>
      <c r="F33" s="27"/>
      <c r="H33" s="27"/>
    </row>
    <row r="34" spans="2:8" ht="25.15" customHeight="1" thickBot="1" x14ac:dyDescent="0.2">
      <c r="B34" s="33" t="s">
        <v>13</v>
      </c>
      <c r="C34" s="101" t="s">
        <v>45</v>
      </c>
      <c r="D34" s="102"/>
      <c r="E34" s="101" t="s">
        <v>9</v>
      </c>
      <c r="F34" s="103"/>
      <c r="G34" s="101" t="s">
        <v>46</v>
      </c>
      <c r="H34" s="102"/>
    </row>
    <row r="35" spans="2:8" ht="18" customHeight="1" x14ac:dyDescent="0.15">
      <c r="B35" s="57"/>
      <c r="C35" s="80"/>
      <c r="D35" s="60" t="str">
        <f>IF($B35="","",IF(COUNTIF(エネルギー種別,$B35)=0,"(単位を入力)",VLOOKUP($B35,排出係数,2,FALSE)))</f>
        <v/>
      </c>
      <c r="E35" s="63" t="str">
        <f>IF($B35="","",IF(COUNTIF(エネルギー種別,$B35)=0,"(係数を入力)",VLOOKUP($B35,排出係数,6,FALSE)))</f>
        <v/>
      </c>
      <c r="F35" s="66" t="str">
        <f>IF($B35="","",IF(COUNTIF(エネルギー種別,$B35)=0,"(単位を入力)",VLOOKUP($B35,排出係数,7,FALSE)))</f>
        <v/>
      </c>
      <c r="G35" s="72" t="str">
        <f>IF(C35="","",C35*E35)</f>
        <v/>
      </c>
      <c r="H35" s="86" t="s">
        <v>47</v>
      </c>
    </row>
    <row r="36" spans="2:8" ht="18" customHeight="1" x14ac:dyDescent="0.15">
      <c r="B36" s="58"/>
      <c r="C36" s="70"/>
      <c r="D36" s="61" t="str">
        <f>IF($B36="","",IF(COUNTIF(エネルギー種別,$B36)=0,"(単位を入力)",VLOOKUP($B36,排出係数,2,FALSE)))</f>
        <v/>
      </c>
      <c r="E36" s="64" t="str">
        <f>IF($B36="","",IF(COUNTIF(エネルギー種別,$B36)=0,"(係数を入力)",VLOOKUP($B36,排出係数,6,FALSE)))</f>
        <v/>
      </c>
      <c r="F36" s="67" t="str">
        <f>IF($B36="","",IF(COUNTIF(エネルギー種別,$B36)=0,"(単位を入力)",VLOOKUP($B36,排出係数,7,FALSE)))</f>
        <v/>
      </c>
      <c r="G36" s="73" t="str">
        <f>IF(C36="","",C36*E36)</f>
        <v/>
      </c>
      <c r="H36" s="87" t="s">
        <v>47</v>
      </c>
    </row>
    <row r="37" spans="2:8" ht="18" customHeight="1" x14ac:dyDescent="0.15">
      <c r="B37" s="58"/>
      <c r="C37" s="70"/>
      <c r="D37" s="61" t="str">
        <f>IF($B37="","",IF(COUNTIF(エネルギー種別,$B37)=0,"(単位を入力)",VLOOKUP($B37,排出係数,2,FALSE)))</f>
        <v/>
      </c>
      <c r="E37" s="64" t="str">
        <f>IF($B37="","",IF(COUNTIF(エネルギー種別,$B37)=0,"(係数を入力)",VLOOKUP($B37,排出係数,6,FALSE)))</f>
        <v/>
      </c>
      <c r="F37" s="67" t="str">
        <f>IF($B37="","",IF(COUNTIF(エネルギー種別,$B37)=0,"(単位を入力)",VLOOKUP($B37,排出係数,7,FALSE)))</f>
        <v/>
      </c>
      <c r="G37" s="73" t="str">
        <f>IF(C37="","",C37*E37)</f>
        <v/>
      </c>
      <c r="H37" s="87" t="s">
        <v>47</v>
      </c>
    </row>
    <row r="38" spans="2:8" ht="18" customHeight="1" thickBot="1" x14ac:dyDescent="0.2">
      <c r="B38" s="59"/>
      <c r="C38" s="71"/>
      <c r="D38" s="62" t="str">
        <f>IF($B38="","",IF(COUNTIF(エネルギー種別,$B38)=0,"(単位を入力)",VLOOKUP($B38,排出係数,2,FALSE)))</f>
        <v/>
      </c>
      <c r="E38" s="65" t="str">
        <f>IF($B38="","",IF(COUNTIF(エネルギー種別,$B38)=0,"(係数を入力)",VLOOKUP($B38,排出係数,6,FALSE)))</f>
        <v/>
      </c>
      <c r="F38" s="68" t="str">
        <f>IF($B38="","",IF(COUNTIF(エネルギー種別,$B38)=0,"(単位を入力)",VLOOKUP($B38,排出係数,7,FALSE)))</f>
        <v/>
      </c>
      <c r="G38" s="74" t="str">
        <f t="shared" ref="G38" si="1">IF(C38="","",C38*E38)</f>
        <v/>
      </c>
      <c r="H38" s="88" t="s">
        <v>47</v>
      </c>
    </row>
    <row r="39" spans="2:8" ht="18" customHeight="1" thickBot="1" x14ac:dyDescent="0.2">
      <c r="B39" s="27"/>
      <c r="C39" s="27"/>
      <c r="D39" s="27"/>
      <c r="E39" s="27"/>
      <c r="F39" s="34" t="s">
        <v>0</v>
      </c>
      <c r="G39" s="74">
        <f>SUM(G35:G38)</f>
        <v>0</v>
      </c>
      <c r="H39" s="88" t="s">
        <v>47</v>
      </c>
    </row>
    <row r="40" spans="2:8" ht="18" customHeight="1" x14ac:dyDescent="0.15">
      <c r="B40" s="27"/>
      <c r="C40" s="27"/>
      <c r="D40" s="27"/>
      <c r="E40" s="27"/>
      <c r="F40" s="27"/>
      <c r="G40" s="35"/>
      <c r="H40" s="27"/>
    </row>
    <row r="41" spans="2:8" ht="30" customHeight="1" x14ac:dyDescent="0.15">
      <c r="B41" s="104" t="s">
        <v>75</v>
      </c>
      <c r="C41" s="104"/>
      <c r="D41" s="104"/>
      <c r="E41" s="104"/>
      <c r="F41" s="104"/>
      <c r="G41" s="104"/>
      <c r="H41" s="104"/>
    </row>
    <row r="42" spans="2:8" ht="30" customHeight="1" x14ac:dyDescent="0.15">
      <c r="B42" s="46"/>
      <c r="C42" s="46"/>
      <c r="D42" s="46"/>
      <c r="E42" s="46"/>
      <c r="F42" s="46"/>
      <c r="G42" s="46"/>
      <c r="H42" s="46"/>
    </row>
    <row r="43" spans="2:8" ht="18" customHeight="1" x14ac:dyDescent="0.15">
      <c r="B43" s="27"/>
      <c r="C43" s="27"/>
      <c r="D43" s="27"/>
      <c r="E43" s="27"/>
      <c r="F43" s="27"/>
      <c r="G43" s="35"/>
      <c r="H43" s="27"/>
    </row>
    <row r="44" spans="2:8" ht="12" customHeight="1" x14ac:dyDescent="0.15">
      <c r="H44" s="36" t="str">
        <f ca="1">$B$11</f>
        <v>【個票9】</v>
      </c>
    </row>
    <row r="45" spans="2:8" ht="18" customHeight="1" thickBot="1" x14ac:dyDescent="0.2">
      <c r="B45" s="23" t="s">
        <v>80</v>
      </c>
    </row>
    <row r="46" spans="2:8" ht="18" customHeight="1" thickBot="1" x14ac:dyDescent="0.2">
      <c r="B46" s="49" t="s">
        <v>78</v>
      </c>
      <c r="C46" s="113"/>
      <c r="D46" s="113"/>
      <c r="E46" s="113"/>
      <c r="F46" s="113"/>
      <c r="G46" s="113"/>
      <c r="H46" s="114"/>
    </row>
    <row r="47" spans="2:8" ht="18" customHeight="1" thickBot="1" x14ac:dyDescent="0.2"/>
    <row r="48" spans="2:8" ht="18" customHeight="1" x14ac:dyDescent="0.15">
      <c r="B48" s="50" t="s">
        <v>79</v>
      </c>
      <c r="C48" s="51"/>
      <c r="D48" s="51"/>
      <c r="E48" s="51"/>
      <c r="F48" s="51"/>
      <c r="G48" s="51"/>
      <c r="H48" s="52"/>
    </row>
    <row r="49" spans="2:8" ht="18" customHeight="1" x14ac:dyDescent="0.15">
      <c r="B49" s="95"/>
      <c r="C49" s="96"/>
      <c r="D49" s="96"/>
      <c r="E49" s="96"/>
      <c r="F49" s="96"/>
      <c r="G49" s="96"/>
      <c r="H49" s="97"/>
    </row>
    <row r="50" spans="2:8" ht="18" customHeight="1" x14ac:dyDescent="0.15">
      <c r="B50" s="95"/>
      <c r="C50" s="96"/>
      <c r="D50" s="96"/>
      <c r="E50" s="96"/>
      <c r="F50" s="96"/>
      <c r="G50" s="96"/>
      <c r="H50" s="97"/>
    </row>
    <row r="51" spans="2:8" ht="18" customHeight="1" x14ac:dyDescent="0.15">
      <c r="B51" s="95"/>
      <c r="C51" s="96"/>
      <c r="D51" s="96"/>
      <c r="E51" s="96"/>
      <c r="F51" s="96"/>
      <c r="G51" s="96"/>
      <c r="H51" s="97"/>
    </row>
    <row r="52" spans="2:8" ht="18" customHeight="1" x14ac:dyDescent="0.15">
      <c r="B52" s="95"/>
      <c r="C52" s="96"/>
      <c r="D52" s="96"/>
      <c r="E52" s="96"/>
      <c r="F52" s="96"/>
      <c r="G52" s="96"/>
      <c r="H52" s="97"/>
    </row>
    <row r="53" spans="2:8" ht="18" customHeight="1" x14ac:dyDescent="0.15">
      <c r="B53" s="95"/>
      <c r="C53" s="96"/>
      <c r="D53" s="96"/>
      <c r="E53" s="96"/>
      <c r="F53" s="96"/>
      <c r="G53" s="96"/>
      <c r="H53" s="97"/>
    </row>
    <row r="54" spans="2:8" ht="18" customHeight="1" x14ac:dyDescent="0.15">
      <c r="B54" s="95"/>
      <c r="C54" s="96"/>
      <c r="D54" s="96"/>
      <c r="E54" s="96"/>
      <c r="F54" s="96"/>
      <c r="G54" s="96"/>
      <c r="H54" s="97"/>
    </row>
    <row r="55" spans="2:8" ht="18" customHeight="1" x14ac:dyDescent="0.15">
      <c r="B55" s="95"/>
      <c r="C55" s="96"/>
      <c r="D55" s="96"/>
      <c r="E55" s="96"/>
      <c r="F55" s="96"/>
      <c r="G55" s="96"/>
      <c r="H55" s="97"/>
    </row>
    <row r="56" spans="2:8" ht="18" customHeight="1" x14ac:dyDescent="0.15">
      <c r="B56" s="95"/>
      <c r="C56" s="96"/>
      <c r="D56" s="96"/>
      <c r="E56" s="96"/>
      <c r="F56" s="96"/>
      <c r="G56" s="96"/>
      <c r="H56" s="97"/>
    </row>
    <row r="57" spans="2:8" ht="18" customHeight="1" thickBot="1" x14ac:dyDescent="0.2">
      <c r="B57" s="95"/>
      <c r="C57" s="96"/>
      <c r="D57" s="96"/>
      <c r="E57" s="96"/>
      <c r="F57" s="96"/>
      <c r="G57" s="96"/>
      <c r="H57" s="97"/>
    </row>
    <row r="58" spans="2:8" ht="18" customHeight="1" x14ac:dyDescent="0.15">
      <c r="B58" s="50" t="s">
        <v>76</v>
      </c>
      <c r="C58" s="53"/>
      <c r="D58" s="53"/>
      <c r="E58" s="53"/>
      <c r="F58" s="53"/>
      <c r="G58" s="53"/>
      <c r="H58" s="54"/>
    </row>
    <row r="59" spans="2:8" ht="18" customHeight="1" x14ac:dyDescent="0.15">
      <c r="B59" s="95"/>
      <c r="C59" s="96"/>
      <c r="D59" s="96"/>
      <c r="E59" s="96"/>
      <c r="F59" s="96"/>
      <c r="G59" s="96"/>
      <c r="H59" s="97"/>
    </row>
    <row r="60" spans="2:8" ht="18" customHeight="1" x14ac:dyDescent="0.15">
      <c r="B60" s="95"/>
      <c r="C60" s="96"/>
      <c r="D60" s="96"/>
      <c r="E60" s="96"/>
      <c r="F60" s="96"/>
      <c r="G60" s="96"/>
      <c r="H60" s="97"/>
    </row>
    <row r="61" spans="2:8" ht="18" customHeight="1" x14ac:dyDescent="0.15">
      <c r="B61" s="95"/>
      <c r="C61" s="96"/>
      <c r="D61" s="96"/>
      <c r="E61" s="96"/>
      <c r="F61" s="96"/>
      <c r="G61" s="96"/>
      <c r="H61" s="97"/>
    </row>
    <row r="62" spans="2:8" ht="18" customHeight="1" x14ac:dyDescent="0.15">
      <c r="B62" s="95"/>
      <c r="C62" s="96"/>
      <c r="D62" s="96"/>
      <c r="E62" s="96"/>
      <c r="F62" s="96"/>
      <c r="G62" s="96"/>
      <c r="H62" s="97"/>
    </row>
    <row r="63" spans="2:8" ht="18" customHeight="1" x14ac:dyDescent="0.15">
      <c r="B63" s="95"/>
      <c r="C63" s="96"/>
      <c r="D63" s="96"/>
      <c r="E63" s="96"/>
      <c r="F63" s="96"/>
      <c r="G63" s="96"/>
      <c r="H63" s="97"/>
    </row>
    <row r="64" spans="2:8" ht="18" customHeight="1" x14ac:dyDescent="0.15">
      <c r="B64" s="95"/>
      <c r="C64" s="96"/>
      <c r="D64" s="96"/>
      <c r="E64" s="96"/>
      <c r="F64" s="96"/>
      <c r="G64" s="96"/>
      <c r="H64" s="97"/>
    </row>
    <row r="65" spans="2:8" ht="18" customHeight="1" x14ac:dyDescent="0.15">
      <c r="B65" s="95"/>
      <c r="C65" s="96"/>
      <c r="D65" s="96"/>
      <c r="E65" s="96"/>
      <c r="F65" s="96"/>
      <c r="G65" s="96"/>
      <c r="H65" s="97"/>
    </row>
    <row r="66" spans="2:8" ht="18" customHeight="1" x14ac:dyDescent="0.15">
      <c r="B66" s="95"/>
      <c r="C66" s="96"/>
      <c r="D66" s="96"/>
      <c r="E66" s="96"/>
      <c r="F66" s="96"/>
      <c r="G66" s="96"/>
      <c r="H66" s="97"/>
    </row>
    <row r="67" spans="2:8" ht="18" customHeight="1" thickBot="1" x14ac:dyDescent="0.2">
      <c r="B67" s="98"/>
      <c r="C67" s="99"/>
      <c r="D67" s="99"/>
      <c r="E67" s="99"/>
      <c r="F67" s="99"/>
      <c r="G67" s="99"/>
      <c r="H67" s="100"/>
    </row>
    <row r="68" spans="2:8" ht="18" customHeight="1" thickBot="1" x14ac:dyDescent="0.2"/>
    <row r="69" spans="2:8" ht="18" customHeight="1" x14ac:dyDescent="0.15">
      <c r="B69" s="55" t="s">
        <v>81</v>
      </c>
      <c r="C69" s="53"/>
      <c r="D69" s="53"/>
      <c r="E69" s="53"/>
      <c r="F69" s="53"/>
      <c r="G69" s="53"/>
      <c r="H69" s="54"/>
    </row>
    <row r="70" spans="2:8" ht="18" customHeight="1" x14ac:dyDescent="0.15">
      <c r="B70" s="95"/>
      <c r="C70" s="96"/>
      <c r="D70" s="96"/>
      <c r="E70" s="96"/>
      <c r="F70" s="96"/>
      <c r="G70" s="96"/>
      <c r="H70" s="97"/>
    </row>
    <row r="71" spans="2:8" ht="18" customHeight="1" x14ac:dyDescent="0.15">
      <c r="B71" s="95"/>
      <c r="C71" s="96"/>
      <c r="D71" s="96"/>
      <c r="E71" s="96"/>
      <c r="F71" s="96"/>
      <c r="G71" s="96"/>
      <c r="H71" s="97"/>
    </row>
    <row r="72" spans="2:8" ht="18" customHeight="1" x14ac:dyDescent="0.15">
      <c r="B72" s="95"/>
      <c r="C72" s="96"/>
      <c r="D72" s="96"/>
      <c r="E72" s="96"/>
      <c r="F72" s="96"/>
      <c r="G72" s="96"/>
      <c r="H72" s="97"/>
    </row>
    <row r="73" spans="2:8" ht="18" customHeight="1" x14ac:dyDescent="0.15">
      <c r="B73" s="95"/>
      <c r="C73" s="96"/>
      <c r="D73" s="96"/>
      <c r="E73" s="96"/>
      <c r="F73" s="96"/>
      <c r="G73" s="96"/>
      <c r="H73" s="97"/>
    </row>
    <row r="74" spans="2:8" ht="18" customHeight="1" x14ac:dyDescent="0.15">
      <c r="B74" s="95"/>
      <c r="C74" s="96"/>
      <c r="D74" s="96"/>
      <c r="E74" s="96"/>
      <c r="F74" s="96"/>
      <c r="G74" s="96"/>
      <c r="H74" s="97"/>
    </row>
    <row r="75" spans="2:8" ht="18" customHeight="1" x14ac:dyDescent="0.15">
      <c r="B75" s="95"/>
      <c r="C75" s="96"/>
      <c r="D75" s="96"/>
      <c r="E75" s="96"/>
      <c r="F75" s="96"/>
      <c r="G75" s="96"/>
      <c r="H75" s="97"/>
    </row>
    <row r="76" spans="2:8" ht="18" customHeight="1" x14ac:dyDescent="0.15">
      <c r="B76" s="95"/>
      <c r="C76" s="96"/>
      <c r="D76" s="96"/>
      <c r="E76" s="96"/>
      <c r="F76" s="96"/>
      <c r="G76" s="96"/>
      <c r="H76" s="97"/>
    </row>
    <row r="77" spans="2:8" ht="18" customHeight="1" x14ac:dyDescent="0.15">
      <c r="B77" s="95"/>
      <c r="C77" s="96"/>
      <c r="D77" s="96"/>
      <c r="E77" s="96"/>
      <c r="F77" s="96"/>
      <c r="G77" s="96"/>
      <c r="H77" s="97"/>
    </row>
    <row r="78" spans="2:8" ht="18" customHeight="1" thickBot="1" x14ac:dyDescent="0.2">
      <c r="B78" s="95"/>
      <c r="C78" s="96"/>
      <c r="D78" s="96"/>
      <c r="E78" s="96"/>
      <c r="F78" s="96"/>
      <c r="G78" s="96"/>
      <c r="H78" s="97"/>
    </row>
    <row r="79" spans="2:8" ht="18" customHeight="1" x14ac:dyDescent="0.15">
      <c r="B79" s="50" t="s">
        <v>77</v>
      </c>
      <c r="C79" s="53"/>
      <c r="D79" s="53"/>
      <c r="E79" s="53"/>
      <c r="F79" s="53"/>
      <c r="G79" s="53"/>
      <c r="H79" s="54"/>
    </row>
    <row r="80" spans="2:8" ht="18" customHeight="1" x14ac:dyDescent="0.15">
      <c r="B80" s="95"/>
      <c r="C80" s="96"/>
      <c r="D80" s="96"/>
      <c r="E80" s="96"/>
      <c r="F80" s="96"/>
      <c r="G80" s="96"/>
      <c r="H80" s="97"/>
    </row>
    <row r="81" spans="2:8" ht="18" customHeight="1" x14ac:dyDescent="0.15">
      <c r="B81" s="95"/>
      <c r="C81" s="96"/>
      <c r="D81" s="96"/>
      <c r="E81" s="96"/>
      <c r="F81" s="96"/>
      <c r="G81" s="96"/>
      <c r="H81" s="97"/>
    </row>
    <row r="82" spans="2:8" ht="18" customHeight="1" x14ac:dyDescent="0.15">
      <c r="B82" s="95"/>
      <c r="C82" s="96"/>
      <c r="D82" s="96"/>
      <c r="E82" s="96"/>
      <c r="F82" s="96"/>
      <c r="G82" s="96"/>
      <c r="H82" s="97"/>
    </row>
    <row r="83" spans="2:8" ht="18" customHeight="1" x14ac:dyDescent="0.15">
      <c r="B83" s="95"/>
      <c r="C83" s="96"/>
      <c r="D83" s="96"/>
      <c r="E83" s="96"/>
      <c r="F83" s="96"/>
      <c r="G83" s="96"/>
      <c r="H83" s="97"/>
    </row>
    <row r="84" spans="2:8" ht="18" customHeight="1" x14ac:dyDescent="0.15">
      <c r="B84" s="95"/>
      <c r="C84" s="96"/>
      <c r="D84" s="96"/>
      <c r="E84" s="96"/>
      <c r="F84" s="96"/>
      <c r="G84" s="96"/>
      <c r="H84" s="97"/>
    </row>
    <row r="85" spans="2:8" ht="18" customHeight="1" x14ac:dyDescent="0.15">
      <c r="B85" s="95"/>
      <c r="C85" s="96"/>
      <c r="D85" s="96"/>
      <c r="E85" s="96"/>
      <c r="F85" s="96"/>
      <c r="G85" s="96"/>
      <c r="H85" s="97"/>
    </row>
    <row r="86" spans="2:8" ht="18" customHeight="1" x14ac:dyDescent="0.15">
      <c r="B86" s="95"/>
      <c r="C86" s="96"/>
      <c r="D86" s="96"/>
      <c r="E86" s="96"/>
      <c r="F86" s="96"/>
      <c r="G86" s="96"/>
      <c r="H86" s="97"/>
    </row>
    <row r="87" spans="2:8" ht="18" customHeight="1" x14ac:dyDescent="0.15">
      <c r="B87" s="95"/>
      <c r="C87" s="96"/>
      <c r="D87" s="96"/>
      <c r="E87" s="96"/>
      <c r="F87" s="96"/>
      <c r="G87" s="96"/>
      <c r="H87" s="97"/>
    </row>
    <row r="88" spans="2:8" ht="18" customHeight="1" thickBot="1" x14ac:dyDescent="0.2">
      <c r="B88" s="98"/>
      <c r="C88" s="99"/>
      <c r="D88" s="99"/>
      <c r="E88" s="99"/>
      <c r="F88" s="99"/>
      <c r="G88" s="99"/>
      <c r="H88" s="100"/>
    </row>
    <row r="89" spans="2:8" ht="12" customHeight="1" x14ac:dyDescent="0.15">
      <c r="H89" s="36" t="str">
        <f ca="1">$B$11</f>
        <v>【個票9】</v>
      </c>
    </row>
    <row r="90" spans="2:8" ht="18" customHeight="1" thickBot="1" x14ac:dyDescent="0.2">
      <c r="B90" s="23" t="s">
        <v>49</v>
      </c>
    </row>
    <row r="91" spans="2:8" ht="18" customHeight="1" thickBot="1" x14ac:dyDescent="0.2">
      <c r="B91" s="56" t="s">
        <v>71</v>
      </c>
    </row>
    <row r="92" spans="2:8" ht="18" customHeight="1" x14ac:dyDescent="0.15">
      <c r="B92" s="92"/>
      <c r="C92" s="93"/>
      <c r="D92" s="93"/>
      <c r="E92" s="93"/>
      <c r="F92" s="93"/>
      <c r="G92" s="93"/>
      <c r="H92" s="94"/>
    </row>
    <row r="93" spans="2:8" ht="18" customHeight="1" x14ac:dyDescent="0.15">
      <c r="B93" s="95"/>
      <c r="C93" s="96"/>
      <c r="D93" s="96"/>
      <c r="E93" s="96"/>
      <c r="F93" s="96"/>
      <c r="G93" s="96"/>
      <c r="H93" s="97"/>
    </row>
    <row r="94" spans="2:8" ht="18" customHeight="1" x14ac:dyDescent="0.15">
      <c r="B94" s="95"/>
      <c r="C94" s="96"/>
      <c r="D94" s="96"/>
      <c r="E94" s="96"/>
      <c r="F94" s="96"/>
      <c r="G94" s="96"/>
      <c r="H94" s="97"/>
    </row>
    <row r="95" spans="2:8" ht="18" customHeight="1" x14ac:dyDescent="0.15">
      <c r="B95" s="95"/>
      <c r="C95" s="96"/>
      <c r="D95" s="96"/>
      <c r="E95" s="96"/>
      <c r="F95" s="96"/>
      <c r="G95" s="96"/>
      <c r="H95" s="97"/>
    </row>
    <row r="96" spans="2:8" ht="18" customHeight="1" x14ac:dyDescent="0.15">
      <c r="B96" s="95"/>
      <c r="C96" s="96"/>
      <c r="D96" s="96"/>
      <c r="E96" s="96"/>
      <c r="F96" s="96"/>
      <c r="G96" s="96"/>
      <c r="H96" s="97"/>
    </row>
    <row r="97" spans="2:8" ht="18" customHeight="1" x14ac:dyDescent="0.15">
      <c r="B97" s="95"/>
      <c r="C97" s="96"/>
      <c r="D97" s="96"/>
      <c r="E97" s="96"/>
      <c r="F97" s="96"/>
      <c r="G97" s="96"/>
      <c r="H97" s="97"/>
    </row>
    <row r="98" spans="2:8" ht="18" customHeight="1" x14ac:dyDescent="0.15">
      <c r="B98" s="95"/>
      <c r="C98" s="96"/>
      <c r="D98" s="96"/>
      <c r="E98" s="96"/>
      <c r="F98" s="96"/>
      <c r="G98" s="96"/>
      <c r="H98" s="97"/>
    </row>
    <row r="99" spans="2:8" ht="18" customHeight="1" x14ac:dyDescent="0.15">
      <c r="B99" s="95"/>
      <c r="C99" s="96"/>
      <c r="D99" s="96"/>
      <c r="E99" s="96"/>
      <c r="F99" s="96"/>
      <c r="G99" s="96"/>
      <c r="H99" s="97"/>
    </row>
    <row r="100" spans="2:8" ht="18" customHeight="1" x14ac:dyDescent="0.15">
      <c r="B100" s="95"/>
      <c r="C100" s="96"/>
      <c r="D100" s="96"/>
      <c r="E100" s="96"/>
      <c r="F100" s="96"/>
      <c r="G100" s="96"/>
      <c r="H100" s="97"/>
    </row>
    <row r="101" spans="2:8" ht="18" customHeight="1" x14ac:dyDescent="0.15">
      <c r="B101" s="95"/>
      <c r="C101" s="96"/>
      <c r="D101" s="96"/>
      <c r="E101" s="96"/>
      <c r="F101" s="96"/>
      <c r="G101" s="96"/>
      <c r="H101" s="97"/>
    </row>
    <row r="102" spans="2:8" ht="18" customHeight="1" x14ac:dyDescent="0.15">
      <c r="B102" s="95"/>
      <c r="C102" s="96"/>
      <c r="D102" s="96"/>
      <c r="E102" s="96"/>
      <c r="F102" s="96"/>
      <c r="G102" s="96"/>
      <c r="H102" s="97"/>
    </row>
    <row r="103" spans="2:8" ht="18" customHeight="1" x14ac:dyDescent="0.15">
      <c r="B103" s="95"/>
      <c r="C103" s="96"/>
      <c r="D103" s="96"/>
      <c r="E103" s="96"/>
      <c r="F103" s="96"/>
      <c r="G103" s="96"/>
      <c r="H103" s="97"/>
    </row>
    <row r="104" spans="2:8" ht="18" customHeight="1" x14ac:dyDescent="0.15">
      <c r="B104" s="95"/>
      <c r="C104" s="96"/>
      <c r="D104" s="96"/>
      <c r="E104" s="96"/>
      <c r="F104" s="96"/>
      <c r="G104" s="96"/>
      <c r="H104" s="97"/>
    </row>
    <row r="105" spans="2:8" ht="18" customHeight="1" x14ac:dyDescent="0.15">
      <c r="B105" s="95"/>
      <c r="C105" s="96"/>
      <c r="D105" s="96"/>
      <c r="E105" s="96"/>
      <c r="F105" s="96"/>
      <c r="G105" s="96"/>
      <c r="H105" s="97"/>
    </row>
    <row r="106" spans="2:8" ht="18" customHeight="1" x14ac:dyDescent="0.15">
      <c r="B106" s="95"/>
      <c r="C106" s="96"/>
      <c r="D106" s="96"/>
      <c r="E106" s="96"/>
      <c r="F106" s="96"/>
      <c r="G106" s="96"/>
      <c r="H106" s="97"/>
    </row>
    <row r="107" spans="2:8" ht="18" customHeight="1" x14ac:dyDescent="0.15">
      <c r="B107" s="95"/>
      <c r="C107" s="96"/>
      <c r="D107" s="96"/>
      <c r="E107" s="96"/>
      <c r="F107" s="96"/>
      <c r="G107" s="96"/>
      <c r="H107" s="97"/>
    </row>
    <row r="108" spans="2:8" ht="18" customHeight="1" x14ac:dyDescent="0.15">
      <c r="B108" s="95"/>
      <c r="C108" s="96"/>
      <c r="D108" s="96"/>
      <c r="E108" s="96"/>
      <c r="F108" s="96"/>
      <c r="G108" s="96"/>
      <c r="H108" s="97"/>
    </row>
    <row r="109" spans="2:8" ht="18" customHeight="1" x14ac:dyDescent="0.15">
      <c r="B109" s="95"/>
      <c r="C109" s="96"/>
      <c r="D109" s="96"/>
      <c r="E109" s="96"/>
      <c r="F109" s="96"/>
      <c r="G109" s="96"/>
      <c r="H109" s="97"/>
    </row>
    <row r="110" spans="2:8" ht="18" customHeight="1" x14ac:dyDescent="0.15">
      <c r="B110" s="95"/>
      <c r="C110" s="96"/>
      <c r="D110" s="96"/>
      <c r="E110" s="96"/>
      <c r="F110" s="96"/>
      <c r="G110" s="96"/>
      <c r="H110" s="97"/>
    </row>
    <row r="111" spans="2:8" ht="18" customHeight="1" x14ac:dyDescent="0.15">
      <c r="B111" s="95"/>
      <c r="C111" s="96"/>
      <c r="D111" s="96"/>
      <c r="E111" s="96"/>
      <c r="F111" s="96"/>
      <c r="G111" s="96"/>
      <c r="H111" s="97"/>
    </row>
    <row r="112" spans="2:8" ht="18" customHeight="1" thickBot="1" x14ac:dyDescent="0.2">
      <c r="B112" s="98"/>
      <c r="C112" s="99"/>
      <c r="D112" s="99"/>
      <c r="E112" s="99"/>
      <c r="F112" s="99"/>
      <c r="G112" s="99"/>
      <c r="H112" s="100"/>
    </row>
    <row r="113" spans="2:8" ht="18" customHeight="1" thickBot="1" x14ac:dyDescent="0.2">
      <c r="B113" s="56" t="s">
        <v>73</v>
      </c>
    </row>
    <row r="114" spans="2:8" ht="18" customHeight="1" x14ac:dyDescent="0.15">
      <c r="B114" s="92"/>
      <c r="C114" s="93"/>
      <c r="D114" s="93"/>
      <c r="E114" s="93"/>
      <c r="F114" s="93"/>
      <c r="G114" s="93"/>
      <c r="H114" s="94"/>
    </row>
    <row r="115" spans="2:8" ht="18" customHeight="1" x14ac:dyDescent="0.15">
      <c r="B115" s="95"/>
      <c r="C115" s="96"/>
      <c r="D115" s="96"/>
      <c r="E115" s="96"/>
      <c r="F115" s="96"/>
      <c r="G115" s="96"/>
      <c r="H115" s="97"/>
    </row>
    <row r="116" spans="2:8" ht="18" customHeight="1" x14ac:dyDescent="0.15">
      <c r="B116" s="95"/>
      <c r="C116" s="96"/>
      <c r="D116" s="96"/>
      <c r="E116" s="96"/>
      <c r="F116" s="96"/>
      <c r="G116" s="96"/>
      <c r="H116" s="97"/>
    </row>
    <row r="117" spans="2:8" ht="18" customHeight="1" x14ac:dyDescent="0.15">
      <c r="B117" s="95"/>
      <c r="C117" s="96"/>
      <c r="D117" s="96"/>
      <c r="E117" s="96"/>
      <c r="F117" s="96"/>
      <c r="G117" s="96"/>
      <c r="H117" s="97"/>
    </row>
    <row r="118" spans="2:8" ht="18" customHeight="1" x14ac:dyDescent="0.15">
      <c r="B118" s="95"/>
      <c r="C118" s="96"/>
      <c r="D118" s="96"/>
      <c r="E118" s="96"/>
      <c r="F118" s="96"/>
      <c r="G118" s="96"/>
      <c r="H118" s="97"/>
    </row>
    <row r="119" spans="2:8" ht="18" customHeight="1" x14ac:dyDescent="0.15">
      <c r="B119" s="95"/>
      <c r="C119" s="96"/>
      <c r="D119" s="96"/>
      <c r="E119" s="96"/>
      <c r="F119" s="96"/>
      <c r="G119" s="96"/>
      <c r="H119" s="97"/>
    </row>
    <row r="120" spans="2:8" ht="18" customHeight="1" x14ac:dyDescent="0.15">
      <c r="B120" s="95"/>
      <c r="C120" s="96"/>
      <c r="D120" s="96"/>
      <c r="E120" s="96"/>
      <c r="F120" s="96"/>
      <c r="G120" s="96"/>
      <c r="H120" s="97"/>
    </row>
    <row r="121" spans="2:8" ht="18" customHeight="1" x14ac:dyDescent="0.15">
      <c r="B121" s="95"/>
      <c r="C121" s="96"/>
      <c r="D121" s="96"/>
      <c r="E121" s="96"/>
      <c r="F121" s="96"/>
      <c r="G121" s="96"/>
      <c r="H121" s="97"/>
    </row>
    <row r="122" spans="2:8" ht="18" customHeight="1" x14ac:dyDescent="0.15">
      <c r="B122" s="95"/>
      <c r="C122" s="96"/>
      <c r="D122" s="96"/>
      <c r="E122" s="96"/>
      <c r="F122" s="96"/>
      <c r="G122" s="96"/>
      <c r="H122" s="97"/>
    </row>
    <row r="123" spans="2:8" ht="18" customHeight="1" x14ac:dyDescent="0.15">
      <c r="B123" s="95"/>
      <c r="C123" s="96"/>
      <c r="D123" s="96"/>
      <c r="E123" s="96"/>
      <c r="F123" s="96"/>
      <c r="G123" s="96"/>
      <c r="H123" s="97"/>
    </row>
    <row r="124" spans="2:8" ht="18" customHeight="1" x14ac:dyDescent="0.15">
      <c r="B124" s="95"/>
      <c r="C124" s="96"/>
      <c r="D124" s="96"/>
      <c r="E124" s="96"/>
      <c r="F124" s="96"/>
      <c r="G124" s="96"/>
      <c r="H124" s="97"/>
    </row>
    <row r="125" spans="2:8" ht="18" customHeight="1" x14ac:dyDescent="0.15">
      <c r="B125" s="95"/>
      <c r="C125" s="96"/>
      <c r="D125" s="96"/>
      <c r="E125" s="96"/>
      <c r="F125" s="96"/>
      <c r="G125" s="96"/>
      <c r="H125" s="97"/>
    </row>
    <row r="126" spans="2:8" ht="18" customHeight="1" x14ac:dyDescent="0.15">
      <c r="B126" s="95"/>
      <c r="C126" s="96"/>
      <c r="D126" s="96"/>
      <c r="E126" s="96"/>
      <c r="F126" s="96"/>
      <c r="G126" s="96"/>
      <c r="H126" s="97"/>
    </row>
    <row r="127" spans="2:8" ht="18" customHeight="1" x14ac:dyDescent="0.15">
      <c r="B127" s="95"/>
      <c r="C127" s="96"/>
      <c r="D127" s="96"/>
      <c r="E127" s="96"/>
      <c r="F127" s="96"/>
      <c r="G127" s="96"/>
      <c r="H127" s="97"/>
    </row>
    <row r="128" spans="2:8" ht="18" customHeight="1" x14ac:dyDescent="0.15">
      <c r="B128" s="95"/>
      <c r="C128" s="96"/>
      <c r="D128" s="96"/>
      <c r="E128" s="96"/>
      <c r="F128" s="96"/>
      <c r="G128" s="96"/>
      <c r="H128" s="97"/>
    </row>
    <row r="129" spans="2:8" ht="18" customHeight="1" x14ac:dyDescent="0.15">
      <c r="B129" s="95"/>
      <c r="C129" s="96"/>
      <c r="D129" s="96"/>
      <c r="E129" s="96"/>
      <c r="F129" s="96"/>
      <c r="G129" s="96"/>
      <c r="H129" s="97"/>
    </row>
    <row r="130" spans="2:8" ht="18" customHeight="1" x14ac:dyDescent="0.15">
      <c r="B130" s="95"/>
      <c r="C130" s="96"/>
      <c r="D130" s="96"/>
      <c r="E130" s="96"/>
      <c r="F130" s="96"/>
      <c r="G130" s="96"/>
      <c r="H130" s="97"/>
    </row>
    <row r="131" spans="2:8" ht="18" customHeight="1" x14ac:dyDescent="0.15">
      <c r="B131" s="95"/>
      <c r="C131" s="96"/>
      <c r="D131" s="96"/>
      <c r="E131" s="96"/>
      <c r="F131" s="96"/>
      <c r="G131" s="96"/>
      <c r="H131" s="97"/>
    </row>
    <row r="132" spans="2:8" ht="18" customHeight="1" x14ac:dyDescent="0.15">
      <c r="B132" s="95"/>
      <c r="C132" s="96"/>
      <c r="D132" s="96"/>
      <c r="E132" s="96"/>
      <c r="F132" s="96"/>
      <c r="G132" s="96"/>
      <c r="H132" s="97"/>
    </row>
    <row r="133" spans="2:8" ht="18" customHeight="1" x14ac:dyDescent="0.15">
      <c r="B133" s="95"/>
      <c r="C133" s="96"/>
      <c r="D133" s="96"/>
      <c r="E133" s="96"/>
      <c r="F133" s="96"/>
      <c r="G133" s="96"/>
      <c r="H133" s="97"/>
    </row>
    <row r="134" spans="2:8" ht="18" customHeight="1" thickBot="1" x14ac:dyDescent="0.2">
      <c r="B134" s="98"/>
      <c r="C134" s="99"/>
      <c r="D134" s="99"/>
      <c r="E134" s="99"/>
      <c r="F134" s="99"/>
      <c r="G134" s="99"/>
      <c r="H134" s="100"/>
    </row>
  </sheetData>
  <sheetProtection algorithmName="SHA-512" hashValue="MHQ9l1yBIZSX6mifMoE64g5q3UgU4bP1ACeR5yzYpPmm+4q//okLSdbpCE2mipOgO08n+RlabpvTR5FNetOnOQ==" saltValue="BmdERD2kaOY9Xsp2pJO6yw==" spinCount="100000" sheet="1" formatCells="0" formatRows="0"/>
  <mergeCells count="25">
    <mergeCell ref="B11:H11"/>
    <mergeCell ref="B2:H2"/>
    <mergeCell ref="B3:H3"/>
    <mergeCell ref="C5:H5"/>
    <mergeCell ref="C6:H6"/>
    <mergeCell ref="C7:H7"/>
    <mergeCell ref="B49:H57"/>
    <mergeCell ref="B13:B14"/>
    <mergeCell ref="C13:H14"/>
    <mergeCell ref="C15:H15"/>
    <mergeCell ref="C16:H16"/>
    <mergeCell ref="B17:H17"/>
    <mergeCell ref="C25:D25"/>
    <mergeCell ref="E25:F25"/>
    <mergeCell ref="G25:H25"/>
    <mergeCell ref="C34:D34"/>
    <mergeCell ref="E34:F34"/>
    <mergeCell ref="G34:H34"/>
    <mergeCell ref="B41:H41"/>
    <mergeCell ref="C46:H46"/>
    <mergeCell ref="B59:H67"/>
    <mergeCell ref="B70:H78"/>
    <mergeCell ref="B80:H88"/>
    <mergeCell ref="B92:H112"/>
    <mergeCell ref="B114:H134"/>
  </mergeCells>
  <phoneticPr fontId="1"/>
  <conditionalFormatting sqref="C5:H7 C13:H16 B26:F29 B35:F38 C46 B49 B59 B70 B80 B92 B114">
    <cfRule type="expression" dxfId="5" priority="1">
      <formula>$AA$2=TRUE</formula>
    </cfRule>
  </conditionalFormatting>
  <conditionalFormatting sqref="D26:F29 D35:F38">
    <cfRule type="containsText" dxfId="4" priority="2" operator="containsText" text="入力">
      <formula>NOT(ISERROR(SEARCH("入力",D26)))</formula>
    </cfRule>
    <cfRule type="expression" dxfId="3" priority="3">
      <formula>OR(COUNTIF(エネルギー種別,$B26)&gt;0,$B26="")</formula>
    </cfRule>
  </conditionalFormatting>
  <dataValidations count="1">
    <dataValidation type="list" allowBlank="1" showInputMessage="1" sqref="B35:B38 B26:B29" xr:uid="{614A1345-9344-43F2-AB65-7305277C1FC9}">
      <formula1>エネルギー種別</formula1>
    </dataValidation>
  </dataValidations>
  <pageMargins left="0.51181102362204722" right="0.51181102362204722" top="0.55118110236220474" bottom="0.55118110236220474" header="0.31496062992125984" footer="0.31496062992125984"/>
  <pageSetup paperSize="9" orientation="portrait" cellComments="asDisplayed" r:id="rId1"/>
  <rowBreaks count="2" manualBreakCount="2">
    <brk id="43" min="1" max="7" man="1"/>
    <brk id="88" min="1" max="8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Check Box 1">
              <controlPr defaultSize="0" print="0" autoFill="0" autoLine="0" autoPict="0">
                <anchor moveWithCells="1">
                  <from>
                    <xdr:col>8</xdr:col>
                    <xdr:colOff>561975</xdr:colOff>
                    <xdr:row>1</xdr:row>
                    <xdr:rowOff>9525</xdr:rowOff>
                  </from>
                  <to>
                    <xdr:col>11</xdr:col>
                    <xdr:colOff>28575</xdr:colOff>
                    <xdr:row>2</xdr:row>
                    <xdr:rowOff>28575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50CB88A-D790-4ABF-9270-34ECACF0AD08}">
          <x14:formula1>
            <xm:f>【非表示】その他!$C$5:$C$6</xm:f>
          </x14:formula1>
          <xm:sqref>C46:H46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12</vt:i4>
      </vt:variant>
    </vt:vector>
  </HeadingPairs>
  <TitlesOfParts>
    <vt:vector size="25" baseType="lpstr">
      <vt:lpstr>個票1</vt:lpstr>
      <vt:lpstr>個票2</vt:lpstr>
      <vt:lpstr>個票3</vt:lpstr>
      <vt:lpstr>個票4</vt:lpstr>
      <vt:lpstr>個票5</vt:lpstr>
      <vt:lpstr>個票6</vt:lpstr>
      <vt:lpstr>個票7</vt:lpstr>
      <vt:lpstr>個票8</vt:lpstr>
      <vt:lpstr>個票9</vt:lpstr>
      <vt:lpstr>個票10</vt:lpstr>
      <vt:lpstr>参考_排出係数表</vt:lpstr>
      <vt:lpstr>【非表示】排出係数</vt:lpstr>
      <vt:lpstr>【非表示】その他</vt:lpstr>
      <vt:lpstr>個票1!Print_Area</vt:lpstr>
      <vt:lpstr>個票10!Print_Area</vt:lpstr>
      <vt:lpstr>個票2!Print_Area</vt:lpstr>
      <vt:lpstr>個票3!Print_Area</vt:lpstr>
      <vt:lpstr>個票4!Print_Area</vt:lpstr>
      <vt:lpstr>個票5!Print_Area</vt:lpstr>
      <vt:lpstr>個票6!Print_Area</vt:lpstr>
      <vt:lpstr>個票7!Print_Area</vt:lpstr>
      <vt:lpstr>個票8!Print_Area</vt:lpstr>
      <vt:lpstr>個票9!Print_Area</vt:lpstr>
      <vt:lpstr>エネルギー種別</vt:lpstr>
      <vt:lpstr>排出係数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PC-CHOSA14</dc:creator>
  <cp:lastModifiedBy>安藤茂</cp:lastModifiedBy>
  <cp:lastPrinted>2025-08-05T06:28:27Z</cp:lastPrinted>
  <dcterms:created xsi:type="dcterms:W3CDTF">2025-07-31T04:19:04Z</dcterms:created>
  <dcterms:modified xsi:type="dcterms:W3CDTF">2025-08-14T07:59:07Z</dcterms:modified>
</cp:coreProperties>
</file>