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国内事業部\令和2年度（2020年度）\20_脱炭素イノベ\02_交付要綱・実施要領・交付規程\30_交付規程\様式\【交通】_交付申請書\R2新規用【交通】_別紙1,別紙2\"/>
    </mc:Choice>
  </mc:AlternateContent>
  <bookViews>
    <workbookView xWindow="0" yWindow="0" windowWidth="20490" windowHeight="7560"/>
  </bookViews>
  <sheets>
    <sheet name="別紙１-1-①" sheetId="2" r:id="rId1"/>
    <sheet name="別紙２-1-①（全体）" sheetId="3" r:id="rId2"/>
    <sheet name="別紙２-1-①（R２）" sheetId="8" r:id="rId3"/>
    <sheet name="別紙２-1-①（R３）" sheetId="9" r:id="rId4"/>
  </sheets>
  <definedNames>
    <definedName name="_xlnm._FilterDatabase" localSheetId="0" hidden="1">'別紙１-1-①'!$A$5:$E$8</definedName>
    <definedName name="_xlnm.Print_Titles" localSheetId="0">'別紙１-1-①'!$5:$5</definedName>
  </definedNames>
  <calcPr calcId="162913"/>
</workbook>
</file>

<file path=xl/calcChain.xml><?xml version="1.0" encoding="utf-8"?>
<calcChain xmlns="http://schemas.openxmlformats.org/spreadsheetml/2006/main">
  <c r="B14" i="3" l="1"/>
  <c r="E90" i="2"/>
  <c r="E66" i="2"/>
  <c r="E65" i="2"/>
  <c r="E91" i="2"/>
  <c r="E56" i="2"/>
  <c r="E70" i="2"/>
  <c r="H44" i="9"/>
  <c r="H43" i="9"/>
  <c r="H42" i="9"/>
  <c r="H41" i="9"/>
  <c r="H40" i="9"/>
  <c r="H39" i="9"/>
  <c r="H38" i="9"/>
  <c r="C35" i="9"/>
  <c r="H10" i="9" s="1"/>
  <c r="D14" i="9" s="1"/>
  <c r="F10" i="9"/>
  <c r="F14" i="9" s="1"/>
  <c r="H14" i="9" s="1"/>
  <c r="H44" i="8"/>
  <c r="H43" i="8"/>
  <c r="H42" i="8"/>
  <c r="H41" i="8"/>
  <c r="H40" i="8"/>
  <c r="H39" i="8"/>
  <c r="H38" i="8"/>
  <c r="C35" i="8"/>
  <c r="H10" i="8" s="1"/>
  <c r="D14" i="8" s="1"/>
  <c r="F14" i="8" s="1"/>
  <c r="H14" i="8" s="1"/>
  <c r="F10" i="8"/>
  <c r="H40" i="3"/>
  <c r="H42" i="3"/>
  <c r="H41" i="3"/>
  <c r="C35" i="3"/>
  <c r="H10" i="3" s="1"/>
  <c r="D14" i="3" s="1"/>
  <c r="F14" i="3" s="1"/>
  <c r="H14" i="3" s="1"/>
  <c r="H43" i="3"/>
  <c r="H44" i="3"/>
  <c r="H39" i="3"/>
  <c r="H38" i="3"/>
  <c r="F10" i="3"/>
  <c r="E89" i="2"/>
  <c r="E60" i="2"/>
  <c r="E62" i="2"/>
</calcChain>
</file>

<file path=xl/sharedStrings.xml><?xml version="1.0" encoding="utf-8"?>
<sst xmlns="http://schemas.openxmlformats.org/spreadsheetml/2006/main" count="270" uniqueCount="123">
  <si>
    <t>記入欄</t>
  </si>
  <si>
    <t>氏名</t>
  </si>
  <si>
    <t>役職</t>
  </si>
  <si>
    <t>所在地</t>
  </si>
  <si>
    <t>郵便番号</t>
  </si>
  <si>
    <t>電話番号</t>
  </si>
  <si>
    <t>FAX番号</t>
  </si>
  <si>
    <t>E-mailｱﾄﾞﾚｽ</t>
  </si>
  <si>
    <t>所属部署</t>
  </si>
  <si>
    <t>【維持管理費用の削減】</t>
  </si>
  <si>
    <t>【更新投資の削減】</t>
  </si>
  <si>
    <t>　＜差額の合計＞</t>
  </si>
  <si>
    <t xml:space="preserve">代替予定車両の原単位  </t>
  </si>
  <si>
    <t xml:space="preserve">新規導入車両の原単位  </t>
  </si>
  <si>
    <t>項目</t>
    <phoneticPr fontId="19"/>
  </si>
  <si>
    <t>(1)総事業費</t>
  </si>
  <si>
    <t>(2)寄付金その他の収入</t>
  </si>
  <si>
    <t>(3)差引額
(1)－(2)</t>
    <phoneticPr fontId="19"/>
  </si>
  <si>
    <t>(4)補助対象経費
支出予定額</t>
    <phoneticPr fontId="19"/>
  </si>
  <si>
    <t>所要経費</t>
  </si>
  <si>
    <t>(5)基準額</t>
  </si>
  <si>
    <t>(6)選定額
(4)と(5)を比較して少ない方の額</t>
    <phoneticPr fontId="19"/>
  </si>
  <si>
    <t>(7)補助基本額
(3)と(6)を比較して少ない方の額</t>
    <phoneticPr fontId="19"/>
  </si>
  <si>
    <t>補助対象経費支出予定額内訳</t>
  </si>
  <si>
    <t>経費区分・費目</t>
  </si>
  <si>
    <t>金　　額</t>
  </si>
  <si>
    <t>積　　算　　内　　訳</t>
  </si>
  <si>
    <t>合　　計</t>
  </si>
  <si>
    <t>購入予定の主な財産の内訳（単価が５０万円以上のもの）</t>
  </si>
  <si>
    <t>名　　称</t>
  </si>
  <si>
    <t>仕様</t>
  </si>
  <si>
    <t>数量</t>
    <rPh sb="0" eb="2">
      <t>スウリョウ</t>
    </rPh>
    <phoneticPr fontId="19"/>
  </si>
  <si>
    <t>単　価</t>
  </si>
  <si>
    <t>金額</t>
    <rPh sb="0" eb="2">
      <t>キンガク</t>
    </rPh>
    <phoneticPr fontId="19"/>
  </si>
  <si>
    <t>購入予定時期</t>
  </si>
  <si>
    <t>事業実施の団体名(代表事業者）</t>
    <rPh sb="0" eb="2">
      <t>ジギョウ</t>
    </rPh>
    <rPh sb="2" eb="4">
      <t>ジッシ</t>
    </rPh>
    <rPh sb="5" eb="7">
      <t>ダンタイ</t>
    </rPh>
    <rPh sb="7" eb="8">
      <t>メイ</t>
    </rPh>
    <phoneticPr fontId="23"/>
  </si>
  <si>
    <t>代表者</t>
    <rPh sb="0" eb="2">
      <t>ダイヒョウ</t>
    </rPh>
    <rPh sb="2" eb="3">
      <t>ギョウシャ</t>
    </rPh>
    <phoneticPr fontId="23"/>
  </si>
  <si>
    <t>事業実施の責任者</t>
    <rPh sb="0" eb="2">
      <t>ジギョウ</t>
    </rPh>
    <rPh sb="2" eb="4">
      <t>ジッシ</t>
    </rPh>
    <rPh sb="5" eb="8">
      <t>セキニンシャ</t>
    </rPh>
    <phoneticPr fontId="23"/>
  </si>
  <si>
    <t>郵便番号</t>
    <phoneticPr fontId="23"/>
  </si>
  <si>
    <t>事業実施の担当者
（事業の窓口となる方）</t>
    <rPh sb="0" eb="2">
      <t>ジギョウ</t>
    </rPh>
    <rPh sb="2" eb="4">
      <t>ジッシ</t>
    </rPh>
    <rPh sb="5" eb="8">
      <t>タントウシャ</t>
    </rPh>
    <rPh sb="10" eb="12">
      <t>ジギョウ</t>
    </rPh>
    <rPh sb="13" eb="15">
      <t>マドグチ</t>
    </rPh>
    <rPh sb="18" eb="19">
      <t>カタ</t>
    </rPh>
    <phoneticPr fontId="23"/>
  </si>
  <si>
    <t>共同事業者</t>
    <rPh sb="0" eb="2">
      <t>キョウドウ</t>
    </rPh>
    <rPh sb="2" eb="4">
      <t>ジギョウ</t>
    </rPh>
    <rPh sb="4" eb="5">
      <t>シャ</t>
    </rPh>
    <phoneticPr fontId="23"/>
  </si>
  <si>
    <t>①</t>
    <phoneticPr fontId="23"/>
  </si>
  <si>
    <t>　団体名</t>
    <rPh sb="1" eb="3">
      <t>ダンタイ</t>
    </rPh>
    <rPh sb="3" eb="4">
      <t>メイ</t>
    </rPh>
    <phoneticPr fontId="23"/>
  </si>
  <si>
    <t>事業実施責任者</t>
    <rPh sb="0" eb="2">
      <t>ジギョウ</t>
    </rPh>
    <rPh sb="2" eb="4">
      <t>ジッシ</t>
    </rPh>
    <rPh sb="4" eb="7">
      <t>セキニンシャ</t>
    </rPh>
    <phoneticPr fontId="23"/>
  </si>
  <si>
    <t>所属部署・役職名</t>
    <rPh sb="0" eb="2">
      <t>ショゾク</t>
    </rPh>
    <rPh sb="2" eb="4">
      <t>ブショ</t>
    </rPh>
    <rPh sb="5" eb="7">
      <t>ヤクショク</t>
    </rPh>
    <rPh sb="7" eb="8">
      <t>メイ</t>
    </rPh>
    <phoneticPr fontId="23"/>
  </si>
  <si>
    <t>氏名</t>
    <rPh sb="0" eb="2">
      <t>シメイ</t>
    </rPh>
    <phoneticPr fontId="23"/>
  </si>
  <si>
    <t>電話番号</t>
    <rPh sb="0" eb="2">
      <t>デンワ</t>
    </rPh>
    <rPh sb="2" eb="4">
      <t>バンゴウ</t>
    </rPh>
    <phoneticPr fontId="23"/>
  </si>
  <si>
    <t>FAX番号</t>
    <rPh sb="3" eb="5">
      <t>バンゴウ</t>
    </rPh>
    <phoneticPr fontId="23"/>
  </si>
  <si>
    <t>事業の実施場所と設備配置図</t>
    <rPh sb="0" eb="2">
      <t>ジギョウ</t>
    </rPh>
    <rPh sb="3" eb="5">
      <t>ジッシ</t>
    </rPh>
    <rPh sb="5" eb="7">
      <t>バショ</t>
    </rPh>
    <rPh sb="8" eb="10">
      <t>セツビ</t>
    </rPh>
    <rPh sb="10" eb="12">
      <t>ハイチ</t>
    </rPh>
    <rPh sb="12" eb="13">
      <t>ズ</t>
    </rPh>
    <phoneticPr fontId="23"/>
  </si>
  <si>
    <t>事業実施場所名称</t>
    <rPh sb="0" eb="2">
      <t>ジギョウ</t>
    </rPh>
    <rPh sb="2" eb="4">
      <t>ジッシ</t>
    </rPh>
    <rPh sb="4" eb="6">
      <t>バショ</t>
    </rPh>
    <rPh sb="6" eb="8">
      <t>メイショウ</t>
    </rPh>
    <phoneticPr fontId="23"/>
  </si>
  <si>
    <t>住所</t>
    <rPh sb="0" eb="2">
      <t>ジュウショ</t>
    </rPh>
    <phoneticPr fontId="23"/>
  </si>
  <si>
    <t>都道府県名</t>
    <rPh sb="0" eb="4">
      <t>トドウフケン</t>
    </rPh>
    <rPh sb="4" eb="5">
      <t>メイ</t>
    </rPh>
    <phoneticPr fontId="23"/>
  </si>
  <si>
    <t>区又は市町村名</t>
    <rPh sb="0" eb="1">
      <t>ク</t>
    </rPh>
    <rPh sb="1" eb="2">
      <t>マタ</t>
    </rPh>
    <rPh sb="3" eb="6">
      <t>シチョウソン</t>
    </rPh>
    <rPh sb="4" eb="6">
      <t>チョウソン</t>
    </rPh>
    <rPh sb="6" eb="7">
      <t>メイ</t>
    </rPh>
    <phoneticPr fontId="23"/>
  </si>
  <si>
    <t>区・町域・番地等</t>
    <rPh sb="5" eb="7">
      <t>バンチ</t>
    </rPh>
    <rPh sb="7" eb="8">
      <t>トウ</t>
    </rPh>
    <phoneticPr fontId="23"/>
  </si>
  <si>
    <t>低炭素化に資する環境対策への取組状況</t>
    <rPh sb="16" eb="18">
      <t>ジョウキョウ</t>
    </rPh>
    <phoneticPr fontId="23"/>
  </si>
  <si>
    <t>事業の背景　　　　　　　　　　　　　　　　　　　　　　　　　　　　　　　　　　　　　　　　</t>
    <rPh sb="3" eb="5">
      <t>ハイケイ</t>
    </rPh>
    <phoneticPr fontId="23"/>
  </si>
  <si>
    <t>導入設備</t>
    <rPh sb="0" eb="2">
      <t>ドウニュウ</t>
    </rPh>
    <rPh sb="2" eb="4">
      <t>セツビ</t>
    </rPh>
    <phoneticPr fontId="23"/>
  </si>
  <si>
    <t>設備導入に際し、解決を図る課題</t>
    <rPh sb="0" eb="2">
      <t>セツビ</t>
    </rPh>
    <rPh sb="2" eb="4">
      <t>ドウニュウ</t>
    </rPh>
    <rPh sb="5" eb="6">
      <t>サイ</t>
    </rPh>
    <rPh sb="8" eb="10">
      <t>カイケツ</t>
    </rPh>
    <rPh sb="11" eb="12">
      <t>ハカ</t>
    </rPh>
    <rPh sb="13" eb="15">
      <t>カダイ</t>
    </rPh>
    <phoneticPr fontId="23"/>
  </si>
  <si>
    <t>資金回収年数・利益の見通し</t>
    <rPh sb="0" eb="2">
      <t>シキン</t>
    </rPh>
    <rPh sb="2" eb="4">
      <t>カイシュウ</t>
    </rPh>
    <rPh sb="4" eb="6">
      <t>ネンスウ</t>
    </rPh>
    <rPh sb="7" eb="9">
      <t>リエキ</t>
    </rPh>
    <rPh sb="10" eb="12">
      <t>ミトオ</t>
    </rPh>
    <phoneticPr fontId="23"/>
  </si>
  <si>
    <t>CO2削減効果</t>
    <rPh sb="3" eb="5">
      <t>サクゲン</t>
    </rPh>
    <rPh sb="5" eb="7">
      <t>コウカ</t>
    </rPh>
    <phoneticPr fontId="23"/>
  </si>
  <si>
    <t>補助対象経費</t>
    <rPh sb="0" eb="6">
      <t>ホジョタイショウケイヒ</t>
    </rPh>
    <phoneticPr fontId="23"/>
  </si>
  <si>
    <t>事業の低炭素化に効果的な規制等対策強化の検討との関連性</t>
    <phoneticPr fontId="23"/>
  </si>
  <si>
    <t>普及展開に向けた措置</t>
    <rPh sb="0" eb="2">
      <t>フキュウ</t>
    </rPh>
    <rPh sb="2" eb="4">
      <t>テンカイ</t>
    </rPh>
    <rPh sb="5" eb="6">
      <t>ム</t>
    </rPh>
    <rPh sb="8" eb="10">
      <t>ソチ</t>
    </rPh>
    <phoneticPr fontId="23"/>
  </si>
  <si>
    <t>補助事業の実施体制</t>
    <rPh sb="0" eb="2">
      <t>ホジョ</t>
    </rPh>
    <phoneticPr fontId="23"/>
  </si>
  <si>
    <t>事業実施の前提事項</t>
    <rPh sb="0" eb="2">
      <t>ジギョウ</t>
    </rPh>
    <rPh sb="2" eb="4">
      <t>ジッシ</t>
    </rPh>
    <rPh sb="5" eb="7">
      <t>ゼンテイ</t>
    </rPh>
    <rPh sb="7" eb="9">
      <t>ジコウ</t>
    </rPh>
    <phoneticPr fontId="23"/>
  </si>
  <si>
    <t>事業開始日　※契約予定日</t>
    <rPh sb="0" eb="2">
      <t>ジギョウ</t>
    </rPh>
    <rPh sb="2" eb="4">
      <t>カイシ</t>
    </rPh>
    <rPh sb="4" eb="5">
      <t>ビ</t>
    </rPh>
    <rPh sb="7" eb="9">
      <t>ケイヤク</t>
    </rPh>
    <rPh sb="9" eb="11">
      <t>ヨテイ</t>
    </rPh>
    <rPh sb="11" eb="12">
      <t>ビ</t>
    </rPh>
    <phoneticPr fontId="23"/>
  </si>
  <si>
    <t>事業完了日　※検収完了予定日</t>
    <rPh sb="0" eb="2">
      <t>ジギョウ</t>
    </rPh>
    <rPh sb="2" eb="4">
      <t>カンリョウ</t>
    </rPh>
    <rPh sb="4" eb="5">
      <t>ビ</t>
    </rPh>
    <rPh sb="7" eb="9">
      <t>ケンシュウ</t>
    </rPh>
    <rPh sb="9" eb="11">
      <t>カンリョウ</t>
    </rPh>
    <rPh sb="11" eb="13">
      <t>ヨテイ</t>
    </rPh>
    <rPh sb="13" eb="14">
      <t>ビ</t>
    </rPh>
    <phoneticPr fontId="23"/>
  </si>
  <si>
    <t>総事業費</t>
    <rPh sb="0" eb="4">
      <t>ソウジギョウヒ</t>
    </rPh>
    <phoneticPr fontId="23"/>
  </si>
  <si>
    <t>補助金所要額</t>
    <rPh sb="0" eb="3">
      <t>ホジョキン</t>
    </rPh>
    <rPh sb="3" eb="6">
      <t>ショヨウガク</t>
    </rPh>
    <phoneticPr fontId="23"/>
  </si>
  <si>
    <t>複数年度合計</t>
    <rPh sb="0" eb="2">
      <t>フクスウ</t>
    </rPh>
    <rPh sb="2" eb="4">
      <t>ネンド</t>
    </rPh>
    <rPh sb="4" eb="5">
      <t>ゴウ</t>
    </rPh>
    <rPh sb="5" eb="6">
      <t>ケイ</t>
    </rPh>
    <phoneticPr fontId="23"/>
  </si>
  <si>
    <t>E-mailｱﾄﾞﾚｽ</t>
    <phoneticPr fontId="23"/>
  </si>
  <si>
    <t>②</t>
    <phoneticPr fontId="23"/>
  </si>
  <si>
    <t>③</t>
    <phoneticPr fontId="23"/>
  </si>
  <si>
    <t>ランニングコストの減少額
［円/年］　　　　　　　　　　　　　　　　　　　　　　　　　　　</t>
    <phoneticPr fontId="23"/>
  </si>
  <si>
    <t>【電力使用量削減】</t>
    <phoneticPr fontId="23"/>
  </si>
  <si>
    <t>注①本計画書に、設備のシステム図・配置図・仕様書、記入内容の根拠資料等を添付すること。</t>
    <phoneticPr fontId="23"/>
  </si>
  <si>
    <t xml:space="preserve">  ②記入欄が少ない場合は、本様式を引き伸ばして使用するか、別葉に記入すること。</t>
    <rPh sb="30" eb="31">
      <t>ベツ</t>
    </rPh>
    <rPh sb="31" eb="32">
      <t>ハ</t>
    </rPh>
    <rPh sb="33" eb="35">
      <t>キニュウ</t>
    </rPh>
    <phoneticPr fontId="23"/>
  </si>
  <si>
    <t>事業の目的</t>
    <rPh sb="3" eb="5">
      <t>モクテキ</t>
    </rPh>
    <phoneticPr fontId="23"/>
  </si>
  <si>
    <t>事業の概要</t>
    <rPh sb="3" eb="5">
      <t>ガイヨウ</t>
    </rPh>
    <phoneticPr fontId="23"/>
  </si>
  <si>
    <t>注1　本内訳に、見積書又は計算書等を添付する。</t>
    <phoneticPr fontId="23"/>
  </si>
  <si>
    <t>注2　記入欄が少ない場合は、本様式を引き伸ばして使用する。</t>
    <phoneticPr fontId="23"/>
  </si>
  <si>
    <t>（記載例）</t>
  </si>
  <si>
    <t>工事費</t>
  </si>
  <si>
    <t xml:space="preserve"> 本工事費</t>
  </si>
  <si>
    <t xml:space="preserve">  材料費</t>
  </si>
  <si>
    <t xml:space="preserve">  ・ </t>
  </si>
  <si>
    <t xml:space="preserve">  ・</t>
  </si>
  <si>
    <t xml:space="preserve">  付帯工事費</t>
  </si>
  <si>
    <t xml:space="preserve">  機械器具費</t>
  </si>
  <si>
    <t xml:space="preserve">  車両購入費</t>
  </si>
  <si>
    <t>材料名　（数量）×（単価）＝金額</t>
    <phoneticPr fontId="19"/>
  </si>
  <si>
    <t>法定耐用年数</t>
    <rPh sb="0" eb="2">
      <t>ホウテイ</t>
    </rPh>
    <rPh sb="2" eb="4">
      <t>タイヨウ</t>
    </rPh>
    <rPh sb="4" eb="6">
      <t>ネンスウ</t>
    </rPh>
    <phoneticPr fontId="23"/>
  </si>
  <si>
    <t>過去における低炭素化に向けて実施した取組について</t>
    <rPh sb="0" eb="2">
      <t>カコ</t>
    </rPh>
    <rPh sb="6" eb="9">
      <t>テイタンソ</t>
    </rPh>
    <rPh sb="9" eb="10">
      <t>カ</t>
    </rPh>
    <rPh sb="11" eb="12">
      <t>ム</t>
    </rPh>
    <rPh sb="14" eb="16">
      <t>ジッシ</t>
    </rPh>
    <rPh sb="18" eb="20">
      <t>トリクミ</t>
    </rPh>
    <phoneticPr fontId="23"/>
  </si>
  <si>
    <t>将来における低炭素化に向けて実施を予定している取組について</t>
    <rPh sb="0" eb="2">
      <t>ショウライ</t>
    </rPh>
    <rPh sb="6" eb="9">
      <t>テイタンソ</t>
    </rPh>
    <rPh sb="9" eb="10">
      <t>カ</t>
    </rPh>
    <rPh sb="11" eb="12">
      <t>ム</t>
    </rPh>
    <rPh sb="14" eb="16">
      <t>ジッシ</t>
    </rPh>
    <rPh sb="17" eb="19">
      <t>ヨテイ</t>
    </rPh>
    <rPh sb="23" eb="25">
      <t>トリクミ</t>
    </rPh>
    <phoneticPr fontId="23"/>
  </si>
  <si>
    <t>CO2削減効果算出根拠</t>
    <phoneticPr fontId="19"/>
  </si>
  <si>
    <t>年度</t>
    <phoneticPr fontId="19"/>
  </si>
  <si>
    <t>事業実施スケジュール</t>
    <rPh sb="0" eb="2">
      <t>ジギョウ</t>
    </rPh>
    <phoneticPr fontId="19"/>
  </si>
  <si>
    <t>自己負担額（補助対象経費－補助金所要額）</t>
    <phoneticPr fontId="23"/>
  </si>
  <si>
    <t>CO2削減コスト［円/t-CO2］
補助対象経費［円］÷（導入設備の法定耐用年数［年］×CO2削減量[t-CO2/年]）</t>
    <rPh sb="3" eb="5">
      <t>サクゲン</t>
    </rPh>
    <rPh sb="20" eb="22">
      <t>タイショウ</t>
    </rPh>
    <rPh sb="22" eb="24">
      <t>ケイヒ</t>
    </rPh>
    <rPh sb="34" eb="38">
      <t>ホウテイタイヨウ</t>
    </rPh>
    <phoneticPr fontId="23"/>
  </si>
  <si>
    <t>資金回収年数［年］
（自己負担額÷ランニングコスト減少額）</t>
    <rPh sb="7" eb="8">
      <t>ネン</t>
    </rPh>
    <phoneticPr fontId="23"/>
  </si>
  <si>
    <t>ランニングコスト減少額算出根拠</t>
    <phoneticPr fontId="23"/>
  </si>
  <si>
    <t>（全体経費内訳）</t>
    <rPh sb="1" eb="3">
      <t>ゼンタイ</t>
    </rPh>
    <rPh sb="3" eb="5">
      <t>ケイヒ</t>
    </rPh>
    <rPh sb="5" eb="7">
      <t>ウチワケ</t>
    </rPh>
    <phoneticPr fontId="23"/>
  </si>
  <si>
    <t>RCESPA事業番号　</t>
    <phoneticPr fontId="19"/>
  </si>
  <si>
    <t>RCESPA事業番号：</t>
    <phoneticPr fontId="19"/>
  </si>
  <si>
    <t>（鉄道事業等におけるネットワーク型低炭素化促進事業）</t>
  </si>
  <si>
    <t>別紙１－１－①</t>
  </si>
  <si>
    <t>（令和３年度経費内訳）</t>
  </si>
  <si>
    <t>(8)補助金所要額
(7)×１／２</t>
  </si>
  <si>
    <t>（令和２年度経費内訳）</t>
  </si>
  <si>
    <t>別紙２－１ー①</t>
  </si>
  <si>
    <t>交通システムの低炭素化と利用促進に向けた設備整備事業に要する経費内訳</t>
  </si>
  <si>
    <t>鉄軌道システムの脱炭素化に向けての取り組み
（１.再生可能エネルギー由来の電力の使用について、２.鉄軌道事業者への喚起、３.鉄軌道システムの脱炭素化を目的とする計画等）</t>
  </si>
  <si>
    <t>資金計画</t>
  </si>
  <si>
    <t>補助対象事業に係る設備・工事等の調達先</t>
  </si>
  <si>
    <t>他の補助金との関係</t>
  </si>
  <si>
    <t>設備の保守計画</t>
  </si>
  <si>
    <t xml:space="preserve">CO2削減率			</t>
  </si>
  <si>
    <t>交通システムの低炭素化と利用促進に向けた設備整備事業 実施計画書</t>
    <phoneticPr fontId="19"/>
  </si>
  <si>
    <t>（鉄道事業等におけるネットワーク型低炭素化促進事業）</t>
    <phoneticPr fontId="19"/>
  </si>
  <si>
    <r>
      <t xml:space="preserve">(5)基準額
</t>
    </r>
    <r>
      <rPr>
        <sz val="10"/>
        <color theme="1"/>
        <rFont val="ＭＳ 明朝"/>
        <family val="1"/>
        <charset val="128"/>
      </rPr>
      <t>150,000円/t-CO2×CO2削減量t-CO2/年×法定耐用年数(13年)</t>
    </r>
    <phoneticPr fontId="23"/>
  </si>
  <si>
    <t>１．車両の省エネ化に資する設備導入促進事業　①軽量化等により４０％以上のCO2削減効果が見込まれる車両新造</t>
  </si>
  <si>
    <t>１．車両の省エネ化に資する設備導入促進事業</t>
    <phoneticPr fontId="23"/>
  </si>
  <si>
    <t>①軽量化等により４０％以上のCO3削減効果が見込まれる車両新造</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</si>
</sst>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年&quot;"/>
    <numFmt numFmtId="177" formatCode="#,###&quot;円/年&quot;"/>
    <numFmt numFmtId="178" formatCode="#,###&quot;円&quot;"/>
    <numFmt numFmtId="179" formatCode="&quot;〒&quot;000\-0000"/>
    <numFmt numFmtId="180" formatCode="#,###.0&quot;年&quot;"/>
    <numFmt numFmtId="181" formatCode="#,###&quot;円/ｔ-CO2&quot;"/>
    <numFmt numFmtId="182" formatCode="#,##0_ ;[Red]\-#,##0\ "/>
    <numFmt numFmtId="183" formatCode="&quot;0&quot;###"/>
    <numFmt numFmtId="184" formatCode="#,##0&quot;円&quot;"/>
    <numFmt numFmtId="185" formatCode="#,###\ "/>
    <numFmt numFmtId="186" formatCode="#,###"/>
    <numFmt numFmtId="187" formatCode="0.00000_ ;[Red]\-0.00000\ "/>
    <numFmt numFmtId="188" formatCode="#,##0.00&quot;ｔ-CO2/年&quot;"/>
  </numFmts>
  <fonts count="3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6"/>
      <name val="游ゴシック"/>
      <family val="2"/>
      <charset val="128"/>
      <scheme val="minor"/>
    </font>
    <font>
      <sz val="11"/>
      <color rgb="FF0070C0"/>
      <name val="ＭＳ 明朝"/>
      <family val="1"/>
      <charset val="128"/>
    </font>
    <font>
      <sz val="10"/>
      <color theme="1"/>
      <name val="ＭＳ 明朝"/>
      <family val="1"/>
      <charset val="128"/>
    </font>
    <font>
      <sz val="9"/>
      <color theme="1"/>
      <name val="ＭＳ 明朝"/>
      <family val="1"/>
      <charset val="128"/>
    </font>
    <font>
      <sz val="6"/>
      <name val="ＭＳ Ｐゴシック"/>
      <family val="3"/>
      <charset val="128"/>
    </font>
    <font>
      <sz val="11"/>
      <name val="ＭＳ 明朝"/>
      <family val="1"/>
      <charset val="128"/>
    </font>
    <font>
      <sz val="8"/>
      <color theme="1"/>
      <name val="ＭＳ 明朝"/>
      <family val="1"/>
      <charset val="128"/>
    </font>
    <font>
      <sz val="8"/>
      <color theme="1"/>
      <name val="游ゴシック"/>
      <family val="2"/>
      <charset val="128"/>
      <scheme val="minor"/>
    </font>
    <font>
      <sz val="8"/>
      <color rgb="FF000000"/>
      <name val="ＭＳ 明朝"/>
      <family val="1"/>
      <charset val="128"/>
    </font>
    <font>
      <sz val="8"/>
      <name val="ＭＳ 明朝"/>
      <family val="1"/>
      <charset val="128"/>
    </font>
    <font>
      <sz val="7"/>
      <name val="ＭＳ 明朝"/>
      <family val="1"/>
      <charset val="128"/>
    </font>
    <font>
      <sz val="6"/>
      <name val="ＭＳ 明朝"/>
      <family val="1"/>
      <charset val="128"/>
    </font>
    <font>
      <b/>
      <sz val="11"/>
      <color theme="1"/>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9" tint="0.79998168889431442"/>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bottom/>
      <diagonal/>
    </border>
    <border>
      <left/>
      <right style="medium">
        <color indexed="64"/>
      </right>
      <top style="thin">
        <color rgb="FF000000"/>
      </top>
      <bottom/>
      <diagonal/>
    </border>
    <border>
      <left style="medium">
        <color indexed="64"/>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505050"/>
      </left>
      <right/>
      <top style="thin">
        <color rgb="FF505050"/>
      </top>
      <bottom style="thin">
        <color rgb="FF505050"/>
      </bottom>
      <diagonal/>
    </border>
    <border>
      <left/>
      <right/>
      <top style="thin">
        <color rgb="FF505050"/>
      </top>
      <bottom style="thin">
        <color rgb="FF505050"/>
      </bottom>
      <diagonal/>
    </border>
    <border>
      <left style="thin">
        <color rgb="FF505050"/>
      </left>
      <right style="thin">
        <color rgb="FF505050"/>
      </right>
      <top style="thin">
        <color rgb="FF505050"/>
      </top>
      <bottom style="thin">
        <color rgb="FF505050"/>
      </bottom>
      <diagonal/>
    </border>
    <border>
      <left style="thin">
        <color rgb="FF505050"/>
      </left>
      <right/>
      <top style="thin">
        <color indexed="64"/>
      </top>
      <bottom style="thin">
        <color rgb="FF505050"/>
      </bottom>
      <diagonal/>
    </border>
    <border>
      <left/>
      <right/>
      <top style="thin">
        <color indexed="64"/>
      </top>
      <bottom style="thin">
        <color rgb="FF505050"/>
      </bottom>
      <diagonal/>
    </border>
    <border>
      <left/>
      <right style="thin">
        <color rgb="FF505050"/>
      </right>
      <top style="thin">
        <color indexed="64"/>
      </top>
      <bottom style="thin">
        <color rgb="FF505050"/>
      </bottom>
      <diagonal/>
    </border>
    <border>
      <left style="thin">
        <color rgb="FF505050"/>
      </left>
      <right/>
      <top style="thin">
        <color rgb="FF505050"/>
      </top>
      <bottom style="thin">
        <color indexed="64"/>
      </bottom>
      <diagonal/>
    </border>
    <border>
      <left/>
      <right/>
      <top style="thin">
        <color rgb="FF505050"/>
      </top>
      <bottom style="thin">
        <color indexed="64"/>
      </bottom>
      <diagonal/>
    </border>
    <border>
      <left/>
      <right style="thin">
        <color rgb="FF505050"/>
      </right>
      <top style="thin">
        <color rgb="FF505050"/>
      </top>
      <bottom style="thin">
        <color indexed="64"/>
      </bottom>
      <diagonal/>
    </border>
    <border>
      <left style="thin">
        <color rgb="FF505050"/>
      </left>
      <right/>
      <top/>
      <bottom style="thin">
        <color indexed="64"/>
      </bottom>
      <diagonal/>
    </border>
    <border>
      <left/>
      <right style="thin">
        <color rgb="FF505050"/>
      </right>
      <top/>
      <bottom style="thin">
        <color indexed="64"/>
      </bottom>
      <diagonal/>
    </border>
    <border>
      <left style="thin">
        <color rgb="FF505050"/>
      </left>
      <right/>
      <top style="thin">
        <color indexed="64"/>
      </top>
      <bottom style="thin">
        <color indexed="64"/>
      </bottom>
      <diagonal/>
    </border>
    <border>
      <left/>
      <right style="thin">
        <color rgb="FF505050"/>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74">
    <xf numFmtId="0" fontId="0" fillId="0" borderId="0" xfId="0">
      <alignment vertical="center"/>
    </xf>
    <xf numFmtId="0" fontId="0" fillId="0" borderId="0" xfId="0">
      <alignment vertical="center"/>
    </xf>
    <xf numFmtId="0" fontId="18" fillId="0" borderId="0" xfId="0" applyFont="1" applyAlignment="1">
      <alignment horizontal="left" vertical="center"/>
    </xf>
    <xf numFmtId="0" fontId="22" fillId="0" borderId="0" xfId="0" applyFont="1" applyAlignment="1">
      <alignment horizontal="left" vertical="center"/>
    </xf>
    <xf numFmtId="0" fontId="0" fillId="0" borderId="0" xfId="0">
      <alignment vertical="center"/>
    </xf>
    <xf numFmtId="0" fontId="18" fillId="0" borderId="0" xfId="0" applyFont="1">
      <alignment vertical="center"/>
    </xf>
    <xf numFmtId="0" fontId="22" fillId="0" borderId="0" xfId="0" applyFont="1">
      <alignment vertical="center"/>
    </xf>
    <xf numFmtId="0" fontId="26" fillId="0" borderId="0" xfId="0" applyFont="1" applyAlignment="1">
      <alignment vertical="center"/>
    </xf>
    <xf numFmtId="0" fontId="25" fillId="0" borderId="0" xfId="0" applyFont="1" applyAlignment="1">
      <alignment horizontal="left" vertical="center"/>
    </xf>
    <xf numFmtId="0" fontId="26" fillId="0" borderId="0" xfId="0" applyFont="1">
      <alignment vertical="center"/>
    </xf>
    <xf numFmtId="0" fontId="27" fillId="33" borderId="15" xfId="0" applyFont="1" applyFill="1" applyBorder="1" applyAlignment="1">
      <alignment horizontal="center" vertical="center"/>
    </xf>
    <xf numFmtId="0" fontId="28" fillId="34" borderId="12" xfId="0" applyFont="1" applyFill="1" applyBorder="1" applyAlignment="1" applyProtection="1">
      <alignment horizontal="left" vertical="center"/>
      <protection locked="0"/>
    </xf>
    <xf numFmtId="0" fontId="28" fillId="34" borderId="11" xfId="0" applyFont="1" applyFill="1" applyBorder="1" applyAlignment="1" applyProtection="1">
      <alignment horizontal="left" vertical="center"/>
      <protection locked="0"/>
    </xf>
    <xf numFmtId="0" fontId="28" fillId="0" borderId="24" xfId="0" applyFont="1" applyFill="1" applyBorder="1" applyAlignment="1" applyProtection="1">
      <alignment horizontal="left" vertical="center" wrapText="1"/>
    </xf>
    <xf numFmtId="0" fontId="28" fillId="0" borderId="62" xfId="0" applyFont="1" applyFill="1" applyBorder="1" applyAlignment="1" applyProtection="1">
      <alignment vertical="center" textRotation="255" wrapText="1"/>
    </xf>
    <xf numFmtId="179" fontId="28" fillId="34" borderId="11" xfId="0" applyNumberFormat="1" applyFont="1" applyFill="1" applyBorder="1" applyAlignment="1" applyProtection="1">
      <alignment horizontal="left" vertical="center" wrapText="1"/>
      <protection locked="0"/>
    </xf>
    <xf numFmtId="183" fontId="28" fillId="34" borderId="11" xfId="0" applyNumberFormat="1" applyFont="1" applyFill="1" applyBorder="1" applyAlignment="1" applyProtection="1">
      <alignment horizontal="left" vertical="center"/>
      <protection locked="0"/>
    </xf>
    <xf numFmtId="0" fontId="28" fillId="0" borderId="11" xfId="0" applyFont="1" applyFill="1" applyBorder="1" applyAlignment="1" applyProtection="1">
      <alignment horizontal="center" vertical="center" wrapText="1"/>
    </xf>
    <xf numFmtId="0" fontId="28" fillId="0" borderId="11" xfId="0" applyFont="1" applyFill="1" applyBorder="1" applyAlignment="1" applyProtection="1">
      <alignment vertical="center" wrapText="1"/>
    </xf>
    <xf numFmtId="0" fontId="28" fillId="34" borderId="11" xfId="0" applyFont="1" applyFill="1" applyBorder="1" applyAlignment="1" applyProtection="1">
      <alignment horizontal="left" vertical="center" wrapText="1"/>
      <protection locked="0"/>
    </xf>
    <xf numFmtId="0" fontId="28" fillId="34" borderId="12" xfId="0" applyFont="1" applyFill="1" applyBorder="1" applyAlignment="1" applyProtection="1">
      <alignment horizontal="left" vertical="center" wrapText="1"/>
      <protection locked="0"/>
    </xf>
    <xf numFmtId="178" fontId="28" fillId="0" borderId="11" xfId="0" applyNumberFormat="1" applyFont="1" applyFill="1" applyBorder="1" applyAlignment="1" applyProtection="1">
      <alignment vertical="center"/>
    </xf>
    <xf numFmtId="177" fontId="25" fillId="0" borderId="20" xfId="0" applyNumberFormat="1" applyFont="1" applyBorder="1" applyAlignment="1" applyProtection="1">
      <alignment horizontal="left" vertical="center"/>
    </xf>
    <xf numFmtId="177" fontId="28" fillId="34" borderId="64" xfId="42" applyNumberFormat="1" applyFont="1" applyFill="1" applyBorder="1" applyAlignment="1" applyProtection="1">
      <alignment horizontal="right" vertical="center"/>
      <protection locked="0"/>
    </xf>
    <xf numFmtId="0" fontId="25" fillId="0" borderId="20" xfId="0" applyFont="1" applyBorder="1" applyAlignment="1" applyProtection="1">
      <alignment horizontal="left" vertical="center"/>
    </xf>
    <xf numFmtId="177" fontId="28" fillId="0" borderId="64" xfId="42" applyNumberFormat="1" applyFont="1" applyFill="1" applyBorder="1" applyAlignment="1" applyProtection="1">
      <alignment vertical="center"/>
    </xf>
    <xf numFmtId="49" fontId="28" fillId="34" borderId="64" xfId="42" applyNumberFormat="1" applyFont="1" applyFill="1" applyBorder="1" applyAlignment="1" applyProtection="1">
      <alignment horizontal="left" vertical="center"/>
      <protection locked="0"/>
    </xf>
    <xf numFmtId="180" fontId="28" fillId="0" borderId="11" xfId="0" applyNumberFormat="1" applyFont="1" applyFill="1" applyBorder="1" applyAlignment="1" applyProtection="1">
      <alignment horizontal="right" vertical="center"/>
    </xf>
    <xf numFmtId="0" fontId="28" fillId="0" borderId="25" xfId="0" applyFont="1" applyFill="1" applyBorder="1" applyAlignment="1" applyProtection="1">
      <alignment vertical="center" textRotation="255"/>
    </xf>
    <xf numFmtId="0" fontId="28" fillId="0" borderId="19" xfId="0" applyFont="1" applyFill="1" applyBorder="1" applyAlignment="1" applyProtection="1">
      <alignment vertical="center" wrapText="1"/>
    </xf>
    <xf numFmtId="181" fontId="28" fillId="0" borderId="63" xfId="0" applyNumberFormat="1" applyFont="1" applyFill="1" applyBorder="1" applyAlignment="1" applyProtection="1">
      <alignment horizontal="right" vertical="center"/>
    </xf>
    <xf numFmtId="0" fontId="28" fillId="0" borderId="20" xfId="0" applyFont="1" applyFill="1" applyBorder="1" applyAlignment="1" applyProtection="1">
      <alignment vertical="center" wrapText="1"/>
    </xf>
    <xf numFmtId="178" fontId="28" fillId="0" borderId="63" xfId="0" applyNumberFormat="1" applyFont="1" applyFill="1" applyBorder="1" applyAlignment="1" applyProtection="1">
      <alignment horizontal="right" vertical="center"/>
    </xf>
    <xf numFmtId="0" fontId="28" fillId="0" borderId="26" xfId="0" applyFont="1" applyFill="1" applyBorder="1" applyAlignment="1" applyProtection="1">
      <alignment vertical="center" wrapText="1"/>
    </xf>
    <xf numFmtId="176" fontId="28" fillId="34" borderId="63" xfId="0" applyNumberFormat="1" applyFont="1" applyFill="1" applyBorder="1" applyAlignment="1" applyProtection="1">
      <alignment horizontal="right" vertical="center"/>
      <protection locked="0"/>
    </xf>
    <xf numFmtId="0" fontId="28" fillId="34" borderId="62" xfId="0" applyFont="1" applyFill="1" applyBorder="1" applyAlignment="1" applyProtection="1">
      <alignment horizontal="left" vertical="center"/>
      <protection locked="0"/>
    </xf>
    <xf numFmtId="0" fontId="28" fillId="34" borderId="63" xfId="0" applyFont="1" applyFill="1" applyBorder="1" applyAlignment="1" applyProtection="1">
      <alignment horizontal="left" vertical="center" wrapText="1"/>
      <protection locked="0"/>
    </xf>
    <xf numFmtId="0" fontId="28" fillId="0" borderId="24" xfId="0" applyFont="1" applyFill="1" applyBorder="1" applyAlignment="1" applyProtection="1">
      <alignment vertical="center" textRotation="255"/>
    </xf>
    <xf numFmtId="0" fontId="28" fillId="0" borderId="0" xfId="0" applyFont="1" applyFill="1" applyBorder="1" applyAlignment="1" applyProtection="1">
      <alignment vertical="center" wrapText="1"/>
    </xf>
    <xf numFmtId="0" fontId="28" fillId="0" borderId="18" xfId="0" applyFont="1" applyFill="1" applyBorder="1" applyAlignment="1" applyProtection="1">
      <alignment vertical="center" wrapText="1"/>
    </xf>
    <xf numFmtId="0" fontId="28" fillId="34" borderId="11" xfId="0" applyNumberFormat="1" applyFont="1" applyFill="1" applyBorder="1" applyAlignment="1" applyProtection="1">
      <alignment horizontal="right" vertical="center" wrapText="1"/>
      <protection locked="0"/>
    </xf>
    <xf numFmtId="178" fontId="28" fillId="34" borderId="12" xfId="0" applyNumberFormat="1" applyFont="1" applyFill="1" applyBorder="1" applyAlignment="1" applyProtection="1">
      <alignment horizontal="right" vertical="center" wrapText="1"/>
      <protection locked="0"/>
    </xf>
    <xf numFmtId="178" fontId="28" fillId="34" borderId="12" xfId="42" applyNumberFormat="1" applyFont="1" applyFill="1" applyBorder="1" applyAlignment="1" applyProtection="1">
      <alignment horizontal="right" vertical="center" wrapText="1"/>
      <protection locked="0"/>
    </xf>
    <xf numFmtId="178" fontId="28" fillId="0" borderId="12" xfId="42" applyNumberFormat="1" applyFont="1" applyFill="1" applyBorder="1" applyAlignment="1" applyProtection="1">
      <alignment vertical="center" wrapText="1"/>
    </xf>
    <xf numFmtId="0" fontId="28" fillId="0" borderId="0" xfId="0" applyFont="1" applyFill="1" applyProtection="1">
      <alignment vertical="center"/>
    </xf>
    <xf numFmtId="0" fontId="28" fillId="0" borderId="0" xfId="0" applyFont="1" applyFill="1" applyAlignment="1" applyProtection="1">
      <alignment horizontal="center" vertical="center"/>
    </xf>
    <xf numFmtId="0" fontId="28" fillId="0" borderId="0" xfId="0" applyFont="1" applyFill="1" applyAlignment="1" applyProtection="1">
      <alignment horizontal="left" vertical="center"/>
    </xf>
    <xf numFmtId="0" fontId="25" fillId="0" borderId="0" xfId="0" applyFont="1" applyAlignment="1">
      <alignment vertical="center"/>
    </xf>
    <xf numFmtId="0" fontId="28" fillId="0" borderId="24" xfId="0" applyFont="1" applyFill="1" applyBorder="1" applyAlignment="1" applyProtection="1">
      <alignment vertical="center" textRotation="255" wrapText="1"/>
    </xf>
    <xf numFmtId="0" fontId="28" fillId="0" borderId="25" xfId="0" applyFont="1" applyFill="1" applyBorder="1" applyAlignment="1" applyProtection="1">
      <alignment vertical="center" textRotation="255" wrapText="1"/>
    </xf>
    <xf numFmtId="0" fontId="0" fillId="0" borderId="0" xfId="0">
      <alignment vertical="center"/>
    </xf>
    <xf numFmtId="0" fontId="24" fillId="0" borderId="27" xfId="0" applyFont="1" applyFill="1" applyBorder="1" applyAlignment="1" applyProtection="1">
      <alignment vertical="center"/>
    </xf>
    <xf numFmtId="0" fontId="24" fillId="0" borderId="28" xfId="0" applyFont="1" applyFill="1" applyBorder="1" applyAlignment="1" applyProtection="1">
      <alignment vertical="center"/>
    </xf>
    <xf numFmtId="0" fontId="31" fillId="0" borderId="0" xfId="0" applyFont="1" applyAlignment="1">
      <alignment horizontal="right" vertical="center"/>
    </xf>
    <xf numFmtId="0" fontId="0" fillId="0" borderId="0" xfId="0">
      <alignment vertical="center"/>
    </xf>
    <xf numFmtId="0" fontId="18" fillId="34" borderId="39" xfId="0" applyFont="1" applyFill="1" applyBorder="1" applyAlignment="1" applyProtection="1">
      <alignment vertical="center" shrinkToFit="1"/>
      <protection locked="0"/>
    </xf>
    <xf numFmtId="38" fontId="18" fillId="34" borderId="39" xfId="42" applyFont="1" applyFill="1" applyBorder="1" applyAlignment="1" applyProtection="1">
      <alignment horizontal="right" vertical="center" shrinkToFit="1"/>
      <protection locked="0"/>
    </xf>
    <xf numFmtId="185" fontId="18" fillId="0" borderId="39" xfId="0" applyNumberFormat="1" applyFont="1" applyFill="1" applyBorder="1" applyAlignment="1">
      <alignment horizontal="right" vertical="center" shrinkToFit="1"/>
    </xf>
    <xf numFmtId="0" fontId="18" fillId="34" borderId="52" xfId="0" applyFont="1" applyFill="1" applyBorder="1" applyAlignment="1" applyProtection="1">
      <alignment horizontal="justify" vertical="center" shrinkToFit="1"/>
      <protection locked="0"/>
    </xf>
    <xf numFmtId="0" fontId="18" fillId="34" borderId="40" xfId="0" applyFont="1" applyFill="1" applyBorder="1" applyAlignment="1" applyProtection="1">
      <alignment vertical="center" shrinkToFit="1"/>
      <protection locked="0"/>
    </xf>
    <xf numFmtId="38" fontId="18" fillId="34" borderId="40" xfId="42" applyFont="1" applyFill="1" applyBorder="1" applyAlignment="1" applyProtection="1">
      <alignment horizontal="right" vertical="center" shrinkToFit="1"/>
      <protection locked="0"/>
    </xf>
    <xf numFmtId="186" fontId="18" fillId="0" borderId="40" xfId="0" applyNumberFormat="1" applyFont="1" applyFill="1" applyBorder="1" applyAlignment="1">
      <alignment horizontal="right" vertical="center" shrinkToFit="1"/>
    </xf>
    <xf numFmtId="0" fontId="18" fillId="34" borderId="51" xfId="0" applyFont="1" applyFill="1" applyBorder="1" applyAlignment="1" applyProtection="1">
      <alignment horizontal="justify" vertical="center" shrinkToFit="1"/>
      <protection locked="0"/>
    </xf>
    <xf numFmtId="0" fontId="18" fillId="34" borderId="57" xfId="0" applyFont="1" applyFill="1" applyBorder="1" applyAlignment="1" applyProtection="1">
      <alignment vertical="center" shrinkToFit="1"/>
      <protection locked="0"/>
    </xf>
    <xf numFmtId="38" fontId="18" fillId="34" borderId="57" xfId="42" applyFont="1" applyFill="1" applyBorder="1" applyAlignment="1" applyProtection="1">
      <alignment horizontal="right" vertical="center" shrinkToFit="1"/>
      <protection locked="0"/>
    </xf>
    <xf numFmtId="186" fontId="18" fillId="0" borderId="57" xfId="0" applyNumberFormat="1" applyFont="1" applyFill="1" applyBorder="1" applyAlignment="1">
      <alignment horizontal="right" vertical="center" shrinkToFit="1"/>
    </xf>
    <xf numFmtId="0" fontId="18" fillId="34" borderId="58" xfId="0" applyFont="1" applyFill="1" applyBorder="1" applyAlignment="1" applyProtection="1">
      <alignment horizontal="justify" vertical="center" shrinkToFit="1"/>
      <protection locked="0"/>
    </xf>
    <xf numFmtId="0" fontId="0" fillId="0" borderId="0" xfId="0">
      <alignment vertical="center"/>
    </xf>
    <xf numFmtId="0" fontId="18" fillId="0" borderId="30" xfId="0" applyFont="1" applyBorder="1" applyAlignment="1">
      <alignment horizontal="center" vertical="center" shrinkToFit="1"/>
    </xf>
    <xf numFmtId="0" fontId="21" fillId="0" borderId="48" xfId="0" applyFont="1" applyBorder="1" applyAlignment="1">
      <alignment horizontal="center" vertical="center" shrinkToFit="1"/>
    </xf>
    <xf numFmtId="0" fontId="0" fillId="0" borderId="0" xfId="0" applyAlignment="1">
      <alignment vertical="center" shrinkToFit="1"/>
    </xf>
    <xf numFmtId="0" fontId="28" fillId="34" borderId="70" xfId="0" applyFont="1" applyFill="1" applyBorder="1" applyAlignment="1" applyProtection="1">
      <alignment horizontal="left" vertical="center" wrapText="1"/>
      <protection locked="0"/>
    </xf>
    <xf numFmtId="0" fontId="28" fillId="34" borderId="17" xfId="0" applyFont="1" applyFill="1" applyBorder="1" applyAlignment="1" applyProtection="1">
      <alignment horizontal="left" vertical="center"/>
      <protection locked="0"/>
    </xf>
    <xf numFmtId="187" fontId="28" fillId="34" borderId="63" xfId="0" applyNumberFormat="1" applyFont="1" applyFill="1" applyBorder="1" applyAlignment="1" applyProtection="1">
      <alignment horizontal="right" vertical="center"/>
      <protection locked="0"/>
    </xf>
    <xf numFmtId="187" fontId="28" fillId="34" borderId="11" xfId="0" applyNumberFormat="1" applyFont="1" applyFill="1" applyBorder="1" applyAlignment="1" applyProtection="1">
      <alignment horizontal="right" vertical="center"/>
      <protection locked="0"/>
    </xf>
    <xf numFmtId="179" fontId="28" fillId="34" borderId="11" xfId="0" applyNumberFormat="1" applyFont="1" applyFill="1" applyBorder="1" applyAlignment="1" applyProtection="1">
      <alignment horizontal="left" vertical="center"/>
      <protection locked="0"/>
    </xf>
    <xf numFmtId="0" fontId="18" fillId="34" borderId="39" xfId="0" applyFont="1" applyFill="1" applyBorder="1" applyAlignment="1" applyProtection="1">
      <alignment horizontal="center" vertical="center" shrinkToFit="1"/>
      <protection locked="0"/>
    </xf>
    <xf numFmtId="0" fontId="18" fillId="34" borderId="40" xfId="0" applyFont="1" applyFill="1" applyBorder="1" applyAlignment="1" applyProtection="1">
      <alignment horizontal="center" vertical="center" shrinkToFit="1"/>
      <protection locked="0"/>
    </xf>
    <xf numFmtId="0" fontId="18" fillId="34" borderId="57" xfId="0" applyFont="1" applyFill="1" applyBorder="1" applyAlignment="1" applyProtection="1">
      <alignment horizontal="center" vertical="center" shrinkToFit="1"/>
      <protection locked="0"/>
    </xf>
    <xf numFmtId="0" fontId="18" fillId="34" borderId="52" xfId="0" applyFont="1" applyFill="1" applyBorder="1" applyAlignment="1" applyProtection="1">
      <alignment horizontal="center" vertical="center" shrinkToFit="1"/>
      <protection locked="0"/>
    </xf>
    <xf numFmtId="0" fontId="18" fillId="34" borderId="51" xfId="0" applyFont="1" applyFill="1" applyBorder="1" applyAlignment="1" applyProtection="1">
      <alignment horizontal="center" vertical="center" shrinkToFit="1"/>
      <protection locked="0"/>
    </xf>
    <xf numFmtId="0" fontId="18" fillId="34" borderId="58" xfId="0" applyFont="1" applyFill="1" applyBorder="1" applyAlignment="1" applyProtection="1">
      <alignment horizontal="center" vertical="center" shrinkToFit="1"/>
      <protection locked="0"/>
    </xf>
    <xf numFmtId="10" fontId="28" fillId="0" borderId="11" xfId="0" applyNumberFormat="1" applyFont="1" applyFill="1" applyBorder="1" applyAlignment="1" applyProtection="1">
      <alignment horizontal="right" vertical="center"/>
    </xf>
    <xf numFmtId="188" fontId="28" fillId="34" borderId="63" xfId="0" applyNumberFormat="1" applyFont="1" applyFill="1" applyBorder="1" applyAlignment="1" applyProtection="1">
      <alignment horizontal="right" vertical="center"/>
      <protection locked="0"/>
    </xf>
    <xf numFmtId="0" fontId="0" fillId="0" borderId="0" xfId="0">
      <alignment vertical="center"/>
    </xf>
    <xf numFmtId="0" fontId="28" fillId="0" borderId="23" xfId="0" applyFont="1" applyFill="1" applyBorder="1" applyAlignment="1" applyProtection="1">
      <alignment horizontal="right" vertical="center"/>
    </xf>
    <xf numFmtId="0" fontId="28" fillId="0" borderId="16" xfId="0" applyFont="1" applyFill="1" applyBorder="1" applyAlignment="1" applyProtection="1">
      <alignment horizontal="right" vertical="center"/>
    </xf>
    <xf numFmtId="0" fontId="28" fillId="0" borderId="17" xfId="0" applyFont="1" applyFill="1" applyBorder="1" applyAlignment="1" applyProtection="1">
      <alignment horizontal="right" vertical="center"/>
    </xf>
    <xf numFmtId="0" fontId="28" fillId="0" borderId="24" xfId="0" applyFont="1" applyFill="1" applyBorder="1" applyAlignment="1" applyProtection="1">
      <alignment horizontal="right" vertical="center"/>
    </xf>
    <xf numFmtId="0" fontId="28" fillId="0" borderId="0" xfId="0" applyFont="1" applyFill="1" applyBorder="1" applyAlignment="1" applyProtection="1">
      <alignment horizontal="right" vertical="center"/>
    </xf>
    <xf numFmtId="0" fontId="28" fillId="0" borderId="18" xfId="0" applyFont="1" applyFill="1" applyBorder="1" applyAlignment="1" applyProtection="1">
      <alignment horizontal="right" vertical="center"/>
    </xf>
    <xf numFmtId="0" fontId="28" fillId="0" borderId="25" xfId="0" applyFont="1" applyFill="1" applyBorder="1" applyAlignment="1" applyProtection="1">
      <alignment horizontal="right" vertical="center"/>
    </xf>
    <xf numFmtId="0" fontId="28" fillId="0" borderId="26" xfId="0" applyFont="1" applyFill="1" applyBorder="1" applyAlignment="1" applyProtection="1">
      <alignment horizontal="right" vertical="center"/>
    </xf>
    <xf numFmtId="0" fontId="28" fillId="0" borderId="19" xfId="0" applyFont="1" applyFill="1" applyBorder="1" applyAlignment="1" applyProtection="1">
      <alignment horizontal="right" vertical="center"/>
    </xf>
    <xf numFmtId="0" fontId="30" fillId="0" borderId="2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25" xfId="0" applyFont="1" applyFill="1" applyBorder="1" applyAlignment="1" applyProtection="1">
      <alignment vertical="center" wrapText="1"/>
    </xf>
    <xf numFmtId="0" fontId="30" fillId="0" borderId="26" xfId="0" applyFont="1" applyFill="1" applyBorder="1" applyAlignment="1" applyProtection="1">
      <alignment vertical="center" wrapText="1"/>
    </xf>
    <xf numFmtId="0" fontId="28" fillId="0" borderId="20" xfId="0" applyFont="1" applyFill="1" applyBorder="1" applyAlignment="1" applyProtection="1">
      <alignment vertical="center" wrapText="1"/>
    </xf>
    <xf numFmtId="0" fontId="28" fillId="0" borderId="22" xfId="0" applyFont="1" applyFill="1" applyBorder="1" applyAlignment="1" applyProtection="1">
      <alignment vertical="center" wrapText="1"/>
    </xf>
    <xf numFmtId="0" fontId="29" fillId="0" borderId="20" xfId="0" applyFont="1" applyFill="1" applyBorder="1" applyAlignment="1" applyProtection="1">
      <alignment vertical="center" wrapText="1"/>
    </xf>
    <xf numFmtId="0" fontId="29" fillId="0" borderId="22" xfId="0" applyFont="1" applyFill="1" applyBorder="1" applyAlignment="1" applyProtection="1">
      <alignment vertical="center" wrapText="1"/>
    </xf>
    <xf numFmtId="0" fontId="28" fillId="0" borderId="17" xfId="0" applyFont="1" applyFill="1" applyBorder="1" applyAlignment="1" applyProtection="1">
      <alignment vertical="center"/>
    </xf>
    <xf numFmtId="0" fontId="28" fillId="0" borderId="18" xfId="0" applyFont="1" applyFill="1" applyBorder="1" applyAlignment="1" applyProtection="1">
      <alignment vertical="center"/>
    </xf>
    <xf numFmtId="0" fontId="28" fillId="0" borderId="19" xfId="0" applyFont="1" applyFill="1" applyBorder="1" applyAlignment="1" applyProtection="1">
      <alignment vertical="center"/>
    </xf>
    <xf numFmtId="0" fontId="28" fillId="34" borderId="23" xfId="0" applyFont="1" applyFill="1" applyBorder="1" applyAlignment="1" applyProtection="1">
      <alignment horizontal="right" vertical="center"/>
      <protection locked="0"/>
    </xf>
    <xf numFmtId="0" fontId="28" fillId="34" borderId="16" xfId="0" applyFont="1" applyFill="1" applyBorder="1" applyAlignment="1" applyProtection="1">
      <alignment horizontal="right" vertical="center"/>
      <protection locked="0"/>
    </xf>
    <xf numFmtId="0" fontId="28" fillId="34" borderId="24" xfId="0" applyFont="1" applyFill="1" applyBorder="1" applyAlignment="1" applyProtection="1">
      <alignment horizontal="right" vertical="center"/>
      <protection locked="0"/>
    </xf>
    <xf numFmtId="0" fontId="28" fillId="34" borderId="0" xfId="0" applyFont="1" applyFill="1" applyBorder="1" applyAlignment="1" applyProtection="1">
      <alignment horizontal="right" vertical="center"/>
      <protection locked="0"/>
    </xf>
    <xf numFmtId="0" fontId="28" fillId="34" borderId="25" xfId="0" applyFont="1" applyFill="1" applyBorder="1" applyAlignment="1" applyProtection="1">
      <alignment horizontal="right" vertical="center"/>
      <protection locked="0"/>
    </xf>
    <xf numFmtId="0" fontId="28" fillId="34" borderId="26" xfId="0" applyFont="1" applyFill="1" applyBorder="1" applyAlignment="1" applyProtection="1">
      <alignment horizontal="right" vertical="center"/>
      <protection locked="0"/>
    </xf>
    <xf numFmtId="0" fontId="28" fillId="0" borderId="68" xfId="0" applyFont="1" applyFill="1" applyBorder="1" applyAlignment="1" applyProtection="1">
      <alignment horizontal="left" vertical="center" wrapText="1"/>
    </xf>
    <xf numFmtId="0" fontId="28" fillId="0" borderId="69" xfId="0" applyFont="1" applyFill="1" applyBorder="1" applyAlignment="1" applyProtection="1">
      <alignment horizontal="left" vertical="center" wrapText="1"/>
    </xf>
    <xf numFmtId="0" fontId="28" fillId="0" borderId="74" xfId="0" applyFont="1" applyBorder="1" applyAlignment="1">
      <alignment vertical="center" wrapText="1"/>
    </xf>
    <xf numFmtId="0" fontId="28" fillId="0" borderId="75" xfId="0" applyFont="1" applyBorder="1" applyAlignment="1">
      <alignment vertical="center" wrapText="1"/>
    </xf>
    <xf numFmtId="0" fontId="28" fillId="0" borderId="76" xfId="0" applyFont="1" applyBorder="1" applyAlignment="1">
      <alignment vertical="center" wrapText="1"/>
    </xf>
    <xf numFmtId="0" fontId="28" fillId="0" borderId="77" xfId="0" applyFont="1" applyBorder="1" applyAlignment="1">
      <alignment vertical="center" wrapText="1"/>
    </xf>
    <xf numFmtId="0" fontId="28" fillId="0" borderId="26" xfId="0" applyFont="1" applyBorder="1" applyAlignment="1">
      <alignment vertical="center" wrapText="1"/>
    </xf>
    <xf numFmtId="0" fontId="28" fillId="0" borderId="78" xfId="0" applyFont="1" applyBorder="1" applyAlignment="1">
      <alignment vertical="center" wrapText="1"/>
    </xf>
    <xf numFmtId="0" fontId="28" fillId="0" borderId="79" xfId="0" applyFont="1" applyBorder="1" applyAlignment="1">
      <alignment vertical="center" wrapText="1"/>
    </xf>
    <xf numFmtId="0" fontId="28" fillId="0" borderId="21" xfId="0" applyFont="1" applyBorder="1" applyAlignment="1">
      <alignment vertical="center" wrapText="1"/>
    </xf>
    <xf numFmtId="0" fontId="28" fillId="0" borderId="80" xfId="0" applyFont="1" applyBorder="1" applyAlignment="1">
      <alignment vertical="center" wrapText="1"/>
    </xf>
    <xf numFmtId="0" fontId="28" fillId="0" borderId="71" xfId="0" applyFont="1" applyBorder="1" applyAlignment="1">
      <alignment vertical="center" wrapText="1"/>
    </xf>
    <xf numFmtId="0" fontId="28" fillId="0" borderId="72" xfId="0" applyFont="1" applyBorder="1" applyAlignment="1">
      <alignment vertical="center" wrapText="1"/>
    </xf>
    <xf numFmtId="0" fontId="28" fillId="0" borderId="73" xfId="0" applyFont="1" applyBorder="1" applyAlignment="1">
      <alignment vertical="center" wrapText="1"/>
    </xf>
    <xf numFmtId="0" fontId="25" fillId="0" borderId="20" xfId="0" applyFont="1" applyBorder="1" applyAlignment="1" applyProtection="1">
      <alignment horizontal="left" vertical="center" wrapText="1"/>
    </xf>
    <xf numFmtId="0" fontId="25" fillId="0" borderId="21" xfId="0" applyFont="1" applyBorder="1" applyAlignment="1" applyProtection="1">
      <alignment horizontal="left" vertical="center" wrapText="1"/>
    </xf>
    <xf numFmtId="0" fontId="25" fillId="0" borderId="22" xfId="0" applyFont="1" applyBorder="1" applyAlignment="1" applyProtection="1">
      <alignment horizontal="left" vertical="center" wrapText="1"/>
    </xf>
    <xf numFmtId="0" fontId="28" fillId="0" borderId="63" xfId="0" applyFont="1" applyFill="1" applyBorder="1" applyAlignment="1" applyProtection="1">
      <alignment horizontal="center" vertical="center" textRotation="255" wrapText="1"/>
    </xf>
    <xf numFmtId="0" fontId="28" fillId="0" borderId="62" xfId="0" applyFont="1" applyFill="1" applyBorder="1" applyAlignment="1" applyProtection="1">
      <alignment horizontal="center" vertical="center" textRotation="255" wrapText="1"/>
    </xf>
    <xf numFmtId="0" fontId="28" fillId="0" borderId="12" xfId="0" applyFont="1" applyFill="1" applyBorder="1" applyAlignment="1" applyProtection="1">
      <alignment horizontal="center" vertical="center" textRotation="255" wrapText="1"/>
    </xf>
    <xf numFmtId="0" fontId="28" fillId="0" borderId="20" xfId="0" applyFont="1" applyFill="1" applyBorder="1" applyAlignment="1" applyProtection="1">
      <alignment horizontal="left" vertical="center" wrapText="1"/>
    </xf>
    <xf numFmtId="0" fontId="28" fillId="0" borderId="21" xfId="0" applyFont="1" applyFill="1" applyBorder="1" applyAlignment="1" applyProtection="1">
      <alignment horizontal="left" vertical="center" wrapText="1"/>
    </xf>
    <xf numFmtId="0" fontId="28" fillId="0" borderId="22" xfId="0" applyFont="1" applyFill="1" applyBorder="1" applyAlignment="1" applyProtection="1">
      <alignment horizontal="left" vertical="center" wrapText="1"/>
    </xf>
    <xf numFmtId="0" fontId="25" fillId="0" borderId="20" xfId="0" applyFont="1" applyBorder="1" applyAlignment="1" applyProtection="1">
      <alignment vertical="center" wrapText="1"/>
    </xf>
    <xf numFmtId="0" fontId="25" fillId="0" borderId="21" xfId="0" applyFont="1" applyBorder="1" applyAlignment="1" applyProtection="1">
      <alignment vertical="center" wrapText="1"/>
    </xf>
    <xf numFmtId="0" fontId="25" fillId="0" borderId="22" xfId="0" applyFont="1" applyBorder="1" applyAlignment="1" applyProtection="1">
      <alignment vertical="center" wrapText="1"/>
    </xf>
    <xf numFmtId="0" fontId="25" fillId="0" borderId="25" xfId="0" applyFont="1" applyBorder="1" applyAlignment="1" applyProtection="1">
      <alignment vertical="center" wrapText="1"/>
    </xf>
    <xf numFmtId="0" fontId="25" fillId="0" borderId="26" xfId="0" applyFont="1" applyBorder="1" applyAlignment="1" applyProtection="1">
      <alignment vertical="center" wrapText="1"/>
    </xf>
    <xf numFmtId="0" fontId="25" fillId="0" borderId="19" xfId="0" applyFont="1" applyBorder="1" applyAlignment="1" applyProtection="1">
      <alignment vertical="center" wrapText="1"/>
    </xf>
    <xf numFmtId="0" fontId="28" fillId="0" borderId="11"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textRotation="255" wrapText="1"/>
    </xf>
    <xf numFmtId="0" fontId="28" fillId="0" borderId="24"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18" xfId="0" applyFont="1" applyFill="1" applyBorder="1" applyAlignment="1" applyProtection="1">
      <alignment horizontal="left" vertical="center"/>
    </xf>
    <xf numFmtId="0" fontId="28" fillId="0" borderId="23" xfId="0" applyFont="1"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28" fillId="0" borderId="17" xfId="0" applyFont="1" applyFill="1" applyBorder="1" applyAlignment="1" applyProtection="1">
      <alignment horizontal="left" vertical="center" wrapText="1"/>
    </xf>
    <xf numFmtId="0" fontId="28" fillId="0" borderId="24"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18" xfId="0" applyFont="1" applyFill="1" applyBorder="1" applyAlignment="1" applyProtection="1">
      <alignment horizontal="left" vertical="center" wrapText="1"/>
    </xf>
    <xf numFmtId="0" fontId="30" fillId="0" borderId="24"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25" fillId="0" borderId="0" xfId="0" applyFont="1" applyAlignment="1">
      <alignment horizontal="center" vertical="center"/>
    </xf>
    <xf numFmtId="0" fontId="25" fillId="0" borderId="0" xfId="0" applyFont="1" applyAlignment="1">
      <alignment horizontal="center" vertical="center" wrapText="1"/>
    </xf>
    <xf numFmtId="0" fontId="27" fillId="0" borderId="12" xfId="0" applyFont="1" applyBorder="1" applyAlignment="1">
      <alignment horizontal="left" vertical="center" wrapText="1"/>
    </xf>
    <xf numFmtId="0" fontId="27" fillId="33" borderId="13" xfId="0" applyFont="1" applyFill="1" applyBorder="1" applyAlignment="1">
      <alignment horizontal="center" vertical="center"/>
    </xf>
    <xf numFmtId="0" fontId="27" fillId="33" borderId="14" xfId="0" applyFont="1" applyFill="1" applyBorder="1" applyAlignment="1">
      <alignment horizontal="center" vertical="center"/>
    </xf>
    <xf numFmtId="0" fontId="30" fillId="0" borderId="20" xfId="0" applyFont="1" applyFill="1" applyBorder="1" applyAlignment="1" applyProtection="1">
      <alignment horizontal="left" vertical="center" wrapText="1"/>
    </xf>
    <xf numFmtId="0" fontId="30" fillId="0" borderId="21" xfId="0" applyFont="1" applyFill="1" applyBorder="1" applyAlignment="1" applyProtection="1">
      <alignment horizontal="left" vertical="center" wrapText="1"/>
    </xf>
    <xf numFmtId="0" fontId="30" fillId="0" borderId="22" xfId="0" applyFont="1" applyFill="1" applyBorder="1" applyAlignment="1" applyProtection="1">
      <alignment horizontal="left" vertical="center" wrapText="1"/>
    </xf>
    <xf numFmtId="0" fontId="25" fillId="0" borderId="23" xfId="0" applyFont="1" applyBorder="1" applyAlignment="1" applyProtection="1">
      <alignment horizontal="left" vertical="center" wrapText="1"/>
    </xf>
    <xf numFmtId="0" fontId="25" fillId="0" borderId="17" xfId="0" applyFont="1" applyBorder="1" applyAlignment="1" applyProtection="1">
      <alignment horizontal="left" vertical="center" wrapText="1"/>
    </xf>
    <xf numFmtId="0" fontId="25" fillId="0" borderId="24" xfId="0" applyFont="1" applyBorder="1" applyAlignment="1" applyProtection="1">
      <alignment horizontal="left" vertical="center" wrapText="1"/>
    </xf>
    <xf numFmtId="0" fontId="25" fillId="0" borderId="18" xfId="0" applyFont="1" applyBorder="1" applyAlignment="1" applyProtection="1">
      <alignment horizontal="left" vertical="center" wrapText="1"/>
    </xf>
    <xf numFmtId="0" fontId="25" fillId="0" borderId="25" xfId="0" applyFont="1" applyBorder="1" applyAlignment="1" applyProtection="1">
      <alignment horizontal="left" vertical="center" wrapText="1"/>
    </xf>
    <xf numFmtId="0" fontId="25" fillId="0" borderId="19" xfId="0" applyFont="1" applyBorder="1" applyAlignment="1" applyProtection="1">
      <alignment horizontal="left" vertical="center" wrapText="1"/>
    </xf>
    <xf numFmtId="0" fontId="29" fillId="0" borderId="20"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29" fillId="0" borderId="22" xfId="0" applyFont="1" applyFill="1" applyBorder="1" applyAlignment="1" applyProtection="1">
      <alignment horizontal="left" vertical="center" wrapText="1"/>
    </xf>
    <xf numFmtId="0" fontId="28" fillId="0" borderId="11" xfId="0" applyFont="1" applyFill="1" applyBorder="1" applyAlignment="1" applyProtection="1">
      <alignment horizontal="left" vertical="center" wrapText="1"/>
    </xf>
    <xf numFmtId="0" fontId="28" fillId="0" borderId="25"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wrapText="1"/>
    </xf>
    <xf numFmtId="0" fontId="28" fillId="0" borderId="19" xfId="0" applyFont="1" applyFill="1" applyBorder="1" applyAlignment="1" applyProtection="1">
      <alignment horizontal="left" vertical="center" wrapText="1"/>
    </xf>
    <xf numFmtId="0" fontId="28" fillId="0" borderId="21" xfId="0" applyFont="1" applyFill="1" applyBorder="1" applyAlignment="1" applyProtection="1">
      <alignment vertical="center" wrapText="1"/>
    </xf>
    <xf numFmtId="0" fontId="28" fillId="0" borderId="23" xfId="0" applyFont="1" applyFill="1" applyBorder="1" applyAlignment="1" applyProtection="1">
      <alignment vertical="center" wrapText="1"/>
    </xf>
    <xf numFmtId="0" fontId="28" fillId="0" borderId="16" xfId="0" applyFont="1" applyFill="1" applyBorder="1" applyAlignment="1" applyProtection="1">
      <alignment vertical="center" wrapText="1"/>
    </xf>
    <xf numFmtId="0" fontId="28" fillId="0" borderId="17" xfId="0" applyFont="1" applyFill="1" applyBorder="1" applyAlignment="1" applyProtection="1">
      <alignment vertical="center" wrapText="1"/>
    </xf>
    <xf numFmtId="0" fontId="28" fillId="0" borderId="63" xfId="0" applyFont="1" applyFill="1" applyBorder="1" applyAlignment="1" applyProtection="1">
      <alignment horizontal="center" vertical="center" wrapText="1"/>
    </xf>
    <xf numFmtId="0" fontId="28" fillId="0" borderId="62"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top" textRotation="255" wrapText="1"/>
    </xf>
    <xf numFmtId="0" fontId="0" fillId="34" borderId="28" xfId="0" applyFill="1" applyBorder="1" applyAlignment="1" applyProtection="1">
      <alignment horizontal="center" vertical="center" shrinkToFit="1"/>
      <protection locked="0"/>
    </xf>
    <xf numFmtId="0" fontId="0" fillId="34" borderId="29" xfId="0" applyFill="1" applyBorder="1" applyAlignment="1" applyProtection="1">
      <alignment horizontal="center" vertical="center" shrinkToFit="1"/>
      <protection locked="0"/>
    </xf>
    <xf numFmtId="0" fontId="18" fillId="34" borderId="53" xfId="0" applyFont="1" applyFill="1" applyBorder="1" applyAlignment="1" applyProtection="1">
      <alignment horizontal="left" vertical="center" shrinkToFit="1"/>
      <protection locked="0"/>
    </xf>
    <xf numFmtId="0" fontId="18" fillId="34" borderId="54" xfId="0" applyFont="1" applyFill="1" applyBorder="1" applyAlignment="1" applyProtection="1">
      <alignment horizontal="left" vertical="center" shrinkToFit="1"/>
      <protection locked="0"/>
    </xf>
    <xf numFmtId="0" fontId="18" fillId="34" borderId="55" xfId="0" applyFont="1" applyFill="1" applyBorder="1" applyAlignment="1" applyProtection="1">
      <alignment vertical="center" shrinkToFit="1"/>
      <protection locked="0"/>
    </xf>
    <xf numFmtId="0" fontId="18" fillId="34" borderId="56" xfId="0" applyFont="1" applyFill="1" applyBorder="1" applyAlignment="1" applyProtection="1">
      <alignment vertical="center" shrinkToFit="1"/>
      <protection locked="0"/>
    </xf>
    <xf numFmtId="0" fontId="18" fillId="34" borderId="54" xfId="0" applyFont="1" applyFill="1" applyBorder="1" applyAlignment="1" applyProtection="1">
      <alignment vertical="center" shrinkToFit="1"/>
      <protection locked="0"/>
    </xf>
    <xf numFmtId="0" fontId="18" fillId="0" borderId="0" xfId="0" applyFont="1" applyAlignment="1">
      <alignment horizontal="center" vertical="center" wrapText="1"/>
    </xf>
    <xf numFmtId="0" fontId="0" fillId="0" borderId="0" xfId="0">
      <alignment vertical="center"/>
    </xf>
    <xf numFmtId="0" fontId="18" fillId="0" borderId="0" xfId="0" applyFont="1" applyBorder="1" applyAlignment="1">
      <alignment horizontal="center" vertical="center" wrapText="1"/>
    </xf>
    <xf numFmtId="0" fontId="18" fillId="0" borderId="42" xfId="0" applyFont="1" applyBorder="1" applyAlignment="1">
      <alignment horizontal="justify" vertical="top" wrapText="1"/>
    </xf>
    <xf numFmtId="0" fontId="18" fillId="0" borderId="66" xfId="0" applyFont="1" applyBorder="1" applyAlignment="1">
      <alignment horizontal="justify" vertical="top" wrapText="1"/>
    </xf>
    <xf numFmtId="0" fontId="18" fillId="0" borderId="30" xfId="0" applyFont="1" applyBorder="1" applyAlignment="1">
      <alignment horizontal="justify" vertical="top" wrapText="1"/>
    </xf>
    <xf numFmtId="0" fontId="18" fillId="0" borderId="43" xfId="0" applyFont="1" applyBorder="1" applyAlignment="1">
      <alignment horizontal="justify" vertical="top" wrapText="1"/>
    </xf>
    <xf numFmtId="0" fontId="18" fillId="0" borderId="67" xfId="0" applyFont="1" applyBorder="1" applyAlignment="1">
      <alignment horizontal="justify" vertical="top" wrapText="1"/>
    </xf>
    <xf numFmtId="0" fontId="18" fillId="0" borderId="45" xfId="0" applyFont="1" applyBorder="1" applyAlignment="1">
      <alignment horizontal="justify" vertical="top" wrapText="1"/>
    </xf>
    <xf numFmtId="0" fontId="18" fillId="0" borderId="4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50" xfId="0" applyFont="1" applyBorder="1" applyAlignment="1">
      <alignment horizontal="center" vertical="center" wrapText="1"/>
    </xf>
    <xf numFmtId="178" fontId="24" fillId="34" borderId="30" xfId="42" applyNumberFormat="1" applyFont="1" applyFill="1" applyBorder="1" applyAlignment="1" applyProtection="1">
      <alignment horizontal="right" vertical="center" shrinkToFit="1"/>
      <protection locked="0"/>
    </xf>
    <xf numFmtId="184" fontId="24" fillId="34" borderId="30" xfId="42" applyNumberFormat="1" applyFont="1" applyFill="1" applyBorder="1" applyAlignment="1" applyProtection="1">
      <alignment horizontal="right" vertical="center" shrinkToFit="1"/>
      <protection locked="0"/>
    </xf>
    <xf numFmtId="178" fontId="18" fillId="0" borderId="30" xfId="42" applyNumberFormat="1" applyFont="1" applyBorder="1" applyAlignment="1">
      <alignment horizontal="right" vertical="center" shrinkToFit="1"/>
    </xf>
    <xf numFmtId="178" fontId="18" fillId="0" borderId="45" xfId="42" applyNumberFormat="1" applyFont="1" applyBorder="1" applyAlignment="1">
      <alignment horizontal="right" vertical="center" shrinkToFit="1"/>
    </xf>
    <xf numFmtId="0" fontId="18" fillId="0" borderId="30" xfId="0" applyFont="1" applyBorder="1" applyAlignment="1" applyProtection="1">
      <alignment horizontal="justify" vertical="top" wrapText="1"/>
    </xf>
    <xf numFmtId="0" fontId="24" fillId="0" borderId="30" xfId="0" applyFont="1" applyFill="1" applyBorder="1" applyAlignment="1" applyProtection="1">
      <alignment horizontal="left" vertical="top" wrapText="1"/>
      <protection locked="0"/>
    </xf>
    <xf numFmtId="0" fontId="24" fillId="0" borderId="45" xfId="0" applyFont="1" applyFill="1" applyBorder="1" applyAlignment="1" applyProtection="1">
      <alignment horizontal="left" vertical="top" wrapText="1"/>
      <protection locked="0"/>
    </xf>
    <xf numFmtId="0" fontId="20" fillId="34" borderId="59" xfId="0" applyFont="1" applyFill="1" applyBorder="1" applyAlignment="1" applyProtection="1">
      <alignment vertical="center" shrinkToFit="1"/>
      <protection locked="0"/>
    </xf>
    <xf numFmtId="0" fontId="20" fillId="34" borderId="60" xfId="0" applyFont="1" applyFill="1" applyBorder="1" applyAlignment="1" applyProtection="1">
      <alignment vertical="center" shrinkToFit="1"/>
      <protection locked="0"/>
    </xf>
    <xf numFmtId="0" fontId="20" fillId="34" borderId="52" xfId="0" applyFont="1" applyFill="1" applyBorder="1" applyAlignment="1" applyProtection="1">
      <alignment vertical="center" shrinkToFit="1"/>
      <protection locked="0"/>
    </xf>
    <xf numFmtId="0" fontId="24" fillId="34" borderId="10" xfId="0" applyFont="1" applyFill="1" applyBorder="1" applyAlignment="1" applyProtection="1">
      <alignment vertical="center" shrinkToFit="1"/>
      <protection locked="0"/>
    </xf>
    <xf numFmtId="0" fontId="24" fillId="34" borderId="31" xfId="0" applyFont="1" applyFill="1" applyBorder="1" applyAlignment="1" applyProtection="1">
      <alignment vertical="center" shrinkToFit="1"/>
      <protection locked="0"/>
    </xf>
    <xf numFmtId="182" fontId="24" fillId="34" borderId="32" xfId="42" applyNumberFormat="1" applyFont="1" applyFill="1" applyBorder="1" applyAlignment="1" applyProtection="1">
      <alignment horizontal="right" vertical="center" shrinkToFit="1"/>
      <protection locked="0"/>
    </xf>
    <xf numFmtId="182" fontId="24" fillId="34" borderId="31" xfId="42" applyNumberFormat="1" applyFont="1" applyFill="1" applyBorder="1" applyAlignment="1" applyProtection="1">
      <alignment horizontal="right" vertical="center" shrinkToFit="1"/>
      <protection locked="0"/>
    </xf>
    <xf numFmtId="0" fontId="20" fillId="34" borderId="32" xfId="0" applyFont="1" applyFill="1" applyBorder="1" applyAlignment="1" applyProtection="1">
      <alignment vertical="center" shrinkToFit="1"/>
      <protection locked="0"/>
    </xf>
    <xf numFmtId="0" fontId="20" fillId="34" borderId="0" xfId="0" applyFont="1" applyFill="1" applyBorder="1" applyAlignment="1" applyProtection="1">
      <alignment vertical="center" shrinkToFit="1"/>
      <protection locked="0"/>
    </xf>
    <xf numFmtId="0" fontId="20" fillId="34" borderId="51" xfId="0" applyFont="1" applyFill="1" applyBorder="1" applyAlignment="1" applyProtection="1">
      <alignment vertical="center" shrinkToFit="1"/>
      <protection locked="0"/>
    </xf>
    <xf numFmtId="178" fontId="24" fillId="0" borderId="30" xfId="42" applyNumberFormat="1" applyFont="1" applyFill="1" applyBorder="1" applyAlignment="1" applyProtection="1">
      <alignment horizontal="right" vertical="center" shrinkToFit="1"/>
    </xf>
    <xf numFmtId="178" fontId="24" fillId="0" borderId="30" xfId="42" applyNumberFormat="1" applyFont="1" applyFill="1" applyBorder="1" applyAlignment="1" applyProtection="1">
      <alignment horizontal="right" vertical="center" shrinkToFit="1"/>
      <protection locked="0"/>
    </xf>
    <xf numFmtId="178" fontId="24" fillId="0" borderId="45" xfId="42" applyNumberFormat="1" applyFont="1" applyFill="1" applyBorder="1" applyAlignment="1" applyProtection="1">
      <alignment horizontal="right" vertical="center" shrinkToFit="1"/>
      <protection locked="0"/>
    </xf>
    <xf numFmtId="0" fontId="18" fillId="0" borderId="47" xfId="0" applyFont="1" applyBorder="1" applyAlignment="1">
      <alignment horizontal="justify" vertical="center" wrapText="1"/>
    </xf>
    <xf numFmtId="0" fontId="18" fillId="0" borderId="38" xfId="0" applyFont="1" applyBorder="1" applyAlignment="1">
      <alignment horizontal="justify" vertical="center" wrapText="1"/>
    </xf>
    <xf numFmtId="0" fontId="18" fillId="0" borderId="48" xfId="0" applyFont="1" applyBorder="1" applyAlignment="1">
      <alignment horizontal="justify" vertical="center" wrapText="1"/>
    </xf>
    <xf numFmtId="0" fontId="24" fillId="34" borderId="65" xfId="0" applyFont="1" applyFill="1" applyBorder="1" applyAlignment="1" applyProtection="1">
      <alignment vertical="center" shrinkToFit="1"/>
      <protection locked="0"/>
    </xf>
    <xf numFmtId="0" fontId="24" fillId="34" borderId="61" xfId="0" applyFont="1" applyFill="1" applyBorder="1" applyAlignment="1" applyProtection="1">
      <alignment vertical="center" shrinkToFit="1"/>
      <protection locked="0"/>
    </xf>
    <xf numFmtId="182" fontId="24" fillId="34" borderId="59" xfId="42" applyNumberFormat="1" applyFont="1" applyFill="1" applyBorder="1" applyAlignment="1" applyProtection="1">
      <alignment horizontal="right" vertical="center" shrinkToFit="1"/>
      <protection locked="0"/>
    </xf>
    <xf numFmtId="182" fontId="24" fillId="34" borderId="61" xfId="42" applyNumberFormat="1" applyFont="1" applyFill="1" applyBorder="1" applyAlignment="1" applyProtection="1">
      <alignment horizontal="right" vertical="center" shrinkToFit="1"/>
      <protection locked="0"/>
    </xf>
    <xf numFmtId="0" fontId="18" fillId="34" borderId="32" xfId="0" applyFont="1" applyFill="1" applyBorder="1" applyAlignment="1" applyProtection="1">
      <alignment vertical="center" shrinkToFit="1"/>
      <protection locked="0"/>
    </xf>
    <xf numFmtId="0" fontId="18" fillId="34" borderId="0" xfId="0" applyFont="1" applyFill="1" applyBorder="1" applyAlignment="1" applyProtection="1">
      <alignment vertical="center" shrinkToFit="1"/>
      <protection locked="0"/>
    </xf>
    <xf numFmtId="0" fontId="18" fillId="34" borderId="51" xfId="0" applyFont="1" applyFill="1" applyBorder="1" applyAlignment="1" applyProtection="1">
      <alignment vertical="center" shrinkToFit="1"/>
      <protection locked="0"/>
    </xf>
    <xf numFmtId="0" fontId="0" fillId="34" borderId="32" xfId="0" applyFill="1" applyBorder="1" applyAlignment="1" applyProtection="1">
      <alignment vertical="center" shrinkToFit="1"/>
      <protection locked="0"/>
    </xf>
    <xf numFmtId="0" fontId="0" fillId="34" borderId="0" xfId="0" applyFill="1" applyBorder="1" applyAlignment="1" applyProtection="1">
      <alignment vertical="center" shrinkToFit="1"/>
      <protection locked="0"/>
    </xf>
    <xf numFmtId="0" fontId="0" fillId="34" borderId="51" xfId="0" applyFill="1" applyBorder="1" applyAlignment="1" applyProtection="1">
      <alignment vertical="center" shrinkToFit="1"/>
      <protection locked="0"/>
    </xf>
    <xf numFmtId="0" fontId="20" fillId="34" borderId="10" xfId="0" applyFont="1" applyFill="1" applyBorder="1" applyAlignment="1" applyProtection="1">
      <alignment vertical="center" shrinkToFit="1"/>
      <protection locked="0"/>
    </xf>
    <xf numFmtId="0" fontId="20" fillId="34" borderId="31" xfId="0" applyFont="1" applyFill="1" applyBorder="1" applyAlignment="1" applyProtection="1">
      <alignment vertical="center" shrinkToFit="1"/>
      <protection locked="0"/>
    </xf>
    <xf numFmtId="0" fontId="18" fillId="34" borderId="10" xfId="0" applyFont="1" applyFill="1" applyBorder="1" applyAlignment="1" applyProtection="1">
      <alignment horizontal="left" vertical="center" shrinkToFit="1"/>
      <protection locked="0"/>
    </xf>
    <xf numFmtId="0" fontId="18" fillId="34" borderId="31" xfId="0" applyFont="1" applyFill="1" applyBorder="1" applyAlignment="1" applyProtection="1">
      <alignment horizontal="left" vertical="center" shrinkToFit="1"/>
      <protection locked="0"/>
    </xf>
    <xf numFmtId="0" fontId="18" fillId="34" borderId="31" xfId="0" applyFont="1" applyFill="1" applyBorder="1" applyAlignment="1" applyProtection="1">
      <alignment vertical="center" shrinkToFit="1"/>
      <protection locked="0"/>
    </xf>
    <xf numFmtId="0" fontId="20" fillId="34" borderId="49" xfId="0" applyFont="1" applyFill="1" applyBorder="1" applyAlignment="1" applyProtection="1">
      <alignment vertical="center" shrinkToFit="1"/>
      <protection locked="0"/>
    </xf>
    <xf numFmtId="0" fontId="20" fillId="34" borderId="33" xfId="0" applyFont="1" applyFill="1" applyBorder="1" applyAlignment="1" applyProtection="1">
      <alignment vertical="center" shrinkToFit="1"/>
      <protection locked="0"/>
    </xf>
    <xf numFmtId="182" fontId="24" fillId="34" borderId="34" xfId="42" applyNumberFormat="1" applyFont="1" applyFill="1" applyBorder="1" applyAlignment="1" applyProtection="1">
      <alignment horizontal="right" vertical="center" shrinkToFit="1"/>
      <protection locked="0"/>
    </xf>
    <xf numFmtId="182" fontId="24" fillId="34" borderId="33" xfId="42" applyNumberFormat="1" applyFont="1" applyFill="1" applyBorder="1" applyAlignment="1" applyProtection="1">
      <alignment horizontal="right" vertical="center" shrinkToFit="1"/>
      <protection locked="0"/>
    </xf>
    <xf numFmtId="0" fontId="0" fillId="34" borderId="34" xfId="0" applyFill="1" applyBorder="1" applyAlignment="1" applyProtection="1">
      <alignment vertical="center" shrinkToFit="1"/>
      <protection locked="0"/>
    </xf>
    <xf numFmtId="0" fontId="0" fillId="34" borderId="35" xfId="0" applyFill="1" applyBorder="1" applyAlignment="1" applyProtection="1">
      <alignment vertical="center" shrinkToFit="1"/>
      <protection locked="0"/>
    </xf>
    <xf numFmtId="0" fontId="0" fillId="34" borderId="50" xfId="0" applyFill="1" applyBorder="1" applyAlignment="1" applyProtection="1">
      <alignment vertical="center" shrinkToFit="1"/>
      <protection locked="0"/>
    </xf>
    <xf numFmtId="0" fontId="18" fillId="0" borderId="47" xfId="0" applyFont="1" applyBorder="1" applyAlignment="1">
      <alignment horizontal="center" vertical="center" wrapText="1"/>
    </xf>
    <xf numFmtId="0" fontId="18" fillId="0" borderId="36" xfId="0" applyFont="1" applyBorder="1" applyAlignment="1">
      <alignment horizontal="center" vertical="center" wrapText="1"/>
    </xf>
    <xf numFmtId="178" fontId="18" fillId="0" borderId="37" xfId="0" applyNumberFormat="1" applyFont="1" applyBorder="1" applyAlignment="1">
      <alignment horizontal="right" vertical="center" shrinkToFit="1"/>
    </xf>
    <xf numFmtId="178" fontId="18" fillId="0" borderId="36" xfId="0" applyNumberFormat="1" applyFont="1" applyBorder="1" applyAlignment="1">
      <alignment horizontal="right" vertical="center" shrinkToFit="1"/>
    </xf>
    <xf numFmtId="0" fontId="18" fillId="0" borderId="38" xfId="0" applyFont="1" applyBorder="1" applyAlignment="1">
      <alignment horizontal="justify" vertical="top" wrapText="1"/>
    </xf>
    <xf numFmtId="0" fontId="18" fillId="0" borderId="48" xfId="0" applyFont="1" applyBorder="1" applyAlignment="1">
      <alignment horizontal="justify" vertical="top" wrapText="1"/>
    </xf>
    <xf numFmtId="0" fontId="18" fillId="0" borderId="10"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51" xfId="0" applyFont="1" applyBorder="1" applyAlignment="1">
      <alignment horizontal="justify" vertical="center" wrapText="1"/>
    </xf>
    <xf numFmtId="0" fontId="18" fillId="0" borderId="47"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38" xfId="0" applyFont="1" applyBorder="1" applyAlignment="1">
      <alignment horizontal="center" vertical="center" shrinkToFit="1"/>
    </xf>
    <xf numFmtId="0" fontId="24" fillId="0" borderId="30" xfId="0" applyFont="1" applyFill="1" applyBorder="1" applyAlignment="1" applyProtection="1">
      <alignment horizontal="left" vertical="top" wrapText="1"/>
    </xf>
    <xf numFmtId="0" fontId="24" fillId="0" borderId="45" xfId="0" applyFont="1" applyFill="1" applyBorder="1" applyAlignment="1" applyProtection="1">
      <alignment horizontal="left" vertical="top" wrapText="1"/>
    </xf>
    <xf numFmtId="178" fontId="24" fillId="0" borderId="45" xfId="42" applyNumberFormat="1" applyFont="1" applyFill="1" applyBorder="1" applyAlignment="1" applyProtection="1">
      <alignment horizontal="right" vertical="center" shrinkToFit="1"/>
    </xf>
    <xf numFmtId="0" fontId="18" fillId="0" borderId="38" xfId="0" applyFont="1" applyBorder="1" applyAlignment="1">
      <alignment horizontal="justify" vertical="top" shrinkToFit="1"/>
    </xf>
    <xf numFmtId="0" fontId="18" fillId="0" borderId="48" xfId="0" applyFont="1" applyBorder="1" applyAlignment="1">
      <alignment horizontal="justify" vertical="top" shrinkToFit="1"/>
    </xf>
    <xf numFmtId="0" fontId="18" fillId="34" borderId="10" xfId="0" applyFont="1" applyFill="1" applyBorder="1" applyAlignment="1" applyProtection="1">
      <alignment vertical="center" shrinkToFit="1"/>
      <protection locked="0"/>
    </xf>
    <xf numFmtId="0" fontId="18" fillId="34" borderId="53" xfId="0" applyFont="1" applyFill="1" applyBorder="1" applyAlignment="1" applyProtection="1">
      <alignment vertical="center" shrinkToFit="1"/>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3"/>
  <sheetViews>
    <sheetView showGridLines="0" tabSelected="1" showWhiteSpace="0" zoomScale="130" zoomScaleNormal="130" workbookViewId="0">
      <selection activeCell="E6" sqref="E6"/>
    </sheetView>
  </sheetViews>
  <sheetFormatPr defaultColWidth="9" defaultRowHeight="15" customHeight="1" x14ac:dyDescent="0.4"/>
  <cols>
    <col min="1" max="3" width="3.625" style="9" customWidth="1"/>
    <col min="4" max="4" width="15.625" style="9" customWidth="1"/>
    <col min="5" max="5" width="52.625" style="8" customWidth="1"/>
    <col min="6" max="16384" width="9" style="9"/>
  </cols>
  <sheetData>
    <row r="1" spans="1:5" ht="15" customHeight="1" x14ac:dyDescent="0.4">
      <c r="A1" s="47" t="s">
        <v>105</v>
      </c>
      <c r="B1" s="47"/>
      <c r="C1" s="47"/>
      <c r="D1" s="7"/>
    </row>
    <row r="2" spans="1:5" ht="15" customHeight="1" x14ac:dyDescent="0.4">
      <c r="A2" s="156" t="s">
        <v>117</v>
      </c>
      <c r="B2" s="156"/>
      <c r="C2" s="156"/>
      <c r="D2" s="156"/>
      <c r="E2" s="156"/>
    </row>
    <row r="3" spans="1:5" ht="15" customHeight="1" x14ac:dyDescent="0.4">
      <c r="A3" s="157" t="s">
        <v>118</v>
      </c>
      <c r="B3" s="157"/>
      <c r="C3" s="157"/>
      <c r="D3" s="157"/>
      <c r="E3" s="157"/>
    </row>
    <row r="4" spans="1:5" ht="15" customHeight="1" thickBot="1" x14ac:dyDescent="0.45">
      <c r="A4" s="157" t="s">
        <v>120</v>
      </c>
      <c r="B4" s="157"/>
      <c r="C4" s="157"/>
      <c r="D4" s="157"/>
      <c r="E4" s="157"/>
    </row>
    <row r="5" spans="1:5" ht="15" customHeight="1" thickBot="1" x14ac:dyDescent="0.45">
      <c r="A5" s="159" t="s">
        <v>14</v>
      </c>
      <c r="B5" s="160"/>
      <c r="C5" s="160"/>
      <c r="D5" s="160"/>
      <c r="E5" s="10" t="s">
        <v>0</v>
      </c>
    </row>
    <row r="6" spans="1:5" ht="15" customHeight="1" x14ac:dyDescent="0.4">
      <c r="A6" s="158" t="s">
        <v>102</v>
      </c>
      <c r="B6" s="158"/>
      <c r="C6" s="158"/>
      <c r="D6" s="158"/>
      <c r="E6" s="11"/>
    </row>
    <row r="7" spans="1:5" ht="15" customHeight="1" x14ac:dyDescent="0.4">
      <c r="A7" s="145" t="s">
        <v>35</v>
      </c>
      <c r="B7" s="146"/>
      <c r="C7" s="146"/>
      <c r="D7" s="147"/>
      <c r="E7" s="12"/>
    </row>
    <row r="8" spans="1:5" ht="15" customHeight="1" x14ac:dyDescent="0.4">
      <c r="A8" s="13"/>
      <c r="B8" s="141" t="s">
        <v>36</v>
      </c>
      <c r="C8" s="141"/>
      <c r="D8" s="17" t="s">
        <v>1</v>
      </c>
      <c r="E8" s="12"/>
    </row>
    <row r="9" spans="1:5" ht="15" customHeight="1" x14ac:dyDescent="0.4">
      <c r="A9" s="13"/>
      <c r="B9" s="141"/>
      <c r="C9" s="141"/>
      <c r="D9" s="17" t="s">
        <v>2</v>
      </c>
      <c r="E9" s="12"/>
    </row>
    <row r="10" spans="1:5" ht="15" customHeight="1" x14ac:dyDescent="0.4">
      <c r="A10" s="13"/>
      <c r="B10" s="141"/>
      <c r="C10" s="141"/>
      <c r="D10" s="17" t="s">
        <v>3</v>
      </c>
      <c r="E10" s="12"/>
    </row>
    <row r="11" spans="1:5" ht="15" customHeight="1" x14ac:dyDescent="0.4">
      <c r="A11" s="14"/>
      <c r="B11" s="141" t="s">
        <v>37</v>
      </c>
      <c r="C11" s="141"/>
      <c r="D11" s="17" t="s">
        <v>1</v>
      </c>
      <c r="E11" s="12"/>
    </row>
    <row r="12" spans="1:5" ht="15" customHeight="1" x14ac:dyDescent="0.4">
      <c r="A12" s="14"/>
      <c r="B12" s="141"/>
      <c r="C12" s="141"/>
      <c r="D12" s="17" t="s">
        <v>2</v>
      </c>
      <c r="E12" s="12"/>
    </row>
    <row r="13" spans="1:5" ht="15" customHeight="1" x14ac:dyDescent="0.4">
      <c r="A13" s="14"/>
      <c r="B13" s="141"/>
      <c r="C13" s="141"/>
      <c r="D13" s="17" t="s">
        <v>38</v>
      </c>
      <c r="E13" s="75"/>
    </row>
    <row r="14" spans="1:5" ht="15" customHeight="1" x14ac:dyDescent="0.4">
      <c r="A14" s="14"/>
      <c r="B14" s="141"/>
      <c r="C14" s="141"/>
      <c r="D14" s="17" t="s">
        <v>3</v>
      </c>
      <c r="E14" s="12"/>
    </row>
    <row r="15" spans="1:5" ht="15" customHeight="1" x14ac:dyDescent="0.4">
      <c r="A15" s="14"/>
      <c r="B15" s="141"/>
      <c r="C15" s="141"/>
      <c r="D15" s="17" t="s">
        <v>5</v>
      </c>
      <c r="E15" s="16"/>
    </row>
    <row r="16" spans="1:5" ht="15" customHeight="1" x14ac:dyDescent="0.4">
      <c r="A16" s="14"/>
      <c r="B16" s="141"/>
      <c r="C16" s="141"/>
      <c r="D16" s="17" t="s">
        <v>6</v>
      </c>
      <c r="E16" s="16"/>
    </row>
    <row r="17" spans="1:5" ht="15" customHeight="1" x14ac:dyDescent="0.4">
      <c r="A17" s="14"/>
      <c r="B17" s="141"/>
      <c r="C17" s="141"/>
      <c r="D17" s="17" t="s">
        <v>7</v>
      </c>
      <c r="E17" s="12"/>
    </row>
    <row r="18" spans="1:5" ht="15" customHeight="1" x14ac:dyDescent="0.4">
      <c r="A18" s="14"/>
      <c r="B18" s="184" t="s">
        <v>39</v>
      </c>
      <c r="C18" s="184"/>
      <c r="D18" s="17" t="s">
        <v>1</v>
      </c>
      <c r="E18" s="12"/>
    </row>
    <row r="19" spans="1:5" ht="15" customHeight="1" x14ac:dyDescent="0.4">
      <c r="A19" s="14"/>
      <c r="B19" s="184"/>
      <c r="C19" s="184"/>
      <c r="D19" s="17" t="s">
        <v>8</v>
      </c>
      <c r="E19" s="12"/>
    </row>
    <row r="20" spans="1:5" ht="15" customHeight="1" x14ac:dyDescent="0.4">
      <c r="A20" s="14"/>
      <c r="B20" s="184"/>
      <c r="C20" s="184"/>
      <c r="D20" s="17" t="s">
        <v>2</v>
      </c>
      <c r="E20" s="12"/>
    </row>
    <row r="21" spans="1:5" ht="15" customHeight="1" x14ac:dyDescent="0.4">
      <c r="A21" s="14"/>
      <c r="B21" s="184"/>
      <c r="C21" s="184"/>
      <c r="D21" s="17" t="s">
        <v>4</v>
      </c>
      <c r="E21" s="15"/>
    </row>
    <row r="22" spans="1:5" ht="15" customHeight="1" x14ac:dyDescent="0.4">
      <c r="A22" s="14"/>
      <c r="B22" s="184"/>
      <c r="C22" s="184"/>
      <c r="D22" s="17" t="s">
        <v>3</v>
      </c>
      <c r="E22" s="12"/>
    </row>
    <row r="23" spans="1:5" ht="15" customHeight="1" x14ac:dyDescent="0.4">
      <c r="A23" s="14"/>
      <c r="B23" s="184"/>
      <c r="C23" s="184"/>
      <c r="D23" s="17" t="s">
        <v>5</v>
      </c>
      <c r="E23" s="16"/>
    </row>
    <row r="24" spans="1:5" ht="15" customHeight="1" x14ac:dyDescent="0.4">
      <c r="A24" s="14"/>
      <c r="B24" s="184"/>
      <c r="C24" s="184"/>
      <c r="D24" s="17" t="s">
        <v>6</v>
      </c>
      <c r="E24" s="16"/>
    </row>
    <row r="25" spans="1:5" ht="15" customHeight="1" x14ac:dyDescent="0.4">
      <c r="A25" s="14"/>
      <c r="B25" s="184"/>
      <c r="C25" s="184"/>
      <c r="D25" s="17" t="s">
        <v>7</v>
      </c>
      <c r="E25" s="12"/>
    </row>
    <row r="26" spans="1:5" ht="15" customHeight="1" x14ac:dyDescent="0.4">
      <c r="A26" s="128" t="s">
        <v>40</v>
      </c>
      <c r="B26" s="140" t="s">
        <v>41</v>
      </c>
      <c r="C26" s="140" t="s">
        <v>42</v>
      </c>
      <c r="D26" s="140"/>
      <c r="E26" s="12"/>
    </row>
    <row r="27" spans="1:5" ht="15" customHeight="1" x14ac:dyDescent="0.4">
      <c r="A27" s="129"/>
      <c r="B27" s="140"/>
      <c r="C27" s="141" t="s">
        <v>43</v>
      </c>
      <c r="D27" s="17" t="s">
        <v>44</v>
      </c>
      <c r="E27" s="12"/>
    </row>
    <row r="28" spans="1:5" ht="15" customHeight="1" x14ac:dyDescent="0.4">
      <c r="A28" s="129"/>
      <c r="B28" s="140"/>
      <c r="C28" s="141"/>
      <c r="D28" s="17" t="s">
        <v>45</v>
      </c>
      <c r="E28" s="12"/>
    </row>
    <row r="29" spans="1:5" ht="15" customHeight="1" x14ac:dyDescent="0.4">
      <c r="A29" s="129"/>
      <c r="B29" s="140"/>
      <c r="C29" s="141"/>
      <c r="D29" s="17" t="s">
        <v>46</v>
      </c>
      <c r="E29" s="16"/>
    </row>
    <row r="30" spans="1:5" ht="15" customHeight="1" x14ac:dyDescent="0.4">
      <c r="A30" s="129"/>
      <c r="B30" s="140"/>
      <c r="C30" s="141"/>
      <c r="D30" s="17" t="s">
        <v>47</v>
      </c>
      <c r="E30" s="16"/>
    </row>
    <row r="31" spans="1:5" ht="15" customHeight="1" x14ac:dyDescent="0.4">
      <c r="A31" s="129"/>
      <c r="B31" s="140"/>
      <c r="C31" s="141"/>
      <c r="D31" s="17" t="s">
        <v>70</v>
      </c>
      <c r="E31" s="12"/>
    </row>
    <row r="32" spans="1:5" ht="15" customHeight="1" x14ac:dyDescent="0.4">
      <c r="A32" s="129"/>
      <c r="B32" s="140" t="s">
        <v>71</v>
      </c>
      <c r="C32" s="140" t="s">
        <v>42</v>
      </c>
      <c r="D32" s="140"/>
      <c r="E32" s="12"/>
    </row>
    <row r="33" spans="1:5" ht="15" customHeight="1" x14ac:dyDescent="0.4">
      <c r="A33" s="129"/>
      <c r="B33" s="140"/>
      <c r="C33" s="141" t="s">
        <v>43</v>
      </c>
      <c r="D33" s="17" t="s">
        <v>44</v>
      </c>
      <c r="E33" s="12"/>
    </row>
    <row r="34" spans="1:5" ht="15" customHeight="1" x14ac:dyDescent="0.4">
      <c r="A34" s="129"/>
      <c r="B34" s="140"/>
      <c r="C34" s="141"/>
      <c r="D34" s="17" t="s">
        <v>45</v>
      </c>
      <c r="E34" s="12"/>
    </row>
    <row r="35" spans="1:5" ht="15" customHeight="1" x14ac:dyDescent="0.4">
      <c r="A35" s="129"/>
      <c r="B35" s="140"/>
      <c r="C35" s="141"/>
      <c r="D35" s="17" t="s">
        <v>46</v>
      </c>
      <c r="E35" s="16"/>
    </row>
    <row r="36" spans="1:5" ht="15" customHeight="1" x14ac:dyDescent="0.4">
      <c r="A36" s="129"/>
      <c r="B36" s="140"/>
      <c r="C36" s="141"/>
      <c r="D36" s="17" t="s">
        <v>47</v>
      </c>
      <c r="E36" s="16"/>
    </row>
    <row r="37" spans="1:5" ht="15" customHeight="1" x14ac:dyDescent="0.4">
      <c r="A37" s="129"/>
      <c r="B37" s="140"/>
      <c r="C37" s="141"/>
      <c r="D37" s="17" t="s">
        <v>70</v>
      </c>
      <c r="E37" s="12"/>
    </row>
    <row r="38" spans="1:5" ht="15" customHeight="1" x14ac:dyDescent="0.4">
      <c r="A38" s="129"/>
      <c r="B38" s="140" t="s">
        <v>72</v>
      </c>
      <c r="C38" s="140" t="s">
        <v>42</v>
      </c>
      <c r="D38" s="140"/>
      <c r="E38" s="12"/>
    </row>
    <row r="39" spans="1:5" ht="15" customHeight="1" x14ac:dyDescent="0.4">
      <c r="A39" s="129"/>
      <c r="B39" s="140"/>
      <c r="C39" s="141" t="s">
        <v>43</v>
      </c>
      <c r="D39" s="17" t="s">
        <v>44</v>
      </c>
      <c r="E39" s="12"/>
    </row>
    <row r="40" spans="1:5" ht="15" customHeight="1" x14ac:dyDescent="0.4">
      <c r="A40" s="129"/>
      <c r="B40" s="140"/>
      <c r="C40" s="141"/>
      <c r="D40" s="17" t="s">
        <v>45</v>
      </c>
      <c r="E40" s="12"/>
    </row>
    <row r="41" spans="1:5" ht="15" customHeight="1" x14ac:dyDescent="0.4">
      <c r="A41" s="129"/>
      <c r="B41" s="140"/>
      <c r="C41" s="141"/>
      <c r="D41" s="17" t="s">
        <v>46</v>
      </c>
      <c r="E41" s="16"/>
    </row>
    <row r="42" spans="1:5" ht="15" customHeight="1" x14ac:dyDescent="0.4">
      <c r="A42" s="129"/>
      <c r="B42" s="140"/>
      <c r="C42" s="141"/>
      <c r="D42" s="17" t="s">
        <v>47</v>
      </c>
      <c r="E42" s="16"/>
    </row>
    <row r="43" spans="1:5" ht="15" customHeight="1" x14ac:dyDescent="0.4">
      <c r="A43" s="130"/>
      <c r="B43" s="140"/>
      <c r="C43" s="141"/>
      <c r="D43" s="17" t="s">
        <v>70</v>
      </c>
      <c r="E43" s="12"/>
    </row>
    <row r="44" spans="1:5" ht="15" customHeight="1" x14ac:dyDescent="0.4">
      <c r="A44" s="98" t="s">
        <v>48</v>
      </c>
      <c r="B44" s="177"/>
      <c r="C44" s="177"/>
      <c r="D44" s="99"/>
      <c r="E44" s="12"/>
    </row>
    <row r="45" spans="1:5" ht="15" customHeight="1" x14ac:dyDescent="0.4">
      <c r="A45" s="178" t="s">
        <v>49</v>
      </c>
      <c r="B45" s="179"/>
      <c r="C45" s="179"/>
      <c r="D45" s="180"/>
      <c r="E45" s="12"/>
    </row>
    <row r="46" spans="1:5" ht="15" customHeight="1" x14ac:dyDescent="0.4">
      <c r="A46" s="48"/>
      <c r="B46" s="39"/>
      <c r="C46" s="181" t="s">
        <v>50</v>
      </c>
      <c r="D46" s="18" t="s">
        <v>51</v>
      </c>
      <c r="E46" s="12"/>
    </row>
    <row r="47" spans="1:5" ht="15" customHeight="1" x14ac:dyDescent="0.4">
      <c r="A47" s="48"/>
      <c r="B47" s="39"/>
      <c r="C47" s="182"/>
      <c r="D47" s="18" t="s">
        <v>52</v>
      </c>
      <c r="E47" s="12"/>
    </row>
    <row r="48" spans="1:5" ht="15" customHeight="1" x14ac:dyDescent="0.4">
      <c r="A48" s="49"/>
      <c r="B48" s="29"/>
      <c r="C48" s="183"/>
      <c r="D48" s="18" t="s">
        <v>53</v>
      </c>
      <c r="E48" s="12"/>
    </row>
    <row r="49" spans="1:5" ht="20.100000000000001" customHeight="1" x14ac:dyDescent="0.4">
      <c r="A49" s="94" t="s">
        <v>54</v>
      </c>
      <c r="B49" s="95"/>
      <c r="C49" s="98" t="s">
        <v>92</v>
      </c>
      <c r="D49" s="99"/>
      <c r="E49" s="19"/>
    </row>
    <row r="50" spans="1:5" ht="20.100000000000001" customHeight="1" x14ac:dyDescent="0.4">
      <c r="A50" s="96"/>
      <c r="B50" s="97"/>
      <c r="C50" s="100" t="s">
        <v>93</v>
      </c>
      <c r="D50" s="101"/>
      <c r="E50" s="19"/>
    </row>
    <row r="51" spans="1:5" ht="20.100000000000001" customHeight="1" x14ac:dyDescent="0.4">
      <c r="A51" s="173" t="s">
        <v>55</v>
      </c>
      <c r="B51" s="173"/>
      <c r="C51" s="173"/>
      <c r="D51" s="173"/>
      <c r="E51" s="19"/>
    </row>
    <row r="52" spans="1:5" ht="20.100000000000001" customHeight="1" x14ac:dyDescent="0.4">
      <c r="A52" s="173" t="s">
        <v>77</v>
      </c>
      <c r="B52" s="173"/>
      <c r="C52" s="173"/>
      <c r="D52" s="173"/>
      <c r="E52" s="19"/>
    </row>
    <row r="53" spans="1:5" ht="20.100000000000001" customHeight="1" x14ac:dyDescent="0.4">
      <c r="A53" s="173" t="s">
        <v>78</v>
      </c>
      <c r="B53" s="173"/>
      <c r="C53" s="173"/>
      <c r="D53" s="173"/>
      <c r="E53" s="20"/>
    </row>
    <row r="54" spans="1:5" ht="20.100000000000001" customHeight="1" x14ac:dyDescent="0.4">
      <c r="A54" s="174" t="s">
        <v>56</v>
      </c>
      <c r="B54" s="175"/>
      <c r="C54" s="175"/>
      <c r="D54" s="176"/>
      <c r="E54" s="20"/>
    </row>
    <row r="55" spans="1:5" ht="20.100000000000001" customHeight="1" x14ac:dyDescent="0.4">
      <c r="A55" s="131" t="s">
        <v>57</v>
      </c>
      <c r="B55" s="132"/>
      <c r="C55" s="132"/>
      <c r="D55" s="133"/>
      <c r="E55" s="19"/>
    </row>
    <row r="56" spans="1:5" ht="15" customHeight="1" x14ac:dyDescent="0.4">
      <c r="A56" s="128" t="s">
        <v>58</v>
      </c>
      <c r="B56" s="161" t="s">
        <v>97</v>
      </c>
      <c r="C56" s="162"/>
      <c r="D56" s="163"/>
      <c r="E56" s="21" t="str">
        <f>IFERROR(E90-E91, "")</f>
        <v/>
      </c>
    </row>
    <row r="57" spans="1:5" ht="15" customHeight="1" x14ac:dyDescent="0.4">
      <c r="A57" s="129"/>
      <c r="B57" s="164" t="s">
        <v>73</v>
      </c>
      <c r="C57" s="165"/>
      <c r="D57" s="22" t="s">
        <v>74</v>
      </c>
      <c r="E57" s="23"/>
    </row>
    <row r="58" spans="1:5" ht="15" customHeight="1" x14ac:dyDescent="0.4">
      <c r="A58" s="129"/>
      <c r="B58" s="166"/>
      <c r="C58" s="167"/>
      <c r="D58" s="24" t="s">
        <v>9</v>
      </c>
      <c r="E58" s="23"/>
    </row>
    <row r="59" spans="1:5" ht="15" customHeight="1" x14ac:dyDescent="0.4">
      <c r="A59" s="129"/>
      <c r="B59" s="166"/>
      <c r="C59" s="167"/>
      <c r="D59" s="24" t="s">
        <v>10</v>
      </c>
      <c r="E59" s="23"/>
    </row>
    <row r="60" spans="1:5" ht="15" customHeight="1" x14ac:dyDescent="0.4">
      <c r="A60" s="129"/>
      <c r="B60" s="168"/>
      <c r="C60" s="169"/>
      <c r="D60" s="24" t="s">
        <v>11</v>
      </c>
      <c r="E60" s="25" t="str">
        <f>IF(AND(E57="",E58="",E59=""),"",E57+E58+E59)</f>
        <v/>
      </c>
    </row>
    <row r="61" spans="1:5" ht="20.100000000000001" customHeight="1" x14ac:dyDescent="0.4">
      <c r="A61" s="129"/>
      <c r="B61" s="131" t="s">
        <v>100</v>
      </c>
      <c r="C61" s="132"/>
      <c r="D61" s="133"/>
      <c r="E61" s="26"/>
    </row>
    <row r="62" spans="1:5" ht="20.100000000000001" customHeight="1" x14ac:dyDescent="0.4">
      <c r="A62" s="130"/>
      <c r="B62" s="170" t="s">
        <v>99</v>
      </c>
      <c r="C62" s="171"/>
      <c r="D62" s="172"/>
      <c r="E62" s="27" t="str">
        <f>IFERROR(E56/E60, "")</f>
        <v/>
      </c>
    </row>
    <row r="63" spans="1:5" ht="15" customHeight="1" x14ac:dyDescent="0.4">
      <c r="A63" s="145" t="s">
        <v>59</v>
      </c>
      <c r="B63" s="146"/>
      <c r="C63" s="146"/>
      <c r="D63" s="147"/>
      <c r="E63" s="83"/>
    </row>
    <row r="64" spans="1:5" ht="15" customHeight="1" x14ac:dyDescent="0.4">
      <c r="A64" s="28"/>
      <c r="B64" s="33"/>
      <c r="C64" s="29"/>
      <c r="D64" s="18" t="s">
        <v>94</v>
      </c>
      <c r="E64" s="12"/>
    </row>
    <row r="65" spans="1:5" ht="24.95" customHeight="1" x14ac:dyDescent="0.4">
      <c r="A65" s="94" t="s">
        <v>98</v>
      </c>
      <c r="B65" s="95"/>
      <c r="C65" s="95"/>
      <c r="D65" s="155"/>
      <c r="E65" s="30" t="str">
        <f>IFERROR(E66/(E67*E63), "")</f>
        <v/>
      </c>
    </row>
    <row r="66" spans="1:5" ht="15" customHeight="1" x14ac:dyDescent="0.4">
      <c r="A66" s="151"/>
      <c r="B66" s="152"/>
      <c r="C66" s="153"/>
      <c r="D66" s="31" t="s">
        <v>60</v>
      </c>
      <c r="E66" s="32" t="str">
        <f>E90</f>
        <v/>
      </c>
    </row>
    <row r="67" spans="1:5" ht="15" customHeight="1" x14ac:dyDescent="0.4">
      <c r="A67" s="96"/>
      <c r="B67" s="97"/>
      <c r="C67" s="154"/>
      <c r="D67" s="31" t="s">
        <v>91</v>
      </c>
      <c r="E67" s="34"/>
    </row>
    <row r="68" spans="1:5" ht="15" customHeight="1" x14ac:dyDescent="0.4">
      <c r="A68" s="134" t="s">
        <v>12</v>
      </c>
      <c r="B68" s="135"/>
      <c r="C68" s="135"/>
      <c r="D68" s="136"/>
      <c r="E68" s="73"/>
    </row>
    <row r="69" spans="1:5" ht="15" customHeight="1" x14ac:dyDescent="0.4">
      <c r="A69" s="137" t="s">
        <v>13</v>
      </c>
      <c r="B69" s="138"/>
      <c r="C69" s="138"/>
      <c r="D69" s="139"/>
      <c r="E69" s="74"/>
    </row>
    <row r="70" spans="1:5" ht="15" customHeight="1" x14ac:dyDescent="0.4">
      <c r="A70" s="125" t="s">
        <v>116</v>
      </c>
      <c r="B70" s="126"/>
      <c r="C70" s="126"/>
      <c r="D70" s="127"/>
      <c r="E70" s="82" t="str">
        <f>IF((E68)="","",(E68-E69)/E68)</f>
        <v/>
      </c>
    </row>
    <row r="71" spans="1:5" ht="20.100000000000001" customHeight="1" x14ac:dyDescent="0.4">
      <c r="A71" s="131" t="s">
        <v>61</v>
      </c>
      <c r="B71" s="132"/>
      <c r="C71" s="132"/>
      <c r="D71" s="133"/>
      <c r="E71" s="19"/>
    </row>
    <row r="72" spans="1:5" ht="20.100000000000001" customHeight="1" x14ac:dyDescent="0.4">
      <c r="A72" s="145" t="s">
        <v>62</v>
      </c>
      <c r="B72" s="146"/>
      <c r="C72" s="146"/>
      <c r="D72" s="147"/>
      <c r="E72" s="36"/>
    </row>
    <row r="73" spans="1:5" ht="65.099999999999994" customHeight="1" x14ac:dyDescent="0.4">
      <c r="A73" s="111" t="s">
        <v>111</v>
      </c>
      <c r="B73" s="112"/>
      <c r="C73" s="112"/>
      <c r="D73" s="112"/>
      <c r="E73" s="71"/>
    </row>
    <row r="74" spans="1:5" ht="15" customHeight="1" x14ac:dyDescent="0.4">
      <c r="A74" s="142" t="s">
        <v>63</v>
      </c>
      <c r="B74" s="143"/>
      <c r="C74" s="143"/>
      <c r="D74" s="144"/>
      <c r="E74" s="35"/>
    </row>
    <row r="75" spans="1:5" ht="15" customHeight="1" x14ac:dyDescent="0.4">
      <c r="A75" s="145" t="s">
        <v>64</v>
      </c>
      <c r="B75" s="146"/>
      <c r="C75" s="146"/>
      <c r="D75" s="147"/>
      <c r="E75" s="12"/>
    </row>
    <row r="76" spans="1:5" ht="15" customHeight="1" x14ac:dyDescent="0.4">
      <c r="A76" s="113" t="s">
        <v>112</v>
      </c>
      <c r="B76" s="114"/>
      <c r="C76" s="114"/>
      <c r="D76" s="115"/>
      <c r="E76" s="72"/>
    </row>
    <row r="77" spans="1:5" ht="15" customHeight="1" x14ac:dyDescent="0.4">
      <c r="A77" s="116" t="s">
        <v>113</v>
      </c>
      <c r="B77" s="117"/>
      <c r="C77" s="117"/>
      <c r="D77" s="118"/>
      <c r="E77" s="72"/>
    </row>
    <row r="78" spans="1:5" ht="15" customHeight="1" x14ac:dyDescent="0.4">
      <c r="A78" s="119" t="s">
        <v>114</v>
      </c>
      <c r="B78" s="120"/>
      <c r="C78" s="120"/>
      <c r="D78" s="121"/>
      <c r="E78" s="72"/>
    </row>
    <row r="79" spans="1:5" ht="15" customHeight="1" x14ac:dyDescent="0.4">
      <c r="A79" s="122" t="s">
        <v>115</v>
      </c>
      <c r="B79" s="123"/>
      <c r="C79" s="123"/>
      <c r="D79" s="124"/>
      <c r="E79" s="72"/>
    </row>
    <row r="80" spans="1:5" ht="15" customHeight="1" x14ac:dyDescent="0.4">
      <c r="A80" s="148" t="s">
        <v>96</v>
      </c>
      <c r="B80" s="149"/>
      <c r="C80" s="149"/>
      <c r="D80" s="150"/>
      <c r="E80" s="36"/>
    </row>
    <row r="81" spans="1:5" ht="15" customHeight="1" x14ac:dyDescent="0.4">
      <c r="A81" s="37"/>
      <c r="B81" s="38"/>
      <c r="C81" s="98" t="s">
        <v>65</v>
      </c>
      <c r="D81" s="99"/>
      <c r="E81" s="40"/>
    </row>
    <row r="82" spans="1:5" ht="15" customHeight="1" x14ac:dyDescent="0.4">
      <c r="A82" s="28"/>
      <c r="B82" s="33"/>
      <c r="C82" s="98" t="s">
        <v>66</v>
      </c>
      <c r="D82" s="99"/>
      <c r="E82" s="40"/>
    </row>
    <row r="83" spans="1:5" ht="15" customHeight="1" x14ac:dyDescent="0.4">
      <c r="A83" s="105"/>
      <c r="B83" s="106"/>
      <c r="C83" s="102" t="s">
        <v>95</v>
      </c>
      <c r="D83" s="18" t="s">
        <v>67</v>
      </c>
      <c r="E83" s="41"/>
    </row>
    <row r="84" spans="1:5" ht="15" customHeight="1" x14ac:dyDescent="0.4">
      <c r="A84" s="107"/>
      <c r="B84" s="108"/>
      <c r="C84" s="103"/>
      <c r="D84" s="18" t="s">
        <v>60</v>
      </c>
      <c r="E84" s="41"/>
    </row>
    <row r="85" spans="1:5" ht="15" customHeight="1" x14ac:dyDescent="0.4">
      <c r="A85" s="109"/>
      <c r="B85" s="110"/>
      <c r="C85" s="104"/>
      <c r="D85" s="18" t="s">
        <v>68</v>
      </c>
      <c r="E85" s="41"/>
    </row>
    <row r="86" spans="1:5" ht="15" customHeight="1" x14ac:dyDescent="0.4">
      <c r="A86" s="105"/>
      <c r="B86" s="106"/>
      <c r="C86" s="102" t="s">
        <v>95</v>
      </c>
      <c r="D86" s="18" t="s">
        <v>67</v>
      </c>
      <c r="E86" s="42"/>
    </row>
    <row r="87" spans="1:5" ht="15" customHeight="1" x14ac:dyDescent="0.4">
      <c r="A87" s="107"/>
      <c r="B87" s="108"/>
      <c r="C87" s="103"/>
      <c r="D87" s="18" t="s">
        <v>60</v>
      </c>
      <c r="E87" s="42"/>
    </row>
    <row r="88" spans="1:5" ht="15" customHeight="1" x14ac:dyDescent="0.4">
      <c r="A88" s="109"/>
      <c r="B88" s="110"/>
      <c r="C88" s="104"/>
      <c r="D88" s="18" t="s">
        <v>68</v>
      </c>
      <c r="E88" s="42"/>
    </row>
    <row r="89" spans="1:5" ht="15" customHeight="1" x14ac:dyDescent="0.4">
      <c r="A89" s="85" t="s">
        <v>69</v>
      </c>
      <c r="B89" s="86"/>
      <c r="C89" s="87"/>
      <c r="D89" s="18" t="s">
        <v>67</v>
      </c>
      <c r="E89" s="43" t="str">
        <f>IF(AND(E83="",E86=""),"",E83+E86)</f>
        <v/>
      </c>
    </row>
    <row r="90" spans="1:5" ht="15" customHeight="1" x14ac:dyDescent="0.4">
      <c r="A90" s="88"/>
      <c r="B90" s="89"/>
      <c r="C90" s="90"/>
      <c r="D90" s="18" t="s">
        <v>60</v>
      </c>
      <c r="E90" s="43" t="str">
        <f>IF(AND(E84="",E87=""),"",E84+E87)</f>
        <v/>
      </c>
    </row>
    <row r="91" spans="1:5" ht="15" customHeight="1" x14ac:dyDescent="0.4">
      <c r="A91" s="91"/>
      <c r="B91" s="92"/>
      <c r="C91" s="93"/>
      <c r="D91" s="18" t="s">
        <v>68</v>
      </c>
      <c r="E91" s="43" t="str">
        <f>IF(AND(E85="",E88=""),"",E85+E88)</f>
        <v/>
      </c>
    </row>
    <row r="92" spans="1:5" ht="15" customHeight="1" x14ac:dyDescent="0.4">
      <c r="A92" s="44" t="s">
        <v>75</v>
      </c>
      <c r="B92" s="45"/>
      <c r="C92" s="45"/>
      <c r="D92" s="44"/>
      <c r="E92" s="46"/>
    </row>
    <row r="93" spans="1:5" ht="15" customHeight="1" x14ac:dyDescent="0.4">
      <c r="A93" s="44" t="s">
        <v>76</v>
      </c>
      <c r="B93" s="45"/>
      <c r="C93" s="45"/>
      <c r="D93" s="44"/>
      <c r="E93" s="46"/>
    </row>
  </sheetData>
  <sheetProtection sheet="1" formatCells="0" formatColumns="0" formatRows="0" selectLockedCells="1"/>
  <mergeCells count="58">
    <mergeCell ref="B18:C25"/>
    <mergeCell ref="C33:C37"/>
    <mergeCell ref="B32:B37"/>
    <mergeCell ref="C32:D32"/>
    <mergeCell ref="C27:C31"/>
    <mergeCell ref="B26:B31"/>
    <mergeCell ref="C26:D26"/>
    <mergeCell ref="A7:D7"/>
    <mergeCell ref="B8:C10"/>
    <mergeCell ref="A56:A62"/>
    <mergeCell ref="B56:D56"/>
    <mergeCell ref="B57:C60"/>
    <mergeCell ref="B61:D61"/>
    <mergeCell ref="B62:D62"/>
    <mergeCell ref="A55:D55"/>
    <mergeCell ref="A51:D51"/>
    <mergeCell ref="A52:D52"/>
    <mergeCell ref="A53:D53"/>
    <mergeCell ref="A54:D54"/>
    <mergeCell ref="A44:D44"/>
    <mergeCell ref="A45:D45"/>
    <mergeCell ref="C46:C48"/>
    <mergeCell ref="B11:C17"/>
    <mergeCell ref="A2:E2"/>
    <mergeCell ref="A3:E3"/>
    <mergeCell ref="A4:E4"/>
    <mergeCell ref="A6:D6"/>
    <mergeCell ref="A5:D5"/>
    <mergeCell ref="A26:A43"/>
    <mergeCell ref="A71:D71"/>
    <mergeCell ref="A68:D68"/>
    <mergeCell ref="A69:D69"/>
    <mergeCell ref="C83:C85"/>
    <mergeCell ref="A83:B85"/>
    <mergeCell ref="B38:B43"/>
    <mergeCell ref="C38:D38"/>
    <mergeCell ref="C39:C43"/>
    <mergeCell ref="A74:D74"/>
    <mergeCell ref="A75:D75"/>
    <mergeCell ref="A80:D80"/>
    <mergeCell ref="A72:D72"/>
    <mergeCell ref="A66:C67"/>
    <mergeCell ref="A63:D63"/>
    <mergeCell ref="A65:D65"/>
    <mergeCell ref="A89:C91"/>
    <mergeCell ref="A49:B50"/>
    <mergeCell ref="C49:D49"/>
    <mergeCell ref="C50:D50"/>
    <mergeCell ref="C86:C88"/>
    <mergeCell ref="A86:B88"/>
    <mergeCell ref="C81:D81"/>
    <mergeCell ref="C82:D82"/>
    <mergeCell ref="A73:D73"/>
    <mergeCell ref="A76:D76"/>
    <mergeCell ref="A77:D77"/>
    <mergeCell ref="A78:D78"/>
    <mergeCell ref="A79:D79"/>
    <mergeCell ref="A70:D70"/>
  </mergeCells>
  <phoneticPr fontId="19"/>
  <dataValidations count="1">
    <dataValidation type="textLength" allowBlank="1" showInputMessage="1" showErrorMessage="1" sqref="E55">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 xml:space="preserve">&amp;C&amp;8&amp;P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7"/>
  <sheetViews>
    <sheetView showGridLines="0" workbookViewId="0">
      <selection activeCell="G1" sqref="G1:I1"/>
    </sheetView>
  </sheetViews>
  <sheetFormatPr defaultColWidth="9" defaultRowHeight="16.5" customHeight="1" x14ac:dyDescent="0.4"/>
  <cols>
    <col min="1" max="9" width="8.625" style="1" customWidth="1"/>
    <col min="10" max="16384" width="9" style="1"/>
  </cols>
  <sheetData>
    <row r="1" spans="1:9" ht="16.5" customHeight="1" thickBot="1" x14ac:dyDescent="0.45">
      <c r="E1" s="51" t="s">
        <v>103</v>
      </c>
      <c r="F1" s="52"/>
      <c r="G1" s="185"/>
      <c r="H1" s="185"/>
      <c r="I1" s="186"/>
    </row>
    <row r="2" spans="1:9" ht="16.5" customHeight="1" x14ac:dyDescent="0.4">
      <c r="A2" s="2" t="s">
        <v>109</v>
      </c>
      <c r="I2" s="53" t="s">
        <v>101</v>
      </c>
    </row>
    <row r="3" spans="1:9" ht="16.5" customHeight="1" x14ac:dyDescent="0.4">
      <c r="A3" s="192" t="s">
        <v>110</v>
      </c>
      <c r="B3" s="193"/>
      <c r="C3" s="193"/>
      <c r="D3" s="193"/>
      <c r="E3" s="193"/>
      <c r="F3" s="193"/>
      <c r="G3" s="193"/>
      <c r="H3" s="193"/>
      <c r="I3" s="193"/>
    </row>
    <row r="4" spans="1:9" ht="16.5" customHeight="1" x14ac:dyDescent="0.4">
      <c r="A4" s="192" t="s">
        <v>104</v>
      </c>
      <c r="B4" s="192"/>
      <c r="C4" s="192"/>
      <c r="D4" s="192"/>
      <c r="E4" s="192"/>
      <c r="F4" s="192"/>
      <c r="G4" s="192"/>
      <c r="H4" s="192"/>
      <c r="I4" s="192"/>
    </row>
    <row r="5" spans="1:9" ht="16.5" customHeight="1" x14ac:dyDescent="0.4">
      <c r="A5" s="194" t="s">
        <v>121</v>
      </c>
      <c r="B5" s="194"/>
      <c r="C5" s="194"/>
      <c r="D5" s="194"/>
      <c r="E5" s="194"/>
      <c r="F5" s="194"/>
      <c r="G5" s="194"/>
      <c r="H5" s="194"/>
      <c r="I5" s="194"/>
    </row>
    <row r="6" spans="1:9" s="84" customFormat="1" ht="16.5" customHeight="1" thickBot="1" x14ac:dyDescent="0.45">
      <c r="A6" s="194" t="s">
        <v>122</v>
      </c>
      <c r="B6" s="194"/>
      <c r="C6" s="194"/>
      <c r="D6" s="194"/>
      <c r="E6" s="194"/>
      <c r="F6" s="194"/>
      <c r="G6" s="194"/>
      <c r="H6" s="194"/>
      <c r="I6" s="194"/>
    </row>
    <row r="7" spans="1:9" ht="16.5" customHeight="1" x14ac:dyDescent="0.4">
      <c r="A7" s="201" t="s">
        <v>19</v>
      </c>
      <c r="B7" s="195" t="s">
        <v>15</v>
      </c>
      <c r="C7" s="195"/>
      <c r="D7" s="195" t="s">
        <v>16</v>
      </c>
      <c r="E7" s="195"/>
      <c r="F7" s="195" t="s">
        <v>17</v>
      </c>
      <c r="G7" s="195"/>
      <c r="H7" s="195" t="s">
        <v>18</v>
      </c>
      <c r="I7" s="198"/>
    </row>
    <row r="8" spans="1:9" s="54" customFormat="1" ht="16.5" customHeight="1" x14ac:dyDescent="0.4">
      <c r="A8" s="202"/>
      <c r="B8" s="196"/>
      <c r="C8" s="196"/>
      <c r="D8" s="196"/>
      <c r="E8" s="196"/>
      <c r="F8" s="196"/>
      <c r="G8" s="196"/>
      <c r="H8" s="196"/>
      <c r="I8" s="199"/>
    </row>
    <row r="9" spans="1:9" ht="16.5" customHeight="1" x14ac:dyDescent="0.4">
      <c r="A9" s="202"/>
      <c r="B9" s="197"/>
      <c r="C9" s="197"/>
      <c r="D9" s="197"/>
      <c r="E9" s="197"/>
      <c r="F9" s="197"/>
      <c r="G9" s="197"/>
      <c r="H9" s="197"/>
      <c r="I9" s="200"/>
    </row>
    <row r="10" spans="1:9" ht="16.5" customHeight="1" x14ac:dyDescent="0.4">
      <c r="A10" s="202"/>
      <c r="B10" s="209"/>
      <c r="C10" s="209"/>
      <c r="D10" s="210"/>
      <c r="E10" s="210"/>
      <c r="F10" s="211">
        <f>B10-D10</f>
        <v>0</v>
      </c>
      <c r="G10" s="211"/>
      <c r="H10" s="211">
        <f>C35</f>
        <v>0</v>
      </c>
      <c r="I10" s="212"/>
    </row>
    <row r="11" spans="1:9" ht="16.5" customHeight="1" x14ac:dyDescent="0.4">
      <c r="A11" s="202"/>
      <c r="B11" s="213" t="s">
        <v>119</v>
      </c>
      <c r="C11" s="213"/>
      <c r="D11" s="197" t="s">
        <v>21</v>
      </c>
      <c r="E11" s="197"/>
      <c r="F11" s="197" t="s">
        <v>22</v>
      </c>
      <c r="G11" s="197"/>
      <c r="H11" s="214" t="s">
        <v>107</v>
      </c>
      <c r="I11" s="215"/>
    </row>
    <row r="12" spans="1:9" s="54" customFormat="1" ht="16.5" customHeight="1" x14ac:dyDescent="0.4">
      <c r="A12" s="202"/>
      <c r="B12" s="213"/>
      <c r="C12" s="213"/>
      <c r="D12" s="197"/>
      <c r="E12" s="197"/>
      <c r="F12" s="197"/>
      <c r="G12" s="197"/>
      <c r="H12" s="214"/>
      <c r="I12" s="215"/>
    </row>
    <row r="13" spans="1:9" ht="16.5" customHeight="1" x14ac:dyDescent="0.4">
      <c r="A13" s="202"/>
      <c r="B13" s="213"/>
      <c r="C13" s="213"/>
      <c r="D13" s="197"/>
      <c r="E13" s="197"/>
      <c r="F13" s="197"/>
      <c r="G13" s="197"/>
      <c r="H13" s="214"/>
      <c r="I13" s="215"/>
    </row>
    <row r="14" spans="1:9" ht="16.5" customHeight="1" x14ac:dyDescent="0.4">
      <c r="A14" s="203"/>
      <c r="B14" s="226">
        <f>150000*'別紙１-1-①'!E63*13</f>
        <v>0</v>
      </c>
      <c r="C14" s="226"/>
      <c r="D14" s="211">
        <f>IF(H10&gt;B14,B14,H10)</f>
        <v>0</v>
      </c>
      <c r="E14" s="211"/>
      <c r="F14" s="211">
        <f>IF(F10&gt;D14,D14,F10)</f>
        <v>0</v>
      </c>
      <c r="G14" s="211"/>
      <c r="H14" s="227">
        <f>ROUNDDOWN(F14/2,-3)</f>
        <v>0</v>
      </c>
      <c r="I14" s="228"/>
    </row>
    <row r="15" spans="1:9" ht="16.5" customHeight="1" x14ac:dyDescent="0.4">
      <c r="A15" s="229" t="s">
        <v>23</v>
      </c>
      <c r="B15" s="230"/>
      <c r="C15" s="230"/>
      <c r="D15" s="230"/>
      <c r="E15" s="230"/>
      <c r="F15" s="230"/>
      <c r="G15" s="230"/>
      <c r="H15" s="230"/>
      <c r="I15" s="231"/>
    </row>
    <row r="16" spans="1:9" ht="16.5" customHeight="1" x14ac:dyDescent="0.4">
      <c r="A16" s="204" t="s">
        <v>24</v>
      </c>
      <c r="B16" s="205"/>
      <c r="C16" s="206" t="s">
        <v>25</v>
      </c>
      <c r="D16" s="205"/>
      <c r="E16" s="207" t="s">
        <v>26</v>
      </c>
      <c r="F16" s="207"/>
      <c r="G16" s="207"/>
      <c r="H16" s="207"/>
      <c r="I16" s="208"/>
    </row>
    <row r="17" spans="1:9" ht="16.5" customHeight="1" x14ac:dyDescent="0.4">
      <c r="A17" s="232" t="s">
        <v>81</v>
      </c>
      <c r="B17" s="233" t="s">
        <v>81</v>
      </c>
      <c r="C17" s="234"/>
      <c r="D17" s="235"/>
      <c r="E17" s="216"/>
      <c r="F17" s="217"/>
      <c r="G17" s="217"/>
      <c r="H17" s="217"/>
      <c r="I17" s="218"/>
    </row>
    <row r="18" spans="1:9" ht="16.5" customHeight="1" x14ac:dyDescent="0.4">
      <c r="A18" s="219" t="s">
        <v>82</v>
      </c>
      <c r="B18" s="220" t="s">
        <v>82</v>
      </c>
      <c r="C18" s="221"/>
      <c r="D18" s="222"/>
      <c r="E18" s="223"/>
      <c r="F18" s="224"/>
      <c r="G18" s="224"/>
      <c r="H18" s="224"/>
      <c r="I18" s="225"/>
    </row>
    <row r="19" spans="1:9" ht="16.5" customHeight="1" x14ac:dyDescent="0.4">
      <c r="A19" s="219" t="s">
        <v>83</v>
      </c>
      <c r="B19" s="220" t="s">
        <v>83</v>
      </c>
      <c r="C19" s="221"/>
      <c r="D19" s="222"/>
      <c r="E19" s="236" t="s">
        <v>90</v>
      </c>
      <c r="F19" s="237"/>
      <c r="G19" s="237"/>
      <c r="H19" s="237"/>
      <c r="I19" s="238"/>
    </row>
    <row r="20" spans="1:9" ht="16.5" customHeight="1" x14ac:dyDescent="0.4">
      <c r="A20" s="219" t="s">
        <v>84</v>
      </c>
      <c r="B20" s="220" t="s">
        <v>84</v>
      </c>
      <c r="C20" s="221"/>
      <c r="D20" s="222"/>
      <c r="E20" s="223"/>
      <c r="F20" s="224"/>
      <c r="G20" s="224"/>
      <c r="H20" s="224"/>
      <c r="I20" s="225"/>
    </row>
    <row r="21" spans="1:9" ht="16.5" customHeight="1" x14ac:dyDescent="0.4">
      <c r="A21" s="219" t="s">
        <v>85</v>
      </c>
      <c r="B21" s="220" t="s">
        <v>85</v>
      </c>
      <c r="C21" s="221"/>
      <c r="D21" s="222"/>
      <c r="E21" s="223"/>
      <c r="F21" s="224"/>
      <c r="G21" s="224"/>
      <c r="H21" s="224"/>
      <c r="I21" s="225"/>
    </row>
    <row r="22" spans="1:9" ht="16.5" customHeight="1" x14ac:dyDescent="0.4">
      <c r="A22" s="219" t="s">
        <v>86</v>
      </c>
      <c r="B22" s="220" t="s">
        <v>86</v>
      </c>
      <c r="C22" s="221"/>
      <c r="D22" s="222"/>
      <c r="E22" s="239"/>
      <c r="F22" s="240"/>
      <c r="G22" s="240"/>
      <c r="H22" s="240"/>
      <c r="I22" s="241"/>
    </row>
    <row r="23" spans="1:9" ht="16.5" customHeight="1" x14ac:dyDescent="0.4">
      <c r="A23" s="219" t="s">
        <v>87</v>
      </c>
      <c r="B23" s="220" t="s">
        <v>87</v>
      </c>
      <c r="C23" s="221"/>
      <c r="D23" s="222"/>
      <c r="E23" s="239"/>
      <c r="F23" s="240"/>
      <c r="G23" s="240"/>
      <c r="H23" s="240"/>
      <c r="I23" s="241"/>
    </row>
    <row r="24" spans="1:9" ht="16.5" customHeight="1" x14ac:dyDescent="0.4">
      <c r="A24" s="219" t="s">
        <v>86</v>
      </c>
      <c r="B24" s="220" t="s">
        <v>86</v>
      </c>
      <c r="C24" s="221"/>
      <c r="D24" s="222"/>
      <c r="E24" s="239"/>
      <c r="F24" s="240"/>
      <c r="G24" s="240"/>
      <c r="H24" s="240"/>
      <c r="I24" s="241"/>
    </row>
    <row r="25" spans="1:9" ht="16.5" customHeight="1" x14ac:dyDescent="0.4">
      <c r="A25" s="219" t="s">
        <v>86</v>
      </c>
      <c r="B25" s="220" t="s">
        <v>86</v>
      </c>
      <c r="C25" s="221"/>
      <c r="D25" s="222"/>
      <c r="E25" s="239"/>
      <c r="F25" s="240"/>
      <c r="G25" s="240"/>
      <c r="H25" s="240"/>
      <c r="I25" s="241"/>
    </row>
    <row r="26" spans="1:9" ht="16.5" customHeight="1" x14ac:dyDescent="0.4">
      <c r="A26" s="219" t="s">
        <v>88</v>
      </c>
      <c r="B26" s="220" t="s">
        <v>88</v>
      </c>
      <c r="C26" s="221"/>
      <c r="D26" s="222"/>
      <c r="E26" s="239"/>
      <c r="F26" s="240"/>
      <c r="G26" s="240"/>
      <c r="H26" s="240"/>
      <c r="I26" s="241"/>
    </row>
    <row r="27" spans="1:9" ht="16.5" customHeight="1" x14ac:dyDescent="0.4">
      <c r="A27" s="219" t="s">
        <v>89</v>
      </c>
      <c r="B27" s="220" t="s">
        <v>89</v>
      </c>
      <c r="C27" s="221"/>
      <c r="D27" s="222"/>
      <c r="E27" s="239"/>
      <c r="F27" s="240"/>
      <c r="G27" s="240"/>
      <c r="H27" s="240"/>
      <c r="I27" s="241"/>
    </row>
    <row r="28" spans="1:9" s="50" customFormat="1" ht="16.5" customHeight="1" x14ac:dyDescent="0.4">
      <c r="A28" s="242"/>
      <c r="B28" s="243"/>
      <c r="C28" s="221"/>
      <c r="D28" s="222"/>
      <c r="E28" s="239"/>
      <c r="F28" s="240"/>
      <c r="G28" s="240"/>
      <c r="H28" s="240"/>
      <c r="I28" s="241"/>
    </row>
    <row r="29" spans="1:9" ht="16.5" customHeight="1" x14ac:dyDescent="0.4">
      <c r="A29" s="242"/>
      <c r="B29" s="243"/>
      <c r="C29" s="221"/>
      <c r="D29" s="222"/>
      <c r="E29" s="239"/>
      <c r="F29" s="240"/>
      <c r="G29" s="240"/>
      <c r="H29" s="240"/>
      <c r="I29" s="241"/>
    </row>
    <row r="30" spans="1:9" s="54" customFormat="1" ht="16.5" customHeight="1" x14ac:dyDescent="0.4">
      <c r="A30" s="242"/>
      <c r="B30" s="243"/>
      <c r="C30" s="221"/>
      <c r="D30" s="222"/>
      <c r="E30" s="239"/>
      <c r="F30" s="240"/>
      <c r="G30" s="240"/>
      <c r="H30" s="240"/>
      <c r="I30" s="241"/>
    </row>
    <row r="31" spans="1:9" s="67" customFormat="1" ht="16.5" customHeight="1" x14ac:dyDescent="0.4">
      <c r="A31" s="242"/>
      <c r="B31" s="243"/>
      <c r="C31" s="221"/>
      <c r="D31" s="222"/>
      <c r="E31" s="239"/>
      <c r="F31" s="240"/>
      <c r="G31" s="240"/>
      <c r="H31" s="240"/>
      <c r="I31" s="241"/>
    </row>
    <row r="32" spans="1:9" ht="16.5" customHeight="1" x14ac:dyDescent="0.4">
      <c r="A32" s="242"/>
      <c r="B32" s="243"/>
      <c r="C32" s="221"/>
      <c r="D32" s="222"/>
      <c r="E32" s="239"/>
      <c r="F32" s="240"/>
      <c r="G32" s="240"/>
      <c r="H32" s="240"/>
      <c r="I32" s="241"/>
    </row>
    <row r="33" spans="1:9" ht="16.5" customHeight="1" x14ac:dyDescent="0.4">
      <c r="A33" s="242"/>
      <c r="B33" s="243"/>
      <c r="C33" s="221"/>
      <c r="D33" s="222"/>
      <c r="E33" s="239"/>
      <c r="F33" s="240"/>
      <c r="G33" s="240"/>
      <c r="H33" s="240"/>
      <c r="I33" s="241"/>
    </row>
    <row r="34" spans="1:9" ht="16.5" customHeight="1" x14ac:dyDescent="0.4">
      <c r="A34" s="247"/>
      <c r="B34" s="248"/>
      <c r="C34" s="249"/>
      <c r="D34" s="250"/>
      <c r="E34" s="251"/>
      <c r="F34" s="252"/>
      <c r="G34" s="252"/>
      <c r="H34" s="252"/>
      <c r="I34" s="253"/>
    </row>
    <row r="35" spans="1:9" ht="16.5" customHeight="1" x14ac:dyDescent="0.4">
      <c r="A35" s="254" t="s">
        <v>27</v>
      </c>
      <c r="B35" s="255"/>
      <c r="C35" s="256">
        <f>SUM(C17:D34)</f>
        <v>0</v>
      </c>
      <c r="D35" s="257"/>
      <c r="E35" s="258"/>
      <c r="F35" s="258"/>
      <c r="G35" s="258"/>
      <c r="H35" s="258"/>
      <c r="I35" s="259"/>
    </row>
    <row r="36" spans="1:9" ht="16.5" customHeight="1" x14ac:dyDescent="0.4">
      <c r="A36" s="260" t="s">
        <v>28</v>
      </c>
      <c r="B36" s="261"/>
      <c r="C36" s="261"/>
      <c r="D36" s="261"/>
      <c r="E36" s="261"/>
      <c r="F36" s="261"/>
      <c r="G36" s="261"/>
      <c r="H36" s="261"/>
      <c r="I36" s="262"/>
    </row>
    <row r="37" spans="1:9" s="70" customFormat="1" ht="16.5" customHeight="1" x14ac:dyDescent="0.4">
      <c r="A37" s="263" t="s">
        <v>29</v>
      </c>
      <c r="B37" s="264"/>
      <c r="C37" s="265" t="s">
        <v>30</v>
      </c>
      <c r="D37" s="266"/>
      <c r="E37" s="264"/>
      <c r="F37" s="68" t="s">
        <v>31</v>
      </c>
      <c r="G37" s="68" t="s">
        <v>32</v>
      </c>
      <c r="H37" s="68" t="s">
        <v>33</v>
      </c>
      <c r="I37" s="69" t="s">
        <v>34</v>
      </c>
    </row>
    <row r="38" spans="1:9" s="4" customFormat="1" ht="16.5" customHeight="1" x14ac:dyDescent="0.4">
      <c r="A38" s="244"/>
      <c r="B38" s="245"/>
      <c r="C38" s="236"/>
      <c r="D38" s="237"/>
      <c r="E38" s="246"/>
      <c r="F38" s="76"/>
      <c r="G38" s="56"/>
      <c r="H38" s="57">
        <f t="shared" ref="H38:H42" si="0">G38*F38</f>
        <v>0</v>
      </c>
      <c r="I38" s="79"/>
    </row>
    <row r="39" spans="1:9" s="4" customFormat="1" ht="16.5" customHeight="1" x14ac:dyDescent="0.4">
      <c r="A39" s="244"/>
      <c r="B39" s="245"/>
      <c r="C39" s="236"/>
      <c r="D39" s="237"/>
      <c r="E39" s="246"/>
      <c r="F39" s="77"/>
      <c r="G39" s="60"/>
      <c r="H39" s="61">
        <f t="shared" si="0"/>
        <v>0</v>
      </c>
      <c r="I39" s="80"/>
    </row>
    <row r="40" spans="1:9" s="54" customFormat="1" ht="16.5" customHeight="1" x14ac:dyDescent="0.4">
      <c r="A40" s="244"/>
      <c r="B40" s="245"/>
      <c r="C40" s="236"/>
      <c r="D40" s="237"/>
      <c r="E40" s="246"/>
      <c r="F40" s="77"/>
      <c r="G40" s="60"/>
      <c r="H40" s="61">
        <f t="shared" si="0"/>
        <v>0</v>
      </c>
      <c r="I40" s="80"/>
    </row>
    <row r="41" spans="1:9" s="54" customFormat="1" ht="16.5" customHeight="1" x14ac:dyDescent="0.4">
      <c r="A41" s="244"/>
      <c r="B41" s="245"/>
      <c r="C41" s="236"/>
      <c r="D41" s="237"/>
      <c r="E41" s="246"/>
      <c r="F41" s="77"/>
      <c r="G41" s="60"/>
      <c r="H41" s="61">
        <f t="shared" si="0"/>
        <v>0</v>
      </c>
      <c r="I41" s="80"/>
    </row>
    <row r="42" spans="1:9" s="54" customFormat="1" ht="16.5" customHeight="1" x14ac:dyDescent="0.4">
      <c r="A42" s="244"/>
      <c r="B42" s="245"/>
      <c r="C42" s="236"/>
      <c r="D42" s="237"/>
      <c r="E42" s="246"/>
      <c r="F42" s="77"/>
      <c r="G42" s="60"/>
      <c r="H42" s="61">
        <f t="shared" si="0"/>
        <v>0</v>
      </c>
      <c r="I42" s="80"/>
    </row>
    <row r="43" spans="1:9" s="4" customFormat="1" ht="16.5" customHeight="1" x14ac:dyDescent="0.4">
      <c r="A43" s="244"/>
      <c r="B43" s="245"/>
      <c r="C43" s="236"/>
      <c r="D43" s="237"/>
      <c r="E43" s="246"/>
      <c r="F43" s="77"/>
      <c r="G43" s="60"/>
      <c r="H43" s="61">
        <f t="shared" ref="H43:H44" si="1">G43*F43</f>
        <v>0</v>
      </c>
      <c r="I43" s="80"/>
    </row>
    <row r="44" spans="1:9" s="4" customFormat="1" ht="16.5" customHeight="1" thickBot="1" x14ac:dyDescent="0.45">
      <c r="A44" s="187"/>
      <c r="B44" s="188"/>
      <c r="C44" s="189"/>
      <c r="D44" s="190"/>
      <c r="E44" s="191"/>
      <c r="F44" s="78"/>
      <c r="G44" s="64"/>
      <c r="H44" s="65">
        <f t="shared" si="1"/>
        <v>0</v>
      </c>
      <c r="I44" s="81"/>
    </row>
    <row r="45" spans="1:9" s="4" customFormat="1" ht="16.5" customHeight="1" x14ac:dyDescent="0.4">
      <c r="A45" s="3" t="s">
        <v>79</v>
      </c>
      <c r="B45" s="5"/>
      <c r="C45" s="5"/>
      <c r="D45" s="5"/>
      <c r="E45" s="5"/>
      <c r="F45" s="5"/>
    </row>
    <row r="46" spans="1:9" ht="16.5" customHeight="1" x14ac:dyDescent="0.4">
      <c r="A46" s="6" t="s">
        <v>80</v>
      </c>
      <c r="B46" s="5"/>
      <c r="C46" s="5"/>
      <c r="D46" s="5"/>
      <c r="E46" s="5"/>
      <c r="F46" s="5"/>
    </row>
    <row r="47" spans="1:9" ht="16.5" customHeight="1" x14ac:dyDescent="0.4">
      <c r="A47" s="5"/>
      <c r="B47" s="5"/>
      <c r="C47" s="5"/>
      <c r="D47" s="5"/>
      <c r="E47" s="5"/>
      <c r="F47" s="5"/>
    </row>
  </sheetData>
  <sheetProtection sheet="1" formatCells="0" formatColumns="0" formatRows="0" selectLockedCells="1"/>
  <mergeCells count="100">
    <mergeCell ref="A6:I6"/>
    <mergeCell ref="A38:B38"/>
    <mergeCell ref="C38:E38"/>
    <mergeCell ref="A34:B34"/>
    <mergeCell ref="C34:D34"/>
    <mergeCell ref="E34:I34"/>
    <mergeCell ref="A35:B35"/>
    <mergeCell ref="C35:D35"/>
    <mergeCell ref="E35:I35"/>
    <mergeCell ref="A36:I36"/>
    <mergeCell ref="A37:B37"/>
    <mergeCell ref="C37:E37"/>
    <mergeCell ref="C33:D33"/>
    <mergeCell ref="E33:I33"/>
    <mergeCell ref="A27:B27"/>
    <mergeCell ref="C27:D27"/>
    <mergeCell ref="A39:B39"/>
    <mergeCell ref="A43:B43"/>
    <mergeCell ref="C39:E39"/>
    <mergeCell ref="C43:E43"/>
    <mergeCell ref="A41:B41"/>
    <mergeCell ref="C41:E41"/>
    <mergeCell ref="A42:B42"/>
    <mergeCell ref="C42:E42"/>
    <mergeCell ref="A40:B40"/>
    <mergeCell ref="C40:E40"/>
    <mergeCell ref="E27:I27"/>
    <mergeCell ref="A29:B29"/>
    <mergeCell ref="C29:D29"/>
    <mergeCell ref="E29:I29"/>
    <mergeCell ref="A32:B32"/>
    <mergeCell ref="C32:D32"/>
    <mergeCell ref="E32:I32"/>
    <mergeCell ref="A33:B33"/>
    <mergeCell ref="E28:I28"/>
    <mergeCell ref="C28:D28"/>
    <mergeCell ref="A28:B28"/>
    <mergeCell ref="A30:B30"/>
    <mergeCell ref="C30:D30"/>
    <mergeCell ref="E30:I30"/>
    <mergeCell ref="A31:B31"/>
    <mergeCell ref="C31:D31"/>
    <mergeCell ref="E31:I31"/>
    <mergeCell ref="A25:B25"/>
    <mergeCell ref="C25:D25"/>
    <mergeCell ref="E25:I25"/>
    <mergeCell ref="A26:B26"/>
    <mergeCell ref="C26:D26"/>
    <mergeCell ref="E26:I26"/>
    <mergeCell ref="A23:B23"/>
    <mergeCell ref="C23:D23"/>
    <mergeCell ref="E23:I23"/>
    <mergeCell ref="A24:B24"/>
    <mergeCell ref="C24:D24"/>
    <mergeCell ref="E24:I24"/>
    <mergeCell ref="A21:B21"/>
    <mergeCell ref="C21:D21"/>
    <mergeCell ref="E21:I21"/>
    <mergeCell ref="A22:B22"/>
    <mergeCell ref="C22:D22"/>
    <mergeCell ref="E22:I22"/>
    <mergeCell ref="A19:B19"/>
    <mergeCell ref="C19:D19"/>
    <mergeCell ref="A20:B20"/>
    <mergeCell ref="C20:D20"/>
    <mergeCell ref="E20:I20"/>
    <mergeCell ref="E19:I19"/>
    <mergeCell ref="E17:I17"/>
    <mergeCell ref="A18:B18"/>
    <mergeCell ref="C18:D18"/>
    <mergeCell ref="E18:I18"/>
    <mergeCell ref="B14:C14"/>
    <mergeCell ref="D14:E14"/>
    <mergeCell ref="F14:G14"/>
    <mergeCell ref="H14:I14"/>
    <mergeCell ref="A15:I15"/>
    <mergeCell ref="A17:B17"/>
    <mergeCell ref="C17:D17"/>
    <mergeCell ref="F10:G10"/>
    <mergeCell ref="H10:I10"/>
    <mergeCell ref="B11:C13"/>
    <mergeCell ref="D11:E13"/>
    <mergeCell ref="F11:G13"/>
    <mergeCell ref="H11:I13"/>
    <mergeCell ref="G1:I1"/>
    <mergeCell ref="A44:B44"/>
    <mergeCell ref="C44:E44"/>
    <mergeCell ref="A3:I3"/>
    <mergeCell ref="A4:I4"/>
    <mergeCell ref="A5:I5"/>
    <mergeCell ref="B7:C9"/>
    <mergeCell ref="D7:E9"/>
    <mergeCell ref="F7:G9"/>
    <mergeCell ref="H7:I9"/>
    <mergeCell ref="A7:A14"/>
    <mergeCell ref="A16:B16"/>
    <mergeCell ref="C16:D16"/>
    <mergeCell ref="E16:I16"/>
    <mergeCell ref="B10:C10"/>
    <mergeCell ref="D10:E10"/>
  </mergeCells>
  <phoneticPr fontId="23"/>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election activeCell="G1" sqref="G1:I1"/>
    </sheetView>
  </sheetViews>
  <sheetFormatPr defaultColWidth="9" defaultRowHeight="16.5" customHeight="1" x14ac:dyDescent="0.4"/>
  <cols>
    <col min="1" max="9" width="8.625" style="54" customWidth="1"/>
    <col min="10" max="16384" width="9" style="54"/>
  </cols>
  <sheetData>
    <row r="1" spans="1:9" ht="16.5" customHeight="1" thickBot="1" x14ac:dyDescent="0.45">
      <c r="E1" s="51" t="s">
        <v>103</v>
      </c>
      <c r="F1" s="52"/>
      <c r="G1" s="185"/>
      <c r="H1" s="185"/>
      <c r="I1" s="186"/>
    </row>
    <row r="2" spans="1:9" ht="16.5" customHeight="1" x14ac:dyDescent="0.4">
      <c r="A2" s="2" t="s">
        <v>109</v>
      </c>
      <c r="I2" s="53" t="s">
        <v>108</v>
      </c>
    </row>
    <row r="3" spans="1:9" ht="16.5" customHeight="1" x14ac:dyDescent="0.4">
      <c r="A3" s="192" t="s">
        <v>110</v>
      </c>
      <c r="B3" s="193"/>
      <c r="C3" s="193"/>
      <c r="D3" s="193"/>
      <c r="E3" s="193"/>
      <c r="F3" s="193"/>
      <c r="G3" s="193"/>
      <c r="H3" s="193"/>
      <c r="I3" s="193"/>
    </row>
    <row r="4" spans="1:9" ht="16.5" customHeight="1" x14ac:dyDescent="0.4">
      <c r="A4" s="192" t="s">
        <v>104</v>
      </c>
      <c r="B4" s="192"/>
      <c r="C4" s="192"/>
      <c r="D4" s="192"/>
      <c r="E4" s="192"/>
      <c r="F4" s="192"/>
      <c r="G4" s="192"/>
      <c r="H4" s="192"/>
      <c r="I4" s="192"/>
    </row>
    <row r="5" spans="1:9" ht="16.5" customHeight="1" x14ac:dyDescent="0.4">
      <c r="A5" s="194" t="s">
        <v>121</v>
      </c>
      <c r="B5" s="194"/>
      <c r="C5" s="194"/>
      <c r="D5" s="194"/>
      <c r="E5" s="194"/>
      <c r="F5" s="194"/>
      <c r="G5" s="194"/>
      <c r="H5" s="194"/>
      <c r="I5" s="194"/>
    </row>
    <row r="6" spans="1:9" s="84" customFormat="1" ht="16.5" customHeight="1" thickBot="1" x14ac:dyDescent="0.45">
      <c r="A6" s="194" t="s">
        <v>122</v>
      </c>
      <c r="B6" s="194"/>
      <c r="C6" s="194"/>
      <c r="D6" s="194"/>
      <c r="E6" s="194"/>
      <c r="F6" s="194"/>
      <c r="G6" s="194"/>
      <c r="H6" s="194"/>
      <c r="I6" s="194"/>
    </row>
    <row r="7" spans="1:9" ht="16.5" customHeight="1" x14ac:dyDescent="0.4">
      <c r="A7" s="201" t="s">
        <v>19</v>
      </c>
      <c r="B7" s="195" t="s">
        <v>15</v>
      </c>
      <c r="C7" s="195"/>
      <c r="D7" s="195" t="s">
        <v>16</v>
      </c>
      <c r="E7" s="195"/>
      <c r="F7" s="195" t="s">
        <v>17</v>
      </c>
      <c r="G7" s="195"/>
      <c r="H7" s="195" t="s">
        <v>18</v>
      </c>
      <c r="I7" s="198"/>
    </row>
    <row r="8" spans="1:9" ht="16.5" customHeight="1" x14ac:dyDescent="0.4">
      <c r="A8" s="202"/>
      <c r="B8" s="196"/>
      <c r="C8" s="196"/>
      <c r="D8" s="196"/>
      <c r="E8" s="196"/>
      <c r="F8" s="196"/>
      <c r="G8" s="196"/>
      <c r="H8" s="196"/>
      <c r="I8" s="199"/>
    </row>
    <row r="9" spans="1:9" ht="16.5" customHeight="1" x14ac:dyDescent="0.4">
      <c r="A9" s="202"/>
      <c r="B9" s="197"/>
      <c r="C9" s="197"/>
      <c r="D9" s="197"/>
      <c r="E9" s="197"/>
      <c r="F9" s="197"/>
      <c r="G9" s="197"/>
      <c r="H9" s="197"/>
      <c r="I9" s="200"/>
    </row>
    <row r="10" spans="1:9" ht="16.5" customHeight="1" x14ac:dyDescent="0.4">
      <c r="A10" s="202"/>
      <c r="B10" s="209"/>
      <c r="C10" s="209"/>
      <c r="D10" s="210"/>
      <c r="E10" s="210"/>
      <c r="F10" s="211">
        <f>B10-D10</f>
        <v>0</v>
      </c>
      <c r="G10" s="211"/>
      <c r="H10" s="211">
        <f>C35</f>
        <v>0</v>
      </c>
      <c r="I10" s="212"/>
    </row>
    <row r="11" spans="1:9" ht="16.5" customHeight="1" x14ac:dyDescent="0.4">
      <c r="A11" s="202"/>
      <c r="B11" s="197" t="s">
        <v>20</v>
      </c>
      <c r="C11" s="197"/>
      <c r="D11" s="197" t="s">
        <v>21</v>
      </c>
      <c r="E11" s="197"/>
      <c r="F11" s="197" t="s">
        <v>22</v>
      </c>
      <c r="G11" s="197"/>
      <c r="H11" s="267" t="s">
        <v>107</v>
      </c>
      <c r="I11" s="268"/>
    </row>
    <row r="12" spans="1:9" ht="16.5" customHeight="1" x14ac:dyDescent="0.4">
      <c r="A12" s="202"/>
      <c r="B12" s="197"/>
      <c r="C12" s="197"/>
      <c r="D12" s="197"/>
      <c r="E12" s="197"/>
      <c r="F12" s="197"/>
      <c r="G12" s="197"/>
      <c r="H12" s="267"/>
      <c r="I12" s="268"/>
    </row>
    <row r="13" spans="1:9" ht="16.5" customHeight="1" x14ac:dyDescent="0.4">
      <c r="A13" s="202"/>
      <c r="B13" s="197"/>
      <c r="C13" s="197"/>
      <c r="D13" s="197"/>
      <c r="E13" s="197"/>
      <c r="F13" s="197"/>
      <c r="G13" s="197"/>
      <c r="H13" s="267"/>
      <c r="I13" s="268"/>
    </row>
    <row r="14" spans="1:9" ht="16.5" customHeight="1" x14ac:dyDescent="0.4">
      <c r="A14" s="203"/>
      <c r="B14" s="209"/>
      <c r="C14" s="209"/>
      <c r="D14" s="211">
        <f>IF(H10&gt;B14,B14,H10)</f>
        <v>0</v>
      </c>
      <c r="E14" s="211"/>
      <c r="F14" s="211">
        <f>IF(F10&gt;D14,D14,F10)</f>
        <v>0</v>
      </c>
      <c r="G14" s="211"/>
      <c r="H14" s="226">
        <f>ROUNDDOWN(F14/2,-3)</f>
        <v>0</v>
      </c>
      <c r="I14" s="269"/>
    </row>
    <row r="15" spans="1:9" ht="16.5" customHeight="1" x14ac:dyDescent="0.4">
      <c r="A15" s="229" t="s">
        <v>23</v>
      </c>
      <c r="B15" s="230"/>
      <c r="C15" s="230"/>
      <c r="D15" s="230"/>
      <c r="E15" s="230"/>
      <c r="F15" s="230"/>
      <c r="G15" s="230"/>
      <c r="H15" s="230"/>
      <c r="I15" s="231"/>
    </row>
    <row r="16" spans="1:9" ht="16.5" customHeight="1" x14ac:dyDescent="0.4">
      <c r="A16" s="204" t="s">
        <v>24</v>
      </c>
      <c r="B16" s="205"/>
      <c r="C16" s="206" t="s">
        <v>25</v>
      </c>
      <c r="D16" s="205"/>
      <c r="E16" s="207" t="s">
        <v>26</v>
      </c>
      <c r="F16" s="207"/>
      <c r="G16" s="207"/>
      <c r="H16" s="207"/>
      <c r="I16" s="208"/>
    </row>
    <row r="17" spans="1:9" ht="16.5" customHeight="1" x14ac:dyDescent="0.4">
      <c r="A17" s="232" t="s">
        <v>81</v>
      </c>
      <c r="B17" s="233" t="s">
        <v>81</v>
      </c>
      <c r="C17" s="234"/>
      <c r="D17" s="235"/>
      <c r="E17" s="216"/>
      <c r="F17" s="217"/>
      <c r="G17" s="217"/>
      <c r="H17" s="217"/>
      <c r="I17" s="218"/>
    </row>
    <row r="18" spans="1:9" ht="16.5" customHeight="1" x14ac:dyDescent="0.4">
      <c r="A18" s="219" t="s">
        <v>82</v>
      </c>
      <c r="B18" s="220" t="s">
        <v>82</v>
      </c>
      <c r="C18" s="221"/>
      <c r="D18" s="222"/>
      <c r="E18" s="223"/>
      <c r="F18" s="224"/>
      <c r="G18" s="224"/>
      <c r="H18" s="224"/>
      <c r="I18" s="225"/>
    </row>
    <row r="19" spans="1:9" ht="16.5" customHeight="1" x14ac:dyDescent="0.4">
      <c r="A19" s="219" t="s">
        <v>83</v>
      </c>
      <c r="B19" s="220" t="s">
        <v>83</v>
      </c>
      <c r="C19" s="221"/>
      <c r="D19" s="222"/>
      <c r="E19" s="236" t="s">
        <v>90</v>
      </c>
      <c r="F19" s="237"/>
      <c r="G19" s="237"/>
      <c r="H19" s="237"/>
      <c r="I19" s="238"/>
    </row>
    <row r="20" spans="1:9" ht="16.5" customHeight="1" x14ac:dyDescent="0.4">
      <c r="A20" s="219" t="s">
        <v>84</v>
      </c>
      <c r="B20" s="220" t="s">
        <v>84</v>
      </c>
      <c r="C20" s="221"/>
      <c r="D20" s="222"/>
      <c r="E20" s="223"/>
      <c r="F20" s="224"/>
      <c r="G20" s="224"/>
      <c r="H20" s="224"/>
      <c r="I20" s="225"/>
    </row>
    <row r="21" spans="1:9" ht="16.5" customHeight="1" x14ac:dyDescent="0.4">
      <c r="A21" s="219" t="s">
        <v>85</v>
      </c>
      <c r="B21" s="220" t="s">
        <v>85</v>
      </c>
      <c r="C21" s="221"/>
      <c r="D21" s="222"/>
      <c r="E21" s="223"/>
      <c r="F21" s="224"/>
      <c r="G21" s="224"/>
      <c r="H21" s="224"/>
      <c r="I21" s="225"/>
    </row>
    <row r="22" spans="1:9" ht="16.5" customHeight="1" x14ac:dyDescent="0.4">
      <c r="A22" s="219" t="s">
        <v>86</v>
      </c>
      <c r="B22" s="220" t="s">
        <v>86</v>
      </c>
      <c r="C22" s="221"/>
      <c r="D22" s="222"/>
      <c r="E22" s="239"/>
      <c r="F22" s="240"/>
      <c r="G22" s="240"/>
      <c r="H22" s="240"/>
      <c r="I22" s="241"/>
    </row>
    <row r="23" spans="1:9" ht="16.5" customHeight="1" x14ac:dyDescent="0.4">
      <c r="A23" s="219" t="s">
        <v>87</v>
      </c>
      <c r="B23" s="220" t="s">
        <v>87</v>
      </c>
      <c r="C23" s="221"/>
      <c r="D23" s="222"/>
      <c r="E23" s="239"/>
      <c r="F23" s="240"/>
      <c r="G23" s="240"/>
      <c r="H23" s="240"/>
      <c r="I23" s="241"/>
    </row>
    <row r="24" spans="1:9" ht="16.5" customHeight="1" x14ac:dyDescent="0.4">
      <c r="A24" s="219" t="s">
        <v>86</v>
      </c>
      <c r="B24" s="220" t="s">
        <v>86</v>
      </c>
      <c r="C24" s="221"/>
      <c r="D24" s="222"/>
      <c r="E24" s="239"/>
      <c r="F24" s="240"/>
      <c r="G24" s="240"/>
      <c r="H24" s="240"/>
      <c r="I24" s="241"/>
    </row>
    <row r="25" spans="1:9" ht="16.5" customHeight="1" x14ac:dyDescent="0.4">
      <c r="A25" s="219" t="s">
        <v>86</v>
      </c>
      <c r="B25" s="220" t="s">
        <v>86</v>
      </c>
      <c r="C25" s="221"/>
      <c r="D25" s="222"/>
      <c r="E25" s="239"/>
      <c r="F25" s="240"/>
      <c r="G25" s="240"/>
      <c r="H25" s="240"/>
      <c r="I25" s="241"/>
    </row>
    <row r="26" spans="1:9" ht="16.5" customHeight="1" x14ac:dyDescent="0.4">
      <c r="A26" s="219" t="s">
        <v>88</v>
      </c>
      <c r="B26" s="220" t="s">
        <v>88</v>
      </c>
      <c r="C26" s="221"/>
      <c r="D26" s="222"/>
      <c r="E26" s="239"/>
      <c r="F26" s="240"/>
      <c r="G26" s="240"/>
      <c r="H26" s="240"/>
      <c r="I26" s="241"/>
    </row>
    <row r="27" spans="1:9" ht="16.5" customHeight="1" x14ac:dyDescent="0.4">
      <c r="A27" s="219" t="s">
        <v>89</v>
      </c>
      <c r="B27" s="220" t="s">
        <v>89</v>
      </c>
      <c r="C27" s="221"/>
      <c r="D27" s="222"/>
      <c r="E27" s="239"/>
      <c r="F27" s="240"/>
      <c r="G27" s="240"/>
      <c r="H27" s="240"/>
      <c r="I27" s="241"/>
    </row>
    <row r="28" spans="1:9" ht="16.5" customHeight="1" x14ac:dyDescent="0.4">
      <c r="A28" s="242"/>
      <c r="B28" s="243"/>
      <c r="C28" s="221"/>
      <c r="D28" s="222"/>
      <c r="E28" s="239"/>
      <c r="F28" s="240"/>
      <c r="G28" s="240"/>
      <c r="H28" s="240"/>
      <c r="I28" s="241"/>
    </row>
    <row r="29" spans="1:9" ht="16.5" customHeight="1" x14ac:dyDescent="0.4">
      <c r="A29" s="242"/>
      <c r="B29" s="243"/>
      <c r="C29" s="221"/>
      <c r="D29" s="222"/>
      <c r="E29" s="239"/>
      <c r="F29" s="240"/>
      <c r="G29" s="240"/>
      <c r="H29" s="240"/>
      <c r="I29" s="241"/>
    </row>
    <row r="30" spans="1:9" s="67" customFormat="1" ht="16.5" customHeight="1" x14ac:dyDescent="0.4">
      <c r="A30" s="242"/>
      <c r="B30" s="243"/>
      <c r="C30" s="221"/>
      <c r="D30" s="222"/>
      <c r="E30" s="239"/>
      <c r="F30" s="240"/>
      <c r="G30" s="240"/>
      <c r="H30" s="240"/>
      <c r="I30" s="241"/>
    </row>
    <row r="31" spans="1:9" ht="16.5" customHeight="1" x14ac:dyDescent="0.4">
      <c r="A31" s="242"/>
      <c r="B31" s="243"/>
      <c r="C31" s="221"/>
      <c r="D31" s="222"/>
      <c r="E31" s="239"/>
      <c r="F31" s="240"/>
      <c r="G31" s="240"/>
      <c r="H31" s="240"/>
      <c r="I31" s="241"/>
    </row>
    <row r="32" spans="1:9" ht="16.5" customHeight="1" x14ac:dyDescent="0.4">
      <c r="A32" s="242"/>
      <c r="B32" s="243"/>
      <c r="C32" s="221"/>
      <c r="D32" s="222"/>
      <c r="E32" s="239"/>
      <c r="F32" s="240"/>
      <c r="G32" s="240"/>
      <c r="H32" s="240"/>
      <c r="I32" s="241"/>
    </row>
    <row r="33" spans="1:9" ht="16.5" customHeight="1" x14ac:dyDescent="0.4">
      <c r="A33" s="242"/>
      <c r="B33" s="243"/>
      <c r="C33" s="221"/>
      <c r="D33" s="222"/>
      <c r="E33" s="239"/>
      <c r="F33" s="240"/>
      <c r="G33" s="240"/>
      <c r="H33" s="240"/>
      <c r="I33" s="241"/>
    </row>
    <row r="34" spans="1:9" ht="16.5" customHeight="1" x14ac:dyDescent="0.4">
      <c r="A34" s="247"/>
      <c r="B34" s="248"/>
      <c r="C34" s="249"/>
      <c r="D34" s="250"/>
      <c r="E34" s="251"/>
      <c r="F34" s="252"/>
      <c r="G34" s="252"/>
      <c r="H34" s="252"/>
      <c r="I34" s="253"/>
    </row>
    <row r="35" spans="1:9" ht="16.5" customHeight="1" x14ac:dyDescent="0.4">
      <c r="A35" s="263" t="s">
        <v>27</v>
      </c>
      <c r="B35" s="264"/>
      <c r="C35" s="256">
        <f>SUM(C17:D34)</f>
        <v>0</v>
      </c>
      <c r="D35" s="257"/>
      <c r="E35" s="270"/>
      <c r="F35" s="270"/>
      <c r="G35" s="270"/>
      <c r="H35" s="270"/>
      <c r="I35" s="271"/>
    </row>
    <row r="36" spans="1:9" ht="16.5" customHeight="1" x14ac:dyDescent="0.4">
      <c r="A36" s="260" t="s">
        <v>28</v>
      </c>
      <c r="B36" s="261"/>
      <c r="C36" s="261"/>
      <c r="D36" s="261"/>
      <c r="E36" s="261"/>
      <c r="F36" s="261"/>
      <c r="G36" s="261"/>
      <c r="H36" s="261"/>
      <c r="I36" s="262"/>
    </row>
    <row r="37" spans="1:9" s="70" customFormat="1" ht="16.5" customHeight="1" x14ac:dyDescent="0.4">
      <c r="A37" s="263" t="s">
        <v>29</v>
      </c>
      <c r="B37" s="264"/>
      <c r="C37" s="265" t="s">
        <v>30</v>
      </c>
      <c r="D37" s="266"/>
      <c r="E37" s="264"/>
      <c r="F37" s="68" t="s">
        <v>31</v>
      </c>
      <c r="G37" s="68" t="s">
        <v>32</v>
      </c>
      <c r="H37" s="68" t="s">
        <v>33</v>
      </c>
      <c r="I37" s="69" t="s">
        <v>34</v>
      </c>
    </row>
    <row r="38" spans="1:9" ht="16.5" customHeight="1" x14ac:dyDescent="0.4">
      <c r="A38" s="272"/>
      <c r="B38" s="246"/>
      <c r="C38" s="236"/>
      <c r="D38" s="237"/>
      <c r="E38" s="246"/>
      <c r="F38" s="55"/>
      <c r="G38" s="56"/>
      <c r="H38" s="57">
        <f t="shared" ref="H38:H42" si="0">G38*F38</f>
        <v>0</v>
      </c>
      <c r="I38" s="58"/>
    </row>
    <row r="39" spans="1:9" ht="16.5" customHeight="1" x14ac:dyDescent="0.4">
      <c r="A39" s="272"/>
      <c r="B39" s="246"/>
      <c r="C39" s="236"/>
      <c r="D39" s="237"/>
      <c r="E39" s="246"/>
      <c r="F39" s="59"/>
      <c r="G39" s="60"/>
      <c r="H39" s="61">
        <f t="shared" si="0"/>
        <v>0</v>
      </c>
      <c r="I39" s="62"/>
    </row>
    <row r="40" spans="1:9" ht="16.5" customHeight="1" x14ac:dyDescent="0.4">
      <c r="A40" s="272"/>
      <c r="B40" s="246"/>
      <c r="C40" s="236"/>
      <c r="D40" s="237"/>
      <c r="E40" s="246"/>
      <c r="F40" s="59"/>
      <c r="G40" s="60"/>
      <c r="H40" s="61">
        <f t="shared" si="0"/>
        <v>0</v>
      </c>
      <c r="I40" s="62"/>
    </row>
    <row r="41" spans="1:9" ht="16.5" customHeight="1" x14ac:dyDescent="0.4">
      <c r="A41" s="272"/>
      <c r="B41" s="246"/>
      <c r="C41" s="236"/>
      <c r="D41" s="237"/>
      <c r="E41" s="246"/>
      <c r="F41" s="59"/>
      <c r="G41" s="60"/>
      <c r="H41" s="61">
        <f t="shared" si="0"/>
        <v>0</v>
      </c>
      <c r="I41" s="62"/>
    </row>
    <row r="42" spans="1:9" ht="16.5" customHeight="1" x14ac:dyDescent="0.4">
      <c r="A42" s="272"/>
      <c r="B42" s="246"/>
      <c r="C42" s="236"/>
      <c r="D42" s="237"/>
      <c r="E42" s="246"/>
      <c r="F42" s="59"/>
      <c r="G42" s="60"/>
      <c r="H42" s="61">
        <f t="shared" si="0"/>
        <v>0</v>
      </c>
      <c r="I42" s="62"/>
    </row>
    <row r="43" spans="1:9" ht="16.5" customHeight="1" x14ac:dyDescent="0.4">
      <c r="A43" s="272"/>
      <c r="B43" s="246"/>
      <c r="C43" s="236"/>
      <c r="D43" s="237"/>
      <c r="E43" s="246"/>
      <c r="F43" s="59"/>
      <c r="G43" s="60"/>
      <c r="H43" s="61">
        <f t="shared" ref="H43:H44" si="1">G43*F43</f>
        <v>0</v>
      </c>
      <c r="I43" s="62"/>
    </row>
    <row r="44" spans="1:9" ht="16.5" customHeight="1" thickBot="1" x14ac:dyDescent="0.45">
      <c r="A44" s="273"/>
      <c r="B44" s="191"/>
      <c r="C44" s="189"/>
      <c r="D44" s="190"/>
      <c r="E44" s="191"/>
      <c r="F44" s="63"/>
      <c r="G44" s="64"/>
      <c r="H44" s="65">
        <f t="shared" si="1"/>
        <v>0</v>
      </c>
      <c r="I44" s="66"/>
    </row>
    <row r="45" spans="1:9" ht="16.5" customHeight="1" x14ac:dyDescent="0.4">
      <c r="A45" s="3" t="s">
        <v>79</v>
      </c>
      <c r="B45" s="5"/>
      <c r="C45" s="5"/>
      <c r="D45" s="5"/>
      <c r="E45" s="5"/>
      <c r="F45" s="5"/>
    </row>
    <row r="46" spans="1:9" ht="16.5" customHeight="1" x14ac:dyDescent="0.4">
      <c r="A46" s="6" t="s">
        <v>80</v>
      </c>
      <c r="B46" s="5"/>
      <c r="C46" s="5"/>
      <c r="D46" s="5"/>
      <c r="E46" s="5"/>
      <c r="F46" s="5"/>
    </row>
    <row r="47" spans="1:9" ht="16.5" customHeight="1" x14ac:dyDescent="0.4">
      <c r="A47" s="5"/>
      <c r="B47" s="5"/>
      <c r="C47" s="5"/>
      <c r="D47" s="5"/>
      <c r="E47" s="5"/>
      <c r="F47" s="5"/>
    </row>
  </sheetData>
  <sheetProtection sheet="1" formatCells="0" formatColumns="0" formatRows="0" selectLockedCells="1"/>
  <mergeCells count="100">
    <mergeCell ref="A6:I6"/>
    <mergeCell ref="A43:B43"/>
    <mergeCell ref="C43:E43"/>
    <mergeCell ref="A44:B44"/>
    <mergeCell ref="C44:E44"/>
    <mergeCell ref="A41:B41"/>
    <mergeCell ref="C41:E41"/>
    <mergeCell ref="A42:B42"/>
    <mergeCell ref="C42:E42"/>
    <mergeCell ref="A38:B38"/>
    <mergeCell ref="C38:E38"/>
    <mergeCell ref="A39:B39"/>
    <mergeCell ref="C39:E39"/>
    <mergeCell ref="A40:B40"/>
    <mergeCell ref="C40:E40"/>
    <mergeCell ref="A35:B35"/>
    <mergeCell ref="C35:D35"/>
    <mergeCell ref="E35:I35"/>
    <mergeCell ref="A36:I36"/>
    <mergeCell ref="A37:B37"/>
    <mergeCell ref="C37:E37"/>
    <mergeCell ref="A33:B33"/>
    <mergeCell ref="C33:D33"/>
    <mergeCell ref="E33:I33"/>
    <mergeCell ref="A34:B34"/>
    <mergeCell ref="C34:D34"/>
    <mergeCell ref="E34:I34"/>
    <mergeCell ref="A31:B31"/>
    <mergeCell ref="C31:D31"/>
    <mergeCell ref="E31:I31"/>
    <mergeCell ref="A32:B32"/>
    <mergeCell ref="C32:D32"/>
    <mergeCell ref="E32:I32"/>
    <mergeCell ref="A29:B29"/>
    <mergeCell ref="C29:D29"/>
    <mergeCell ref="E29:I29"/>
    <mergeCell ref="A30:B30"/>
    <mergeCell ref="C30:D30"/>
    <mergeCell ref="E30:I30"/>
    <mergeCell ref="A27:B27"/>
    <mergeCell ref="C27:D27"/>
    <mergeCell ref="E27:I27"/>
    <mergeCell ref="A28:B28"/>
    <mergeCell ref="C28:D28"/>
    <mergeCell ref="E28:I28"/>
    <mergeCell ref="A26:B26"/>
    <mergeCell ref="C26:D26"/>
    <mergeCell ref="E26:I26"/>
    <mergeCell ref="A23:B23"/>
    <mergeCell ref="C23:D23"/>
    <mergeCell ref="E23:I23"/>
    <mergeCell ref="A24:B24"/>
    <mergeCell ref="C24:D24"/>
    <mergeCell ref="E24:I24"/>
    <mergeCell ref="A25:B25"/>
    <mergeCell ref="C25:D25"/>
    <mergeCell ref="E25:I25"/>
    <mergeCell ref="C22:D22"/>
    <mergeCell ref="E22:I22"/>
    <mergeCell ref="A19:B19"/>
    <mergeCell ref="C19:D19"/>
    <mergeCell ref="E19:I19"/>
    <mergeCell ref="A20:B20"/>
    <mergeCell ref="C20:D20"/>
    <mergeCell ref="E20:I20"/>
    <mergeCell ref="A21:B21"/>
    <mergeCell ref="C21:D21"/>
    <mergeCell ref="E21:I21"/>
    <mergeCell ref="A22:B22"/>
    <mergeCell ref="G1:I1"/>
    <mergeCell ref="A3:I3"/>
    <mergeCell ref="A4:I4"/>
    <mergeCell ref="A5:I5"/>
    <mergeCell ref="A7:A14"/>
    <mergeCell ref="B7:C9"/>
    <mergeCell ref="D7:E9"/>
    <mergeCell ref="F7:G9"/>
    <mergeCell ref="H7:I9"/>
    <mergeCell ref="B10:C10"/>
    <mergeCell ref="B14:C14"/>
    <mergeCell ref="D14:E14"/>
    <mergeCell ref="F14:G14"/>
    <mergeCell ref="H14:I14"/>
    <mergeCell ref="D10:E10"/>
    <mergeCell ref="F10:G10"/>
    <mergeCell ref="A18:B18"/>
    <mergeCell ref="C18:D18"/>
    <mergeCell ref="E18:I18"/>
    <mergeCell ref="H10:I10"/>
    <mergeCell ref="B11:C13"/>
    <mergeCell ref="D11:E13"/>
    <mergeCell ref="F11:G13"/>
    <mergeCell ref="H11:I13"/>
    <mergeCell ref="A15:I15"/>
    <mergeCell ref="A16:B16"/>
    <mergeCell ref="C16:D16"/>
    <mergeCell ref="E16:I16"/>
    <mergeCell ref="A17:B17"/>
    <mergeCell ref="C17:D17"/>
    <mergeCell ref="E17:I17"/>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election activeCell="G1" sqref="G1:I1"/>
    </sheetView>
  </sheetViews>
  <sheetFormatPr defaultColWidth="9" defaultRowHeight="16.5" customHeight="1" x14ac:dyDescent="0.4"/>
  <cols>
    <col min="1" max="9" width="8.625" style="54" customWidth="1"/>
    <col min="10" max="16384" width="9" style="54"/>
  </cols>
  <sheetData>
    <row r="1" spans="1:9" ht="16.5" customHeight="1" thickBot="1" x14ac:dyDescent="0.45">
      <c r="E1" s="51" t="s">
        <v>103</v>
      </c>
      <c r="F1" s="52"/>
      <c r="G1" s="185"/>
      <c r="H1" s="185"/>
      <c r="I1" s="186"/>
    </row>
    <row r="2" spans="1:9" ht="16.5" customHeight="1" x14ac:dyDescent="0.4">
      <c r="A2" s="2" t="s">
        <v>109</v>
      </c>
      <c r="I2" s="53" t="s">
        <v>106</v>
      </c>
    </row>
    <row r="3" spans="1:9" ht="16.5" customHeight="1" x14ac:dyDescent="0.4">
      <c r="A3" s="192" t="s">
        <v>110</v>
      </c>
      <c r="B3" s="193"/>
      <c r="C3" s="193"/>
      <c r="D3" s="193"/>
      <c r="E3" s="193"/>
      <c r="F3" s="193"/>
      <c r="G3" s="193"/>
      <c r="H3" s="193"/>
      <c r="I3" s="193"/>
    </row>
    <row r="4" spans="1:9" ht="16.5" customHeight="1" x14ac:dyDescent="0.4">
      <c r="A4" s="192" t="s">
        <v>104</v>
      </c>
      <c r="B4" s="192"/>
      <c r="C4" s="192"/>
      <c r="D4" s="192"/>
      <c r="E4" s="192"/>
      <c r="F4" s="192"/>
      <c r="G4" s="192"/>
      <c r="H4" s="192"/>
      <c r="I4" s="192"/>
    </row>
    <row r="5" spans="1:9" s="84" customFormat="1" ht="16.5" customHeight="1" x14ac:dyDescent="0.4">
      <c r="A5" s="194" t="s">
        <v>121</v>
      </c>
      <c r="B5" s="194"/>
      <c r="C5" s="194"/>
      <c r="D5" s="194"/>
      <c r="E5" s="194"/>
      <c r="F5" s="194"/>
      <c r="G5" s="194"/>
      <c r="H5" s="194"/>
      <c r="I5" s="194"/>
    </row>
    <row r="6" spans="1:9" ht="16.5" customHeight="1" thickBot="1" x14ac:dyDescent="0.45">
      <c r="A6" s="194" t="s">
        <v>122</v>
      </c>
      <c r="B6" s="194"/>
      <c r="C6" s="194"/>
      <c r="D6" s="194"/>
      <c r="E6" s="194"/>
      <c r="F6" s="194"/>
      <c r="G6" s="194"/>
      <c r="H6" s="194"/>
      <c r="I6" s="194"/>
    </row>
    <row r="7" spans="1:9" ht="16.5" customHeight="1" x14ac:dyDescent="0.4">
      <c r="A7" s="201" t="s">
        <v>19</v>
      </c>
      <c r="B7" s="195" t="s">
        <v>15</v>
      </c>
      <c r="C7" s="195"/>
      <c r="D7" s="195" t="s">
        <v>16</v>
      </c>
      <c r="E7" s="195"/>
      <c r="F7" s="195" t="s">
        <v>17</v>
      </c>
      <c r="G7" s="195"/>
      <c r="H7" s="195" t="s">
        <v>18</v>
      </c>
      <c r="I7" s="198"/>
    </row>
    <row r="8" spans="1:9" ht="16.5" customHeight="1" x14ac:dyDescent="0.4">
      <c r="A8" s="202"/>
      <c r="B8" s="196"/>
      <c r="C8" s="196"/>
      <c r="D8" s="196"/>
      <c r="E8" s="196"/>
      <c r="F8" s="196"/>
      <c r="G8" s="196"/>
      <c r="H8" s="196"/>
      <c r="I8" s="199"/>
    </row>
    <row r="9" spans="1:9" ht="16.5" customHeight="1" x14ac:dyDescent="0.4">
      <c r="A9" s="202"/>
      <c r="B9" s="197"/>
      <c r="C9" s="197"/>
      <c r="D9" s="197"/>
      <c r="E9" s="197"/>
      <c r="F9" s="197"/>
      <c r="G9" s="197"/>
      <c r="H9" s="197"/>
      <c r="I9" s="200"/>
    </row>
    <row r="10" spans="1:9" ht="16.5" customHeight="1" x14ac:dyDescent="0.4">
      <c r="A10" s="202"/>
      <c r="B10" s="209"/>
      <c r="C10" s="209"/>
      <c r="D10" s="210"/>
      <c r="E10" s="210"/>
      <c r="F10" s="211">
        <f>B10-D10</f>
        <v>0</v>
      </c>
      <c r="G10" s="211"/>
      <c r="H10" s="211">
        <f>C35</f>
        <v>0</v>
      </c>
      <c r="I10" s="212"/>
    </row>
    <row r="11" spans="1:9" ht="16.5" customHeight="1" x14ac:dyDescent="0.4">
      <c r="A11" s="202"/>
      <c r="B11" s="197" t="s">
        <v>20</v>
      </c>
      <c r="C11" s="197"/>
      <c r="D11" s="197" t="s">
        <v>21</v>
      </c>
      <c r="E11" s="197"/>
      <c r="F11" s="197" t="s">
        <v>22</v>
      </c>
      <c r="G11" s="197"/>
      <c r="H11" s="267" t="s">
        <v>107</v>
      </c>
      <c r="I11" s="268"/>
    </row>
    <row r="12" spans="1:9" ht="16.5" customHeight="1" x14ac:dyDescent="0.4">
      <c r="A12" s="202"/>
      <c r="B12" s="197"/>
      <c r="C12" s="197"/>
      <c r="D12" s="197"/>
      <c r="E12" s="197"/>
      <c r="F12" s="197"/>
      <c r="G12" s="197"/>
      <c r="H12" s="267"/>
      <c r="I12" s="268"/>
    </row>
    <row r="13" spans="1:9" ht="16.5" customHeight="1" x14ac:dyDescent="0.4">
      <c r="A13" s="202"/>
      <c r="B13" s="197"/>
      <c r="C13" s="197"/>
      <c r="D13" s="197"/>
      <c r="E13" s="197"/>
      <c r="F13" s="197"/>
      <c r="G13" s="197"/>
      <c r="H13" s="267"/>
      <c r="I13" s="268"/>
    </row>
    <row r="14" spans="1:9" ht="16.5" customHeight="1" x14ac:dyDescent="0.4">
      <c r="A14" s="203"/>
      <c r="B14" s="209"/>
      <c r="C14" s="209"/>
      <c r="D14" s="211">
        <f>IF(H10&gt;B14,B14,H10)</f>
        <v>0</v>
      </c>
      <c r="E14" s="211"/>
      <c r="F14" s="211">
        <f>IF(F10&gt;D14,D14,F10)</f>
        <v>0</v>
      </c>
      <c r="G14" s="211"/>
      <c r="H14" s="226">
        <f>ROUNDDOWN(F14/2,-3)</f>
        <v>0</v>
      </c>
      <c r="I14" s="269"/>
    </row>
    <row r="15" spans="1:9" ht="16.5" customHeight="1" x14ac:dyDescent="0.4">
      <c r="A15" s="229" t="s">
        <v>23</v>
      </c>
      <c r="B15" s="230"/>
      <c r="C15" s="230"/>
      <c r="D15" s="230"/>
      <c r="E15" s="230"/>
      <c r="F15" s="230"/>
      <c r="G15" s="230"/>
      <c r="H15" s="230"/>
      <c r="I15" s="231"/>
    </row>
    <row r="16" spans="1:9" ht="16.5" customHeight="1" x14ac:dyDescent="0.4">
      <c r="A16" s="204" t="s">
        <v>24</v>
      </c>
      <c r="B16" s="205"/>
      <c r="C16" s="206" t="s">
        <v>25</v>
      </c>
      <c r="D16" s="205"/>
      <c r="E16" s="207" t="s">
        <v>26</v>
      </c>
      <c r="F16" s="207"/>
      <c r="G16" s="207"/>
      <c r="H16" s="207"/>
      <c r="I16" s="208"/>
    </row>
    <row r="17" spans="1:9" ht="16.5" customHeight="1" x14ac:dyDescent="0.4">
      <c r="A17" s="232" t="s">
        <v>81</v>
      </c>
      <c r="B17" s="233" t="s">
        <v>81</v>
      </c>
      <c r="C17" s="234"/>
      <c r="D17" s="235"/>
      <c r="E17" s="216"/>
      <c r="F17" s="217"/>
      <c r="G17" s="217"/>
      <c r="H17" s="217"/>
      <c r="I17" s="218"/>
    </row>
    <row r="18" spans="1:9" ht="16.5" customHeight="1" x14ac:dyDescent="0.4">
      <c r="A18" s="219" t="s">
        <v>82</v>
      </c>
      <c r="B18" s="220" t="s">
        <v>82</v>
      </c>
      <c r="C18" s="221"/>
      <c r="D18" s="222"/>
      <c r="E18" s="223"/>
      <c r="F18" s="224"/>
      <c r="G18" s="224"/>
      <c r="H18" s="224"/>
      <c r="I18" s="225"/>
    </row>
    <row r="19" spans="1:9" ht="16.5" customHeight="1" x14ac:dyDescent="0.4">
      <c r="A19" s="219" t="s">
        <v>83</v>
      </c>
      <c r="B19" s="220" t="s">
        <v>83</v>
      </c>
      <c r="C19" s="221"/>
      <c r="D19" s="222"/>
      <c r="E19" s="236" t="s">
        <v>90</v>
      </c>
      <c r="F19" s="237"/>
      <c r="G19" s="237"/>
      <c r="H19" s="237"/>
      <c r="I19" s="238"/>
    </row>
    <row r="20" spans="1:9" ht="16.5" customHeight="1" x14ac:dyDescent="0.4">
      <c r="A20" s="219" t="s">
        <v>84</v>
      </c>
      <c r="B20" s="220" t="s">
        <v>84</v>
      </c>
      <c r="C20" s="221"/>
      <c r="D20" s="222"/>
      <c r="E20" s="223"/>
      <c r="F20" s="224"/>
      <c r="G20" s="224"/>
      <c r="H20" s="224"/>
      <c r="I20" s="225"/>
    </row>
    <row r="21" spans="1:9" ht="16.5" customHeight="1" x14ac:dyDescent="0.4">
      <c r="A21" s="219" t="s">
        <v>85</v>
      </c>
      <c r="B21" s="220" t="s">
        <v>85</v>
      </c>
      <c r="C21" s="221"/>
      <c r="D21" s="222"/>
      <c r="E21" s="223"/>
      <c r="F21" s="224"/>
      <c r="G21" s="224"/>
      <c r="H21" s="224"/>
      <c r="I21" s="225"/>
    </row>
    <row r="22" spans="1:9" ht="16.5" customHeight="1" x14ac:dyDescent="0.4">
      <c r="A22" s="219" t="s">
        <v>86</v>
      </c>
      <c r="B22" s="220" t="s">
        <v>86</v>
      </c>
      <c r="C22" s="221"/>
      <c r="D22" s="222"/>
      <c r="E22" s="239"/>
      <c r="F22" s="240"/>
      <c r="G22" s="240"/>
      <c r="H22" s="240"/>
      <c r="I22" s="241"/>
    </row>
    <row r="23" spans="1:9" ht="16.5" customHeight="1" x14ac:dyDescent="0.4">
      <c r="A23" s="219" t="s">
        <v>87</v>
      </c>
      <c r="B23" s="220" t="s">
        <v>87</v>
      </c>
      <c r="C23" s="221"/>
      <c r="D23" s="222"/>
      <c r="E23" s="239"/>
      <c r="F23" s="240"/>
      <c r="G23" s="240"/>
      <c r="H23" s="240"/>
      <c r="I23" s="241"/>
    </row>
    <row r="24" spans="1:9" ht="16.5" customHeight="1" x14ac:dyDescent="0.4">
      <c r="A24" s="219" t="s">
        <v>86</v>
      </c>
      <c r="B24" s="220" t="s">
        <v>86</v>
      </c>
      <c r="C24" s="221"/>
      <c r="D24" s="222"/>
      <c r="E24" s="239"/>
      <c r="F24" s="240"/>
      <c r="G24" s="240"/>
      <c r="H24" s="240"/>
      <c r="I24" s="241"/>
    </row>
    <row r="25" spans="1:9" ht="16.5" customHeight="1" x14ac:dyDescent="0.4">
      <c r="A25" s="219" t="s">
        <v>86</v>
      </c>
      <c r="B25" s="220" t="s">
        <v>86</v>
      </c>
      <c r="C25" s="221"/>
      <c r="D25" s="222"/>
      <c r="E25" s="239"/>
      <c r="F25" s="240"/>
      <c r="G25" s="240"/>
      <c r="H25" s="240"/>
      <c r="I25" s="241"/>
    </row>
    <row r="26" spans="1:9" ht="16.5" customHeight="1" x14ac:dyDescent="0.4">
      <c r="A26" s="219" t="s">
        <v>88</v>
      </c>
      <c r="B26" s="220" t="s">
        <v>88</v>
      </c>
      <c r="C26" s="221"/>
      <c r="D26" s="222"/>
      <c r="E26" s="239"/>
      <c r="F26" s="240"/>
      <c r="G26" s="240"/>
      <c r="H26" s="240"/>
      <c r="I26" s="241"/>
    </row>
    <row r="27" spans="1:9" ht="16.5" customHeight="1" x14ac:dyDescent="0.4">
      <c r="A27" s="219" t="s">
        <v>89</v>
      </c>
      <c r="B27" s="220" t="s">
        <v>89</v>
      </c>
      <c r="C27" s="221"/>
      <c r="D27" s="222"/>
      <c r="E27" s="239"/>
      <c r="F27" s="240"/>
      <c r="G27" s="240"/>
      <c r="H27" s="240"/>
      <c r="I27" s="241"/>
    </row>
    <row r="28" spans="1:9" ht="16.5" customHeight="1" x14ac:dyDescent="0.4">
      <c r="A28" s="242"/>
      <c r="B28" s="243"/>
      <c r="C28" s="221"/>
      <c r="D28" s="222"/>
      <c r="E28" s="239"/>
      <c r="F28" s="240"/>
      <c r="G28" s="240"/>
      <c r="H28" s="240"/>
      <c r="I28" s="241"/>
    </row>
    <row r="29" spans="1:9" ht="16.5" customHeight="1" x14ac:dyDescent="0.4">
      <c r="A29" s="242"/>
      <c r="B29" s="243"/>
      <c r="C29" s="221"/>
      <c r="D29" s="222"/>
      <c r="E29" s="239"/>
      <c r="F29" s="240"/>
      <c r="G29" s="240"/>
      <c r="H29" s="240"/>
      <c r="I29" s="241"/>
    </row>
    <row r="30" spans="1:9" ht="16.5" customHeight="1" x14ac:dyDescent="0.4">
      <c r="A30" s="242"/>
      <c r="B30" s="243"/>
      <c r="C30" s="221"/>
      <c r="D30" s="222"/>
      <c r="E30" s="239"/>
      <c r="F30" s="240"/>
      <c r="G30" s="240"/>
      <c r="H30" s="240"/>
      <c r="I30" s="241"/>
    </row>
    <row r="31" spans="1:9" ht="16.5" customHeight="1" x14ac:dyDescent="0.4">
      <c r="A31" s="242"/>
      <c r="B31" s="243"/>
      <c r="C31" s="221"/>
      <c r="D31" s="222"/>
      <c r="E31" s="239"/>
      <c r="F31" s="240"/>
      <c r="G31" s="240"/>
      <c r="H31" s="240"/>
      <c r="I31" s="241"/>
    </row>
    <row r="32" spans="1:9" ht="16.5" customHeight="1" x14ac:dyDescent="0.4">
      <c r="A32" s="242"/>
      <c r="B32" s="243"/>
      <c r="C32" s="221"/>
      <c r="D32" s="222"/>
      <c r="E32" s="239"/>
      <c r="F32" s="240"/>
      <c r="G32" s="240"/>
      <c r="H32" s="240"/>
      <c r="I32" s="241"/>
    </row>
    <row r="33" spans="1:9" ht="16.5" customHeight="1" x14ac:dyDescent="0.4">
      <c r="A33" s="242"/>
      <c r="B33" s="243"/>
      <c r="C33" s="221"/>
      <c r="D33" s="222"/>
      <c r="E33" s="239"/>
      <c r="F33" s="240"/>
      <c r="G33" s="240"/>
      <c r="H33" s="240"/>
      <c r="I33" s="241"/>
    </row>
    <row r="34" spans="1:9" ht="16.5" customHeight="1" x14ac:dyDescent="0.4">
      <c r="A34" s="247"/>
      <c r="B34" s="248"/>
      <c r="C34" s="249"/>
      <c r="D34" s="250"/>
      <c r="E34" s="251"/>
      <c r="F34" s="252"/>
      <c r="G34" s="252"/>
      <c r="H34" s="252"/>
      <c r="I34" s="253"/>
    </row>
    <row r="35" spans="1:9" ht="16.5" customHeight="1" x14ac:dyDescent="0.4">
      <c r="A35" s="254" t="s">
        <v>27</v>
      </c>
      <c r="B35" s="255"/>
      <c r="C35" s="256">
        <f>SUM(C17:D34)</f>
        <v>0</v>
      </c>
      <c r="D35" s="257"/>
      <c r="E35" s="258"/>
      <c r="F35" s="258"/>
      <c r="G35" s="258"/>
      <c r="H35" s="258"/>
      <c r="I35" s="259"/>
    </row>
    <row r="36" spans="1:9" ht="16.5" customHeight="1" x14ac:dyDescent="0.4">
      <c r="A36" s="260" t="s">
        <v>28</v>
      </c>
      <c r="B36" s="261"/>
      <c r="C36" s="261"/>
      <c r="D36" s="261"/>
      <c r="E36" s="261"/>
      <c r="F36" s="261"/>
      <c r="G36" s="261"/>
      <c r="H36" s="261"/>
      <c r="I36" s="262"/>
    </row>
    <row r="37" spans="1:9" s="70" customFormat="1" ht="16.5" customHeight="1" x14ac:dyDescent="0.4">
      <c r="A37" s="263" t="s">
        <v>29</v>
      </c>
      <c r="B37" s="264"/>
      <c r="C37" s="265" t="s">
        <v>30</v>
      </c>
      <c r="D37" s="266"/>
      <c r="E37" s="264"/>
      <c r="F37" s="68" t="s">
        <v>31</v>
      </c>
      <c r="G37" s="68" t="s">
        <v>32</v>
      </c>
      <c r="H37" s="68" t="s">
        <v>33</v>
      </c>
      <c r="I37" s="69" t="s">
        <v>34</v>
      </c>
    </row>
    <row r="38" spans="1:9" ht="16.5" customHeight="1" x14ac:dyDescent="0.4">
      <c r="A38" s="244"/>
      <c r="B38" s="245"/>
      <c r="C38" s="236"/>
      <c r="D38" s="237"/>
      <c r="E38" s="246"/>
      <c r="F38" s="76"/>
      <c r="G38" s="56"/>
      <c r="H38" s="57">
        <f t="shared" ref="H38:H42" si="0">G38*F38</f>
        <v>0</v>
      </c>
      <c r="I38" s="79"/>
    </row>
    <row r="39" spans="1:9" ht="16.5" customHeight="1" x14ac:dyDescent="0.4">
      <c r="A39" s="244"/>
      <c r="B39" s="245"/>
      <c r="C39" s="236"/>
      <c r="D39" s="237"/>
      <c r="E39" s="246"/>
      <c r="F39" s="77"/>
      <c r="G39" s="60"/>
      <c r="H39" s="61">
        <f t="shared" si="0"/>
        <v>0</v>
      </c>
      <c r="I39" s="80"/>
    </row>
    <row r="40" spans="1:9" ht="16.5" customHeight="1" x14ac:dyDescent="0.4">
      <c r="A40" s="244"/>
      <c r="B40" s="245"/>
      <c r="C40" s="236"/>
      <c r="D40" s="237"/>
      <c r="E40" s="246"/>
      <c r="F40" s="77"/>
      <c r="G40" s="60"/>
      <c r="H40" s="61">
        <f t="shared" si="0"/>
        <v>0</v>
      </c>
      <c r="I40" s="80"/>
    </row>
    <row r="41" spans="1:9" ht="16.5" customHeight="1" x14ac:dyDescent="0.4">
      <c r="A41" s="244"/>
      <c r="B41" s="245"/>
      <c r="C41" s="236"/>
      <c r="D41" s="237"/>
      <c r="E41" s="246"/>
      <c r="F41" s="77"/>
      <c r="G41" s="60"/>
      <c r="H41" s="61">
        <f t="shared" si="0"/>
        <v>0</v>
      </c>
      <c r="I41" s="80"/>
    </row>
    <row r="42" spans="1:9" ht="16.5" customHeight="1" x14ac:dyDescent="0.4">
      <c r="A42" s="244"/>
      <c r="B42" s="245"/>
      <c r="C42" s="236"/>
      <c r="D42" s="237"/>
      <c r="E42" s="246"/>
      <c r="F42" s="77"/>
      <c r="G42" s="60"/>
      <c r="H42" s="61">
        <f t="shared" si="0"/>
        <v>0</v>
      </c>
      <c r="I42" s="80"/>
    </row>
    <row r="43" spans="1:9" ht="16.5" customHeight="1" x14ac:dyDescent="0.4">
      <c r="A43" s="244"/>
      <c r="B43" s="245"/>
      <c r="C43" s="236"/>
      <c r="D43" s="237"/>
      <c r="E43" s="246"/>
      <c r="F43" s="77"/>
      <c r="G43" s="60"/>
      <c r="H43" s="61">
        <f t="shared" ref="H43:H44" si="1">G43*F43</f>
        <v>0</v>
      </c>
      <c r="I43" s="80"/>
    </row>
    <row r="44" spans="1:9" ht="16.5" customHeight="1" thickBot="1" x14ac:dyDescent="0.45">
      <c r="A44" s="187"/>
      <c r="B44" s="188"/>
      <c r="C44" s="189"/>
      <c r="D44" s="190"/>
      <c r="E44" s="191"/>
      <c r="F44" s="78"/>
      <c r="G44" s="64"/>
      <c r="H44" s="65">
        <f t="shared" si="1"/>
        <v>0</v>
      </c>
      <c r="I44" s="81"/>
    </row>
    <row r="45" spans="1:9" ht="16.5" customHeight="1" x14ac:dyDescent="0.4">
      <c r="A45" s="3" t="s">
        <v>79</v>
      </c>
      <c r="B45" s="5"/>
      <c r="C45" s="5"/>
      <c r="D45" s="5"/>
      <c r="E45" s="5"/>
      <c r="F45" s="5"/>
    </row>
    <row r="46" spans="1:9" ht="16.5" customHeight="1" x14ac:dyDescent="0.4">
      <c r="A46" s="6" t="s">
        <v>80</v>
      </c>
      <c r="B46" s="5"/>
      <c r="C46" s="5"/>
      <c r="D46" s="5"/>
      <c r="E46" s="5"/>
      <c r="F46" s="5"/>
    </row>
    <row r="47" spans="1:9" ht="16.5" customHeight="1" x14ac:dyDescent="0.4">
      <c r="A47" s="5"/>
      <c r="B47" s="5"/>
      <c r="C47" s="5"/>
      <c r="D47" s="5"/>
      <c r="E47" s="5"/>
      <c r="F47" s="5"/>
    </row>
  </sheetData>
  <sheetProtection sheet="1" formatCells="0" formatColumns="0" formatRows="0" selectLockedCells="1"/>
  <mergeCells count="100">
    <mergeCell ref="A43:B43"/>
    <mergeCell ref="C43:E43"/>
    <mergeCell ref="A44:B44"/>
    <mergeCell ref="C44:E44"/>
    <mergeCell ref="A40:B40"/>
    <mergeCell ref="C40:E40"/>
    <mergeCell ref="A41:B41"/>
    <mergeCell ref="C41:E41"/>
    <mergeCell ref="A42:B42"/>
    <mergeCell ref="C42:E42"/>
    <mergeCell ref="A38:B38"/>
    <mergeCell ref="C38:E38"/>
    <mergeCell ref="A39:B39"/>
    <mergeCell ref="C39:E39"/>
    <mergeCell ref="A35:B35"/>
    <mergeCell ref="C35:D35"/>
    <mergeCell ref="E35:I35"/>
    <mergeCell ref="A36:I36"/>
    <mergeCell ref="A37:B37"/>
    <mergeCell ref="C37:E37"/>
    <mergeCell ref="A33:B33"/>
    <mergeCell ref="C33:D33"/>
    <mergeCell ref="E33:I33"/>
    <mergeCell ref="A34:B34"/>
    <mergeCell ref="C34:D34"/>
    <mergeCell ref="E34:I34"/>
    <mergeCell ref="A31:B31"/>
    <mergeCell ref="C31:D31"/>
    <mergeCell ref="E31:I31"/>
    <mergeCell ref="A32:B32"/>
    <mergeCell ref="C32:D32"/>
    <mergeCell ref="E32:I32"/>
    <mergeCell ref="A29:B29"/>
    <mergeCell ref="C29:D29"/>
    <mergeCell ref="E29:I29"/>
    <mergeCell ref="A30:B30"/>
    <mergeCell ref="C30:D30"/>
    <mergeCell ref="E30:I30"/>
    <mergeCell ref="A27:B27"/>
    <mergeCell ref="C27:D27"/>
    <mergeCell ref="E27:I27"/>
    <mergeCell ref="A28:B28"/>
    <mergeCell ref="C28:D28"/>
    <mergeCell ref="E28:I28"/>
    <mergeCell ref="A26:B26"/>
    <mergeCell ref="C26:D26"/>
    <mergeCell ref="E26:I26"/>
    <mergeCell ref="A23:B23"/>
    <mergeCell ref="C23:D23"/>
    <mergeCell ref="E23:I23"/>
    <mergeCell ref="A24:B24"/>
    <mergeCell ref="C24:D24"/>
    <mergeCell ref="E24:I24"/>
    <mergeCell ref="A25:B25"/>
    <mergeCell ref="C25:D25"/>
    <mergeCell ref="E25:I25"/>
    <mergeCell ref="C22:D22"/>
    <mergeCell ref="E22:I22"/>
    <mergeCell ref="A19:B19"/>
    <mergeCell ref="C19:D19"/>
    <mergeCell ref="E19:I19"/>
    <mergeCell ref="A20:B20"/>
    <mergeCell ref="C20:D20"/>
    <mergeCell ref="E20:I20"/>
    <mergeCell ref="A22:B22"/>
    <mergeCell ref="G1:I1"/>
    <mergeCell ref="A3:I3"/>
    <mergeCell ref="A4:I4"/>
    <mergeCell ref="A6:I6"/>
    <mergeCell ref="A7:A14"/>
    <mergeCell ref="B7:C9"/>
    <mergeCell ref="D7:E9"/>
    <mergeCell ref="F7:G9"/>
    <mergeCell ref="H7:I9"/>
    <mergeCell ref="B10:C10"/>
    <mergeCell ref="B14:C14"/>
    <mergeCell ref="D14:E14"/>
    <mergeCell ref="F14:G14"/>
    <mergeCell ref="H14:I14"/>
    <mergeCell ref="A5:I5"/>
    <mergeCell ref="D10:E10"/>
    <mergeCell ref="F10:G10"/>
    <mergeCell ref="H10:I10"/>
    <mergeCell ref="B11:C13"/>
    <mergeCell ref="D11:E13"/>
    <mergeCell ref="F11:G13"/>
    <mergeCell ref="H11:I13"/>
    <mergeCell ref="A15:I15"/>
    <mergeCell ref="A16:B16"/>
    <mergeCell ref="C16:D16"/>
    <mergeCell ref="E16:I16"/>
    <mergeCell ref="A21:B21"/>
    <mergeCell ref="C21:D21"/>
    <mergeCell ref="E21:I21"/>
    <mergeCell ref="A17:B17"/>
    <mergeCell ref="C17:D17"/>
    <mergeCell ref="E17:I17"/>
    <mergeCell ref="A18:B18"/>
    <mergeCell ref="C18:D18"/>
    <mergeCell ref="E18:I18"/>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19</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別紙１-1-①</vt:lpstr>
      <vt:lpstr>別紙２-1-①（全体）</vt:lpstr>
      <vt:lpstr>別紙２-1-①（R２）</vt:lpstr>
      <vt:lpstr>別紙２-1-①（R３）</vt:lpstr>
      <vt:lpstr>'別紙１-1-①'!Print_Titles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品川 梨沙</dc:creator>
  <cp:lastModifiedBy>高垣 さおり</cp:lastModifiedBy>
  <cp:revision>2</cp:revision>
  <cp:lastPrinted>2020-05-20T01:18:50Z</cp:lastPrinted>
  <dcterms:created xsi:type="dcterms:W3CDTF">2019-03-25T00:52:00Z</dcterms:created>
  <dcterms:modified xsi:type="dcterms:W3CDTF">2020-05-20T07:06:46Z</dcterms:modified>
</cp:coreProperties>
</file>