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735" windowWidth="20730" windowHeight="9795" tabRatio="732" activeTab="0"/>
  </bookViews>
  <sheets>
    <sheet name="様式１ 応募申請書" sheetId="1" r:id="rId1"/>
    <sheet name="様式2-2  実施計画書" sheetId="2" r:id="rId2"/>
    <sheet name="様式3-3  経費内訳" sheetId="3" r:id="rId3"/>
    <sheet name="協会使用シート" sheetId="4" state="hidden" r:id="rId4"/>
    <sheet name="換算係数" sheetId="5" state="hidden" r:id="rId5"/>
  </sheets>
  <definedNames>
    <definedName name="_xlnm.Print_Area" localSheetId="0">'様式１ 応募申請書'!$A$1:$AA$41</definedName>
    <definedName name="_xlnm.Print_Area" localSheetId="1">'様式2-2  実施計画書'!$A$1:$E$126</definedName>
    <definedName name="_xlnm.Print_Area" localSheetId="2">'様式3-3  経費内訳'!$A$1:$AG$49</definedName>
    <definedName name="エネルギー種類">'換算係数'!$B$3:$B$32</definedName>
    <definedName name="換算係数">'換算係数'!$B$3:$E$32</definedName>
  </definedNames>
  <calcPr fullCalcOnLoad="1"/>
</workbook>
</file>

<file path=xl/sharedStrings.xml><?xml version="1.0" encoding="utf-8"?>
<sst xmlns="http://schemas.openxmlformats.org/spreadsheetml/2006/main" count="461" uniqueCount="324">
  <si>
    <t>所要経費</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</si>
  <si>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</si>
  <si>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</si>
  <si>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</si>
  <si>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</si>
  <si>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</si>
  <si>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</si>
  <si>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</si>
  <si>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</si>
  <si>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</si>
  <si>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</si>
  <si>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注1　本内訳に、見積書又は計算書等を添付する。</t>
  </si>
  <si>
    <t>注2　記入欄が少ない場合は、本様式を引き伸ばして使用する。</t>
  </si>
  <si>
    <t>消費電力量</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</si>
  <si>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</si>
  <si>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</si>
  <si>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</si>
  <si>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</si>
  <si>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</si>
  <si>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</si>
  <si>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</si>
  <si>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</si>
  <si>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</si>
  <si>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</si>
  <si>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</si>
  <si>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</si>
  <si>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</si>
  <si>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</si>
  <si>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</si>
  <si>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</si>
  <si>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</si>
  <si>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</si>
  <si>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</si>
  <si>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</si>
  <si>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</si>
  <si>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</si>
  <si>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</si>
  <si>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</si>
  <si>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</si>
  <si>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</si>
  <si>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</si>
  <si>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</si>
  <si>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</si>
  <si>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</si>
  <si>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</si>
  <si>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</si>
  <si>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</si>
  <si>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</si>
  <si>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</si>
  <si>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</si>
  <si>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</si>
  <si>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</si>
  <si>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</si>
  <si>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</si>
  <si>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</si>
  <si>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</si>
  <si>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</si>
  <si>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</si>
  <si>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</si>
  <si>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</si>
  <si>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事業者名/共同事業者/実施地域/実施場所</t>
  </si>
  <si>
    <t>公益性</t>
  </si>
  <si>
    <t>投資回収年数</t>
  </si>
  <si>
    <t>目的</t>
  </si>
  <si>
    <t>【自己負担額】</t>
  </si>
  <si>
    <t>【削減コスト】</t>
  </si>
  <si>
    <t>自己負担額/削減コスト</t>
  </si>
  <si>
    <t>【モデル・実証的性格】</t>
  </si>
  <si>
    <t>モデル・実証的性格/波及効果</t>
  </si>
  <si>
    <t>【波及効果】</t>
  </si>
  <si>
    <t>イニシャルコスト</t>
  </si>
  <si>
    <t>【CO2削減量】</t>
  </si>
  <si>
    <t>【法定耐用年数】</t>
  </si>
  <si>
    <t>算定方法</t>
  </si>
  <si>
    <t>今後の活用</t>
  </si>
  <si>
    <t>災害時非常時</t>
  </si>
  <si>
    <t>環境対策への取組</t>
  </si>
  <si>
    <t>【総事業費】</t>
  </si>
  <si>
    <t>補助金額（事業全体）</t>
  </si>
  <si>
    <t>【補助対象経費】</t>
  </si>
  <si>
    <t>【補助金所要額】</t>
  </si>
  <si>
    <t>【補助基本額】</t>
  </si>
  <si>
    <t>購入予定時期</t>
  </si>
  <si>
    <t>【実施体制】</t>
  </si>
  <si>
    <t>【資金計画】</t>
  </si>
  <si>
    <t>【他の補助金との関係】</t>
  </si>
  <si>
    <t>【設備の保守計画】</t>
  </si>
  <si>
    <t>補助金額（H28のみ）</t>
  </si>
  <si>
    <t>実施体制・資金計画・保守計画</t>
  </si>
  <si>
    <t>その他申請者に関する事項</t>
  </si>
  <si>
    <t>交付決定日</t>
  </si>
  <si>
    <t>補助事業の完了予定年月日</t>
  </si>
  <si>
    <t>他の補助金との関係</t>
  </si>
  <si>
    <t>事業の実施体制</t>
  </si>
  <si>
    <t>①</t>
  </si>
  <si>
    <t>②</t>
  </si>
  <si>
    <t>③</t>
  </si>
  <si>
    <t>フォークリフト導入予定時期</t>
  </si>
  <si>
    <t>車名及び型式</t>
  </si>
  <si>
    <t>総重量[kg]</t>
  </si>
  <si>
    <t>定格荷重（単位 kg）</t>
  </si>
  <si>
    <t>導入台数[台]</t>
  </si>
  <si>
    <t>再エネ等を活用した水素社会推進事業実施計画書</t>
  </si>
  <si>
    <t>①～③の
合計金額</t>
  </si>
  <si>
    <t>補助額ベース
［円/t-CO2］</t>
  </si>
  <si>
    <t>CO2削減効果</t>
  </si>
  <si>
    <t>CO2削減ｺｽﾄ等</t>
  </si>
  <si>
    <t>補助事業の開始予定年月日</t>
  </si>
  <si>
    <t>・導入予定年月日を記入すること。</t>
  </si>
  <si>
    <t xml:space="preserve">
</t>
  </si>
  <si>
    <t>役職</t>
  </si>
  <si>
    <t>代表事業者</t>
  </si>
  <si>
    <t>事業実施の
代表者</t>
  </si>
  <si>
    <t>氏名</t>
  </si>
  <si>
    <t>所属</t>
  </si>
  <si>
    <t>電話番号</t>
  </si>
  <si>
    <t>FAX番号</t>
  </si>
  <si>
    <t>共同事業者</t>
  </si>
  <si>
    <t>事業者名</t>
  </si>
  <si>
    <t>事業の主たる実施場所</t>
  </si>
  <si>
    <t>住所</t>
  </si>
  <si>
    <t>事業実施場所</t>
  </si>
  <si>
    <t>E-mailｱﾄﾞﾚｽ</t>
  </si>
  <si>
    <t>役職</t>
  </si>
  <si>
    <t>①</t>
  </si>
  <si>
    <t>②</t>
  </si>
  <si>
    <t>算出可能な最新年度の事業者全体のエネルギー使用量</t>
  </si>
  <si>
    <t>都道府県名</t>
  </si>
  <si>
    <t>２本事業申請の目的等</t>
  </si>
  <si>
    <t>補助金申請額［円］</t>
  </si>
  <si>
    <t>補助基本額［円］</t>
  </si>
  <si>
    <t>設備費</t>
  </si>
  <si>
    <t>５事業の効果</t>
  </si>
  <si>
    <t>６事業実施スケジュール</t>
  </si>
  <si>
    <t>７補助事業の性格</t>
  </si>
  <si>
    <t>８事業実施に関する事項</t>
  </si>
  <si>
    <t>設備の保守計画</t>
  </si>
  <si>
    <t>補助金申請額［円］</t>
  </si>
  <si>
    <t>自己資金［円］</t>
  </si>
  <si>
    <t>寄付金等［円］</t>
  </si>
  <si>
    <t>合計［円］</t>
  </si>
  <si>
    <t>補助事業に要する経費［円］</t>
  </si>
  <si>
    <t>CO2削減量［t-CO2/年］</t>
  </si>
  <si>
    <t>CO2削減率［%］</t>
  </si>
  <si>
    <t xml:space="preserve">CO2
排出量
</t>
  </si>
  <si>
    <t>郵便番号</t>
  </si>
  <si>
    <t>区又は市区町村名</t>
  </si>
  <si>
    <t>町域・番地等</t>
  </si>
  <si>
    <t>路線及び最寄駅</t>
  </si>
  <si>
    <t>・自動計算</t>
  </si>
  <si>
    <t>補助事業に要する経費　［円］</t>
  </si>
  <si>
    <t>補助事業に要する経費 ［円］</t>
  </si>
  <si>
    <t>・検収予定年月日を記入すること。
・検収日が事業完了日。</t>
  </si>
  <si>
    <t>資金回収年数</t>
  </si>
  <si>
    <t>再エネ等を活用した水素社会推進事業に要する経費内訳</t>
  </si>
  <si>
    <t>・他の補助金等を含む。</t>
  </si>
  <si>
    <t>その他（　　）</t>
  </si>
  <si>
    <t>項目</t>
  </si>
  <si>
    <t>記入すべき内容について
※提出時、本列の設定を非表示とすること</t>
  </si>
  <si>
    <t>記入欄</t>
  </si>
  <si>
    <t>　　　代表理事　　吉　澤　　保　幸　　殿</t>
  </si>
  <si>
    <t>住所</t>
  </si>
  <si>
    <t>法人名</t>
  </si>
  <si>
    <t>代表名　　</t>
  </si>
  <si>
    <t>平成29年度二酸化炭素排出抑制対策事業費等補助金</t>
  </si>
  <si>
    <t>　標記について、以下の必要書類を添えて申請します。</t>
  </si>
  <si>
    <t>３．応募者の業務概要及び定款又は寄附行為</t>
  </si>
  <si>
    <t>４．応募者の経理状況説明書（直近２決算期の貸借対照表及び損益計算書）</t>
  </si>
  <si>
    <t>５．その他参考資料</t>
  </si>
  <si>
    <t>（担当者欄）</t>
  </si>
  <si>
    <t>郵便番号</t>
  </si>
  <si>
    <t>：</t>
  </si>
  <si>
    <t>住　所</t>
  </si>
  <si>
    <t>所属部署</t>
  </si>
  <si>
    <t>役職名</t>
  </si>
  <si>
    <t>氏　名</t>
  </si>
  <si>
    <t>ＴＥＬ　　　</t>
  </si>
  <si>
    <t>：</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</si>
  <si>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</si>
  <si>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</si>
  <si>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</si>
  <si>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</si>
  <si>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</si>
  <si>
    <t>　共同事業者がある場合は、共同事業者に係る業務概要、定款又は寄附行為、経理状況説明書を添付すること。</t>
  </si>
  <si>
    <t>協会用確認欄(非表示）</t>
  </si>
  <si>
    <t>所要経費</t>
  </si>
  <si>
    <t>　　総事業費(Ｈ２９年度［円 ］）</t>
  </si>
  <si>
    <t>後年度負担額</t>
  </si>
  <si>
    <t>※Ｈ30以降に総事業費が生じる際は別紙を協会確認時に入力する。(別紙確認）</t>
  </si>
  <si>
    <t>総事業費合計(後年度分含む）［円 ］</t>
  </si>
  <si>
    <t>寄付金その他の収入
［円］</t>
  </si>
  <si>
    <t>補助対象経費支出予定額
［円］</t>
  </si>
  <si>
    <t>補助率</t>
  </si>
  <si>
    <t>補助金所要額
［円］</t>
  </si>
  <si>
    <t>法定耐用年数</t>
  </si>
  <si>
    <t>※別添に記載されている内容を協会確認時に転記する。</t>
  </si>
  <si>
    <t>①</t>
  </si>
  <si>
    <t>法定耐用年数での算出</t>
  </si>
  <si>
    <t>【総事業費】に対する
CO2排出量1トンを削減するために必要なコスト［円/t-CO2］</t>
  </si>
  <si>
    <t>②</t>
  </si>
  <si>
    <t>【補助対象経費】に対する
CO2排出量1トンを削減するために必要なコスト［円/t-CO2］</t>
  </si>
  <si>
    <t>③</t>
  </si>
  <si>
    <t>【補助金所要額】に対する
CO2排出量1トンを削減するために必要なコスト［円/t-CO2］</t>
  </si>
  <si>
    <t>事業実施の事業者名</t>
  </si>
  <si>
    <t>E-mailｱﾄﾞﾚｽ</t>
  </si>
  <si>
    <t>所在地</t>
  </si>
  <si>
    <t>FAX番号</t>
  </si>
  <si>
    <t>３導入する燃料電池フォークリフトの仕様</t>
  </si>
  <si>
    <t>４補助事業に関する配分額</t>
  </si>
  <si>
    <t>CO2削減効果算定根拠</t>
  </si>
  <si>
    <t>1/2</t>
  </si>
  <si>
    <t>※１／２</t>
  </si>
  <si>
    <t>総事業費［円］÷｛（導入設備の法定耐用年数［年］）×CO2削減量｝</t>
  </si>
  <si>
    <t>補助対象経費［円］÷｛（導入設備の法定耐用年数［年］）×CO2削減量｝</t>
  </si>
  <si>
    <t>補助金所要額［円］÷｛（導入設備の法定耐用年数［年］）×CO2削減量｝</t>
  </si>
  <si>
    <t>※様式３－２の所要経費欄(1)の額が転記されます。　</t>
  </si>
  <si>
    <t>※様式３－２の所要経費欄(2)の額が転記されます。</t>
  </si>
  <si>
    <t>※様式３－２の所要経費欄(4)の額が転記されます。</t>
  </si>
  <si>
    <t>※様式３－２の所要経費欄(9)の額が転記されます。</t>
  </si>
  <si>
    <t xml:space="preserve">※様式３－２の所要経費欄(10)の額が転記されます。
</t>
  </si>
  <si>
    <t>（再エネ等を活用した水素社会推進事業)</t>
  </si>
  <si>
    <t>水素社会実現に向けた産業車両における燃料電池化促進事業 応募申請書</t>
  </si>
  <si>
    <t>印</t>
  </si>
  <si>
    <t>設備費①</t>
  </si>
  <si>
    <t>設備費②</t>
  </si>
  <si>
    <t>設備費③</t>
  </si>
  <si>
    <t>水素社会実現に向けた産業車両における燃料電池化促進事業</t>
  </si>
  <si>
    <t>（8）比較対象額
一般的なエンジン車の導入額</t>
  </si>
  <si>
    <t>(1)総事業費</t>
  </si>
  <si>
    <t>－</t>
  </si>
  <si>
    <t>１申請者の概要</t>
  </si>
  <si>
    <t>氏名（事業実施責任者）</t>
  </si>
  <si>
    <t>・グリーン経営認証、ISO14001、その他これらに準ずる認証又は認定を取得している場合は、その取得状況を記入する。共同事業者についても記入すること。</t>
  </si>
  <si>
    <t>事業前のCO2排出量［t-CO2/年］</t>
  </si>
  <si>
    <t>・他の国の補助金等への応募状況等を記入すること。</t>
  </si>
  <si>
    <t>許認可、権利関係等事業実施の前提となる
事項及び実施上問題となる事項</t>
  </si>
  <si>
    <t>資金の調達方法</t>
  </si>
  <si>
    <t>資金調達計画</t>
  </si>
  <si>
    <t>９資金計画</t>
  </si>
  <si>
    <t>・その他に該当する場合には、その内容を記入すること。</t>
  </si>
  <si>
    <t>・銀行からの借り入れ金を含む自己資金を記入すること。</t>
  </si>
  <si>
    <t>・様式３－２の所要経費欄(10)の額を記入すること。</t>
  </si>
  <si>
    <t>補助対象設備・工事等の発注先</t>
  </si>
  <si>
    <t>燃料電池フォークリフトの導入実績及び今後の導入見込</t>
  </si>
  <si>
    <t>H29年度（補助申請台数）</t>
  </si>
  <si>
    <t>H30年度（導入見込み）</t>
  </si>
  <si>
    <t>H31年度（導入見込み）</t>
  </si>
  <si>
    <t>１０導入予定の燃料電池フォークリフトを運用するための設備確保の確実性</t>
  </si>
  <si>
    <t>１１設備の保守計画</t>
  </si>
  <si>
    <t>・以下から該当する番号を記入すること。
　①　補助事業者自身
　②　100％同一の資本に属するグループ企業
　③　補助事業者の関係者
　④　①～③以外</t>
  </si>
  <si>
    <t>・路線名と駅名を記入すること。</t>
  </si>
  <si>
    <t>・正式名称を記入すること。</t>
  </si>
  <si>
    <t>注１　本計画書に、設備のシステム図・配置図・仕様書、記入内容の根拠資料を添付する。</t>
  </si>
  <si>
    <t>　２　記入欄が少ない場合は、本様式を引き伸ばして使用する。</t>
  </si>
  <si>
    <t>・名称を記入すること。
・地図等を添付すること。記入欄には、別紙の資料番号を記入すること。</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</si>
  <si>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
・平成28年度使用量の記入が困難な場合には平成26年度使用量を記入すること。</t>
  </si>
  <si>
    <t>２．経費内訳（様式３－３）と、様式３に記載の根拠資料</t>
  </si>
  <si>
    <r>
      <t>環境配慮</t>
    </r>
    <r>
      <rPr>
        <sz val="10.5"/>
        <color indexed="8"/>
        <rFont val="ＭＳ 明朝"/>
        <family val="1"/>
      </rPr>
      <t>への取組</t>
    </r>
  </si>
  <si>
    <r>
      <t>補助基本額</t>
    </r>
    <r>
      <rPr>
        <sz val="10.5"/>
        <color indexed="8"/>
        <rFont val="ＭＳ 明朝"/>
        <family val="1"/>
      </rPr>
      <t>ベース
［円/t-CO2］</t>
    </r>
  </si>
  <si>
    <r>
      <t>～</t>
    </r>
    <r>
      <rPr>
        <sz val="10.5"/>
        <color indexed="8"/>
        <rFont val="ＭＳ 明朝"/>
        <family val="1"/>
      </rPr>
      <t>H28年度（導入実績）</t>
    </r>
  </si>
  <si>
    <t>(2)寄付金その他
　 の収入額</t>
  </si>
  <si>
    <t>(3)差引額
(1)－(2)</t>
  </si>
  <si>
    <r>
      <t>(</t>
    </r>
    <r>
      <rPr>
        <sz val="10.5"/>
        <color indexed="8"/>
        <rFont val="ＭＳ 明朝"/>
        <family val="1"/>
      </rPr>
      <t>4)補助対象経費
　　支出予定額</t>
    </r>
  </si>
  <si>
    <t>(5)基準額</t>
  </si>
  <si>
    <t>(6)選定額１
(4)と(5)を比較して少ない方の額</t>
  </si>
  <si>
    <t>(7)選定額２
(3)と(6)を比較して少ない方の額</t>
  </si>
  <si>
    <r>
      <t>(10)補助金所要額</t>
    </r>
    <r>
      <rPr>
        <strike/>
        <sz val="10.5"/>
        <color indexed="8"/>
        <rFont val="ＭＳ 明朝"/>
        <family val="1"/>
      </rPr>
      <t xml:space="preserve">
</t>
    </r>
    <r>
      <rPr>
        <sz val="10.5"/>
        <color indexed="8"/>
        <rFont val="ＭＳ 明朝"/>
        <family val="1"/>
      </rPr>
      <t>(9)×1/2
(上限 5百万円/台)</t>
    </r>
  </si>
  <si>
    <t>補助基本額［円］</t>
  </si>
  <si>
    <t>単価</t>
  </si>
  <si>
    <t>台数</t>
  </si>
  <si>
    <t>円</t>
  </si>
  <si>
    <t>台</t>
  </si>
  <si>
    <r>
      <t>(9)補助基本額</t>
    </r>
    <r>
      <rPr>
        <strike/>
        <sz val="10.5"/>
        <color indexed="8"/>
        <rFont val="ＭＳ 明朝"/>
        <family val="1"/>
      </rPr>
      <t xml:space="preserve">
</t>
    </r>
    <r>
      <rPr>
        <sz val="10.5"/>
        <color indexed="8"/>
        <rFont val="ＭＳ 明朝"/>
        <family val="1"/>
      </rPr>
      <t>(7)－(8)</t>
    </r>
  </si>
  <si>
    <t>・記入例：（東京都）○○区、○○県○○市(政令指定都市は市まで)、○○県○○郡○○町、○○県○○郡○○村</t>
  </si>
  <si>
    <t>・記入例：(○○県○○市)○○区○○ ○○番地○○(政令指定都市は区以降)、(○○県○○市)○○町○○番地○○
・ビル名まで記入すること。</t>
  </si>
  <si>
    <t>水素社会実現に向けた産業車両における燃料電池化促進事業</t>
  </si>
  <si>
    <t>１．実施計画書（様式２-２）と、様式２－２に記載の根拠資料</t>
  </si>
  <si>
    <t>・平成28年度までの燃料電池フォークリフトの導入台数および、平成30年度～平成31年度までの各年度における燃料電池導入み見込台数を記入すること。</t>
  </si>
  <si>
    <t>・導入する設備の保守計画を記入すること。
・別紙の添付を可とする。記入欄には、別紙の資料番号を記入すること。</t>
  </si>
  <si>
    <t>・応募申請時は、交付決定日と記載すること。</t>
  </si>
  <si>
    <t>（１）事業の新規性・先端性</t>
  </si>
  <si>
    <t>（２）事業の実現性・継続性</t>
  </si>
  <si>
    <t>（３）事業の普及・展開</t>
  </si>
  <si>
    <t>設備確保の確実性</t>
  </si>
  <si>
    <t>代表事業者
（事業の窓口となる方）</t>
  </si>
  <si>
    <t>本事業申請の背景と経緯</t>
  </si>
  <si>
    <t>添付資料番号記入欄</t>
  </si>
  <si>
    <t>添付資料番号記入欄</t>
  </si>
  <si>
    <r>
      <t>・「３導入する燃料電池フォークリフト」の仕様で記載したフォークリフト種別①、②、③・・・に対応した設備費（オプション及び工事等を含めた合算）を記載する。</t>
    </r>
    <r>
      <rPr>
        <sz val="10.5"/>
        <color indexed="8"/>
        <rFont val="ＭＳ 明朝"/>
        <family val="1"/>
      </rPr>
      <t xml:space="preserve">
・内訳や内訳根拠書類は様式３－３に記載するため、本項目には金額のみ記入すること。</t>
    </r>
  </si>
  <si>
    <t>・異なる複数種類のフォークリフトを導入する場合にあっては、当該種類別に通し番号（①、②、③・・・）と記入すること。
・法定耐用年数を確認できる根拠資料を添付すること。
・仕様書等を添付すること。
・導入する燃料電池フォークリフトと比較対象となる一般的なエンジン車の価格、仕様等が確認できる根拠資料を添付すること。
・添付資料番号記入欄に、添付する根拠資料の資料番号を記入すること。</t>
  </si>
  <si>
    <t>・補助対象となるフォークリフトにより削減されるCO2を1トン削減するために必要なコストを、次の計算式を用いて算出し記入すること。
・上段には計算式を記入し、下段に計算結果を数値で記入すること。
・事業により法定耐用年数が異なる複数の補助対象設備を整備する場合は、年間のエネルギー起源CO2の排出削減量の算出に当たり、それぞれの設備の法定耐用年数を考慮し計算すること。
・詳細は別紙の添付を可とする。計算式記入欄に、添付する根拠資料の資料番号を記入すること。
（補助基本額ベース）
CO2削減コスト[円/t-CO2]＝補助対象経費の支出予定額[円]（様式３－２の所要経費欄（4）の額）÷（年間のエネルギー起源CO2の排出削減量[t-CO2/年]×法定耐用年数[年]）</t>
  </si>
  <si>
    <t>・補助対象となるフォークリフトにより削減されるCO2を1トン削減するために必要なコストを、次の計算式を用いて算出する。
・上段には計算式を記入し、下段に計算結果を数値で記入すること。
・事業により法定耐用年数が異なる複数の補助対象設備を整備する場合は、年間のエネルギー起源CO2の排出削減量の算出に当たり、それぞれの設備の法定耐用年数を考慮し計算すること。
・詳細は別紙の添付を可とする。計算式記入欄に、添付する根拠資料の資料番号を記入すること。
（補助額ベース）
CO2削減コスト[円/t-CO2]＝補助金所要額[円]（様式３－２の所要経費欄（10）の額）÷（年間のエネルギー起源CO2の排出削減量[t-CO2/年]×法定耐用年数[年]）</t>
  </si>
  <si>
    <t xml:space="preserve">・本事業実施のために必要な資金を回収するために要する期間を、次の計算式を用いて算出する。
・上段には計算式を記入し、下段に計算結果を数値で記入すること。
・詳細は別紙の添付を可とする。計算式記入欄に、添付する根拠資料の資料番号を記入すること。
資金回収年数＝補助対象経費にかかる自己負担額÷ランニングコストの減少額
</t>
  </si>
  <si>
    <t>・公募要領に記載された「補助事業者」に該当すること。
・共同事業者とは、本補助事業に参画するすべての事業者のうち、本補助金の応募等を行い、交付の対象となる代表の事業者以外の他の事業者のことを指す。
・氏名等には、事業責任者の情報を記入すること。</t>
  </si>
  <si>
    <t>・本事業の新規性・先端性について記載すること。
・詳細は別紙の添付を可とする。記入欄には、添付する根拠資料の資料番号を記入すること。</t>
  </si>
  <si>
    <t>・事業を実施する上での課題を整理し、その対策と実現に向けた具体的な計画を記入する。また、計画通り事業を実施するための管理体制について記載すること。
・事業が継続困難となる場合を想定し、その要因と対処方法について記入する。また、補助金による事業終了後も継続して事業を実施する計画や体制であるかを記載すること。
・詳細は別紙の添付を可とする。記入欄には、添付する根拠資料の資料番号を記入すること。</t>
  </si>
  <si>
    <t>・事業の普及・展開の見とおしについて記載すること。
・詳細は別紙の添付を可とする。記入欄には、添付する根拠資料の資料番号を記入すること。</t>
  </si>
  <si>
    <t>・補助事業遂行上、許認可、権利関係等関係者間の調整が必要となる事項について記入すること。</t>
  </si>
  <si>
    <t>・補助事業に要する経費を支払うための資金の調達方法を記入すること。
・別紙の添付を可とする。記入欄には、添付する根拠資料の資料番号を記入すること。</t>
  </si>
  <si>
    <t>・導入予定の車両を運用するための設備（水素供給設備、充填設備など）の調達計画（方法）について記載すること。
・別紙の添付を可とする。記入欄には、添付する根拠資料の資料番号を記入すること。</t>
  </si>
  <si>
    <t>資金回収年数［年］</t>
  </si>
  <si>
    <t>補助対象経費に係る自己負担額［円］</t>
  </si>
  <si>
    <t>※資金回収年数（補助対象経費に係る自己負担額／ランニングコストの減少額）の確認欄です。</t>
  </si>
  <si>
    <t xml:space="preserve">※補助対象経費に係る自己負担額［円］（所要経費欄(4)の額－所要経費欄(10)の額）
</t>
  </si>
  <si>
    <t>ランニングコストの減少額</t>
  </si>
  <si>
    <t>「資金回収年数」の計算式若しくは添付資料より数値を読み取り入力する。</t>
  </si>
  <si>
    <t>・代表者の方に関する事項を記入すること。
（【様式１】に氏名、役職、所在地が転記されます。）</t>
  </si>
  <si>
    <t>・本事業への申請の背景と経緯や補助事業者における本事業の目的と目標を簡潔に記載すること。
・詳細は別紙の添付を可とする。記入欄には、別紙の資料番号を記入すること。</t>
  </si>
  <si>
    <t xml:space="preserve">・補助事業の実施体制について、発注先に加え、補助事業者内の施工監理や経理等の体制を含め記入すること。
・別紙の添付を可とする。記入欄には、添付する根拠資料の資料番号を記入すること。
</t>
  </si>
  <si>
    <t>事業後のCO2排出見込み量［t-CO2/年］</t>
  </si>
  <si>
    <t xml:space="preserve">・算定根拠は別葉に記載し、添付資料とすること。記入欄には、添付する資料の資料番号を記入すること。
・「地球温暖化対策事業効果算定ガイドブック＜補助事業申請者用＞C輸送機器用（平成29年２月環境省地球環境局）」（以下「ガイドブック」という。）において使用するエクセルファイル（「ハード対策事業計算ファイル」）又はこれと同等以上の精度で算定できる方法により、事業の直接効果を算定した上で、その算定したファイルを添付すること。
　なお、ガイドブックのエクセルファイル（「補助事業申請者向けハード対策事業計算ファイル」）における「燃費」、「年間使用時間」は、具体的なデータを記入することとし、その根拠、引用元を「従来機器の燃費の取得方法」、「導入機器の燃費、および走行距離または使用時間の設定根拠」欄に記入するとともに、その具体的資料を添付すること。
</t>
  </si>
  <si>
    <t xml:space="preserve">・本事業の担当責任者の方に関する事項を記入すること。
（【様式１】の担当者欄に転記されます。）
　※ご担当者には、当協会との窓口をお願いします。
・郵便番号はー(ハイフン)を除いた文字列を記入すること。
</t>
  </si>
  <si>
    <t>・上記留意事項を踏まえ、事業開始前１年間のCO2排出量、事業開始後１年間のCO2排出見込み量、CO2削減量、CO2削減率を算出し、その数値を記入すること。</t>
  </si>
  <si>
    <t>・公募要領に記載された「補助事業者」に該当すること。
・共同事業者とは、本補助事業に参画するすべての事業者のうち、本補助金の応募等を行い、交付の対象となる代表の事業者以外の他の事業者のことを指す。
・氏名等には、事業責任者の情報を記入すること。</t>
  </si>
  <si>
    <t>・郵便番号はー(ハイフン)を除いた文字列を記入すること。</t>
  </si>
  <si>
    <t>【様式２-２】</t>
  </si>
  <si>
    <t>【様式１】</t>
  </si>
  <si>
    <t>【様式３－３】</t>
  </si>
  <si>
    <t>電話番号</t>
  </si>
  <si>
    <t>　一般社団法人低炭素社会創出促進協会</t>
  </si>
  <si>
    <t>平成29年　月 　日</t>
  </si>
  <si>
    <t>2017/7/19　改訂版</t>
  </si>
  <si>
    <t>2017/7/19　改訂版</t>
  </si>
  <si>
    <t>2017/7/19　改訂版</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</si>
</sst>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411]ggge&quot;年&quot;m&quot;月&quot;d&quot;日&quot;;@"/>
    <numFmt numFmtId="190" formatCode="mmm\-yyyy"/>
    <numFmt numFmtId="191" formatCode="0_ "/>
    <numFmt numFmtId="192" formatCode="[=0]&quot;&quot;;General"/>
    <numFmt numFmtId="193" formatCode="#,###&quot;年&quot;"/>
    <numFmt numFmtId="194" formatCode="#,###&quot;円/ｔ-CO2&quot;"/>
    <numFmt numFmtId="195" formatCode="#,###.00&quot;t-CO2/年&quot;"/>
    <numFmt numFmtId="196" formatCode="0.00&quot;t-CO2/年&quot;"/>
    <numFmt numFmtId="197" formatCode="#,###&quot;kg&quot;"/>
    <numFmt numFmtId="198" formatCode="0&quot;台&quot;"/>
    <numFmt numFmtId="199" formatCode="0&quot;年&quot;"/>
    <numFmt numFmtId="200" formatCode="#,###&quot;台&quot;"/>
    <numFmt numFmtId="201" formatCode="##&quot;年&quot;"/>
    <numFmt numFmtId="202" formatCode="#,###&quot;円/t-CO2&quot;"/>
    <numFmt numFmtId="203" formatCode="0&quot;円/t-CO2&quot;"/>
    <numFmt numFmtId="204" formatCode="0&quot;円&quot;"/>
    <numFmt numFmtId="205" formatCode="0&quot;kg&quot;"/>
    <numFmt numFmtId="206" formatCode="0.0&quot;年&quot;"/>
    <numFmt numFmtId="207" formatCode="#,###&quot;円/年&quot;"/>
    <numFmt numFmtId="208" formatCode="#,###,###&quot;円&quot;"/>
    <numFmt numFmtId="209" formatCode="0.00_ "/>
    <numFmt numFmtId="210" formatCode="&quot;〒&quot;###\-####"/>
  </numFmts>
  <fonts count="7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0.5"/>
      <name val="ＭＳ 明朝"/>
      <family val="1"/>
    </font>
    <font>
      <sz val="10.5"/>
      <color indexed="8"/>
      <name val="ＭＳ 明朝"/>
      <family val="1"/>
    </font>
    <font>
      <strike/>
      <sz val="10.5"/>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1"/>
      <color indexed="12"/>
      <name val="ＭＳ Ｐゴシック"/>
      <family val="3"/>
    </font>
    <font>
      <sz val="8"/>
      <color indexed="8"/>
      <name val="ＭＳ 明朝"/>
      <family val="1"/>
    </font>
    <font>
      <sz val="10.5"/>
      <color indexed="56"/>
      <name val="ＭＳ 明朝"/>
      <family val="1"/>
    </font>
    <font>
      <sz val="10.5"/>
      <color indexed="62"/>
      <name val="ＭＳ 明朝"/>
      <family val="1"/>
    </font>
    <font>
      <sz val="10.5"/>
      <color indexed="62"/>
      <name val="ＭＳ Ｐゴシック"/>
      <family val="3"/>
    </font>
    <font>
      <b/>
      <sz val="10.5"/>
      <color indexed="10"/>
      <name val="ＭＳ 明朝"/>
      <family val="1"/>
    </font>
    <font>
      <b/>
      <sz val="10.5"/>
      <color indexed="8"/>
      <name val="ＭＳ 明朝"/>
      <family val="1"/>
    </font>
    <font>
      <sz val="10.5"/>
      <color indexed="56"/>
      <name val="ＭＳ Ｐゴシック"/>
      <family val="3"/>
    </font>
    <font>
      <u val="single"/>
      <sz val="10.5"/>
      <color indexed="56"/>
      <name val="ＭＳ 明朝"/>
      <family val="1"/>
    </font>
    <font>
      <sz val="10.5"/>
      <color indexed="8"/>
      <name val="ＭＳ Ｐゴシック"/>
      <family val="3"/>
    </font>
    <font>
      <sz val="10.5"/>
      <color indexed="30"/>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10.5"/>
      <color theme="1"/>
      <name val="ＭＳ 明朝"/>
      <family val="1"/>
    </font>
    <font>
      <sz val="11"/>
      <color theme="10"/>
      <name val="Calibri"/>
      <family val="3"/>
    </font>
    <font>
      <sz val="8"/>
      <color theme="1"/>
      <name val="ＭＳ 明朝"/>
      <family val="1"/>
    </font>
    <font>
      <sz val="10.5"/>
      <color rgb="FF002060"/>
      <name val="ＭＳ 明朝"/>
      <family val="1"/>
    </font>
    <font>
      <sz val="10.5"/>
      <color theme="4"/>
      <name val="ＭＳ 明朝"/>
      <family val="1"/>
    </font>
    <font>
      <sz val="10.5"/>
      <color theme="4"/>
      <name val="Calibri"/>
      <family val="3"/>
    </font>
    <font>
      <sz val="10.5"/>
      <color theme="3"/>
      <name val="ＭＳ 明朝"/>
      <family val="1"/>
    </font>
    <font>
      <b/>
      <sz val="10.5"/>
      <color rgb="FFFF0000"/>
      <name val="ＭＳ 明朝"/>
      <family val="1"/>
    </font>
    <font>
      <b/>
      <sz val="10.5"/>
      <color theme="1"/>
      <name val="ＭＳ 明朝"/>
      <family val="1"/>
    </font>
    <font>
      <sz val="10.5"/>
      <color theme="1"/>
      <name val="Calibri"/>
      <family val="3"/>
    </font>
    <font>
      <sz val="10.5"/>
      <color rgb="FF0070C0"/>
      <name val="ＭＳ 明朝"/>
      <family val="1"/>
    </font>
    <font>
      <u val="single"/>
      <sz val="10.5"/>
      <color rgb="FF002060"/>
      <name val="ＭＳ 明朝"/>
      <family val="1"/>
    </font>
    <font>
      <sz val="10.5"/>
      <color rgb="FF00206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3" tint="0.7999799847602844"/>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style="hair"/>
    </border>
    <border>
      <left/>
      <right/>
      <top/>
      <bottom style="thin"/>
    </border>
    <border>
      <left style="thin"/>
      <right/>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thin"/>
      <right>
        <color indexed="63"/>
      </right>
      <top>
        <color indexed="63"/>
      </top>
      <bottom style="hair"/>
    </border>
    <border>
      <left style="hair"/>
      <right>
        <color indexed="63"/>
      </right>
      <top style="thin"/>
      <bottom style="hair"/>
    </border>
    <border>
      <left style="hair"/>
      <right>
        <color indexed="63"/>
      </right>
      <top style="hair"/>
      <bottom style="hair"/>
    </border>
    <border>
      <left>
        <color indexed="63"/>
      </left>
      <right/>
      <top style="thin"/>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hair"/>
    </border>
    <border>
      <left>
        <color indexed="63"/>
      </left>
      <right style="thin"/>
      <top style="hair"/>
      <bottom>
        <color indexed="63"/>
      </bottom>
    </border>
    <border>
      <left/>
      <right/>
      <top style="thin"/>
      <bottom style="thin"/>
    </border>
    <border>
      <left style="thin"/>
      <right style="thin"/>
      <top/>
      <bottom/>
    </border>
    <border>
      <left/>
      <right style="thin"/>
      <top style="thin"/>
      <bottom style="hair"/>
    </border>
    <border>
      <left style="thin"/>
      <right/>
      <top style="thin"/>
      <bottom/>
    </border>
    <border>
      <left/>
      <right/>
      <top style="thin"/>
      <bottom/>
    </border>
    <border>
      <left/>
      <right style="thin"/>
      <top style="thin"/>
      <bottom/>
    </border>
    <border>
      <left/>
      <right style="thin"/>
      <top/>
      <bottom style="thin"/>
    </border>
    <border>
      <left/>
      <right style="thin"/>
      <top/>
      <bottom/>
    </border>
    <border>
      <left>
        <color indexed="63"/>
      </left>
      <right>
        <color indexed="63"/>
      </right>
      <top style="hair"/>
      <bottom style="thin"/>
    </border>
    <border>
      <left style="thin"/>
      <right/>
      <top/>
      <bottom/>
    </border>
    <border>
      <left style="thin"/>
      <right/>
      <top/>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
      <left>
        <color indexed="63"/>
      </left>
      <right>
        <color indexed="63"/>
      </right>
      <top>
        <color indexed="63"/>
      </top>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460">
    <xf numFmtId="0" fontId="0" fillId="0" borderId="0" xfId="0" applyFont="1" applyAlignment="1">
      <alignment vertical="center"/>
    </xf>
    <xf numFmtId="0" fontId="4" fillId="33" borderId="0" xfId="64" applyFont="1" applyFill="1" applyProtection="1">
      <alignment vertical="center"/>
      <protection/>
    </xf>
    <xf numFmtId="0" fontId="4" fillId="33" borderId="10" xfId="64" applyFont="1" applyFill="1" applyBorder="1" applyProtection="1">
      <alignment vertical="center"/>
      <protection/>
    </xf>
    <xf numFmtId="40" fontId="4" fillId="33" borderId="10" xfId="52" applyNumberFormat="1" applyFont="1" applyFill="1" applyBorder="1" applyAlignment="1" applyProtection="1">
      <alignment vertical="center"/>
      <protection/>
    </xf>
    <xf numFmtId="0" fontId="4" fillId="34" borderId="10" xfId="64" applyFont="1" applyFill="1" applyBorder="1" applyProtection="1">
      <alignment vertical="center"/>
      <protection locked="0"/>
    </xf>
    <xf numFmtId="179" fontId="4" fillId="33" borderId="10" xfId="64" applyNumberFormat="1" applyFont="1" applyFill="1" applyBorder="1" applyProtection="1">
      <alignment vertical="center"/>
      <protection/>
    </xf>
    <xf numFmtId="179" fontId="4" fillId="34" borderId="10" xfId="64" applyNumberFormat="1" applyFont="1" applyFill="1" applyBorder="1" applyProtection="1">
      <alignment vertical="center"/>
      <protection locked="0"/>
    </xf>
    <xf numFmtId="179" fontId="4" fillId="33" borderId="0" xfId="64" applyNumberFormat="1" applyFont="1" applyFill="1" applyProtection="1">
      <alignment vertical="center"/>
      <protection/>
    </xf>
    <xf numFmtId="0" fontId="4" fillId="33" borderId="11" xfId="64" applyFont="1" applyFill="1" applyBorder="1" applyAlignment="1" applyProtection="1">
      <alignment vertical="center"/>
      <protection/>
    </xf>
    <xf numFmtId="0" fontId="4" fillId="33" borderId="12" xfId="64" applyFont="1" applyFill="1" applyBorder="1" applyAlignment="1" applyProtection="1">
      <alignment vertical="center"/>
      <protection/>
    </xf>
    <xf numFmtId="0" fontId="56" fillId="33" borderId="0" xfId="0" applyFont="1" applyFill="1" applyAlignment="1">
      <alignment vertical="center"/>
    </xf>
    <xf numFmtId="0" fontId="56" fillId="5" borderId="10" xfId="0" applyFont="1" applyFill="1" applyBorder="1" applyAlignment="1">
      <alignment vertical="center" wrapText="1"/>
    </xf>
    <xf numFmtId="0" fontId="56" fillId="33" borderId="0" xfId="0" applyFont="1" applyFill="1" applyAlignment="1">
      <alignment vertical="center" wrapText="1"/>
    </xf>
    <xf numFmtId="0" fontId="56" fillId="33" borderId="10" xfId="0" applyFont="1" applyFill="1" applyBorder="1" applyAlignment="1">
      <alignment vertical="center" wrapText="1"/>
    </xf>
    <xf numFmtId="0" fontId="56" fillId="33" borderId="10" xfId="0" applyFont="1" applyFill="1" applyBorder="1" applyAlignment="1">
      <alignment vertical="top"/>
    </xf>
    <xf numFmtId="0" fontId="56" fillId="33" borderId="10" xfId="0" applyFont="1" applyFill="1" applyBorder="1" applyAlignment="1">
      <alignment vertical="top" wrapText="1"/>
    </xf>
    <xf numFmtId="0" fontId="56" fillId="33" borderId="13" xfId="0" applyFont="1" applyFill="1" applyBorder="1" applyAlignment="1">
      <alignment vertical="top" wrapText="1"/>
    </xf>
    <xf numFmtId="183" fontId="56" fillId="33" borderId="10" xfId="0" applyNumberFormat="1" applyFont="1" applyFill="1" applyBorder="1" applyAlignment="1">
      <alignment vertical="top" wrapText="1"/>
    </xf>
    <xf numFmtId="183" fontId="56" fillId="33" borderId="10" xfId="0" applyNumberFormat="1" applyFont="1" applyFill="1" applyBorder="1" applyAlignment="1">
      <alignment vertical="center" wrapText="1"/>
    </xf>
    <xf numFmtId="183" fontId="56" fillId="33" borderId="10" xfId="0" applyNumberFormat="1" applyFont="1" applyFill="1" applyBorder="1" applyAlignment="1">
      <alignment vertical="center"/>
    </xf>
    <xf numFmtId="184" fontId="56" fillId="33" borderId="10" xfId="0" applyNumberFormat="1" applyFont="1" applyFill="1" applyBorder="1" applyAlignment="1">
      <alignment vertical="top"/>
    </xf>
    <xf numFmtId="184" fontId="56" fillId="33" borderId="14" xfId="0" applyNumberFormat="1" applyFont="1" applyFill="1" applyBorder="1" applyAlignment="1">
      <alignment vertical="top"/>
    </xf>
    <xf numFmtId="0" fontId="57" fillId="7" borderId="10" xfId="0" applyFont="1" applyFill="1" applyBorder="1" applyAlignment="1" applyProtection="1">
      <alignment horizontal="left" vertical="center" wrapText="1"/>
      <protection locked="0"/>
    </xf>
    <xf numFmtId="0" fontId="57" fillId="7" borderId="15" xfId="0" applyFont="1" applyFill="1" applyBorder="1" applyAlignment="1" applyProtection="1">
      <alignment horizontal="left" vertical="center" wrapText="1"/>
      <protection locked="0"/>
    </xf>
    <xf numFmtId="0" fontId="57" fillId="7" borderId="16" xfId="0" applyFont="1" applyFill="1" applyBorder="1" applyAlignment="1" applyProtection="1">
      <alignment horizontal="left" vertical="center" wrapText="1"/>
      <protection locked="0"/>
    </xf>
    <xf numFmtId="0" fontId="57" fillId="7" borderId="17" xfId="0" applyFont="1" applyFill="1" applyBorder="1" applyAlignment="1" applyProtection="1">
      <alignment horizontal="left" vertical="center" wrapText="1"/>
      <protection locked="0"/>
    </xf>
    <xf numFmtId="0" fontId="58" fillId="7" borderId="18" xfId="44" applyFont="1" applyFill="1" applyBorder="1" applyAlignment="1" applyProtection="1">
      <alignment horizontal="left" vertical="center" wrapText="1"/>
      <protection locked="0"/>
    </xf>
    <xf numFmtId="0" fontId="57" fillId="7" borderId="18" xfId="0" applyFont="1" applyFill="1" applyBorder="1" applyAlignment="1" applyProtection="1">
      <alignment horizontal="left" vertical="center" wrapText="1"/>
      <protection locked="0"/>
    </xf>
    <xf numFmtId="210" fontId="57" fillId="7" borderId="16" xfId="0" applyNumberFormat="1" applyFont="1" applyFill="1" applyBorder="1" applyAlignment="1" applyProtection="1">
      <alignment horizontal="left" vertical="center" wrapText="1"/>
      <protection locked="0"/>
    </xf>
    <xf numFmtId="0" fontId="58" fillId="7" borderId="16" xfId="44" applyFont="1" applyFill="1" applyBorder="1" applyAlignment="1" applyProtection="1">
      <alignment horizontal="left" vertical="center" wrapText="1"/>
      <protection locked="0"/>
    </xf>
    <xf numFmtId="0" fontId="57" fillId="7" borderId="19" xfId="0" applyFont="1" applyFill="1" applyBorder="1" applyAlignment="1" applyProtection="1">
      <alignment horizontal="left" vertical="center" wrapText="1"/>
      <protection locked="0"/>
    </xf>
    <xf numFmtId="0" fontId="57" fillId="7" borderId="14" xfId="0" applyFont="1" applyFill="1" applyBorder="1" applyAlignment="1" applyProtection="1">
      <alignment horizontal="left" vertical="center" wrapText="1"/>
      <protection locked="0"/>
    </xf>
    <xf numFmtId="210" fontId="57" fillId="7" borderId="15" xfId="0" applyNumberFormat="1" applyFont="1" applyFill="1" applyBorder="1" applyAlignment="1" applyProtection="1">
      <alignment horizontal="left" vertical="center" wrapText="1"/>
      <protection locked="0"/>
    </xf>
    <xf numFmtId="197" fontId="57" fillId="7" borderId="16" xfId="0" applyNumberFormat="1" applyFont="1" applyFill="1" applyBorder="1" applyAlignment="1" applyProtection="1">
      <alignment horizontal="left" vertical="center" wrapText="1"/>
      <protection locked="0"/>
    </xf>
    <xf numFmtId="198" fontId="57" fillId="7" borderId="16" xfId="0" applyNumberFormat="1" applyFont="1" applyFill="1" applyBorder="1" applyAlignment="1" applyProtection="1">
      <alignment horizontal="left" vertical="center" wrapText="1"/>
      <protection locked="0"/>
    </xf>
    <xf numFmtId="199" fontId="57" fillId="7" borderId="18" xfId="0" applyNumberFormat="1" applyFont="1" applyFill="1" applyBorder="1" applyAlignment="1" applyProtection="1">
      <alignment horizontal="left" vertical="center" wrapText="1"/>
      <protection locked="0"/>
    </xf>
    <xf numFmtId="176" fontId="57" fillId="7" borderId="15" xfId="0" applyNumberFormat="1" applyFont="1" applyFill="1" applyBorder="1" applyAlignment="1" applyProtection="1">
      <alignment horizontal="right" vertical="center" wrapText="1"/>
      <protection locked="0"/>
    </xf>
    <xf numFmtId="176" fontId="57" fillId="7" borderId="16" xfId="0" applyNumberFormat="1" applyFont="1" applyFill="1" applyBorder="1" applyAlignment="1" applyProtection="1">
      <alignment horizontal="right" vertical="center" wrapText="1"/>
      <protection locked="0"/>
    </xf>
    <xf numFmtId="176" fontId="57" fillId="7" borderId="18" xfId="0" applyNumberFormat="1" applyFont="1" applyFill="1" applyBorder="1" applyAlignment="1" applyProtection="1">
      <alignment horizontal="right" vertical="center" wrapText="1"/>
      <protection locked="0"/>
    </xf>
    <xf numFmtId="0" fontId="57" fillId="7" borderId="13" xfId="0" applyFont="1" applyFill="1" applyBorder="1" applyAlignment="1" applyProtection="1">
      <alignment horizontal="left" vertical="center" wrapText="1"/>
      <protection locked="0"/>
    </xf>
    <xf numFmtId="195" fontId="57" fillId="7" borderId="15" xfId="0" applyNumberFormat="1" applyFont="1" applyFill="1" applyBorder="1" applyAlignment="1" applyProtection="1">
      <alignment horizontal="right" vertical="center" wrapText="1"/>
      <protection locked="0"/>
    </xf>
    <xf numFmtId="195" fontId="57" fillId="7" borderId="16" xfId="0" applyNumberFormat="1" applyFont="1" applyFill="1" applyBorder="1" applyAlignment="1" applyProtection="1">
      <alignment horizontal="right" vertical="center" wrapText="1"/>
      <protection locked="0"/>
    </xf>
    <xf numFmtId="10" fontId="57" fillId="7" borderId="18" xfId="0" applyNumberFormat="1" applyFont="1" applyFill="1" applyBorder="1" applyAlignment="1" applyProtection="1">
      <alignment horizontal="right" vertical="center" wrapText="1"/>
      <protection locked="0"/>
    </xf>
    <xf numFmtId="202" fontId="57" fillId="7" borderId="14" xfId="0" applyNumberFormat="1" applyFont="1" applyFill="1" applyBorder="1" applyAlignment="1" applyProtection="1">
      <alignment horizontal="right" vertical="center" wrapText="1"/>
      <protection locked="0"/>
    </xf>
    <xf numFmtId="0" fontId="57" fillId="7" borderId="13" xfId="0" applyNumberFormat="1" applyFont="1" applyFill="1" applyBorder="1" applyAlignment="1" applyProtection="1">
      <alignment vertical="center" wrapText="1"/>
      <protection locked="0"/>
    </xf>
    <xf numFmtId="198" fontId="57" fillId="7" borderId="15" xfId="0" applyNumberFormat="1" applyFont="1" applyFill="1" applyBorder="1" applyAlignment="1" applyProtection="1">
      <alignment horizontal="right" vertical="center" wrapText="1"/>
      <protection locked="0"/>
    </xf>
    <xf numFmtId="198" fontId="57" fillId="7" borderId="16" xfId="0" applyNumberFormat="1" applyFont="1" applyFill="1" applyBorder="1" applyAlignment="1" applyProtection="1">
      <alignment horizontal="right" vertical="center" wrapText="1"/>
      <protection locked="0"/>
    </xf>
    <xf numFmtId="198" fontId="57" fillId="7" borderId="18" xfId="0" applyNumberFormat="1" applyFont="1" applyFill="1" applyBorder="1" applyAlignment="1" applyProtection="1">
      <alignment horizontal="right" vertical="center" wrapText="1"/>
      <protection locked="0"/>
    </xf>
    <xf numFmtId="0" fontId="57" fillId="0" borderId="0" xfId="0" applyFont="1" applyAlignment="1" applyProtection="1">
      <alignment vertical="center"/>
      <protection/>
    </xf>
    <xf numFmtId="0" fontId="57" fillId="0" borderId="0" xfId="0" applyFont="1" applyAlignment="1" applyProtection="1">
      <alignment vertical="center"/>
      <protection/>
    </xf>
    <xf numFmtId="0" fontId="57" fillId="0" borderId="20" xfId="0" applyFont="1" applyBorder="1" applyAlignment="1" applyProtection="1">
      <alignment vertical="center"/>
      <protection/>
    </xf>
    <xf numFmtId="0" fontId="57" fillId="0" borderId="21" xfId="0" applyFont="1" applyBorder="1" applyAlignment="1" applyProtection="1">
      <alignment horizontal="center" vertical="center" wrapText="1"/>
      <protection/>
    </xf>
    <xf numFmtId="0" fontId="57" fillId="0" borderId="22" xfId="0" applyFont="1" applyBorder="1" applyAlignment="1" applyProtection="1">
      <alignment horizontal="center" vertical="center" wrapText="1"/>
      <protection/>
    </xf>
    <xf numFmtId="0" fontId="57" fillId="0" borderId="23" xfId="0" applyFont="1" applyBorder="1" applyAlignment="1" applyProtection="1">
      <alignment horizontal="center" vertical="center" wrapText="1"/>
      <protection/>
    </xf>
    <xf numFmtId="0" fontId="57" fillId="0" borderId="24" xfId="0" applyFont="1" applyFill="1" applyBorder="1" applyAlignment="1" applyProtection="1">
      <alignment horizontal="center" vertical="center" wrapText="1"/>
      <protection/>
    </xf>
    <xf numFmtId="0" fontId="57" fillId="0" borderId="21" xfId="0" applyFont="1" applyFill="1" applyBorder="1" applyAlignment="1" applyProtection="1">
      <alignment horizontal="center" vertical="center" wrapText="1"/>
      <protection/>
    </xf>
    <xf numFmtId="0" fontId="57" fillId="0" borderId="22" xfId="0" applyFont="1" applyFill="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57" fillId="0" borderId="23" xfId="0" applyFont="1" applyFill="1" applyBorder="1" applyAlignment="1" applyProtection="1">
      <alignment horizontal="center" vertical="center" wrapText="1"/>
      <protection/>
    </xf>
    <xf numFmtId="0" fontId="57" fillId="0" borderId="25" xfId="0" applyFont="1" applyFill="1" applyBorder="1" applyAlignment="1" applyProtection="1">
      <alignment horizontal="center" vertical="center" wrapText="1"/>
      <protection/>
    </xf>
    <xf numFmtId="0" fontId="6" fillId="0" borderId="26" xfId="0" applyFont="1" applyBorder="1" applyAlignment="1" applyProtection="1">
      <alignment vertical="center" wrapText="1"/>
      <protection/>
    </xf>
    <xf numFmtId="0" fontId="6" fillId="0" borderId="27" xfId="0" applyFont="1" applyBorder="1" applyAlignment="1" applyProtection="1">
      <alignment vertical="center" wrapText="1"/>
      <protection/>
    </xf>
    <xf numFmtId="0" fontId="57" fillId="0" borderId="28" xfId="0" applyFont="1" applyBorder="1" applyAlignment="1" applyProtection="1">
      <alignment horizontal="center" vertical="center" wrapText="1"/>
      <protection/>
    </xf>
    <xf numFmtId="0" fontId="57" fillId="0" borderId="29" xfId="0" applyFont="1" applyBorder="1" applyAlignment="1" applyProtection="1">
      <alignment horizontal="center" vertical="center" wrapText="1"/>
      <protection/>
    </xf>
    <xf numFmtId="0" fontId="59" fillId="2" borderId="13" xfId="0" applyFont="1" applyFill="1" applyBorder="1" applyAlignment="1" applyProtection="1">
      <alignment vertical="center" textRotation="255" wrapText="1"/>
      <protection/>
    </xf>
    <xf numFmtId="0" fontId="57" fillId="33" borderId="10" xfId="0" applyFont="1" applyFill="1" applyBorder="1" applyAlignment="1" applyProtection="1">
      <alignment horizontal="center" vertical="center" wrapText="1"/>
      <protection/>
    </xf>
    <xf numFmtId="0" fontId="57" fillId="0" borderId="14" xfId="0" applyNumberFormat="1" applyFont="1" applyBorder="1" applyAlignment="1" applyProtection="1">
      <alignment vertical="center" wrapText="1"/>
      <protection/>
    </xf>
    <xf numFmtId="0" fontId="57" fillId="33" borderId="12" xfId="0" applyFont="1" applyFill="1" applyBorder="1" applyAlignment="1" applyProtection="1">
      <alignment horizontal="center" vertical="center" wrapText="1"/>
      <protection/>
    </xf>
    <xf numFmtId="0" fontId="57" fillId="35" borderId="12" xfId="0" applyFont="1" applyFill="1" applyBorder="1" applyAlignment="1" applyProtection="1">
      <alignment vertical="center"/>
      <protection/>
    </xf>
    <xf numFmtId="0" fontId="57" fillId="35" borderId="30" xfId="0" applyFont="1" applyFill="1" applyBorder="1" applyAlignment="1" applyProtection="1">
      <alignment vertical="center" wrapText="1"/>
      <protection/>
    </xf>
    <xf numFmtId="0" fontId="57" fillId="35" borderId="31" xfId="0" applyFont="1" applyFill="1" applyBorder="1" applyAlignment="1" applyProtection="1">
      <alignment vertical="center" wrapText="1"/>
      <protection/>
    </xf>
    <xf numFmtId="0" fontId="57" fillId="35" borderId="32" xfId="0" applyFont="1" applyFill="1" applyBorder="1" applyAlignment="1" applyProtection="1">
      <alignment vertical="center" wrapText="1"/>
      <protection/>
    </xf>
    <xf numFmtId="0" fontId="57" fillId="35" borderId="12" xfId="0" applyFont="1" applyFill="1" applyBorder="1" applyAlignment="1" applyProtection="1">
      <alignment vertical="center" wrapText="1"/>
      <protection/>
    </xf>
    <xf numFmtId="0" fontId="57" fillId="35" borderId="12" xfId="0" applyFont="1" applyFill="1" applyBorder="1" applyAlignment="1" applyProtection="1">
      <alignment horizontal="left" vertical="center" wrapText="1"/>
      <protection/>
    </xf>
    <xf numFmtId="0" fontId="57" fillId="33" borderId="11" xfId="0" applyFont="1" applyFill="1" applyBorder="1" applyAlignment="1" applyProtection="1">
      <alignment vertical="center" textRotation="255"/>
      <protection/>
    </xf>
    <xf numFmtId="0" fontId="57" fillId="33" borderId="33" xfId="0" applyFont="1" applyFill="1" applyBorder="1" applyAlignment="1" applyProtection="1">
      <alignment vertical="center" textRotation="255"/>
      <protection/>
    </xf>
    <xf numFmtId="0" fontId="57" fillId="33" borderId="12" xfId="0" applyFont="1" applyFill="1" applyBorder="1" applyAlignment="1" applyProtection="1">
      <alignment vertical="center" textRotation="255"/>
      <protection/>
    </xf>
    <xf numFmtId="176" fontId="60" fillId="33" borderId="19" xfId="50" applyNumberFormat="1" applyFont="1" applyFill="1" applyBorder="1" applyAlignment="1" applyProtection="1">
      <alignment vertical="center" wrapText="1"/>
      <protection/>
    </xf>
    <xf numFmtId="0" fontId="60" fillId="6" borderId="25" xfId="0" applyFont="1" applyFill="1" applyBorder="1" applyAlignment="1" applyProtection="1">
      <alignment horizontal="left" vertical="center" wrapText="1"/>
      <protection/>
    </xf>
    <xf numFmtId="0" fontId="60" fillId="6" borderId="30" xfId="0" applyFont="1" applyFill="1" applyBorder="1" applyAlignment="1" applyProtection="1">
      <alignment horizontal="left" vertical="center"/>
      <protection/>
    </xf>
    <xf numFmtId="177" fontId="60" fillId="6" borderId="19" xfId="50" applyNumberFormat="1" applyFont="1" applyFill="1" applyBorder="1" applyAlignment="1" applyProtection="1">
      <alignment vertical="center" wrapText="1"/>
      <protection/>
    </xf>
    <xf numFmtId="0" fontId="60" fillId="6" borderId="19" xfId="0" applyFont="1" applyFill="1" applyBorder="1" applyAlignment="1" applyProtection="1">
      <alignment horizontal="left" vertical="top" wrapText="1"/>
      <protection/>
    </xf>
    <xf numFmtId="176" fontId="60" fillId="0" borderId="19" xfId="50" applyNumberFormat="1" applyFont="1" applyFill="1" applyBorder="1" applyAlignment="1" applyProtection="1">
      <alignment vertical="center" wrapText="1"/>
      <protection/>
    </xf>
    <xf numFmtId="177" fontId="60" fillId="33" borderId="16" xfId="50" applyNumberFormat="1" applyFont="1" applyFill="1" applyBorder="1" applyAlignment="1" applyProtection="1">
      <alignment vertical="center" wrapText="1"/>
      <protection/>
    </xf>
    <xf numFmtId="0" fontId="60" fillId="0" borderId="16" xfId="0" applyFont="1" applyFill="1" applyBorder="1" applyAlignment="1" applyProtection="1">
      <alignment horizontal="left" vertical="top" wrapText="1"/>
      <protection/>
    </xf>
    <xf numFmtId="176" fontId="60" fillId="33" borderId="16" xfId="50" applyNumberFormat="1" applyFont="1" applyFill="1" applyBorder="1" applyAlignment="1" applyProtection="1">
      <alignment vertical="center" wrapText="1"/>
      <protection/>
    </xf>
    <xf numFmtId="49" fontId="60" fillId="33" borderId="16" xfId="0" applyNumberFormat="1" applyFont="1" applyFill="1" applyBorder="1" applyAlignment="1" applyProtection="1" quotePrefix="1">
      <alignment horizontal="right" vertical="center" wrapText="1"/>
      <protection/>
    </xf>
    <xf numFmtId="176" fontId="60" fillId="33" borderId="18" xfId="50" applyNumberFormat="1" applyFont="1" applyFill="1" applyBorder="1" applyAlignment="1" applyProtection="1">
      <alignment vertical="center" wrapText="1"/>
      <protection/>
    </xf>
    <xf numFmtId="0" fontId="60" fillId="0" borderId="18" xfId="0" applyFont="1" applyFill="1" applyBorder="1" applyAlignment="1" applyProtection="1">
      <alignment horizontal="left" vertical="top" wrapText="1"/>
      <protection/>
    </xf>
    <xf numFmtId="176" fontId="60" fillId="0" borderId="15" xfId="0" applyNumberFormat="1" applyFont="1" applyBorder="1" applyAlignment="1" applyProtection="1">
      <alignment horizontal="right" vertical="center" wrapText="1"/>
      <protection/>
    </xf>
    <xf numFmtId="0" fontId="60" fillId="0" borderId="15" xfId="0" applyFont="1" applyFill="1" applyBorder="1" applyAlignment="1" applyProtection="1">
      <alignment horizontal="left" vertical="top" wrapText="1"/>
      <protection/>
    </xf>
    <xf numFmtId="176" fontId="60" fillId="36" borderId="34" xfId="0" applyNumberFormat="1" applyFont="1" applyFill="1" applyBorder="1" applyAlignment="1" applyProtection="1">
      <alignment horizontal="right" vertical="center" wrapText="1"/>
      <protection/>
    </xf>
    <xf numFmtId="0" fontId="60" fillId="36" borderId="34" xfId="0" applyFont="1" applyFill="1" applyBorder="1" applyAlignment="1" applyProtection="1">
      <alignment horizontal="left" vertical="top" wrapText="1"/>
      <protection/>
    </xf>
    <xf numFmtId="176" fontId="60" fillId="0" borderId="18" xfId="0" applyNumberFormat="1" applyFont="1" applyFill="1" applyBorder="1" applyAlignment="1" applyProtection="1">
      <alignment horizontal="right" vertical="center" wrapText="1"/>
      <protection/>
    </xf>
    <xf numFmtId="193" fontId="60" fillId="6" borderId="35" xfId="0" applyNumberFormat="1" applyFont="1" applyFill="1" applyBorder="1" applyAlignment="1" applyProtection="1">
      <alignment vertical="center" wrapText="1"/>
      <protection/>
    </xf>
    <xf numFmtId="0" fontId="60" fillId="6" borderId="15" xfId="0" applyFont="1" applyFill="1" applyBorder="1" applyAlignment="1" applyProtection="1">
      <alignment horizontal="left" vertical="top" wrapText="1"/>
      <protection/>
    </xf>
    <xf numFmtId="0" fontId="60" fillId="0" borderId="15" xfId="0" applyFont="1" applyFill="1" applyBorder="1" applyAlignment="1" applyProtection="1">
      <alignment horizontal="center" vertical="center" wrapText="1"/>
      <protection/>
    </xf>
    <xf numFmtId="0" fontId="60" fillId="0" borderId="15" xfId="0" applyFont="1" applyFill="1" applyBorder="1" applyAlignment="1" applyProtection="1">
      <alignment vertical="center" wrapText="1"/>
      <protection/>
    </xf>
    <xf numFmtId="194" fontId="60" fillId="0" borderId="15" xfId="50" applyNumberFormat="1" applyFont="1" applyFill="1" applyBorder="1" applyAlignment="1" applyProtection="1">
      <alignment horizontal="right" vertical="center" wrapText="1"/>
      <protection/>
    </xf>
    <xf numFmtId="0" fontId="60" fillId="0" borderId="15" xfId="0" applyFont="1" applyFill="1" applyBorder="1" applyAlignment="1" applyProtection="1">
      <alignment horizontal="left" vertical="center" wrapText="1"/>
      <protection/>
    </xf>
    <xf numFmtId="0" fontId="60" fillId="0" borderId="16" xfId="0" applyFont="1" applyFill="1" applyBorder="1" applyAlignment="1" applyProtection="1">
      <alignment horizontal="center" vertical="center" wrapText="1"/>
      <protection/>
    </xf>
    <xf numFmtId="0" fontId="60" fillId="0" borderId="16" xfId="0" applyFont="1" applyFill="1" applyBorder="1" applyAlignment="1" applyProtection="1">
      <alignment vertical="center" wrapText="1"/>
      <protection/>
    </xf>
    <xf numFmtId="194" fontId="60" fillId="0" borderId="16" xfId="50" applyNumberFormat="1" applyFont="1" applyFill="1" applyBorder="1" applyAlignment="1" applyProtection="1">
      <alignment horizontal="right" vertical="center" wrapText="1"/>
      <protection/>
    </xf>
    <xf numFmtId="0" fontId="60" fillId="0" borderId="18" xfId="0" applyFont="1" applyFill="1" applyBorder="1" applyAlignment="1" applyProtection="1">
      <alignment horizontal="center" vertical="center" wrapText="1"/>
      <protection/>
    </xf>
    <xf numFmtId="0" fontId="60" fillId="0" borderId="18" xfId="0" applyFont="1" applyFill="1" applyBorder="1" applyAlignment="1" applyProtection="1">
      <alignment vertical="center" wrapText="1"/>
      <protection/>
    </xf>
    <xf numFmtId="194" fontId="60" fillId="0" borderId="18" xfId="0" applyNumberFormat="1" applyFont="1" applyFill="1" applyBorder="1" applyAlignment="1" applyProtection="1">
      <alignment horizontal="right" vertical="center" wrapText="1"/>
      <protection/>
    </xf>
    <xf numFmtId="0" fontId="60" fillId="0" borderId="18" xfId="0" applyFont="1" applyFill="1" applyBorder="1" applyAlignment="1" applyProtection="1">
      <alignment horizontal="left" vertical="center" wrapText="1"/>
      <protection/>
    </xf>
    <xf numFmtId="0" fontId="61" fillId="0" borderId="0" xfId="0" applyFont="1" applyFill="1" applyBorder="1" applyAlignment="1" applyProtection="1">
      <alignment horizontal="center" vertical="center" textRotation="255" wrapText="1"/>
      <protection/>
    </xf>
    <xf numFmtId="0" fontId="61" fillId="0" borderId="0" xfId="0" applyFont="1" applyFill="1" applyBorder="1" applyAlignment="1" applyProtection="1">
      <alignment horizontal="center" vertical="center" wrapText="1"/>
      <protection/>
    </xf>
    <xf numFmtId="0" fontId="62" fillId="0" borderId="0" xfId="0" applyFont="1" applyFill="1" applyBorder="1" applyAlignment="1" applyProtection="1">
      <alignment horizontal="center" vertical="center" textRotation="255" wrapText="1"/>
      <protection/>
    </xf>
    <xf numFmtId="0" fontId="61" fillId="0" borderId="0" xfId="0" applyFont="1" applyFill="1" applyBorder="1" applyAlignment="1" applyProtection="1">
      <alignment vertical="center" wrapText="1"/>
      <protection/>
    </xf>
    <xf numFmtId="194" fontId="63" fillId="0" borderId="0" xfId="0" applyNumberFormat="1" applyFont="1" applyFill="1" applyBorder="1" applyAlignment="1" applyProtection="1">
      <alignment horizontal="right" vertical="center" wrapText="1"/>
      <protection/>
    </xf>
    <xf numFmtId="0" fontId="61" fillId="0" borderId="0" xfId="0" applyFont="1" applyFill="1" applyBorder="1" applyAlignment="1" applyProtection="1">
      <alignment horizontal="left" vertical="center" wrapText="1"/>
      <protection/>
    </xf>
    <xf numFmtId="0" fontId="57" fillId="2" borderId="10" xfId="0" applyFont="1" applyFill="1" applyBorder="1" applyAlignment="1" applyProtection="1">
      <alignment vertical="center" textRotation="255" wrapText="1"/>
      <protection/>
    </xf>
    <xf numFmtId="181" fontId="57" fillId="7" borderId="18" xfId="0" applyNumberFormat="1" applyFont="1" applyFill="1" applyBorder="1" applyAlignment="1" applyProtection="1">
      <alignment vertical="center" wrapText="1"/>
      <protection locked="0"/>
    </xf>
    <xf numFmtId="176" fontId="57" fillId="33" borderId="15" xfId="0" applyNumberFormat="1" applyFont="1" applyFill="1" applyBorder="1" applyAlignment="1" applyProtection="1">
      <alignment horizontal="right" vertical="center" wrapText="1"/>
      <protection/>
    </xf>
    <xf numFmtId="0" fontId="57" fillId="7" borderId="17" xfId="0" applyNumberFormat="1" applyFont="1" applyFill="1" applyBorder="1" applyAlignment="1" applyProtection="1">
      <alignment horizontal="left" vertical="center" wrapText="1"/>
      <protection locked="0"/>
    </xf>
    <xf numFmtId="207" fontId="57" fillId="7" borderId="15" xfId="0" applyNumberFormat="1" applyFont="1" applyFill="1" applyBorder="1" applyAlignment="1" applyProtection="1">
      <alignment horizontal="left" vertical="center" wrapText="1"/>
      <protection locked="0"/>
    </xf>
    <xf numFmtId="0" fontId="57" fillId="7" borderId="10" xfId="0" applyNumberFormat="1" applyFont="1" applyFill="1" applyBorder="1" applyAlignment="1" applyProtection="1">
      <alignment horizontal="left" vertical="center" wrapText="1"/>
      <protection locked="0"/>
    </xf>
    <xf numFmtId="0" fontId="57" fillId="7" borderId="14" xfId="0" applyNumberFormat="1" applyFont="1" applyFill="1" applyBorder="1" applyAlignment="1" applyProtection="1">
      <alignment horizontal="left" vertical="center" wrapText="1"/>
      <protection locked="0"/>
    </xf>
    <xf numFmtId="0" fontId="57" fillId="0" borderId="0" xfId="0" applyFont="1" applyBorder="1" applyAlignment="1" applyProtection="1">
      <alignment vertical="center"/>
      <protection/>
    </xf>
    <xf numFmtId="0" fontId="57" fillId="0" borderId="20" xfId="0" applyFont="1" applyBorder="1" applyAlignment="1" applyProtection="1">
      <alignment vertical="center"/>
      <protection/>
    </xf>
    <xf numFmtId="0" fontId="57" fillId="0" borderId="0" xfId="0" applyFont="1" applyAlignment="1" applyProtection="1">
      <alignment horizontal="left" vertical="top"/>
      <protection/>
    </xf>
    <xf numFmtId="0" fontId="57" fillId="0" borderId="0" xfId="0" applyFont="1" applyAlignment="1" applyProtection="1">
      <alignment horizontal="right" vertical="top"/>
      <protection/>
    </xf>
    <xf numFmtId="0" fontId="57" fillId="33" borderId="0" xfId="0" applyFont="1" applyFill="1" applyAlignment="1" applyProtection="1">
      <alignment vertical="center"/>
      <protection/>
    </xf>
    <xf numFmtId="0" fontId="57" fillId="33" borderId="36" xfId="0" applyFont="1" applyFill="1" applyBorder="1" applyAlignment="1" applyProtection="1">
      <alignment horizontal="centerContinuous" vertical="center"/>
      <protection/>
    </xf>
    <xf numFmtId="0" fontId="57" fillId="33" borderId="37" xfId="0" applyFont="1" applyFill="1" applyBorder="1" applyAlignment="1" applyProtection="1">
      <alignment horizontal="centerContinuous" vertical="center"/>
      <protection/>
    </xf>
    <xf numFmtId="0" fontId="57" fillId="33" borderId="38" xfId="0" applyFont="1" applyFill="1" applyBorder="1" applyAlignment="1" applyProtection="1">
      <alignment horizontal="centerContinuous" vertical="center"/>
      <protection/>
    </xf>
    <xf numFmtId="0" fontId="57" fillId="0" borderId="0" xfId="0" applyFont="1" applyAlignment="1" applyProtection="1">
      <alignment horizontal="center" vertical="center"/>
      <protection/>
    </xf>
    <xf numFmtId="0" fontId="64" fillId="0" borderId="0" xfId="0" applyFont="1" applyAlignment="1" applyProtection="1">
      <alignment vertical="center"/>
      <protection/>
    </xf>
    <xf numFmtId="0" fontId="64" fillId="0" borderId="0" xfId="0" applyFont="1" applyAlignment="1" applyProtection="1">
      <alignment/>
      <protection/>
    </xf>
    <xf numFmtId="0" fontId="57" fillId="0" borderId="0" xfId="0" applyFont="1" applyAlignment="1" applyProtection="1">
      <alignment/>
      <protection/>
    </xf>
    <xf numFmtId="0" fontId="64" fillId="0" borderId="0" xfId="0" applyFont="1" applyFill="1" applyAlignment="1" applyProtection="1">
      <alignment vertical="center"/>
      <protection/>
    </xf>
    <xf numFmtId="0" fontId="57" fillId="0" borderId="0" xfId="0" applyFont="1" applyFill="1" applyAlignment="1" applyProtection="1">
      <alignment vertical="center"/>
      <protection/>
    </xf>
    <xf numFmtId="0" fontId="65" fillId="0" borderId="0" xfId="0" applyFont="1" applyAlignment="1" applyProtection="1">
      <alignment vertical="center"/>
      <protection/>
    </xf>
    <xf numFmtId="0" fontId="57" fillId="0" borderId="0" xfId="0" applyFont="1" applyBorder="1" applyAlignment="1" applyProtection="1">
      <alignment horizontal="center" vertical="center"/>
      <protection/>
    </xf>
    <xf numFmtId="0" fontId="57" fillId="0" borderId="0" xfId="0" applyFont="1" applyAlignment="1" applyProtection="1">
      <alignment vertical="center" wrapText="1"/>
      <protection/>
    </xf>
    <xf numFmtId="176" fontId="57" fillId="33" borderId="16" xfId="0" applyNumberFormat="1" applyFont="1" applyFill="1" applyBorder="1" applyAlignment="1" applyProtection="1">
      <alignment horizontal="right" vertical="center" wrapText="1"/>
      <protection/>
    </xf>
    <xf numFmtId="176" fontId="57" fillId="33" borderId="18" xfId="0" applyNumberFormat="1" applyFont="1" applyFill="1" applyBorder="1" applyAlignment="1" applyProtection="1">
      <alignment horizontal="right" vertical="center" wrapText="1"/>
      <protection/>
    </xf>
    <xf numFmtId="0" fontId="57" fillId="35" borderId="39" xfId="0" applyFont="1" applyFill="1" applyBorder="1" applyAlignment="1" applyProtection="1">
      <alignment horizontal="left" vertical="center" wrapText="1"/>
      <protection/>
    </xf>
    <xf numFmtId="0" fontId="57" fillId="35" borderId="38" xfId="0" applyFont="1" applyFill="1" applyBorder="1" applyAlignment="1" applyProtection="1">
      <alignment vertical="center" wrapText="1"/>
      <protection/>
    </xf>
    <xf numFmtId="0" fontId="57" fillId="35" borderId="40" xfId="0" applyFont="1" applyFill="1" applyBorder="1" applyAlignment="1" applyProtection="1">
      <alignment vertical="center" wrapText="1"/>
      <protection/>
    </xf>
    <xf numFmtId="0" fontId="57" fillId="35" borderId="39" xfId="0" applyFont="1" applyFill="1" applyBorder="1" applyAlignment="1" applyProtection="1">
      <alignment vertical="center" wrapText="1"/>
      <protection/>
    </xf>
    <xf numFmtId="0" fontId="57" fillId="2" borderId="13" xfId="0" applyFont="1" applyFill="1" applyBorder="1" applyAlignment="1" applyProtection="1">
      <alignment vertical="center" textRotation="255" wrapText="1"/>
      <protection/>
    </xf>
    <xf numFmtId="0" fontId="60" fillId="0" borderId="16" xfId="0" applyFont="1" applyFill="1" applyBorder="1" applyAlignment="1" applyProtection="1">
      <alignment horizontal="left" vertical="center" wrapText="1"/>
      <protection/>
    </xf>
    <xf numFmtId="0" fontId="57" fillId="33" borderId="21" xfId="0" applyFont="1" applyFill="1" applyBorder="1" applyAlignment="1" applyProtection="1">
      <alignment horizontal="center" vertical="center" wrapText="1"/>
      <protection/>
    </xf>
    <xf numFmtId="0" fontId="60" fillId="0" borderId="19" xfId="0" applyFont="1" applyFill="1" applyBorder="1" applyAlignment="1" applyProtection="1">
      <alignment horizontal="left" vertical="center" wrapText="1"/>
      <protection/>
    </xf>
    <xf numFmtId="0" fontId="57" fillId="33" borderId="22" xfId="0" applyFont="1" applyFill="1" applyBorder="1" applyAlignment="1" applyProtection="1">
      <alignment horizontal="center" vertical="center" wrapText="1"/>
      <protection/>
    </xf>
    <xf numFmtId="0" fontId="57" fillId="0" borderId="24" xfId="0" applyFont="1" applyBorder="1" applyAlignment="1" applyProtection="1">
      <alignment horizontal="center" vertical="center" wrapText="1"/>
      <protection/>
    </xf>
    <xf numFmtId="0" fontId="57" fillId="0" borderId="41" xfId="0" applyFont="1" applyBorder="1" applyAlignment="1" applyProtection="1">
      <alignment horizontal="center" vertical="center" wrapText="1"/>
      <protection/>
    </xf>
    <xf numFmtId="0" fontId="57" fillId="33" borderId="40" xfId="0" applyFont="1" applyFill="1" applyBorder="1" applyAlignment="1" applyProtection="1">
      <alignment vertical="top" wrapText="1"/>
      <protection/>
    </xf>
    <xf numFmtId="0" fontId="57" fillId="33" borderId="39" xfId="0" applyFont="1" applyFill="1" applyBorder="1" applyAlignment="1" applyProtection="1">
      <alignment vertical="top" wrapText="1"/>
      <protection/>
    </xf>
    <xf numFmtId="0" fontId="57" fillId="33" borderId="0" xfId="0" applyFont="1" applyFill="1" applyAlignment="1" applyProtection="1">
      <alignment vertical="top"/>
      <protection/>
    </xf>
    <xf numFmtId="0" fontId="57" fillId="0" borderId="0" xfId="0" applyFont="1" applyAlignment="1" applyProtection="1">
      <alignment horizontal="right" vertical="center"/>
      <protection locked="0"/>
    </xf>
    <xf numFmtId="0" fontId="57" fillId="0" borderId="0" xfId="0" applyFont="1" applyAlignment="1" applyProtection="1">
      <alignment horizontal="left" vertical="center"/>
      <protection/>
    </xf>
    <xf numFmtId="0" fontId="57" fillId="0" borderId="0" xfId="0" applyFont="1" applyAlignment="1" applyProtection="1">
      <alignment horizontal="distributed" vertical="center"/>
      <protection/>
    </xf>
    <xf numFmtId="192" fontId="57" fillId="0" borderId="0" xfId="0" applyNumberFormat="1" applyFont="1" applyAlignment="1" applyProtection="1">
      <alignment horizontal="left" vertical="center"/>
      <protection/>
    </xf>
    <xf numFmtId="0" fontId="57" fillId="0" borderId="0" xfId="0" applyFont="1" applyAlignment="1" applyProtection="1">
      <alignment horizontal="center" vertical="center"/>
      <protection/>
    </xf>
    <xf numFmtId="192" fontId="57" fillId="0" borderId="0" xfId="0" applyNumberFormat="1" applyFont="1" applyBorder="1" applyAlignment="1" applyProtection="1">
      <alignment horizontal="left" vertical="center"/>
      <protection/>
    </xf>
    <xf numFmtId="192" fontId="57" fillId="0" borderId="40" xfId="0" applyNumberFormat="1" applyFont="1" applyBorder="1" applyAlignment="1" applyProtection="1">
      <alignment horizontal="left" vertical="center"/>
      <protection/>
    </xf>
    <xf numFmtId="0" fontId="57" fillId="0" borderId="36" xfId="0" applyFont="1" applyBorder="1" applyAlignment="1" applyProtection="1">
      <alignment horizontal="center" vertical="center"/>
      <protection/>
    </xf>
    <xf numFmtId="0" fontId="57" fillId="0" borderId="37" xfId="0" applyFont="1" applyBorder="1" applyAlignment="1" applyProtection="1">
      <alignment horizontal="center" vertical="center"/>
      <protection/>
    </xf>
    <xf numFmtId="0" fontId="57" fillId="0" borderId="38" xfId="0" applyFont="1" applyBorder="1" applyAlignment="1" applyProtection="1">
      <alignment horizontal="center" vertical="center"/>
      <protection/>
    </xf>
    <xf numFmtId="0" fontId="57" fillId="0" borderId="42" xfId="0" applyFont="1" applyBorder="1" applyAlignment="1" applyProtection="1">
      <alignment horizontal="distributed" vertical="center"/>
      <protection/>
    </xf>
    <xf numFmtId="0" fontId="57" fillId="0" borderId="0" xfId="0" applyFont="1" applyBorder="1" applyAlignment="1" applyProtection="1">
      <alignment horizontal="distributed" vertical="center"/>
      <protection/>
    </xf>
    <xf numFmtId="192" fontId="57" fillId="0" borderId="0" xfId="0" applyNumberFormat="1" applyFont="1" applyBorder="1" applyAlignment="1" applyProtection="1">
      <alignment horizontal="left" vertical="center" wrapText="1"/>
      <protection/>
    </xf>
    <xf numFmtId="192" fontId="57" fillId="0" borderId="40" xfId="0" applyNumberFormat="1" applyFont="1" applyBorder="1" applyAlignment="1" applyProtection="1">
      <alignment horizontal="left" vertical="center" wrapText="1"/>
      <protection/>
    </xf>
    <xf numFmtId="0" fontId="65" fillId="0" borderId="0" xfId="0" applyFont="1" applyAlignment="1" applyProtection="1">
      <alignment horizontal="right" vertical="center"/>
      <protection/>
    </xf>
    <xf numFmtId="0" fontId="57" fillId="0" borderId="0" xfId="0" applyFont="1" applyAlignment="1" applyProtection="1">
      <alignment horizontal="left" vertical="top" wrapText="1"/>
      <protection/>
    </xf>
    <xf numFmtId="0" fontId="57" fillId="0" borderId="43" xfId="0" applyFont="1" applyBorder="1" applyAlignment="1" applyProtection="1">
      <alignment horizontal="distributed" vertical="center"/>
      <protection/>
    </xf>
    <xf numFmtId="0" fontId="57" fillId="0" borderId="20" xfId="0" applyFont="1" applyBorder="1" applyAlignment="1" applyProtection="1">
      <alignment horizontal="distributed" vertical="center"/>
      <protection/>
    </xf>
    <xf numFmtId="192" fontId="57" fillId="0" borderId="20" xfId="0" applyNumberFormat="1" applyFont="1" applyBorder="1" applyAlignment="1" applyProtection="1">
      <alignment horizontal="left" vertical="center" wrapText="1"/>
      <protection/>
    </xf>
    <xf numFmtId="192" fontId="57" fillId="0" borderId="39" xfId="0" applyNumberFormat="1" applyFont="1" applyBorder="1" applyAlignment="1" applyProtection="1">
      <alignment horizontal="left" vertical="center" wrapText="1"/>
      <protection/>
    </xf>
    <xf numFmtId="0" fontId="57" fillId="2" borderId="13" xfId="0" applyFont="1" applyFill="1" applyBorder="1" applyAlignment="1" applyProtection="1">
      <alignment horizontal="center" vertical="center" textRotation="255" wrapText="1"/>
      <protection/>
    </xf>
    <xf numFmtId="0" fontId="57" fillId="2" borderId="34" xfId="0" applyFont="1" applyFill="1" applyBorder="1" applyAlignment="1" applyProtection="1">
      <alignment horizontal="center" vertical="center" textRotation="255" wrapText="1"/>
      <protection/>
    </xf>
    <xf numFmtId="0" fontId="57" fillId="2" borderId="14" xfId="0" applyFont="1" applyFill="1" applyBorder="1" applyAlignment="1" applyProtection="1">
      <alignment horizontal="center" vertical="center" textRotation="255" wrapText="1"/>
      <protection/>
    </xf>
    <xf numFmtId="0" fontId="57" fillId="33" borderId="13" xfId="0" applyFont="1" applyFill="1" applyBorder="1" applyAlignment="1" applyProtection="1">
      <alignment horizontal="left" vertical="center" wrapText="1"/>
      <protection/>
    </xf>
    <xf numFmtId="0" fontId="57" fillId="33" borderId="14" xfId="0" applyFont="1" applyFill="1" applyBorder="1" applyAlignment="1" applyProtection="1">
      <alignment horizontal="left" vertical="center" wrapText="1"/>
      <protection/>
    </xf>
    <xf numFmtId="0" fontId="57" fillId="0" borderId="36" xfId="0" applyFont="1" applyBorder="1" applyAlignment="1" applyProtection="1">
      <alignment horizontal="center" vertical="center" textRotation="255" wrapText="1"/>
      <protection/>
    </xf>
    <xf numFmtId="0" fontId="57" fillId="0" borderId="43" xfId="0" applyFont="1" applyBorder="1" applyAlignment="1" applyProtection="1">
      <alignment horizontal="center" vertical="center" textRotation="255" wrapText="1"/>
      <protection/>
    </xf>
    <xf numFmtId="0" fontId="57" fillId="0" borderId="21" xfId="0" applyFont="1" applyBorder="1" applyAlignment="1" applyProtection="1">
      <alignment horizontal="left" vertical="center" wrapText="1"/>
      <protection/>
    </xf>
    <xf numFmtId="0" fontId="57" fillId="0" borderId="28" xfId="0" applyFont="1" applyBorder="1" applyAlignment="1" applyProtection="1">
      <alignment horizontal="left" vertical="center" wrapText="1"/>
      <protection/>
    </xf>
    <xf numFmtId="0" fontId="57" fillId="0" borderId="44" xfId="0" applyFont="1" applyBorder="1" applyAlignment="1" applyProtection="1">
      <alignment horizontal="center" vertical="center" wrapText="1"/>
      <protection/>
    </xf>
    <xf numFmtId="0" fontId="57" fillId="0" borderId="45" xfId="0" applyFont="1" applyBorder="1" applyAlignment="1" applyProtection="1">
      <alignment horizontal="center" vertical="center" wrapText="1"/>
      <protection/>
    </xf>
    <xf numFmtId="0" fontId="57" fillId="0" borderId="13" xfId="0" applyFont="1" applyBorder="1" applyAlignment="1" applyProtection="1">
      <alignment horizontal="center" vertical="center"/>
      <protection/>
    </xf>
    <xf numFmtId="0" fontId="57" fillId="0" borderId="34" xfId="0" applyFont="1" applyBorder="1" applyAlignment="1" applyProtection="1">
      <alignment horizontal="center" vertical="center"/>
      <protection/>
    </xf>
    <xf numFmtId="0" fontId="57" fillId="0" borderId="14" xfId="0" applyFont="1" applyBorder="1" applyAlignment="1" applyProtection="1">
      <alignment horizontal="center" vertical="center"/>
      <protection/>
    </xf>
    <xf numFmtId="0" fontId="57" fillId="35" borderId="13" xfId="0" applyFont="1" applyFill="1" applyBorder="1" applyAlignment="1" applyProtection="1">
      <alignment horizontal="left" vertical="center" wrapText="1"/>
      <protection/>
    </xf>
    <xf numFmtId="0" fontId="57" fillId="35" borderId="34" xfId="0" applyFont="1" applyFill="1" applyBorder="1" applyAlignment="1" applyProtection="1">
      <alignment horizontal="left" vertical="center" wrapText="1"/>
      <protection/>
    </xf>
    <xf numFmtId="0" fontId="66" fillId="35" borderId="13" xfId="0" applyFont="1" applyFill="1" applyBorder="1" applyAlignment="1" applyProtection="1">
      <alignment horizontal="left" vertical="center" wrapText="1"/>
      <protection/>
    </xf>
    <xf numFmtId="0" fontId="66" fillId="35" borderId="34" xfId="0" applyFont="1" applyFill="1" applyBorder="1" applyAlignment="1" applyProtection="1">
      <alignment horizontal="left" vertical="center" wrapText="1"/>
      <protection/>
    </xf>
    <xf numFmtId="0" fontId="66" fillId="35" borderId="14" xfId="0" applyFont="1" applyFill="1" applyBorder="1" applyAlignment="1" applyProtection="1">
      <alignment horizontal="left" vertical="center" wrapText="1"/>
      <protection/>
    </xf>
    <xf numFmtId="0" fontId="57" fillId="35" borderId="14" xfId="0" applyFont="1" applyFill="1" applyBorder="1" applyAlignment="1" applyProtection="1">
      <alignment horizontal="left" vertical="center" wrapText="1"/>
      <protection/>
    </xf>
    <xf numFmtId="0" fontId="57" fillId="33" borderId="36" xfId="0" applyFont="1" applyFill="1" applyBorder="1" applyAlignment="1" applyProtection="1">
      <alignment horizontal="center" vertical="center" wrapText="1"/>
      <protection/>
    </xf>
    <xf numFmtId="0" fontId="57" fillId="33" borderId="37" xfId="0" applyFont="1" applyFill="1" applyBorder="1" applyAlignment="1" applyProtection="1">
      <alignment horizontal="center" vertical="center" wrapText="1"/>
      <protection/>
    </xf>
    <xf numFmtId="0" fontId="57" fillId="33" borderId="38" xfId="0" applyFont="1" applyFill="1" applyBorder="1" applyAlignment="1" applyProtection="1">
      <alignment horizontal="center" vertical="center" wrapText="1"/>
      <protection/>
    </xf>
    <xf numFmtId="0" fontId="57" fillId="33" borderId="43" xfId="0" applyFont="1" applyFill="1" applyBorder="1" applyAlignment="1" applyProtection="1">
      <alignment horizontal="center" vertical="center" wrapText="1"/>
      <protection/>
    </xf>
    <xf numFmtId="0" fontId="57" fillId="33" borderId="20" xfId="0" applyFont="1" applyFill="1" applyBorder="1" applyAlignment="1" applyProtection="1">
      <alignment horizontal="center" vertical="center" wrapText="1"/>
      <protection/>
    </xf>
    <xf numFmtId="0" fontId="57" fillId="33" borderId="39" xfId="0" applyFont="1" applyFill="1" applyBorder="1" applyAlignment="1" applyProtection="1">
      <alignment horizontal="center" vertical="center" wrapText="1"/>
      <protection/>
    </xf>
    <xf numFmtId="0" fontId="57" fillId="0" borderId="36" xfId="0" applyFont="1" applyBorder="1" applyAlignment="1" applyProtection="1">
      <alignment horizontal="center" vertical="center" wrapText="1"/>
      <protection/>
    </xf>
    <xf numFmtId="0" fontId="57" fillId="0" borderId="37" xfId="0" applyFont="1" applyBorder="1" applyAlignment="1" applyProtection="1">
      <alignment horizontal="center" vertical="center" wrapText="1"/>
      <protection/>
    </xf>
    <xf numFmtId="0" fontId="57" fillId="0" borderId="42" xfId="0" applyFont="1" applyBorder="1" applyAlignment="1" applyProtection="1">
      <alignment horizontal="center" vertical="center" wrapText="1"/>
      <protection/>
    </xf>
    <xf numFmtId="0" fontId="57" fillId="0" borderId="0" xfId="0" applyFont="1" applyBorder="1" applyAlignment="1" applyProtection="1">
      <alignment horizontal="center" vertical="center" wrapText="1"/>
      <protection/>
    </xf>
    <xf numFmtId="0" fontId="57" fillId="0" borderId="13" xfId="0" applyFont="1" applyBorder="1" applyAlignment="1" applyProtection="1">
      <alignment horizontal="center" vertical="center" textRotation="255" wrapText="1"/>
      <protection/>
    </xf>
    <xf numFmtId="0" fontId="57" fillId="0" borderId="34" xfId="0" applyFont="1" applyBorder="1" applyAlignment="1" applyProtection="1">
      <alignment horizontal="center" vertical="center" textRotation="255" wrapText="1"/>
      <protection/>
    </xf>
    <xf numFmtId="0" fontId="57" fillId="0" borderId="14" xfId="0" applyFont="1" applyBorder="1" applyAlignment="1" applyProtection="1">
      <alignment horizontal="center" vertical="center" textRotation="255" wrapText="1"/>
      <protection/>
    </xf>
    <xf numFmtId="0" fontId="57" fillId="33" borderId="22" xfId="0" applyFont="1" applyFill="1" applyBorder="1" applyAlignment="1" applyProtection="1">
      <alignment horizontal="center" vertical="center" wrapText="1"/>
      <protection/>
    </xf>
    <xf numFmtId="0" fontId="57" fillId="33" borderId="29" xfId="0" applyFont="1" applyFill="1" applyBorder="1" applyAlignment="1" applyProtection="1">
      <alignment horizontal="center" vertical="center" wrapText="1"/>
      <protection/>
    </xf>
    <xf numFmtId="0" fontId="57" fillId="0" borderId="46" xfId="0" applyFont="1" applyBorder="1" applyAlignment="1" applyProtection="1">
      <alignment horizontal="center" vertical="center" wrapText="1"/>
      <protection/>
    </xf>
    <xf numFmtId="0" fontId="57" fillId="0" borderId="47" xfId="0" applyFont="1" applyBorder="1" applyAlignment="1" applyProtection="1">
      <alignment horizontal="center" vertical="center" wrapText="1"/>
      <protection/>
    </xf>
    <xf numFmtId="0" fontId="57" fillId="0" borderId="27" xfId="0" applyFont="1" applyBorder="1" applyAlignment="1" applyProtection="1">
      <alignment horizontal="center" vertical="center" wrapText="1"/>
      <protection/>
    </xf>
    <xf numFmtId="0" fontId="57" fillId="0" borderId="38" xfId="0" applyFont="1" applyFill="1" applyBorder="1" applyAlignment="1" applyProtection="1">
      <alignment horizontal="center" vertical="center" textRotation="255" wrapText="1"/>
      <protection/>
    </xf>
    <xf numFmtId="0" fontId="57" fillId="0" borderId="40" xfId="0" applyFont="1" applyFill="1" applyBorder="1" applyAlignment="1" applyProtection="1">
      <alignment horizontal="center" vertical="center" textRotation="255" wrapText="1"/>
      <protection/>
    </xf>
    <xf numFmtId="0" fontId="57" fillId="0" borderId="38" xfId="0" applyFont="1" applyBorder="1" applyAlignment="1" applyProtection="1">
      <alignment horizontal="center" vertical="center" textRotation="255" wrapText="1"/>
      <protection/>
    </xf>
    <xf numFmtId="0" fontId="57" fillId="0" borderId="40" xfId="0" applyFont="1" applyBorder="1" applyAlignment="1" applyProtection="1">
      <alignment horizontal="center" vertical="center" textRotation="255" wrapText="1"/>
      <protection/>
    </xf>
    <xf numFmtId="0" fontId="65" fillId="0" borderId="0" xfId="0" applyFont="1" applyAlignment="1" applyProtection="1">
      <alignment horizontal="left" vertical="center"/>
      <protection/>
    </xf>
    <xf numFmtId="0" fontId="57" fillId="33" borderId="38" xfId="0" applyFont="1" applyFill="1" applyBorder="1" applyAlignment="1" applyProtection="1">
      <alignment horizontal="center" vertical="center" textRotation="255" wrapText="1"/>
      <protection/>
    </xf>
    <xf numFmtId="0" fontId="57" fillId="33" borderId="40" xfId="0" applyFont="1" applyFill="1" applyBorder="1" applyAlignment="1" applyProtection="1">
      <alignment horizontal="center" vertical="center" textRotation="255" wrapText="1"/>
      <protection/>
    </xf>
    <xf numFmtId="0" fontId="57" fillId="35" borderId="38" xfId="0" applyFont="1" applyFill="1" applyBorder="1" applyAlignment="1" applyProtection="1">
      <alignment vertical="center" wrapText="1"/>
      <protection/>
    </xf>
    <xf numFmtId="0" fontId="57" fillId="35" borderId="40" xfId="0" applyFont="1" applyFill="1" applyBorder="1" applyAlignment="1" applyProtection="1">
      <alignment vertical="center" wrapText="1"/>
      <protection/>
    </xf>
    <xf numFmtId="0" fontId="5" fillId="0" borderId="13" xfId="0" applyFont="1" applyBorder="1" applyAlignment="1" applyProtection="1">
      <alignment horizontal="center" vertical="center" textRotation="255" wrapText="1"/>
      <protection/>
    </xf>
    <xf numFmtId="0" fontId="5" fillId="0" borderId="34" xfId="0" applyFont="1" applyBorder="1" applyAlignment="1" applyProtection="1">
      <alignment horizontal="center" vertical="center" textRotation="255" wrapText="1"/>
      <protection/>
    </xf>
    <xf numFmtId="0" fontId="5" fillId="0" borderId="14" xfId="0" applyFont="1" applyBorder="1" applyAlignment="1" applyProtection="1">
      <alignment horizontal="center" vertical="center" textRotation="255" wrapText="1"/>
      <protection/>
    </xf>
    <xf numFmtId="0" fontId="57" fillId="33" borderId="24" xfId="0" applyFont="1" applyFill="1" applyBorder="1" applyAlignment="1" applyProtection="1">
      <alignment horizontal="center" vertical="center" wrapText="1"/>
      <protection/>
    </xf>
    <xf numFmtId="0" fontId="57" fillId="33" borderId="48" xfId="0" applyFont="1" applyFill="1" applyBorder="1" applyAlignment="1" applyProtection="1">
      <alignment horizontal="center" vertical="center" wrapText="1"/>
      <protection/>
    </xf>
    <xf numFmtId="0" fontId="57" fillId="0" borderId="13" xfId="0" applyFont="1" applyBorder="1" applyAlignment="1" applyProtection="1">
      <alignment horizontal="center" vertical="center" wrapText="1"/>
      <protection/>
    </xf>
    <xf numFmtId="0" fontId="57" fillId="0" borderId="34" xfId="0" applyFont="1" applyBorder="1" applyAlignment="1" applyProtection="1">
      <alignment horizontal="center" vertical="center" wrapText="1"/>
      <protection/>
    </xf>
    <xf numFmtId="0" fontId="57" fillId="0" borderId="14" xfId="0" applyFont="1" applyBorder="1" applyAlignment="1" applyProtection="1">
      <alignment horizontal="center" vertical="center" wrapText="1"/>
      <protection/>
    </xf>
    <xf numFmtId="0" fontId="67" fillId="0" borderId="0" xfId="0" applyFont="1" applyAlignment="1" applyProtection="1">
      <alignment horizontal="left" vertical="center"/>
      <protection/>
    </xf>
    <xf numFmtId="0" fontId="6" fillId="0" borderId="11" xfId="0" applyFont="1" applyBorder="1" applyAlignment="1" applyProtection="1">
      <alignment horizontal="center" vertical="center" wrapText="1"/>
      <protection/>
    </xf>
    <xf numFmtId="0" fontId="67" fillId="0" borderId="33"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5" fillId="0" borderId="43" xfId="0" applyFont="1" applyBorder="1" applyAlignment="1" applyProtection="1">
      <alignment horizontal="center" vertical="center" wrapText="1"/>
      <protection/>
    </xf>
    <xf numFmtId="0" fontId="57" fillId="0" borderId="20" xfId="0" applyFont="1" applyBorder="1" applyAlignment="1" applyProtection="1">
      <alignment horizontal="center" vertical="center"/>
      <protection/>
    </xf>
    <xf numFmtId="0" fontId="57" fillId="2" borderId="42" xfId="0" applyFont="1" applyFill="1" applyBorder="1" applyAlignment="1" applyProtection="1">
      <alignment horizontal="center" vertical="center" textRotation="255" wrapText="1"/>
      <protection/>
    </xf>
    <xf numFmtId="0" fontId="57" fillId="2" borderId="43" xfId="0" applyFont="1" applyFill="1" applyBorder="1" applyAlignment="1" applyProtection="1">
      <alignment horizontal="center" vertical="center" textRotation="255" wrapText="1"/>
      <protection/>
    </xf>
    <xf numFmtId="0" fontId="57" fillId="0" borderId="39" xfId="0" applyFont="1" applyBorder="1" applyAlignment="1" applyProtection="1">
      <alignment horizontal="center" vertical="center" textRotation="255" wrapText="1"/>
      <protection/>
    </xf>
    <xf numFmtId="0" fontId="57" fillId="0" borderId="38" xfId="0"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wrapText="1"/>
      <protection/>
    </xf>
    <xf numFmtId="0" fontId="57" fillId="0" borderId="11" xfId="0" applyFont="1" applyFill="1" applyBorder="1" applyAlignment="1" applyProtection="1">
      <alignment horizontal="center" vertical="center" wrapText="1"/>
      <protection/>
    </xf>
    <xf numFmtId="0" fontId="57" fillId="33" borderId="10" xfId="0" applyFont="1" applyFill="1" applyBorder="1" applyAlignment="1" applyProtection="1">
      <alignment horizontal="center" vertical="center"/>
      <protection/>
    </xf>
    <xf numFmtId="0" fontId="66" fillId="33" borderId="10" xfId="0" applyFont="1" applyFill="1" applyBorder="1" applyAlignment="1" applyProtection="1">
      <alignment horizontal="center" vertical="center"/>
      <protection/>
    </xf>
    <xf numFmtId="0" fontId="66" fillId="33" borderId="11" xfId="0" applyFont="1" applyFill="1" applyBorder="1" applyAlignment="1" applyProtection="1">
      <alignment horizontal="center" vertical="center"/>
      <protection/>
    </xf>
    <xf numFmtId="0" fontId="57" fillId="0" borderId="24" xfId="0" applyFont="1" applyBorder="1" applyAlignment="1" applyProtection="1">
      <alignment horizontal="center" vertical="center" wrapText="1"/>
      <protection/>
    </xf>
    <xf numFmtId="0" fontId="57" fillId="0" borderId="41" xfId="0" applyFont="1" applyBorder="1" applyAlignment="1" applyProtection="1">
      <alignment horizontal="center" vertical="center" wrapText="1"/>
      <protection/>
    </xf>
    <xf numFmtId="0" fontId="57" fillId="33" borderId="21" xfId="0" applyFont="1" applyFill="1" applyBorder="1" applyAlignment="1" applyProtection="1">
      <alignment horizontal="center" vertical="center" wrapText="1"/>
      <protection/>
    </xf>
    <xf numFmtId="0" fontId="57" fillId="33" borderId="28" xfId="0" applyFont="1" applyFill="1" applyBorder="1" applyAlignment="1" applyProtection="1">
      <alignment horizontal="center" vertical="center" wrapText="1"/>
      <protection/>
    </xf>
    <xf numFmtId="0" fontId="57" fillId="0" borderId="38" xfId="0" applyFont="1" applyBorder="1" applyAlignment="1" applyProtection="1">
      <alignment horizontal="center" vertical="center" wrapText="1"/>
      <protection/>
    </xf>
    <xf numFmtId="0" fontId="57" fillId="0" borderId="40" xfId="0" applyFont="1" applyBorder="1" applyAlignment="1" applyProtection="1">
      <alignment horizontal="center" vertical="center" wrapText="1"/>
      <protection/>
    </xf>
    <xf numFmtId="0" fontId="57" fillId="0" borderId="39" xfId="0" applyFont="1" applyBorder="1" applyAlignment="1" applyProtection="1">
      <alignment horizontal="center" vertical="center" wrapText="1"/>
      <protection/>
    </xf>
    <xf numFmtId="0" fontId="57" fillId="0" borderId="11" xfId="0" applyFont="1" applyBorder="1" applyAlignment="1" applyProtection="1">
      <alignment horizontal="center" vertical="center" wrapText="1"/>
      <protection/>
    </xf>
    <xf numFmtId="0" fontId="57" fillId="0" borderId="33" xfId="0" applyFont="1" applyBorder="1" applyAlignment="1" applyProtection="1">
      <alignment horizontal="center" vertical="center" wrapText="1"/>
      <protection/>
    </xf>
    <xf numFmtId="0" fontId="57" fillId="0" borderId="39" xfId="0" applyFont="1" applyFill="1" applyBorder="1" applyAlignment="1" applyProtection="1">
      <alignment horizontal="center" vertical="center" textRotation="255" wrapText="1"/>
      <protection/>
    </xf>
    <xf numFmtId="0" fontId="60" fillId="5" borderId="34" xfId="0" applyFont="1" applyFill="1" applyBorder="1" applyAlignment="1" applyProtection="1">
      <alignment horizontal="center" vertical="center" textRotation="255" wrapText="1"/>
      <protection/>
    </xf>
    <xf numFmtId="0" fontId="60" fillId="5" borderId="14" xfId="0" applyFont="1" applyFill="1" applyBorder="1" applyAlignment="1" applyProtection="1">
      <alignment horizontal="center" vertical="center" textRotation="255" wrapText="1"/>
      <protection/>
    </xf>
    <xf numFmtId="0" fontId="60" fillId="0" borderId="19" xfId="0" applyFont="1" applyFill="1" applyBorder="1" applyAlignment="1" applyProtection="1">
      <alignment horizontal="left" vertical="center" wrapText="1"/>
      <protection/>
    </xf>
    <xf numFmtId="0" fontId="60" fillId="0" borderId="19" xfId="0" applyFont="1" applyFill="1" applyBorder="1" applyAlignment="1" applyProtection="1">
      <alignment horizontal="left" vertical="center"/>
      <protection/>
    </xf>
    <xf numFmtId="0" fontId="68" fillId="6" borderId="19" xfId="0" applyFont="1" applyFill="1" applyBorder="1" applyAlignment="1" applyProtection="1">
      <alignment horizontal="left" vertical="center" wrapText="1"/>
      <protection/>
    </xf>
    <xf numFmtId="0" fontId="68" fillId="6" borderId="19" xfId="0" applyFont="1" applyFill="1" applyBorder="1" applyAlignment="1" applyProtection="1">
      <alignment horizontal="left" vertical="center"/>
      <protection/>
    </xf>
    <xf numFmtId="0" fontId="60" fillId="0" borderId="16" xfId="0" applyFont="1" applyFill="1" applyBorder="1" applyAlignment="1" applyProtection="1">
      <alignment horizontal="left" vertical="center"/>
      <protection/>
    </xf>
    <xf numFmtId="0" fontId="57" fillId="0" borderId="33" xfId="0" applyFont="1" applyBorder="1" applyAlignment="1" applyProtection="1">
      <alignment horizontal="center" vertical="center"/>
      <protection/>
    </xf>
    <xf numFmtId="0" fontId="60" fillId="0" borderId="16" xfId="0" applyFont="1" applyFill="1" applyBorder="1" applyAlignment="1" applyProtection="1">
      <alignment horizontal="left" vertical="center" wrapText="1"/>
      <protection/>
    </xf>
    <xf numFmtId="0" fontId="60" fillId="0" borderId="18" xfId="0" applyFont="1" applyFill="1" applyBorder="1" applyAlignment="1" applyProtection="1">
      <alignment horizontal="left" vertical="center"/>
      <protection/>
    </xf>
    <xf numFmtId="0" fontId="57" fillId="0" borderId="43" xfId="0" applyFont="1" applyBorder="1" applyAlignment="1" applyProtection="1">
      <alignment horizontal="center" vertical="center" wrapText="1"/>
      <protection/>
    </xf>
    <xf numFmtId="0" fontId="60" fillId="0" borderId="21" xfId="0" applyFont="1" applyFill="1" applyBorder="1" applyAlignment="1" applyProtection="1">
      <alignment horizontal="center" vertical="center" wrapText="1"/>
      <protection/>
    </xf>
    <xf numFmtId="0" fontId="60" fillId="0" borderId="28" xfId="0" applyFont="1" applyFill="1" applyBorder="1" applyAlignment="1" applyProtection="1">
      <alignment horizontal="center" vertical="center" wrapText="1"/>
      <protection/>
    </xf>
    <xf numFmtId="0" fontId="60" fillId="0" borderId="35" xfId="0" applyFont="1" applyFill="1" applyBorder="1" applyAlignment="1" applyProtection="1">
      <alignment horizontal="center" vertical="center" wrapText="1"/>
      <protection/>
    </xf>
    <xf numFmtId="0" fontId="60" fillId="0" borderId="24" xfId="0" applyFont="1" applyFill="1" applyBorder="1" applyAlignment="1" applyProtection="1">
      <alignment horizontal="center" vertical="center" wrapText="1"/>
      <protection/>
    </xf>
    <xf numFmtId="0" fontId="60" fillId="0" borderId="41" xfId="0" applyFont="1" applyFill="1" applyBorder="1" applyAlignment="1" applyProtection="1">
      <alignment horizontal="center" vertical="center" wrapText="1"/>
      <protection/>
    </xf>
    <xf numFmtId="0" fontId="60" fillId="0" borderId="48" xfId="0" applyFont="1" applyFill="1" applyBorder="1" applyAlignment="1" applyProtection="1">
      <alignment horizontal="center" vertical="center" wrapText="1"/>
      <protection/>
    </xf>
    <xf numFmtId="0" fontId="60" fillId="6" borderId="21" xfId="0" applyFont="1" applyFill="1" applyBorder="1" applyAlignment="1" applyProtection="1">
      <alignment horizontal="center" vertical="center" wrapText="1"/>
      <protection/>
    </xf>
    <xf numFmtId="0" fontId="60" fillId="6" borderId="28" xfId="0" applyFont="1" applyFill="1" applyBorder="1" applyAlignment="1" applyProtection="1">
      <alignment horizontal="center" vertical="center" wrapText="1"/>
      <protection/>
    </xf>
    <xf numFmtId="0" fontId="60" fillId="6" borderId="35" xfId="0" applyFont="1" applyFill="1" applyBorder="1" applyAlignment="1" applyProtection="1">
      <alignment horizontal="center" vertical="center" wrapText="1"/>
      <protection/>
    </xf>
    <xf numFmtId="0" fontId="60" fillId="0" borderId="13" xfId="0" applyFont="1" applyFill="1" applyBorder="1" applyAlignment="1" applyProtection="1">
      <alignment horizontal="center" vertical="center" textRotation="255" wrapText="1"/>
      <protection/>
    </xf>
    <xf numFmtId="0" fontId="69" fillId="0" borderId="34" xfId="0" applyFont="1" applyFill="1" applyBorder="1" applyAlignment="1" applyProtection="1">
      <alignment horizontal="center" vertical="center" textRotation="255" wrapText="1"/>
      <protection/>
    </xf>
    <xf numFmtId="0" fontId="69" fillId="0" borderId="14" xfId="0" applyFont="1" applyFill="1" applyBorder="1" applyAlignment="1" applyProtection="1">
      <alignment horizontal="center" vertical="center" textRotation="255" wrapText="1"/>
      <protection/>
    </xf>
    <xf numFmtId="0" fontId="60" fillId="0" borderId="22" xfId="0" applyFont="1" applyFill="1" applyBorder="1" applyAlignment="1" applyProtection="1">
      <alignment horizontal="center" vertical="center" wrapText="1"/>
      <protection/>
    </xf>
    <xf numFmtId="0" fontId="60" fillId="0" borderId="29" xfId="0" applyFont="1" applyFill="1" applyBorder="1" applyAlignment="1" applyProtection="1">
      <alignment horizontal="center" vertical="center" wrapText="1"/>
      <protection/>
    </xf>
    <xf numFmtId="0" fontId="60" fillId="0" borderId="30" xfId="0" applyFont="1" applyFill="1" applyBorder="1" applyAlignment="1" applyProtection="1">
      <alignment horizontal="center" vertical="center" wrapText="1"/>
      <protection/>
    </xf>
    <xf numFmtId="0" fontId="57" fillId="0" borderId="11" xfId="0" applyFont="1" applyBorder="1" applyAlignment="1" applyProtection="1">
      <alignment horizontal="center" vertical="center"/>
      <protection/>
    </xf>
    <xf numFmtId="0" fontId="57" fillId="0" borderId="43" xfId="0" applyFont="1" applyBorder="1" applyAlignment="1" applyProtection="1">
      <alignment horizontal="center" vertical="center"/>
      <protection/>
    </xf>
    <xf numFmtId="0" fontId="57" fillId="0" borderId="42" xfId="0" applyFont="1" applyBorder="1" applyAlignment="1" applyProtection="1">
      <alignment vertical="center" textRotation="255" wrapText="1"/>
      <protection/>
    </xf>
    <xf numFmtId="0" fontId="57" fillId="2" borderId="13" xfId="0" applyFont="1" applyFill="1" applyBorder="1" applyAlignment="1" applyProtection="1">
      <alignment vertical="center" textRotation="255" wrapText="1"/>
      <protection/>
    </xf>
    <xf numFmtId="0" fontId="57" fillId="2" borderId="34" xfId="0" applyFont="1" applyFill="1" applyBorder="1" applyAlignment="1" applyProtection="1">
      <alignment vertical="center" textRotation="255" wrapText="1"/>
      <protection/>
    </xf>
    <xf numFmtId="0" fontId="57" fillId="2" borderId="14" xfId="0" applyFont="1" applyFill="1" applyBorder="1" applyAlignment="1" applyProtection="1">
      <alignment vertical="center" textRotation="255" wrapText="1"/>
      <protection/>
    </xf>
    <xf numFmtId="0" fontId="57" fillId="2" borderId="13" xfId="0" applyFont="1" applyFill="1" applyBorder="1" applyAlignment="1" applyProtection="1">
      <alignment horizontal="center" vertical="center" textRotation="255"/>
      <protection/>
    </xf>
    <xf numFmtId="0" fontId="57" fillId="2" borderId="34" xfId="0" applyFont="1" applyFill="1" applyBorder="1" applyAlignment="1" applyProtection="1">
      <alignment horizontal="center" vertical="center" textRotation="255"/>
      <protection/>
    </xf>
    <xf numFmtId="0" fontId="57" fillId="2" borderId="14" xfId="0" applyFont="1" applyFill="1" applyBorder="1" applyAlignment="1" applyProtection="1">
      <alignment horizontal="center" vertical="center" textRotation="255"/>
      <protection/>
    </xf>
    <xf numFmtId="0" fontId="57" fillId="0" borderId="12" xfId="0" applyFont="1" applyBorder="1" applyAlignment="1" applyProtection="1">
      <alignment horizontal="center" vertical="center" wrapText="1"/>
      <protection/>
    </xf>
    <xf numFmtId="0" fontId="57" fillId="0" borderId="20" xfId="0" applyFont="1" applyBorder="1" applyAlignment="1" applyProtection="1">
      <alignment horizontal="center" vertical="center" wrapText="1"/>
      <protection/>
    </xf>
    <xf numFmtId="0" fontId="57" fillId="35" borderId="40" xfId="0" applyFont="1" applyFill="1" applyBorder="1" applyAlignment="1" applyProtection="1">
      <alignment horizontal="left" vertical="center" wrapText="1"/>
      <protection/>
    </xf>
    <xf numFmtId="0" fontId="57" fillId="35" borderId="39" xfId="0" applyFont="1" applyFill="1" applyBorder="1" applyAlignment="1" applyProtection="1">
      <alignment horizontal="left" vertical="center" wrapText="1"/>
      <protection/>
    </xf>
    <xf numFmtId="0" fontId="57" fillId="35" borderId="38" xfId="0" applyFont="1" applyFill="1" applyBorder="1" applyAlignment="1" applyProtection="1">
      <alignment horizontal="left" vertical="center" wrapText="1"/>
      <protection/>
    </xf>
    <xf numFmtId="0" fontId="57" fillId="0" borderId="42" xfId="0" applyFont="1" applyBorder="1" applyAlignment="1" applyProtection="1">
      <alignment horizontal="center" vertical="center" textRotation="255" wrapText="1"/>
      <protection/>
    </xf>
    <xf numFmtId="0" fontId="57" fillId="35" borderId="39" xfId="0" applyFont="1" applyFill="1" applyBorder="1" applyAlignment="1" applyProtection="1">
      <alignment vertical="center" wrapText="1"/>
      <protection/>
    </xf>
    <xf numFmtId="0" fontId="57" fillId="35" borderId="35" xfId="0" applyFont="1" applyFill="1" applyBorder="1" applyAlignment="1" applyProtection="1">
      <alignment horizontal="left" vertical="center" wrapText="1"/>
      <protection/>
    </xf>
    <xf numFmtId="0" fontId="57" fillId="35" borderId="30" xfId="0" applyFont="1" applyFill="1" applyBorder="1" applyAlignment="1" applyProtection="1">
      <alignment horizontal="left" vertical="center" wrapText="1"/>
      <protection/>
    </xf>
    <xf numFmtId="0" fontId="57" fillId="35" borderId="48" xfId="0" applyFont="1" applyFill="1" applyBorder="1" applyAlignment="1" applyProtection="1">
      <alignment horizontal="left" vertical="center" wrapText="1"/>
      <protection/>
    </xf>
    <xf numFmtId="0" fontId="57" fillId="33" borderId="25" xfId="0" applyFont="1" applyFill="1" applyBorder="1" applyAlignment="1" applyProtection="1">
      <alignment horizontal="center" vertical="center" wrapText="1"/>
      <protection/>
    </xf>
    <xf numFmtId="0" fontId="57" fillId="33" borderId="49" xfId="0" applyFont="1" applyFill="1" applyBorder="1" applyAlignment="1" applyProtection="1">
      <alignment horizontal="center" vertical="center" wrapText="1"/>
      <protection/>
    </xf>
    <xf numFmtId="0" fontId="57" fillId="33" borderId="42" xfId="0" applyFont="1" applyFill="1" applyBorder="1" applyAlignment="1" applyProtection="1">
      <alignment horizontal="left" vertical="top" wrapText="1"/>
      <protection/>
    </xf>
    <xf numFmtId="0" fontId="57" fillId="33" borderId="0" xfId="0" applyFont="1" applyFill="1" applyBorder="1" applyAlignment="1" applyProtection="1">
      <alignment horizontal="left" vertical="top" wrapText="1"/>
      <protection/>
    </xf>
    <xf numFmtId="0" fontId="57" fillId="33" borderId="43" xfId="0" applyFont="1" applyFill="1" applyBorder="1" applyAlignment="1" applyProtection="1">
      <alignment horizontal="left" vertical="top" wrapText="1"/>
      <protection/>
    </xf>
    <xf numFmtId="0" fontId="57" fillId="33" borderId="20" xfId="0" applyFont="1" applyFill="1" applyBorder="1" applyAlignment="1" applyProtection="1">
      <alignment horizontal="left" vertical="top" wrapText="1"/>
      <protection/>
    </xf>
    <xf numFmtId="3" fontId="57" fillId="7" borderId="10" xfId="0" applyNumberFormat="1" applyFont="1" applyFill="1" applyBorder="1" applyAlignment="1" applyProtection="1">
      <alignment horizontal="right" vertical="top" wrapText="1"/>
      <protection locked="0"/>
    </xf>
    <xf numFmtId="0" fontId="57" fillId="7" borderId="10" xfId="0" applyFont="1" applyFill="1" applyBorder="1" applyAlignment="1" applyProtection="1">
      <alignment horizontal="right" vertical="top" wrapText="1"/>
      <protection locked="0"/>
    </xf>
    <xf numFmtId="0" fontId="6" fillId="33" borderId="36" xfId="0" applyFont="1" applyFill="1" applyBorder="1" applyAlignment="1" applyProtection="1">
      <alignment horizontal="left" vertical="top" wrapText="1"/>
      <protection/>
    </xf>
    <xf numFmtId="0" fontId="57" fillId="33" borderId="37" xfId="0" applyFont="1" applyFill="1" applyBorder="1" applyAlignment="1" applyProtection="1">
      <alignment horizontal="left" vertical="top" wrapText="1"/>
      <protection/>
    </xf>
    <xf numFmtId="0" fontId="57" fillId="33" borderId="38" xfId="0" applyFont="1" applyFill="1" applyBorder="1" applyAlignment="1" applyProtection="1">
      <alignment horizontal="left" vertical="top" wrapText="1"/>
      <protection/>
    </xf>
    <xf numFmtId="0" fontId="57" fillId="33" borderId="40" xfId="0" applyFont="1" applyFill="1" applyBorder="1" applyAlignment="1" applyProtection="1">
      <alignment horizontal="left" vertical="top" wrapText="1"/>
      <protection/>
    </xf>
    <xf numFmtId="0" fontId="57" fillId="33" borderId="39" xfId="0" applyFont="1" applyFill="1" applyBorder="1" applyAlignment="1" applyProtection="1">
      <alignment horizontal="left" vertical="top" wrapText="1"/>
      <protection/>
    </xf>
    <xf numFmtId="0" fontId="6" fillId="33" borderId="36" xfId="0" applyFont="1" applyFill="1" applyBorder="1" applyAlignment="1" applyProtection="1">
      <alignment vertical="top" wrapText="1"/>
      <protection/>
    </xf>
    <xf numFmtId="0" fontId="57" fillId="33" borderId="37" xfId="0" applyFont="1" applyFill="1" applyBorder="1" applyAlignment="1" applyProtection="1">
      <alignment vertical="top" wrapText="1"/>
      <protection/>
    </xf>
    <xf numFmtId="0" fontId="57" fillId="33" borderId="38" xfId="0" applyFont="1" applyFill="1" applyBorder="1" applyAlignment="1" applyProtection="1">
      <alignment vertical="top" wrapText="1"/>
      <protection/>
    </xf>
    <xf numFmtId="0" fontId="57" fillId="33" borderId="42" xfId="0" applyFont="1" applyFill="1" applyBorder="1" applyAlignment="1" applyProtection="1">
      <alignment vertical="top" wrapText="1"/>
      <protection/>
    </xf>
    <xf numFmtId="0" fontId="57" fillId="33" borderId="0" xfId="0" applyFont="1" applyFill="1" applyBorder="1" applyAlignment="1" applyProtection="1">
      <alignment vertical="top" wrapText="1"/>
      <protection/>
    </xf>
    <xf numFmtId="0" fontId="57" fillId="33" borderId="40" xfId="0" applyFont="1" applyFill="1" applyBorder="1" applyAlignment="1" applyProtection="1">
      <alignment vertical="top" wrapText="1"/>
      <protection/>
    </xf>
    <xf numFmtId="0" fontId="57" fillId="33" borderId="43" xfId="0" applyFont="1" applyFill="1" applyBorder="1" applyAlignment="1" applyProtection="1">
      <alignment vertical="top" wrapText="1"/>
      <protection/>
    </xf>
    <xf numFmtId="0" fontId="57" fillId="33" borderId="20" xfId="0" applyFont="1" applyFill="1" applyBorder="1" applyAlignment="1" applyProtection="1">
      <alignment vertical="top" wrapText="1"/>
      <protection/>
    </xf>
    <xf numFmtId="0" fontId="57" fillId="33" borderId="39" xfId="0" applyFont="1" applyFill="1" applyBorder="1" applyAlignment="1" applyProtection="1">
      <alignment vertical="top" wrapText="1"/>
      <protection/>
    </xf>
    <xf numFmtId="0" fontId="57" fillId="33" borderId="37" xfId="0" applyFont="1" applyFill="1" applyBorder="1" applyAlignment="1" applyProtection="1">
      <alignment vertical="top"/>
      <protection/>
    </xf>
    <xf numFmtId="0" fontId="57" fillId="33" borderId="38" xfId="0" applyFont="1" applyFill="1" applyBorder="1" applyAlignment="1" applyProtection="1">
      <alignment vertical="top"/>
      <protection/>
    </xf>
    <xf numFmtId="0" fontId="57" fillId="33" borderId="42" xfId="0" applyFont="1" applyFill="1" applyBorder="1" applyAlignment="1" applyProtection="1">
      <alignment vertical="top"/>
      <protection/>
    </xf>
    <xf numFmtId="0" fontId="57" fillId="33" borderId="0" xfId="0" applyFont="1" applyFill="1" applyBorder="1" applyAlignment="1" applyProtection="1">
      <alignment vertical="top"/>
      <protection/>
    </xf>
    <xf numFmtId="0" fontId="57" fillId="33" borderId="40" xfId="0" applyFont="1" applyFill="1" applyBorder="1" applyAlignment="1" applyProtection="1">
      <alignment vertical="top"/>
      <protection/>
    </xf>
    <xf numFmtId="0" fontId="57" fillId="33" borderId="43" xfId="0" applyFont="1" applyFill="1" applyBorder="1" applyAlignment="1" applyProtection="1">
      <alignment vertical="top"/>
      <protection/>
    </xf>
    <xf numFmtId="0" fontId="57" fillId="33" borderId="20" xfId="0" applyFont="1" applyFill="1" applyBorder="1" applyAlignment="1" applyProtection="1">
      <alignment vertical="top"/>
      <protection/>
    </xf>
    <xf numFmtId="0" fontId="57" fillId="33" borderId="39" xfId="0" applyFont="1" applyFill="1" applyBorder="1" applyAlignment="1" applyProtection="1">
      <alignment vertical="top"/>
      <protection/>
    </xf>
    <xf numFmtId="176" fontId="57" fillId="33" borderId="11" xfId="50" applyNumberFormat="1" applyFont="1" applyFill="1" applyBorder="1" applyAlignment="1" applyProtection="1">
      <alignment horizontal="center" vertical="center"/>
      <protection/>
    </xf>
    <xf numFmtId="176" fontId="57" fillId="33" borderId="33" xfId="50" applyNumberFormat="1" applyFont="1" applyFill="1" applyBorder="1" applyAlignment="1" applyProtection="1">
      <alignment horizontal="center" vertical="center"/>
      <protection/>
    </xf>
    <xf numFmtId="176" fontId="57" fillId="33" borderId="12" xfId="50" applyNumberFormat="1" applyFont="1" applyFill="1" applyBorder="1" applyAlignment="1" applyProtection="1">
      <alignment horizontal="center" vertical="center"/>
      <protection/>
    </xf>
    <xf numFmtId="176" fontId="57" fillId="0" borderId="10" xfId="0" applyNumberFormat="1" applyFont="1" applyFill="1" applyBorder="1" applyAlignment="1" applyProtection="1">
      <alignment horizontal="right" vertical="center"/>
      <protection/>
    </xf>
    <xf numFmtId="176" fontId="57" fillId="33" borderId="11" xfId="0" applyNumberFormat="1" applyFont="1" applyFill="1" applyBorder="1" applyAlignment="1" applyProtection="1" quotePrefix="1">
      <alignment horizontal="right" vertical="center"/>
      <protection/>
    </xf>
    <xf numFmtId="176" fontId="57" fillId="33" borderId="33" xfId="0" applyNumberFormat="1" applyFont="1" applyFill="1" applyBorder="1" applyAlignment="1" applyProtection="1">
      <alignment horizontal="right" vertical="center"/>
      <protection/>
    </xf>
    <xf numFmtId="176" fontId="57" fillId="33" borderId="12" xfId="0" applyNumberFormat="1" applyFont="1" applyFill="1" applyBorder="1" applyAlignment="1" applyProtection="1">
      <alignment horizontal="right" vertical="center"/>
      <protection/>
    </xf>
    <xf numFmtId="176" fontId="57" fillId="33" borderId="36" xfId="50" applyNumberFormat="1" applyFont="1" applyFill="1" applyBorder="1" applyAlignment="1" applyProtection="1">
      <alignment horizontal="right" vertical="center"/>
      <protection/>
    </xf>
    <xf numFmtId="176" fontId="57" fillId="33" borderId="37" xfId="50" applyNumberFormat="1" applyFont="1" applyFill="1" applyBorder="1" applyAlignment="1" applyProtection="1">
      <alignment horizontal="right" vertical="center"/>
      <protection/>
    </xf>
    <xf numFmtId="176" fontId="57" fillId="33" borderId="38" xfId="50" applyNumberFormat="1" applyFont="1" applyFill="1" applyBorder="1" applyAlignment="1" applyProtection="1">
      <alignment horizontal="right" vertical="center"/>
      <protection/>
    </xf>
    <xf numFmtId="0" fontId="57" fillId="33" borderId="36" xfId="0" applyFont="1" applyFill="1" applyBorder="1" applyAlignment="1" applyProtection="1">
      <alignment horizontal="left" vertical="top" wrapText="1"/>
      <protection/>
    </xf>
    <xf numFmtId="0" fontId="57" fillId="7" borderId="42" xfId="0" applyFont="1" applyFill="1" applyBorder="1" applyAlignment="1" applyProtection="1">
      <alignment horizontal="left" vertical="center" wrapText="1"/>
      <protection locked="0"/>
    </xf>
    <xf numFmtId="0" fontId="57" fillId="7" borderId="0" xfId="0" applyFont="1" applyFill="1" applyBorder="1" applyAlignment="1" applyProtection="1">
      <alignment horizontal="left" vertical="center" wrapText="1"/>
      <protection locked="0"/>
    </xf>
    <xf numFmtId="0" fontId="57" fillId="7" borderId="36" xfId="0" applyFont="1" applyFill="1" applyBorder="1" applyAlignment="1" applyProtection="1">
      <alignment horizontal="left" vertical="center" wrapText="1"/>
      <protection locked="0"/>
    </xf>
    <xf numFmtId="0" fontId="57" fillId="7" borderId="37" xfId="0" applyFont="1" applyFill="1" applyBorder="1" applyAlignment="1" applyProtection="1">
      <alignment horizontal="left" vertical="center" wrapText="1"/>
      <protection locked="0"/>
    </xf>
    <xf numFmtId="0" fontId="57" fillId="7" borderId="43" xfId="0" applyFont="1" applyFill="1" applyBorder="1" applyAlignment="1" applyProtection="1">
      <alignment horizontal="left" vertical="center" wrapText="1"/>
      <protection locked="0"/>
    </xf>
    <xf numFmtId="0" fontId="57" fillId="7" borderId="20" xfId="0" applyFont="1" applyFill="1" applyBorder="1" applyAlignment="1" applyProtection="1">
      <alignment horizontal="left" vertical="center" wrapText="1"/>
      <protection locked="0"/>
    </xf>
    <xf numFmtId="0" fontId="57" fillId="33" borderId="37" xfId="0" applyFont="1" applyFill="1" applyBorder="1" applyAlignment="1" applyProtection="1">
      <alignment vertical="center"/>
      <protection/>
    </xf>
    <xf numFmtId="0" fontId="57" fillId="33" borderId="0" xfId="0" applyFont="1" applyFill="1" applyAlignment="1" applyProtection="1">
      <alignment horizontal="left" vertical="center"/>
      <protection/>
    </xf>
    <xf numFmtId="0" fontId="57" fillId="7" borderId="42" xfId="0" applyFont="1" applyFill="1" applyBorder="1" applyAlignment="1" applyProtection="1">
      <alignment horizontal="center" vertical="center" shrinkToFit="1"/>
      <protection locked="0"/>
    </xf>
    <xf numFmtId="0" fontId="57" fillId="7" borderId="40" xfId="0" applyFont="1" applyFill="1" applyBorder="1" applyAlignment="1" applyProtection="1">
      <alignment horizontal="center" vertical="center" shrinkToFit="1"/>
      <protection locked="0"/>
    </xf>
    <xf numFmtId="0" fontId="57" fillId="7" borderId="0" xfId="0" applyFont="1" applyFill="1" applyBorder="1" applyAlignment="1" applyProtection="1">
      <alignment horizontal="center" vertical="center" shrinkToFit="1"/>
      <protection locked="0"/>
    </xf>
    <xf numFmtId="183" fontId="57" fillId="33" borderId="42" xfId="0" applyNumberFormat="1" applyFont="1" applyFill="1" applyBorder="1" applyAlignment="1" applyProtection="1">
      <alignment vertical="top" shrinkToFit="1"/>
      <protection/>
    </xf>
    <xf numFmtId="183" fontId="57" fillId="33" borderId="0" xfId="0" applyNumberFormat="1" applyFont="1" applyFill="1" applyBorder="1" applyAlignment="1" applyProtection="1">
      <alignment vertical="top" shrinkToFit="1"/>
      <protection/>
    </xf>
    <xf numFmtId="183" fontId="57" fillId="33" borderId="40" xfId="0" applyNumberFormat="1" applyFont="1" applyFill="1" applyBorder="1" applyAlignment="1" applyProtection="1">
      <alignment vertical="top" shrinkToFit="1"/>
      <protection/>
    </xf>
    <xf numFmtId="0" fontId="57" fillId="7" borderId="42" xfId="0" applyFont="1" applyFill="1" applyBorder="1" applyAlignment="1" applyProtection="1">
      <alignment vertical="center" wrapText="1"/>
      <protection locked="0"/>
    </xf>
    <xf numFmtId="0" fontId="57" fillId="7" borderId="0" xfId="0" applyFont="1" applyFill="1" applyBorder="1" applyAlignment="1" applyProtection="1">
      <alignment vertical="center" wrapText="1"/>
      <protection locked="0"/>
    </xf>
    <xf numFmtId="0" fontId="57" fillId="7" borderId="40" xfId="0" applyFont="1" applyFill="1" applyBorder="1" applyAlignment="1" applyProtection="1">
      <alignment vertical="center" wrapText="1"/>
      <protection locked="0"/>
    </xf>
    <xf numFmtId="0" fontId="57" fillId="7" borderId="43" xfId="0" applyFont="1" applyFill="1" applyBorder="1" applyAlignment="1" applyProtection="1">
      <alignment horizontal="center" vertical="center" shrinkToFit="1"/>
      <protection locked="0"/>
    </xf>
    <xf numFmtId="0" fontId="57" fillId="7" borderId="39" xfId="0" applyFont="1" applyFill="1" applyBorder="1" applyAlignment="1" applyProtection="1">
      <alignment horizontal="center" vertical="center" shrinkToFit="1"/>
      <protection locked="0"/>
    </xf>
    <xf numFmtId="0" fontId="57" fillId="7" borderId="20" xfId="0" applyFont="1" applyFill="1" applyBorder="1" applyAlignment="1" applyProtection="1">
      <alignment horizontal="center" vertical="center" shrinkToFit="1"/>
      <protection locked="0"/>
    </xf>
    <xf numFmtId="183" fontId="57" fillId="33" borderId="43" xfId="0" applyNumberFormat="1" applyFont="1" applyFill="1" applyBorder="1" applyAlignment="1" applyProtection="1">
      <alignment vertical="top" shrinkToFit="1"/>
      <protection/>
    </xf>
    <xf numFmtId="183" fontId="57" fillId="33" borderId="20" xfId="0" applyNumberFormat="1" applyFont="1" applyFill="1" applyBorder="1" applyAlignment="1" applyProtection="1">
      <alignment vertical="top" shrinkToFit="1"/>
      <protection/>
    </xf>
    <xf numFmtId="183" fontId="57" fillId="33" borderId="39" xfId="0" applyNumberFormat="1" applyFont="1" applyFill="1" applyBorder="1" applyAlignment="1" applyProtection="1">
      <alignment vertical="top" shrinkToFit="1"/>
      <protection/>
    </xf>
    <xf numFmtId="0" fontId="57" fillId="7" borderId="43" xfId="0" applyFont="1" applyFill="1" applyBorder="1" applyAlignment="1" applyProtection="1">
      <alignment vertical="center" wrapText="1"/>
      <protection locked="0"/>
    </xf>
    <xf numFmtId="0" fontId="57" fillId="7" borderId="20" xfId="0" applyFont="1" applyFill="1" applyBorder="1" applyAlignment="1" applyProtection="1">
      <alignment vertical="center" wrapText="1"/>
      <protection locked="0"/>
    </xf>
    <xf numFmtId="0" fontId="57" fillId="7" borderId="39" xfId="0" applyFont="1" applyFill="1" applyBorder="1" applyAlignment="1" applyProtection="1">
      <alignment vertical="center" wrapText="1"/>
      <protection locked="0"/>
    </xf>
    <xf numFmtId="38" fontId="57" fillId="7" borderId="36" xfId="50" applyFont="1" applyFill="1" applyBorder="1" applyAlignment="1" applyProtection="1">
      <alignment horizontal="right" vertical="center" shrinkToFit="1"/>
      <protection locked="0"/>
    </xf>
    <xf numFmtId="38" fontId="57" fillId="7" borderId="38" xfId="50" applyFont="1" applyFill="1" applyBorder="1" applyAlignment="1" applyProtection="1">
      <alignment horizontal="right" vertical="center" shrinkToFit="1"/>
      <protection locked="0"/>
    </xf>
    <xf numFmtId="38" fontId="57" fillId="7" borderId="37" xfId="50" applyFont="1" applyFill="1" applyBorder="1" applyAlignment="1" applyProtection="1">
      <alignment horizontal="right" vertical="center" shrinkToFit="1"/>
      <protection locked="0"/>
    </xf>
    <xf numFmtId="183" fontId="57" fillId="33" borderId="36" xfId="0" applyNumberFormat="1" applyFont="1" applyFill="1" applyBorder="1" applyAlignment="1" applyProtection="1">
      <alignment vertical="top" shrinkToFit="1"/>
      <protection/>
    </xf>
    <xf numFmtId="183" fontId="57" fillId="33" borderId="37" xfId="0" applyNumberFormat="1" applyFont="1" applyFill="1" applyBorder="1" applyAlignment="1" applyProtection="1">
      <alignment vertical="top" shrinkToFit="1"/>
      <protection/>
    </xf>
    <xf numFmtId="183" fontId="57" fillId="33" borderId="38" xfId="0" applyNumberFormat="1" applyFont="1" applyFill="1" applyBorder="1" applyAlignment="1" applyProtection="1">
      <alignment vertical="top" shrinkToFit="1"/>
      <protection/>
    </xf>
    <xf numFmtId="0" fontId="57" fillId="7" borderId="36" xfId="0" applyFont="1" applyFill="1" applyBorder="1" applyAlignment="1" applyProtection="1">
      <alignment vertical="center" wrapText="1"/>
      <protection locked="0"/>
    </xf>
    <xf numFmtId="0" fontId="57" fillId="7" borderId="37" xfId="0" applyFont="1" applyFill="1" applyBorder="1" applyAlignment="1" applyProtection="1">
      <alignment vertical="center" wrapText="1"/>
      <protection locked="0"/>
    </xf>
    <xf numFmtId="0" fontId="57" fillId="7" borderId="38" xfId="0" applyFont="1" applyFill="1" applyBorder="1" applyAlignment="1" applyProtection="1">
      <alignment vertical="center" wrapText="1"/>
      <protection locked="0"/>
    </xf>
    <xf numFmtId="0" fontId="57" fillId="7" borderId="42" xfId="0" applyFont="1" applyFill="1" applyBorder="1" applyAlignment="1" applyProtection="1">
      <alignment horizontal="left" vertical="center"/>
      <protection locked="0"/>
    </xf>
    <xf numFmtId="0" fontId="57" fillId="7" borderId="0" xfId="0" applyFont="1" applyFill="1" applyBorder="1" applyAlignment="1" applyProtection="1">
      <alignment horizontal="left" vertical="center"/>
      <protection locked="0"/>
    </xf>
    <xf numFmtId="0" fontId="57" fillId="7" borderId="40" xfId="0" applyFont="1" applyFill="1" applyBorder="1" applyAlignment="1" applyProtection="1">
      <alignment horizontal="left" vertical="center"/>
      <protection locked="0"/>
    </xf>
    <xf numFmtId="0" fontId="57" fillId="33" borderId="11" xfId="0" applyFont="1" applyFill="1" applyBorder="1" applyAlignment="1" applyProtection="1">
      <alignment vertical="center"/>
      <protection/>
    </xf>
    <xf numFmtId="0" fontId="57" fillId="33" borderId="33" xfId="0" applyFont="1" applyFill="1" applyBorder="1" applyAlignment="1" applyProtection="1">
      <alignment vertical="center"/>
      <protection/>
    </xf>
    <xf numFmtId="0" fontId="57" fillId="33" borderId="12" xfId="0" applyFont="1" applyFill="1" applyBorder="1" applyAlignment="1" applyProtection="1">
      <alignment vertical="center"/>
      <protection/>
    </xf>
    <xf numFmtId="0" fontId="57" fillId="33" borderId="11" xfId="0" applyFont="1" applyFill="1" applyBorder="1" applyAlignment="1" applyProtection="1">
      <alignment horizontal="center" vertical="center"/>
      <protection/>
    </xf>
    <xf numFmtId="0" fontId="57" fillId="33" borderId="33" xfId="0" applyFont="1" applyFill="1" applyBorder="1" applyAlignment="1" applyProtection="1">
      <alignment horizontal="center" vertical="center"/>
      <protection/>
    </xf>
    <xf numFmtId="0" fontId="57" fillId="33" borderId="12" xfId="0" applyFont="1" applyFill="1" applyBorder="1" applyAlignment="1" applyProtection="1">
      <alignment horizontal="center" vertical="center"/>
      <protection/>
    </xf>
    <xf numFmtId="0" fontId="57" fillId="7" borderId="43" xfId="0" applyFont="1" applyFill="1" applyBorder="1" applyAlignment="1" applyProtection="1">
      <alignment horizontal="center" vertical="center"/>
      <protection locked="0"/>
    </xf>
    <xf numFmtId="0" fontId="57" fillId="7" borderId="20" xfId="0" applyFont="1" applyFill="1" applyBorder="1" applyAlignment="1" applyProtection="1">
      <alignment horizontal="center" vertical="center"/>
      <protection locked="0"/>
    </xf>
    <xf numFmtId="0" fontId="57" fillId="7" borderId="39" xfId="0" applyFont="1" applyFill="1" applyBorder="1" applyAlignment="1" applyProtection="1">
      <alignment horizontal="center" vertical="center"/>
      <protection locked="0"/>
    </xf>
    <xf numFmtId="176" fontId="57" fillId="33" borderId="11" xfId="0" applyNumberFormat="1" applyFont="1" applyFill="1" applyBorder="1" applyAlignment="1" applyProtection="1">
      <alignment horizontal="right" vertical="center"/>
      <protection/>
    </xf>
    <xf numFmtId="0" fontId="57" fillId="7" borderId="36" xfId="0" applyFont="1" applyFill="1" applyBorder="1" applyAlignment="1" applyProtection="1">
      <alignment horizontal="left" vertical="center"/>
      <protection locked="0"/>
    </xf>
    <xf numFmtId="0" fontId="57" fillId="7" borderId="37" xfId="0" applyFont="1" applyFill="1" applyBorder="1" applyAlignment="1" applyProtection="1">
      <alignment horizontal="left" vertical="center"/>
      <protection locked="0"/>
    </xf>
    <xf numFmtId="0" fontId="57" fillId="7" borderId="38" xfId="0" applyFont="1" applyFill="1" applyBorder="1" applyAlignment="1" applyProtection="1">
      <alignment horizontal="left" vertical="center"/>
      <protection locked="0"/>
    </xf>
    <xf numFmtId="0" fontId="67" fillId="33" borderId="0" xfId="0" applyFont="1" applyFill="1" applyAlignment="1" applyProtection="1">
      <alignment vertical="center"/>
      <protection/>
    </xf>
    <xf numFmtId="0" fontId="57" fillId="33" borderId="0" xfId="0" applyFont="1" applyFill="1" applyAlignment="1" applyProtection="1">
      <alignment horizontal="center" vertical="center"/>
      <protection/>
    </xf>
    <xf numFmtId="0" fontId="57" fillId="33" borderId="0" xfId="0" applyFont="1" applyFill="1" applyAlignment="1" applyProtection="1">
      <alignment horizontal="center" vertical="top"/>
      <protection/>
    </xf>
    <xf numFmtId="0" fontId="57" fillId="33" borderId="36" xfId="0" applyFont="1" applyFill="1" applyBorder="1" applyAlignment="1" applyProtection="1">
      <alignment horizontal="center" vertical="center"/>
      <protection/>
    </xf>
    <xf numFmtId="0" fontId="57" fillId="33" borderId="37" xfId="0" applyFont="1" applyFill="1" applyBorder="1" applyAlignment="1" applyProtection="1">
      <alignment horizontal="center" vertical="center"/>
      <protection/>
    </xf>
    <xf numFmtId="0" fontId="57" fillId="33" borderId="38" xfId="0" applyFont="1" applyFill="1" applyBorder="1" applyAlignment="1" applyProtection="1">
      <alignment horizontal="center" vertical="center"/>
      <protection/>
    </xf>
    <xf numFmtId="0" fontId="57" fillId="33" borderId="42" xfId="0" applyFont="1" applyFill="1" applyBorder="1" applyAlignment="1" applyProtection="1">
      <alignment horizontal="center" vertical="center"/>
      <protection/>
    </xf>
    <xf numFmtId="0" fontId="57" fillId="33" borderId="0" xfId="0" applyFont="1" applyFill="1" applyBorder="1" applyAlignment="1" applyProtection="1">
      <alignment horizontal="center" vertical="center"/>
      <protection/>
    </xf>
    <xf numFmtId="0" fontId="57" fillId="33" borderId="40" xfId="0" applyFont="1" applyFill="1" applyBorder="1" applyAlignment="1" applyProtection="1">
      <alignment horizontal="center" vertical="center"/>
      <protection/>
    </xf>
    <xf numFmtId="0" fontId="57" fillId="33" borderId="43" xfId="0" applyFont="1" applyFill="1" applyBorder="1" applyAlignment="1" applyProtection="1">
      <alignment horizontal="center" vertical="center"/>
      <protection/>
    </xf>
    <xf numFmtId="0" fontId="57" fillId="33" borderId="20" xfId="0" applyFont="1" applyFill="1" applyBorder="1" applyAlignment="1" applyProtection="1">
      <alignment horizontal="center" vertical="center"/>
      <protection/>
    </xf>
    <xf numFmtId="0" fontId="57" fillId="33" borderId="39" xfId="0" applyFont="1" applyFill="1" applyBorder="1" applyAlignment="1" applyProtection="1">
      <alignment horizontal="center" vertical="center"/>
      <protection/>
    </xf>
    <xf numFmtId="0" fontId="6" fillId="33" borderId="36" xfId="0" applyFont="1" applyFill="1" applyBorder="1" applyAlignment="1" applyProtection="1">
      <alignment horizontal="left" vertical="top"/>
      <protection/>
    </xf>
    <xf numFmtId="0" fontId="57" fillId="33" borderId="37" xfId="0" applyFont="1" applyFill="1" applyBorder="1" applyAlignment="1" applyProtection="1">
      <alignment horizontal="left" vertical="top"/>
      <protection/>
    </xf>
    <xf numFmtId="0" fontId="57" fillId="33" borderId="38" xfId="0" applyFont="1" applyFill="1" applyBorder="1" applyAlignment="1" applyProtection="1">
      <alignment horizontal="left" vertical="top"/>
      <protection/>
    </xf>
    <xf numFmtId="0" fontId="57" fillId="33" borderId="42" xfId="0" applyFont="1" applyFill="1" applyBorder="1" applyAlignment="1" applyProtection="1">
      <alignment horizontal="left" vertical="top"/>
      <protection/>
    </xf>
    <xf numFmtId="0" fontId="57" fillId="33" borderId="0" xfId="0" applyFont="1" applyFill="1" applyBorder="1" applyAlignment="1" applyProtection="1">
      <alignment horizontal="left" vertical="top"/>
      <protection/>
    </xf>
    <xf numFmtId="0" fontId="57" fillId="33" borderId="40" xfId="0" applyFont="1" applyFill="1" applyBorder="1" applyAlignment="1" applyProtection="1">
      <alignment horizontal="left" vertical="top"/>
      <protection/>
    </xf>
    <xf numFmtId="0" fontId="57" fillId="33" borderId="43" xfId="0" applyFont="1" applyFill="1" applyBorder="1" applyAlignment="1" applyProtection="1">
      <alignment horizontal="left" vertical="top"/>
      <protection/>
    </xf>
    <xf numFmtId="0" fontId="57" fillId="33" borderId="20" xfId="0" applyFont="1" applyFill="1" applyBorder="1" applyAlignment="1" applyProtection="1">
      <alignment horizontal="left" vertical="top"/>
      <protection/>
    </xf>
    <xf numFmtId="0" fontId="57" fillId="33" borderId="39" xfId="0" applyFont="1" applyFill="1" applyBorder="1" applyAlignment="1" applyProtection="1">
      <alignment horizontal="left" vertical="top"/>
      <protection/>
    </xf>
    <xf numFmtId="176" fontId="57" fillId="33" borderId="10" xfId="0" applyNumberFormat="1" applyFont="1" applyFill="1" applyBorder="1" applyAlignment="1" applyProtection="1">
      <alignment horizontal="right" vertical="center"/>
      <protection/>
    </xf>
    <xf numFmtId="38" fontId="57" fillId="7" borderId="42" xfId="50" applyFont="1" applyFill="1" applyBorder="1" applyAlignment="1" applyProtection="1">
      <alignment horizontal="right" vertical="center"/>
      <protection locked="0"/>
    </xf>
    <xf numFmtId="38" fontId="57" fillId="7" borderId="0" xfId="50" applyFont="1" applyFill="1" applyBorder="1" applyAlignment="1" applyProtection="1">
      <alignment horizontal="right" vertical="center"/>
      <protection locked="0"/>
    </xf>
    <xf numFmtId="38" fontId="57" fillId="7" borderId="40" xfId="50" applyFont="1" applyFill="1" applyBorder="1" applyAlignment="1" applyProtection="1">
      <alignment horizontal="right" vertical="center"/>
      <protection locked="0"/>
    </xf>
    <xf numFmtId="0" fontId="57" fillId="33" borderId="36" xfId="0" applyFont="1" applyFill="1" applyBorder="1" applyAlignment="1" applyProtection="1">
      <alignment horizontal="right" vertical="top" wrapText="1"/>
      <protection/>
    </xf>
    <xf numFmtId="0" fontId="57" fillId="33" borderId="37" xfId="0" applyFont="1" applyFill="1" applyBorder="1" applyAlignment="1" applyProtection="1">
      <alignment horizontal="right" vertical="top"/>
      <protection/>
    </xf>
    <xf numFmtId="0" fontId="57" fillId="33" borderId="38" xfId="0" applyFont="1" applyFill="1" applyBorder="1" applyAlignment="1" applyProtection="1">
      <alignment horizontal="right" vertical="top"/>
      <protection/>
    </xf>
    <xf numFmtId="0" fontId="57" fillId="33" borderId="42" xfId="0" applyFont="1" applyFill="1" applyBorder="1" applyAlignment="1" applyProtection="1">
      <alignment horizontal="right" vertical="top"/>
      <protection/>
    </xf>
    <xf numFmtId="0" fontId="57" fillId="33" borderId="0" xfId="0" applyFont="1" applyFill="1" applyBorder="1" applyAlignment="1" applyProtection="1">
      <alignment horizontal="right" vertical="top"/>
      <protection/>
    </xf>
    <xf numFmtId="0" fontId="57" fillId="33" borderId="40" xfId="0" applyFont="1" applyFill="1" applyBorder="1" applyAlignment="1" applyProtection="1">
      <alignment horizontal="right" vertical="top"/>
      <protection/>
    </xf>
    <xf numFmtId="0" fontId="57" fillId="33" borderId="43" xfId="0" applyFont="1" applyFill="1" applyBorder="1" applyAlignment="1" applyProtection="1">
      <alignment horizontal="right" vertical="top"/>
      <protection/>
    </xf>
    <xf numFmtId="0" fontId="57" fillId="33" borderId="20" xfId="0" applyFont="1" applyFill="1" applyBorder="1" applyAlignment="1" applyProtection="1">
      <alignment horizontal="right" vertical="top"/>
      <protection/>
    </xf>
    <xf numFmtId="0" fontId="57" fillId="33" borderId="39" xfId="0" applyFont="1" applyFill="1" applyBorder="1" applyAlignment="1" applyProtection="1">
      <alignment horizontal="right" vertical="top"/>
      <protection/>
    </xf>
    <xf numFmtId="0" fontId="57" fillId="33" borderId="36" xfId="0" applyFont="1" applyFill="1" applyBorder="1" applyAlignment="1" applyProtection="1">
      <alignment vertical="top" wrapText="1"/>
      <protection/>
    </xf>
    <xf numFmtId="176" fontId="57" fillId="7" borderId="36" xfId="50" applyNumberFormat="1" applyFont="1" applyFill="1" applyBorder="1" applyAlignment="1" applyProtection="1">
      <alignment horizontal="right" vertical="center"/>
      <protection locked="0"/>
    </xf>
    <xf numFmtId="176" fontId="57" fillId="7" borderId="37" xfId="50" applyNumberFormat="1" applyFont="1" applyFill="1" applyBorder="1" applyAlignment="1" applyProtection="1">
      <alignment horizontal="right" vertical="center"/>
      <protection locked="0"/>
    </xf>
    <xf numFmtId="176" fontId="57" fillId="7" borderId="38" xfId="50" applyNumberFormat="1" applyFont="1" applyFill="1" applyBorder="1" applyAlignment="1" applyProtection="1">
      <alignment horizontal="right" vertical="center"/>
      <protection locked="0"/>
    </xf>
    <xf numFmtId="177" fontId="57" fillId="7" borderId="36" xfId="50" applyNumberFormat="1" applyFont="1" applyFill="1" applyBorder="1" applyAlignment="1" applyProtection="1">
      <alignment horizontal="right" vertical="center"/>
      <protection locked="0"/>
    </xf>
    <xf numFmtId="177" fontId="57" fillId="7" borderId="37" xfId="50" applyNumberFormat="1" applyFont="1" applyFill="1" applyBorder="1" applyAlignment="1" applyProtection="1">
      <alignment horizontal="right" vertical="center"/>
      <protection locked="0"/>
    </xf>
    <xf numFmtId="177" fontId="57" fillId="7" borderId="38" xfId="50" applyNumberFormat="1" applyFont="1" applyFill="1" applyBorder="1" applyAlignment="1" applyProtection="1">
      <alignment horizontal="right" vertical="center"/>
      <protection locked="0"/>
    </xf>
    <xf numFmtId="38" fontId="57" fillId="7" borderId="36" xfId="50" applyFont="1" applyFill="1" applyBorder="1" applyAlignment="1" applyProtection="1">
      <alignment horizontal="right" vertical="center"/>
      <protection locked="0"/>
    </xf>
    <xf numFmtId="38" fontId="57" fillId="7" borderId="37" xfId="50" applyFont="1" applyFill="1" applyBorder="1" applyAlignment="1" applyProtection="1">
      <alignment horizontal="right" vertical="center"/>
      <protection locked="0"/>
    </xf>
    <xf numFmtId="38" fontId="57" fillId="7" borderId="38" xfId="50" applyFont="1" applyFill="1" applyBorder="1" applyAlignment="1" applyProtection="1">
      <alignment horizontal="right" vertical="center"/>
      <protection locked="0"/>
    </xf>
    <xf numFmtId="0" fontId="57" fillId="33" borderId="11" xfId="0" applyFont="1" applyFill="1" applyBorder="1" applyAlignment="1" applyProtection="1">
      <alignment horizontal="center" vertical="distributed"/>
      <protection/>
    </xf>
    <xf numFmtId="0" fontId="57" fillId="33" borderId="33" xfId="0" applyFont="1" applyFill="1" applyBorder="1" applyAlignment="1" applyProtection="1">
      <alignment horizontal="center" vertical="distributed"/>
      <protection/>
    </xf>
    <xf numFmtId="0" fontId="57" fillId="33" borderId="12" xfId="0" applyFont="1" applyFill="1" applyBorder="1" applyAlignment="1" applyProtection="1">
      <alignment horizontal="center" vertical="distributed"/>
      <protection/>
    </xf>
    <xf numFmtId="38" fontId="57" fillId="7" borderId="43" xfId="50" applyFont="1" applyFill="1" applyBorder="1" applyAlignment="1" applyProtection="1">
      <alignment horizontal="right" vertical="center"/>
      <protection locked="0"/>
    </xf>
    <xf numFmtId="38" fontId="57" fillId="7" borderId="20" xfId="50" applyFont="1" applyFill="1" applyBorder="1" applyAlignment="1" applyProtection="1">
      <alignment horizontal="right" vertical="center"/>
      <protection locked="0"/>
    </xf>
    <xf numFmtId="38" fontId="57" fillId="7" borderId="39" xfId="50" applyFont="1" applyFill="1" applyBorder="1" applyAlignment="1" applyProtection="1">
      <alignment horizontal="right" vertical="center"/>
      <protection locked="0"/>
    </xf>
    <xf numFmtId="0" fontId="65" fillId="33" borderId="0" xfId="0" applyFont="1" applyFill="1" applyAlignment="1" applyProtection="1">
      <alignment horizontal="right" vertical="center"/>
      <protection/>
    </xf>
    <xf numFmtId="183" fontId="56" fillId="33" borderId="13" xfId="0" applyNumberFormat="1" applyFont="1" applyFill="1" applyBorder="1" applyAlignment="1">
      <alignment vertical="top" wrapText="1"/>
    </xf>
    <xf numFmtId="183" fontId="56" fillId="33" borderId="34" xfId="0" applyNumberFormat="1" applyFont="1" applyFill="1" applyBorder="1" applyAlignment="1">
      <alignment vertical="top" wrapText="1"/>
    </xf>
    <xf numFmtId="183" fontId="56" fillId="33" borderId="14" xfId="0" applyNumberFormat="1" applyFont="1" applyFill="1" applyBorder="1" applyAlignment="1">
      <alignment vertical="top" wrapText="1"/>
    </xf>
    <xf numFmtId="181" fontId="56" fillId="33" borderId="13" xfId="0" applyNumberFormat="1" applyFont="1" applyFill="1" applyBorder="1" applyAlignment="1">
      <alignment vertical="top"/>
    </xf>
    <xf numFmtId="181" fontId="56" fillId="33" borderId="34" xfId="0" applyNumberFormat="1" applyFont="1" applyFill="1" applyBorder="1" applyAlignment="1">
      <alignment vertical="top"/>
    </xf>
    <xf numFmtId="181" fontId="56" fillId="33" borderId="14" xfId="0" applyNumberFormat="1" applyFont="1" applyFill="1" applyBorder="1" applyAlignment="1">
      <alignment vertical="top"/>
    </xf>
    <xf numFmtId="186" fontId="56" fillId="33" borderId="13" xfId="0" applyNumberFormat="1" applyFont="1" applyFill="1" applyBorder="1" applyAlignment="1">
      <alignment vertical="top"/>
    </xf>
    <xf numFmtId="186" fontId="56" fillId="33" borderId="34" xfId="0" applyNumberFormat="1" applyFont="1" applyFill="1" applyBorder="1" applyAlignment="1">
      <alignment vertical="top"/>
    </xf>
    <xf numFmtId="186" fontId="56" fillId="33" borderId="14" xfId="0" applyNumberFormat="1" applyFont="1" applyFill="1" applyBorder="1" applyAlignment="1">
      <alignment vertical="top"/>
    </xf>
    <xf numFmtId="0" fontId="56" fillId="5" borderId="11" xfId="0" applyFont="1" applyFill="1" applyBorder="1" applyAlignment="1">
      <alignment horizontal="center" vertical="center" wrapText="1"/>
    </xf>
    <xf numFmtId="0" fontId="56" fillId="5" borderId="12" xfId="0" applyFont="1" applyFill="1" applyBorder="1" applyAlignment="1">
      <alignment horizontal="center" vertical="center" wrapText="1"/>
    </xf>
    <xf numFmtId="0" fontId="56" fillId="5" borderId="11" xfId="0" applyFont="1" applyFill="1" applyBorder="1" applyAlignment="1">
      <alignment horizontal="left" vertical="center" wrapText="1"/>
    </xf>
    <xf numFmtId="0" fontId="56" fillId="5" borderId="12" xfId="0" applyFont="1" applyFill="1" applyBorder="1" applyAlignment="1">
      <alignment horizontal="left" vertical="center" wrapText="1"/>
    </xf>
    <xf numFmtId="0" fontId="4" fillId="33" borderId="10" xfId="64"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04997999966144562"/>
    <pageSetUpPr fitToPage="1"/>
  </sheetPr>
  <dimension ref="A1:AA41"/>
  <sheetViews>
    <sheetView tabSelected="1" view="pageBreakPreview" zoomScaleSheetLayoutView="100" zoomScalePageLayoutView="0" workbookViewId="0" topLeftCell="A1">
      <selection activeCell="A1" sqref="A1:AA1"/>
    </sheetView>
  </sheetViews>
  <sheetFormatPr defaultColWidth="3.421875" defaultRowHeight="18.75" customHeight="1"/>
  <cols>
    <col min="1" max="16384" width="3.421875" style="48" customWidth="1"/>
  </cols>
  <sheetData>
    <row r="1" spans="1:27" ht="18.75" customHeight="1">
      <c r="A1" s="169" t="s">
        <v>321</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row>
    <row r="2" spans="1:4" ht="21" customHeight="1">
      <c r="A2" s="156" t="s">
        <v>316</v>
      </c>
      <c r="B2" s="156"/>
      <c r="C2" s="156"/>
      <c r="D2" s="156"/>
    </row>
    <row r="3" spans="1:26" ht="21" customHeight="1">
      <c r="A3" s="155" t="s">
        <v>320</v>
      </c>
      <c r="B3" s="155"/>
      <c r="C3" s="155"/>
      <c r="D3" s="155"/>
      <c r="E3" s="155"/>
      <c r="F3" s="155"/>
      <c r="G3" s="155"/>
      <c r="H3" s="155"/>
      <c r="I3" s="155"/>
      <c r="J3" s="155"/>
      <c r="K3" s="155"/>
      <c r="L3" s="155"/>
      <c r="M3" s="155"/>
      <c r="N3" s="155"/>
      <c r="O3" s="155"/>
      <c r="P3" s="155"/>
      <c r="Q3" s="155"/>
      <c r="R3" s="155"/>
      <c r="S3" s="155"/>
      <c r="T3" s="155"/>
      <c r="U3" s="155"/>
      <c r="V3" s="155"/>
      <c r="W3" s="155"/>
      <c r="X3" s="155"/>
      <c r="Y3" s="155"/>
      <c r="Z3" s="155"/>
    </row>
    <row r="4" ht="21" customHeight="1"/>
    <row r="5" ht="21" customHeight="1"/>
    <row r="6" spans="1:27" ht="21" customHeight="1">
      <c r="A6" s="156" t="s">
        <v>319</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row>
    <row r="7" spans="1:27" ht="21" customHeight="1">
      <c r="A7" s="156" t="s">
        <v>160</v>
      </c>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row>
    <row r="8" ht="21" customHeight="1"/>
    <row r="9" ht="21" customHeight="1"/>
    <row r="10" spans="9:25" ht="21" customHeight="1">
      <c r="I10" s="157" t="s">
        <v>161</v>
      </c>
      <c r="J10" s="157"/>
      <c r="K10" s="157"/>
      <c r="L10" s="158">
        <f>'様式2-2  実施計画書'!E9</f>
        <v>0</v>
      </c>
      <c r="M10" s="158"/>
      <c r="N10" s="158"/>
      <c r="O10" s="158"/>
      <c r="P10" s="158"/>
      <c r="Q10" s="158"/>
      <c r="R10" s="158"/>
      <c r="S10" s="158"/>
      <c r="T10" s="158"/>
      <c r="U10" s="158"/>
      <c r="V10" s="158"/>
      <c r="W10" s="158"/>
      <c r="X10" s="158"/>
      <c r="Y10" s="158"/>
    </row>
    <row r="11" spans="9:25" ht="21" customHeight="1">
      <c r="I11" s="157" t="s">
        <v>162</v>
      </c>
      <c r="J11" s="157"/>
      <c r="K11" s="157"/>
      <c r="L11" s="158">
        <f>'様式2-2  実施計画書'!E6</f>
        <v>0</v>
      </c>
      <c r="M11" s="158"/>
      <c r="N11" s="158"/>
      <c r="O11" s="158"/>
      <c r="P11" s="158"/>
      <c r="Q11" s="158"/>
      <c r="R11" s="158"/>
      <c r="S11" s="158"/>
      <c r="T11" s="158"/>
      <c r="U11" s="158"/>
      <c r="V11" s="158"/>
      <c r="W11" s="158"/>
      <c r="X11" s="158"/>
      <c r="Y11" s="158"/>
    </row>
    <row r="12" spans="9:24" ht="21" customHeight="1">
      <c r="I12" s="157" t="s">
        <v>163</v>
      </c>
      <c r="J12" s="157"/>
      <c r="K12" s="157"/>
      <c r="L12" s="158" t="str">
        <f>CONCATENATE('様式2-2  実施計画書'!E8,"　",'様式2-2  実施計画書'!E7)</f>
        <v>　</v>
      </c>
      <c r="M12" s="158"/>
      <c r="N12" s="158"/>
      <c r="O12" s="158"/>
      <c r="P12" s="158"/>
      <c r="Q12" s="158"/>
      <c r="R12" s="158"/>
      <c r="S12" s="158"/>
      <c r="T12" s="158"/>
      <c r="U12" s="158"/>
      <c r="V12" s="158"/>
      <c r="W12" s="49"/>
      <c r="X12" s="130" t="s">
        <v>222</v>
      </c>
    </row>
    <row r="13" ht="21" customHeight="1"/>
    <row r="14" spans="1:26" ht="21" customHeight="1">
      <c r="A14" s="159" t="s">
        <v>164</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row>
    <row r="15" spans="1:26" ht="21" customHeight="1">
      <c r="A15" s="159" t="s">
        <v>220</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row>
    <row r="16" spans="1:26" ht="21" customHeight="1">
      <c r="A16" s="159" t="s">
        <v>221</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row>
    <row r="17" ht="21" customHeight="1"/>
    <row r="18" ht="21" customHeight="1"/>
    <row r="19" spans="1:27" ht="21" customHeight="1">
      <c r="A19" s="156" t="s">
        <v>165</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row>
    <row r="20" ht="21" customHeight="1"/>
    <row r="21" ht="21" customHeight="1"/>
    <row r="22" spans="3:27" ht="21" customHeight="1">
      <c r="C22" s="156" t="s">
        <v>276</v>
      </c>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row>
    <row r="23" spans="3:27" ht="21" customHeight="1">
      <c r="C23" s="156" t="s">
        <v>256</v>
      </c>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row>
    <row r="24" spans="3:27" ht="21" customHeight="1">
      <c r="C24" s="156" t="s">
        <v>166</v>
      </c>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row>
    <row r="25" spans="3:27" ht="21" customHeight="1">
      <c r="C25" s="156" t="s">
        <v>167</v>
      </c>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row>
    <row r="26" spans="3:27" ht="21" customHeight="1">
      <c r="C26" s="156" t="s">
        <v>168</v>
      </c>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row>
    <row r="27" ht="21" customHeight="1"/>
    <row r="28" spans="13:25" ht="21" customHeight="1">
      <c r="M28" s="162" t="s">
        <v>169</v>
      </c>
      <c r="N28" s="163"/>
      <c r="O28" s="163"/>
      <c r="P28" s="163"/>
      <c r="Q28" s="163"/>
      <c r="R28" s="163"/>
      <c r="S28" s="163"/>
      <c r="T28" s="163"/>
      <c r="U28" s="163"/>
      <c r="V28" s="163"/>
      <c r="W28" s="163"/>
      <c r="X28" s="163"/>
      <c r="Y28" s="164"/>
    </row>
    <row r="29" spans="13:26" ht="21" customHeight="1">
      <c r="M29" s="165" t="s">
        <v>170</v>
      </c>
      <c r="N29" s="166"/>
      <c r="O29" s="166"/>
      <c r="P29" s="166"/>
      <c r="Q29" s="122" t="s">
        <v>171</v>
      </c>
      <c r="R29" s="160">
        <f>'様式2-2  実施計画書'!E16</f>
        <v>0</v>
      </c>
      <c r="S29" s="160"/>
      <c r="T29" s="160"/>
      <c r="U29" s="160"/>
      <c r="V29" s="160"/>
      <c r="W29" s="160"/>
      <c r="X29" s="160"/>
      <c r="Y29" s="161"/>
      <c r="Z29" s="49"/>
    </row>
    <row r="30" spans="13:26" ht="49.5" customHeight="1">
      <c r="M30" s="165" t="s">
        <v>172</v>
      </c>
      <c r="N30" s="166"/>
      <c r="O30" s="166"/>
      <c r="P30" s="166"/>
      <c r="Q30" s="122" t="s">
        <v>171</v>
      </c>
      <c r="R30" s="167">
        <f>'様式2-2  実施計画書'!E17</f>
        <v>0</v>
      </c>
      <c r="S30" s="167"/>
      <c r="T30" s="167"/>
      <c r="U30" s="167"/>
      <c r="V30" s="167"/>
      <c r="W30" s="167"/>
      <c r="X30" s="167"/>
      <c r="Y30" s="168"/>
      <c r="Z30" s="49"/>
    </row>
    <row r="31" spans="13:26" ht="21" customHeight="1">
      <c r="M31" s="165" t="s">
        <v>173</v>
      </c>
      <c r="N31" s="166"/>
      <c r="O31" s="166"/>
      <c r="P31" s="166"/>
      <c r="Q31" s="122" t="s">
        <v>171</v>
      </c>
      <c r="R31" s="160">
        <f>'様式2-2  実施計画書'!E14</f>
        <v>0</v>
      </c>
      <c r="S31" s="160"/>
      <c r="T31" s="160"/>
      <c r="U31" s="160"/>
      <c r="V31" s="160"/>
      <c r="W31" s="160"/>
      <c r="X31" s="160"/>
      <c r="Y31" s="161"/>
      <c r="Z31" s="49"/>
    </row>
    <row r="32" spans="13:26" ht="21" customHeight="1">
      <c r="M32" s="165" t="s">
        <v>174</v>
      </c>
      <c r="N32" s="166"/>
      <c r="O32" s="166"/>
      <c r="P32" s="166"/>
      <c r="Q32" s="122" t="s">
        <v>171</v>
      </c>
      <c r="R32" s="160">
        <f>'様式2-2  実施計画書'!E15</f>
        <v>0</v>
      </c>
      <c r="S32" s="160"/>
      <c r="T32" s="160"/>
      <c r="U32" s="160"/>
      <c r="V32" s="160"/>
      <c r="W32" s="160"/>
      <c r="X32" s="160"/>
      <c r="Y32" s="161"/>
      <c r="Z32" s="49"/>
    </row>
    <row r="33" spans="13:26" ht="21" customHeight="1">
      <c r="M33" s="165" t="s">
        <v>175</v>
      </c>
      <c r="N33" s="166"/>
      <c r="O33" s="166"/>
      <c r="P33" s="166"/>
      <c r="Q33" s="122" t="s">
        <v>171</v>
      </c>
      <c r="R33" s="160">
        <f>'様式2-2  実施計画書'!E13</f>
        <v>0</v>
      </c>
      <c r="S33" s="160"/>
      <c r="T33" s="160"/>
      <c r="U33" s="160"/>
      <c r="V33" s="160"/>
      <c r="W33" s="160"/>
      <c r="X33" s="160"/>
      <c r="Y33" s="161"/>
      <c r="Z33" s="49"/>
    </row>
    <row r="34" spans="13:26" ht="21" customHeight="1">
      <c r="M34" s="165" t="s">
        <v>176</v>
      </c>
      <c r="N34" s="166"/>
      <c r="O34" s="166"/>
      <c r="P34" s="166"/>
      <c r="Q34" s="122" t="s">
        <v>177</v>
      </c>
      <c r="R34" s="160">
        <f>'様式2-2  実施計画書'!E18</f>
        <v>0</v>
      </c>
      <c r="S34" s="160"/>
      <c r="T34" s="160"/>
      <c r="U34" s="160"/>
      <c r="V34" s="160"/>
      <c r="W34" s="160"/>
      <c r="X34" s="160"/>
      <c r="Y34" s="161"/>
      <c r="Z34" s="49"/>
    </row>
    <row r="35" spans="13:26" ht="21" customHeight="1">
      <c r="M35" s="165" t="s">
        <v>178</v>
      </c>
      <c r="N35" s="166"/>
      <c r="O35" s="166"/>
      <c r="P35" s="166"/>
      <c r="Q35" s="122" t="s">
        <v>171</v>
      </c>
      <c r="R35" s="160">
        <f>'様式2-2  実施計画書'!E19</f>
        <v>0</v>
      </c>
      <c r="S35" s="160"/>
      <c r="T35" s="160"/>
      <c r="U35" s="160"/>
      <c r="V35" s="160"/>
      <c r="W35" s="160"/>
      <c r="X35" s="160"/>
      <c r="Y35" s="161"/>
      <c r="Z35" s="49"/>
    </row>
    <row r="36" spans="13:26" ht="49.5" customHeight="1">
      <c r="M36" s="171" t="s">
        <v>179</v>
      </c>
      <c r="N36" s="172"/>
      <c r="O36" s="172"/>
      <c r="P36" s="172"/>
      <c r="Q36" s="123" t="s">
        <v>171</v>
      </c>
      <c r="R36" s="173">
        <f>'様式2-2  実施計画書'!E20</f>
        <v>0</v>
      </c>
      <c r="S36" s="173"/>
      <c r="T36" s="173"/>
      <c r="U36" s="173"/>
      <c r="V36" s="173"/>
      <c r="W36" s="173"/>
      <c r="X36" s="173"/>
      <c r="Y36" s="174"/>
      <c r="Z36" s="49"/>
    </row>
    <row r="37" ht="21" customHeight="1"/>
    <row r="38" ht="21" customHeight="1"/>
    <row r="39" spans="2:26" s="124" customFormat="1" ht="81" customHeight="1">
      <c r="B39" s="124" t="s">
        <v>180</v>
      </c>
      <c r="C39" s="125">
        <v>1</v>
      </c>
      <c r="D39" s="170" t="s">
        <v>181</v>
      </c>
      <c r="E39" s="170"/>
      <c r="F39" s="170"/>
      <c r="G39" s="170"/>
      <c r="H39" s="170"/>
      <c r="I39" s="170"/>
      <c r="J39" s="170"/>
      <c r="K39" s="170"/>
      <c r="L39" s="170"/>
      <c r="M39" s="170"/>
      <c r="N39" s="170"/>
      <c r="O39" s="170"/>
      <c r="P39" s="170"/>
      <c r="Q39" s="170"/>
      <c r="R39" s="170"/>
      <c r="S39" s="170"/>
      <c r="T39" s="170"/>
      <c r="U39" s="170"/>
      <c r="V39" s="170"/>
      <c r="W39" s="170"/>
      <c r="X39" s="170"/>
      <c r="Y39" s="170"/>
      <c r="Z39" s="170"/>
    </row>
    <row r="40" spans="3:26" s="124" customFormat="1" ht="122.25" customHeight="1">
      <c r="C40" s="125">
        <v>2</v>
      </c>
      <c r="D40" s="170" t="s">
        <v>182</v>
      </c>
      <c r="E40" s="170"/>
      <c r="F40" s="170"/>
      <c r="G40" s="170"/>
      <c r="H40" s="170"/>
      <c r="I40" s="170"/>
      <c r="J40" s="170"/>
      <c r="K40" s="170"/>
      <c r="L40" s="170"/>
      <c r="M40" s="170"/>
      <c r="N40" s="170"/>
      <c r="O40" s="170"/>
      <c r="P40" s="170"/>
      <c r="Q40" s="170"/>
      <c r="R40" s="170"/>
      <c r="S40" s="170"/>
      <c r="T40" s="170"/>
      <c r="U40" s="170"/>
      <c r="V40" s="170"/>
      <c r="W40" s="170"/>
      <c r="X40" s="170"/>
      <c r="Y40" s="170"/>
      <c r="Z40" s="170"/>
    </row>
    <row r="41" spans="3:26" s="124" customFormat="1" ht="48" customHeight="1">
      <c r="C41" s="125">
        <v>3</v>
      </c>
      <c r="D41" s="170" t="s">
        <v>183</v>
      </c>
      <c r="E41" s="170"/>
      <c r="F41" s="170"/>
      <c r="G41" s="170"/>
      <c r="H41" s="170"/>
      <c r="I41" s="170"/>
      <c r="J41" s="170"/>
      <c r="K41" s="170"/>
      <c r="L41" s="170"/>
      <c r="M41" s="170"/>
      <c r="N41" s="170"/>
      <c r="O41" s="170"/>
      <c r="P41" s="170"/>
      <c r="Q41" s="170"/>
      <c r="R41" s="170"/>
      <c r="S41" s="170"/>
      <c r="T41" s="170"/>
      <c r="U41" s="170"/>
      <c r="V41" s="170"/>
      <c r="W41" s="170"/>
      <c r="X41" s="170"/>
      <c r="Y41" s="170"/>
      <c r="Z41" s="170"/>
    </row>
    <row r="42" s="124" customFormat="1" ht="18.75" customHeight="1"/>
  </sheetData>
  <sheetProtection password="CC50" sheet="1" formatCells="0" formatRows="0" insertColumns="0" insertRows="0" insertHyperlinks="0" deleteColumns="0" deleteRows="0" sort="0" autoFilter="0" pivotTables="0"/>
  <mergeCells count="40">
    <mergeCell ref="A2:D2"/>
    <mergeCell ref="A1:AA1"/>
    <mergeCell ref="D41:Z41"/>
    <mergeCell ref="M35:P35"/>
    <mergeCell ref="R35:Y35"/>
    <mergeCell ref="M36:P36"/>
    <mergeCell ref="R36:Y36"/>
    <mergeCell ref="D39:Z39"/>
    <mergeCell ref="D40:Z40"/>
    <mergeCell ref="M32:P32"/>
    <mergeCell ref="R32:Y32"/>
    <mergeCell ref="M33:P33"/>
    <mergeCell ref="R33:Y33"/>
    <mergeCell ref="M34:P34"/>
    <mergeCell ref="R34:Y34"/>
    <mergeCell ref="M29:P29"/>
    <mergeCell ref="R29:Y29"/>
    <mergeCell ref="M30:P30"/>
    <mergeCell ref="R30:Y30"/>
    <mergeCell ref="M31:P31"/>
    <mergeCell ref="R31:Y31"/>
    <mergeCell ref="C22:AA22"/>
    <mergeCell ref="C23:AA23"/>
    <mergeCell ref="C24:AA24"/>
    <mergeCell ref="C25:AA25"/>
    <mergeCell ref="C26:AA26"/>
    <mergeCell ref="M28:Y28"/>
    <mergeCell ref="I12:K12"/>
    <mergeCell ref="L12:V12"/>
    <mergeCell ref="A14:Z14"/>
    <mergeCell ref="A15:Z15"/>
    <mergeCell ref="A16:Z16"/>
    <mergeCell ref="A19:AA19"/>
    <mergeCell ref="A3:Z3"/>
    <mergeCell ref="A6:AA6"/>
    <mergeCell ref="A7:AA7"/>
    <mergeCell ref="I10:K10"/>
    <mergeCell ref="L10:Y10"/>
    <mergeCell ref="I11:K11"/>
    <mergeCell ref="L11:Y11"/>
  </mergeCells>
  <printOptions/>
  <pageMargins left="0.7" right="0.7" top="0.75" bottom="0.75" header="0.3" footer="0.3"/>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theme="0" tint="-0.04997999966144562"/>
    <pageSetUpPr fitToPage="1"/>
  </sheetPr>
  <dimension ref="A1:G126"/>
  <sheetViews>
    <sheetView zoomScale="80" zoomScaleNormal="80" workbookViewId="0" topLeftCell="A1">
      <selection activeCell="A1" sqref="A1:E1"/>
    </sheetView>
  </sheetViews>
  <sheetFormatPr defaultColWidth="9.140625" defaultRowHeight="15"/>
  <cols>
    <col min="1" max="1" width="6.57421875" style="136" customWidth="1"/>
    <col min="2" max="2" width="7.140625" style="122" customWidth="1"/>
    <col min="3" max="3" width="10.57421875" style="137" customWidth="1"/>
    <col min="4" max="4" width="32.57421875" style="48" customWidth="1"/>
    <col min="5" max="5" width="61.421875" style="138" customWidth="1"/>
    <col min="6" max="6" width="68.140625" style="48" customWidth="1"/>
    <col min="7" max="7" width="9.00390625" style="131" customWidth="1"/>
    <col min="8" max="8" width="9.00390625" style="48" customWidth="1"/>
    <col min="9" max="9" width="32.421875" style="48" customWidth="1"/>
    <col min="10" max="10" width="31.00390625" style="48" customWidth="1"/>
    <col min="11" max="16384" width="9.00390625" style="48" customWidth="1"/>
  </cols>
  <sheetData>
    <row r="1" spans="1:5" ht="12.75">
      <c r="A1" s="169" t="s">
        <v>322</v>
      </c>
      <c r="B1" s="169"/>
      <c r="C1" s="169"/>
      <c r="D1" s="169"/>
      <c r="E1" s="169"/>
    </row>
    <row r="2" spans="1:5" ht="12.75">
      <c r="A2" s="230" t="s">
        <v>315</v>
      </c>
      <c r="B2" s="230"/>
      <c r="C2" s="230"/>
      <c r="D2" s="230"/>
      <c r="E2" s="230"/>
    </row>
    <row r="3" spans="1:6" ht="15.75" customHeight="1">
      <c r="A3" s="159" t="s">
        <v>102</v>
      </c>
      <c r="B3" s="159"/>
      <c r="C3" s="159"/>
      <c r="D3" s="159"/>
      <c r="E3" s="159"/>
      <c r="F3" s="49"/>
    </row>
    <row r="4" spans="1:6" ht="15.75" customHeight="1">
      <c r="A4" s="238" t="s">
        <v>275</v>
      </c>
      <c r="B4" s="238"/>
      <c r="C4" s="238"/>
      <c r="D4" s="238"/>
      <c r="E4" s="238"/>
      <c r="F4" s="50"/>
    </row>
    <row r="5" spans="1:7" s="133" customFormat="1" ht="37.5" customHeight="1">
      <c r="A5" s="245" t="s">
        <v>157</v>
      </c>
      <c r="B5" s="246"/>
      <c r="C5" s="246"/>
      <c r="D5" s="247"/>
      <c r="E5" s="67" t="s">
        <v>159</v>
      </c>
      <c r="F5" s="69" t="s">
        <v>158</v>
      </c>
      <c r="G5" s="132"/>
    </row>
    <row r="6" spans="1:6" ht="24.75" customHeight="1">
      <c r="A6" s="176" t="s">
        <v>230</v>
      </c>
      <c r="B6" s="242" t="s">
        <v>203</v>
      </c>
      <c r="C6" s="243"/>
      <c r="D6" s="244"/>
      <c r="E6" s="22"/>
      <c r="F6" s="70" t="s">
        <v>251</v>
      </c>
    </row>
    <row r="7" spans="1:6" ht="24.75" customHeight="1">
      <c r="A7" s="239"/>
      <c r="B7" s="222" t="s">
        <v>111</v>
      </c>
      <c r="C7" s="215" t="s">
        <v>112</v>
      </c>
      <c r="D7" s="51" t="s">
        <v>113</v>
      </c>
      <c r="E7" s="23"/>
      <c r="F7" s="220" t="s">
        <v>306</v>
      </c>
    </row>
    <row r="8" spans="1:6" ht="24.75" customHeight="1">
      <c r="A8" s="239"/>
      <c r="B8" s="223"/>
      <c r="C8" s="216"/>
      <c r="D8" s="52" t="s">
        <v>110</v>
      </c>
      <c r="E8" s="24"/>
      <c r="F8" s="221"/>
    </row>
    <row r="9" spans="1:6" ht="24.75" customHeight="1">
      <c r="A9" s="239"/>
      <c r="B9" s="223"/>
      <c r="C9" s="216"/>
      <c r="D9" s="52" t="s">
        <v>205</v>
      </c>
      <c r="E9" s="24"/>
      <c r="F9" s="221"/>
    </row>
    <row r="10" spans="1:6" ht="24.75" customHeight="1">
      <c r="A10" s="239"/>
      <c r="B10" s="223"/>
      <c r="C10" s="216"/>
      <c r="D10" s="52" t="s">
        <v>318</v>
      </c>
      <c r="E10" s="24"/>
      <c r="F10" s="221"/>
    </row>
    <row r="11" spans="1:6" ht="24.75" customHeight="1">
      <c r="A11" s="239"/>
      <c r="B11" s="223"/>
      <c r="C11" s="216"/>
      <c r="D11" s="53" t="s">
        <v>206</v>
      </c>
      <c r="E11" s="25"/>
      <c r="F11" s="221"/>
    </row>
    <row r="12" spans="1:6" ht="24.75" customHeight="1">
      <c r="A12" s="239"/>
      <c r="B12" s="223"/>
      <c r="C12" s="241"/>
      <c r="D12" s="54" t="s">
        <v>204</v>
      </c>
      <c r="E12" s="26"/>
      <c r="F12" s="299"/>
    </row>
    <row r="13" spans="1:6" ht="24.75" customHeight="1">
      <c r="A13" s="239"/>
      <c r="B13" s="223"/>
      <c r="C13" s="218" t="s">
        <v>284</v>
      </c>
      <c r="D13" s="147" t="s">
        <v>113</v>
      </c>
      <c r="E13" s="23"/>
      <c r="F13" s="220" t="s">
        <v>311</v>
      </c>
    </row>
    <row r="14" spans="1:6" ht="24.75" customHeight="1">
      <c r="A14" s="239"/>
      <c r="B14" s="223"/>
      <c r="C14" s="219"/>
      <c r="D14" s="149" t="s">
        <v>114</v>
      </c>
      <c r="E14" s="24"/>
      <c r="F14" s="221"/>
    </row>
    <row r="15" spans="1:6" ht="24.75" customHeight="1">
      <c r="A15" s="239"/>
      <c r="B15" s="223"/>
      <c r="C15" s="219"/>
      <c r="D15" s="149" t="s">
        <v>123</v>
      </c>
      <c r="E15" s="24"/>
      <c r="F15" s="221"/>
    </row>
    <row r="16" spans="1:6" ht="24.75" customHeight="1">
      <c r="A16" s="239"/>
      <c r="B16" s="223"/>
      <c r="C16" s="219"/>
      <c r="D16" s="149" t="s">
        <v>145</v>
      </c>
      <c r="E16" s="28"/>
      <c r="F16" s="221"/>
    </row>
    <row r="17" spans="1:6" ht="24.75" customHeight="1">
      <c r="A17" s="239"/>
      <c r="B17" s="223"/>
      <c r="C17" s="219"/>
      <c r="D17" s="149" t="s">
        <v>205</v>
      </c>
      <c r="E17" s="24"/>
      <c r="F17" s="221"/>
    </row>
    <row r="18" spans="1:6" ht="24.75" customHeight="1">
      <c r="A18" s="239"/>
      <c r="B18" s="223"/>
      <c r="C18" s="219"/>
      <c r="D18" s="149" t="s">
        <v>115</v>
      </c>
      <c r="E18" s="24"/>
      <c r="F18" s="221"/>
    </row>
    <row r="19" spans="1:6" ht="24.75" customHeight="1">
      <c r="A19" s="239"/>
      <c r="B19" s="223"/>
      <c r="C19" s="219"/>
      <c r="D19" s="149" t="s">
        <v>116</v>
      </c>
      <c r="E19" s="25"/>
      <c r="F19" s="221"/>
    </row>
    <row r="20" spans="1:6" ht="24.75" customHeight="1">
      <c r="A20" s="239"/>
      <c r="B20" s="224"/>
      <c r="C20" s="219"/>
      <c r="D20" s="149" t="s">
        <v>122</v>
      </c>
      <c r="E20" s="29"/>
      <c r="F20" s="221"/>
    </row>
    <row r="21" spans="1:6" ht="24.75" customHeight="1">
      <c r="A21" s="239"/>
      <c r="B21" s="205" t="s">
        <v>117</v>
      </c>
      <c r="C21" s="252" t="s">
        <v>124</v>
      </c>
      <c r="D21" s="51" t="s">
        <v>118</v>
      </c>
      <c r="E21" s="23"/>
      <c r="F21" s="189" t="s">
        <v>293</v>
      </c>
    </row>
    <row r="22" spans="1:6" ht="24.75" customHeight="1">
      <c r="A22" s="239"/>
      <c r="B22" s="206"/>
      <c r="C22" s="253"/>
      <c r="D22" s="52" t="s">
        <v>231</v>
      </c>
      <c r="E22" s="24"/>
      <c r="F22" s="190"/>
    </row>
    <row r="23" spans="1:6" ht="24.75" customHeight="1">
      <c r="A23" s="239"/>
      <c r="B23" s="206"/>
      <c r="C23" s="253"/>
      <c r="D23" s="57" t="s">
        <v>110</v>
      </c>
      <c r="E23" s="24"/>
      <c r="F23" s="190"/>
    </row>
    <row r="24" spans="1:6" ht="24.75" customHeight="1">
      <c r="A24" s="239"/>
      <c r="B24" s="206"/>
      <c r="C24" s="253"/>
      <c r="D24" s="52" t="s">
        <v>115</v>
      </c>
      <c r="E24" s="24"/>
      <c r="F24" s="190"/>
    </row>
    <row r="25" spans="1:6" ht="24.75" customHeight="1">
      <c r="A25" s="239"/>
      <c r="B25" s="206"/>
      <c r="C25" s="253"/>
      <c r="D25" s="52" t="s">
        <v>116</v>
      </c>
      <c r="E25" s="24"/>
      <c r="F25" s="190"/>
    </row>
    <row r="26" spans="1:6" ht="24.75" customHeight="1">
      <c r="A26" s="239"/>
      <c r="B26" s="206"/>
      <c r="C26" s="253"/>
      <c r="D26" s="53" t="s">
        <v>122</v>
      </c>
      <c r="E26" s="25"/>
      <c r="F26" s="190"/>
    </row>
    <row r="27" spans="1:6" ht="24.75" customHeight="1">
      <c r="A27" s="239"/>
      <c r="B27" s="206"/>
      <c r="C27" s="252" t="s">
        <v>125</v>
      </c>
      <c r="D27" s="51" t="s">
        <v>118</v>
      </c>
      <c r="E27" s="23"/>
      <c r="F27" s="191" t="s">
        <v>313</v>
      </c>
    </row>
    <row r="28" spans="1:6" ht="24.75" customHeight="1">
      <c r="A28" s="239"/>
      <c r="B28" s="206"/>
      <c r="C28" s="253"/>
      <c r="D28" s="52" t="s">
        <v>231</v>
      </c>
      <c r="E28" s="24"/>
      <c r="F28" s="192"/>
    </row>
    <row r="29" spans="1:6" ht="24.75" customHeight="1">
      <c r="A29" s="239"/>
      <c r="B29" s="206"/>
      <c r="C29" s="253"/>
      <c r="D29" s="57" t="s">
        <v>110</v>
      </c>
      <c r="E29" s="24"/>
      <c r="F29" s="192"/>
    </row>
    <row r="30" spans="1:6" ht="24.75" customHeight="1">
      <c r="A30" s="239"/>
      <c r="B30" s="206"/>
      <c r="C30" s="253"/>
      <c r="D30" s="52" t="s">
        <v>115</v>
      </c>
      <c r="E30" s="24"/>
      <c r="F30" s="192"/>
    </row>
    <row r="31" spans="1:6" ht="24.75" customHeight="1">
      <c r="A31" s="239"/>
      <c r="B31" s="206"/>
      <c r="C31" s="253"/>
      <c r="D31" s="52" t="s">
        <v>116</v>
      </c>
      <c r="E31" s="24"/>
      <c r="F31" s="192"/>
    </row>
    <row r="32" spans="1:6" ht="24.75" customHeight="1">
      <c r="A32" s="239"/>
      <c r="B32" s="206"/>
      <c r="C32" s="253"/>
      <c r="D32" s="150" t="s">
        <v>122</v>
      </c>
      <c r="E32" s="27"/>
      <c r="F32" s="193"/>
    </row>
    <row r="33" spans="1:6" ht="24.75" customHeight="1">
      <c r="A33" s="239"/>
      <c r="B33" s="206"/>
      <c r="C33" s="252" t="s">
        <v>201</v>
      </c>
      <c r="D33" s="58" t="s">
        <v>118</v>
      </c>
      <c r="E33" s="30"/>
      <c r="F33" s="191" t="s">
        <v>313</v>
      </c>
    </row>
    <row r="34" spans="1:6" ht="24.75" customHeight="1">
      <c r="A34" s="239"/>
      <c r="B34" s="206"/>
      <c r="C34" s="253"/>
      <c r="D34" s="57" t="s">
        <v>231</v>
      </c>
      <c r="E34" s="24"/>
      <c r="F34" s="192"/>
    </row>
    <row r="35" spans="1:6" ht="24.75" customHeight="1">
      <c r="A35" s="239"/>
      <c r="B35" s="206"/>
      <c r="C35" s="253"/>
      <c r="D35" s="57" t="s">
        <v>110</v>
      </c>
      <c r="E35" s="24"/>
      <c r="F35" s="192"/>
    </row>
    <row r="36" spans="1:6" ht="24.75" customHeight="1">
      <c r="A36" s="239"/>
      <c r="B36" s="206"/>
      <c r="C36" s="253"/>
      <c r="D36" s="57" t="s">
        <v>115</v>
      </c>
      <c r="E36" s="24"/>
      <c r="F36" s="192"/>
    </row>
    <row r="37" spans="1:6" ht="24.75" customHeight="1">
      <c r="A37" s="239"/>
      <c r="B37" s="206"/>
      <c r="C37" s="253"/>
      <c r="D37" s="57" t="s">
        <v>116</v>
      </c>
      <c r="E37" s="24"/>
      <c r="F37" s="192"/>
    </row>
    <row r="38" spans="1:6" ht="24.75" customHeight="1">
      <c r="A38" s="239"/>
      <c r="B38" s="207"/>
      <c r="C38" s="254"/>
      <c r="D38" s="59" t="s">
        <v>122</v>
      </c>
      <c r="E38" s="31"/>
      <c r="F38" s="193"/>
    </row>
    <row r="39" spans="1:6" ht="30" customHeight="1">
      <c r="A39" s="239"/>
      <c r="B39" s="206" t="s">
        <v>119</v>
      </c>
      <c r="C39" s="235" t="s">
        <v>120</v>
      </c>
      <c r="D39" s="51" t="s">
        <v>145</v>
      </c>
      <c r="E39" s="32"/>
      <c r="F39" s="142" t="s">
        <v>314</v>
      </c>
    </row>
    <row r="40" spans="1:6" ht="30" customHeight="1">
      <c r="A40" s="239"/>
      <c r="B40" s="206"/>
      <c r="C40" s="236"/>
      <c r="D40" s="52" t="s">
        <v>127</v>
      </c>
      <c r="E40" s="24"/>
      <c r="F40" s="143"/>
    </row>
    <row r="41" spans="1:6" ht="30" customHeight="1">
      <c r="A41" s="239"/>
      <c r="B41" s="206"/>
      <c r="C41" s="236"/>
      <c r="D41" s="52" t="s">
        <v>146</v>
      </c>
      <c r="E41" s="24"/>
      <c r="F41" s="71" t="s">
        <v>273</v>
      </c>
    </row>
    <row r="42" spans="1:6" ht="45" customHeight="1">
      <c r="A42" s="239"/>
      <c r="B42" s="206"/>
      <c r="C42" s="237"/>
      <c r="D42" s="150" t="s">
        <v>147</v>
      </c>
      <c r="E42" s="27"/>
      <c r="F42" s="144" t="s">
        <v>274</v>
      </c>
    </row>
    <row r="43" spans="1:6" ht="30" customHeight="1">
      <c r="A43" s="239"/>
      <c r="B43" s="206"/>
      <c r="C43" s="233" t="s">
        <v>121</v>
      </c>
      <c r="D43" s="234"/>
      <c r="E43" s="22"/>
      <c r="F43" s="72" t="s">
        <v>254</v>
      </c>
    </row>
    <row r="44" spans="1:6" ht="30" customHeight="1">
      <c r="A44" s="239"/>
      <c r="B44" s="206"/>
      <c r="C44" s="255" t="s">
        <v>148</v>
      </c>
      <c r="D44" s="256"/>
      <c r="E44" s="22"/>
      <c r="F44" s="73" t="s">
        <v>250</v>
      </c>
    </row>
    <row r="45" spans="1:6" ht="150" customHeight="1">
      <c r="A45" s="239"/>
      <c r="B45" s="180" t="s">
        <v>89</v>
      </c>
      <c r="C45" s="182" t="s">
        <v>126</v>
      </c>
      <c r="D45" s="183"/>
      <c r="E45" s="23"/>
      <c r="F45" s="74" t="s">
        <v>255</v>
      </c>
    </row>
    <row r="46" spans="1:6" ht="150" customHeight="1">
      <c r="A46" s="240"/>
      <c r="B46" s="181"/>
      <c r="C46" s="248" t="s">
        <v>257</v>
      </c>
      <c r="D46" s="249"/>
      <c r="E46" s="27"/>
      <c r="F46" s="144" t="s">
        <v>232</v>
      </c>
    </row>
    <row r="47" spans="1:6" ht="150" customHeight="1">
      <c r="A47" s="145" t="s">
        <v>128</v>
      </c>
      <c r="B47" s="231" t="s">
        <v>285</v>
      </c>
      <c r="C47" s="232"/>
      <c r="D47" s="232"/>
      <c r="E47" s="22"/>
      <c r="F47" s="74" t="s">
        <v>307</v>
      </c>
    </row>
    <row r="48" spans="1:6" ht="30" customHeight="1">
      <c r="A48" s="175" t="s">
        <v>207</v>
      </c>
      <c r="B48" s="186" t="s">
        <v>94</v>
      </c>
      <c r="C48" s="250" t="s">
        <v>98</v>
      </c>
      <c r="D48" s="251"/>
      <c r="E48" s="23"/>
      <c r="F48" s="297" t="s">
        <v>289</v>
      </c>
    </row>
    <row r="49" spans="1:6" ht="30" customHeight="1">
      <c r="A49" s="176"/>
      <c r="B49" s="187"/>
      <c r="C49" s="208" t="s">
        <v>99</v>
      </c>
      <c r="D49" s="209"/>
      <c r="E49" s="33"/>
      <c r="F49" s="295"/>
    </row>
    <row r="50" spans="1:6" ht="30" customHeight="1">
      <c r="A50" s="176"/>
      <c r="B50" s="187"/>
      <c r="C50" s="208" t="s">
        <v>100</v>
      </c>
      <c r="D50" s="209"/>
      <c r="E50" s="33"/>
      <c r="F50" s="295"/>
    </row>
    <row r="51" spans="1:6" ht="30" customHeight="1">
      <c r="A51" s="176"/>
      <c r="B51" s="187"/>
      <c r="C51" s="208" t="s">
        <v>101</v>
      </c>
      <c r="D51" s="209"/>
      <c r="E51" s="34"/>
      <c r="F51" s="295"/>
    </row>
    <row r="52" spans="1:6" ht="30" customHeight="1">
      <c r="A52" s="176"/>
      <c r="B52" s="188"/>
      <c r="C52" s="225" t="s">
        <v>286</v>
      </c>
      <c r="D52" s="226"/>
      <c r="E52" s="35"/>
      <c r="F52" s="295"/>
    </row>
    <row r="53" spans="1:6" ht="30" customHeight="1">
      <c r="A53" s="176"/>
      <c r="B53" s="227" t="s">
        <v>95</v>
      </c>
      <c r="C53" s="250" t="s">
        <v>98</v>
      </c>
      <c r="D53" s="251"/>
      <c r="E53" s="23"/>
      <c r="F53" s="295"/>
    </row>
    <row r="54" spans="1:7" s="135" customFormat="1" ht="30" customHeight="1">
      <c r="A54" s="176"/>
      <c r="B54" s="228"/>
      <c r="C54" s="208" t="s">
        <v>99</v>
      </c>
      <c r="D54" s="209"/>
      <c r="E54" s="33"/>
      <c r="F54" s="295"/>
      <c r="G54" s="134"/>
    </row>
    <row r="55" spans="1:6" ht="30" customHeight="1">
      <c r="A55" s="176"/>
      <c r="B55" s="228"/>
      <c r="C55" s="208" t="s">
        <v>100</v>
      </c>
      <c r="D55" s="209"/>
      <c r="E55" s="33"/>
      <c r="F55" s="295"/>
    </row>
    <row r="56" spans="1:6" ht="30" customHeight="1">
      <c r="A56" s="176"/>
      <c r="B56" s="228"/>
      <c r="C56" s="208" t="s">
        <v>101</v>
      </c>
      <c r="D56" s="209"/>
      <c r="E56" s="34"/>
      <c r="F56" s="295"/>
    </row>
    <row r="57" spans="1:6" ht="30" customHeight="1">
      <c r="A57" s="176"/>
      <c r="B57" s="229"/>
      <c r="C57" s="225" t="s">
        <v>286</v>
      </c>
      <c r="D57" s="226"/>
      <c r="E57" s="35"/>
      <c r="F57" s="295"/>
    </row>
    <row r="58" spans="1:6" ht="30" customHeight="1">
      <c r="A58" s="176"/>
      <c r="B58" s="227" t="s">
        <v>96</v>
      </c>
      <c r="C58" s="303" t="s">
        <v>98</v>
      </c>
      <c r="D58" s="304"/>
      <c r="E58" s="23"/>
      <c r="F58" s="295"/>
    </row>
    <row r="59" spans="1:6" ht="30" customHeight="1">
      <c r="A59" s="176"/>
      <c r="B59" s="228"/>
      <c r="C59" s="208" t="s">
        <v>99</v>
      </c>
      <c r="D59" s="209"/>
      <c r="E59" s="33"/>
      <c r="F59" s="295"/>
    </row>
    <row r="60" spans="1:6" ht="30" customHeight="1">
      <c r="A60" s="176"/>
      <c r="B60" s="228"/>
      <c r="C60" s="208" t="s">
        <v>100</v>
      </c>
      <c r="D60" s="209"/>
      <c r="E60" s="33"/>
      <c r="F60" s="295"/>
    </row>
    <row r="61" spans="1:6" ht="30" customHeight="1">
      <c r="A61" s="176"/>
      <c r="B61" s="228"/>
      <c r="C61" s="208" t="s">
        <v>101</v>
      </c>
      <c r="D61" s="209"/>
      <c r="E61" s="34"/>
      <c r="F61" s="295"/>
    </row>
    <row r="62" spans="1:6" ht="30" customHeight="1">
      <c r="A62" s="176"/>
      <c r="B62" s="229"/>
      <c r="C62" s="225" t="s">
        <v>287</v>
      </c>
      <c r="D62" s="226"/>
      <c r="E62" s="35"/>
      <c r="F62" s="296"/>
    </row>
    <row r="63" spans="1:6" ht="30" customHeight="1">
      <c r="A63" s="175" t="s">
        <v>208</v>
      </c>
      <c r="B63" s="205" t="s">
        <v>131</v>
      </c>
      <c r="C63" s="213" t="s">
        <v>223</v>
      </c>
      <c r="D63" s="55" t="s">
        <v>141</v>
      </c>
      <c r="E63" s="36"/>
      <c r="F63" s="297" t="s">
        <v>288</v>
      </c>
    </row>
    <row r="64" spans="1:6" ht="30" customHeight="1">
      <c r="A64" s="176"/>
      <c r="B64" s="206"/>
      <c r="C64" s="214"/>
      <c r="D64" s="56" t="s">
        <v>130</v>
      </c>
      <c r="E64" s="37"/>
      <c r="F64" s="295"/>
    </row>
    <row r="65" spans="1:6" ht="30" customHeight="1">
      <c r="A65" s="176"/>
      <c r="B65" s="206"/>
      <c r="C65" s="214"/>
      <c r="D65" s="60" t="s">
        <v>129</v>
      </c>
      <c r="E65" s="38"/>
      <c r="F65" s="295"/>
    </row>
    <row r="66" spans="1:6" ht="30" customHeight="1">
      <c r="A66" s="176"/>
      <c r="B66" s="206"/>
      <c r="C66" s="213" t="s">
        <v>224</v>
      </c>
      <c r="D66" s="55" t="s">
        <v>150</v>
      </c>
      <c r="E66" s="36"/>
      <c r="F66" s="295"/>
    </row>
    <row r="67" spans="1:6" ht="30" customHeight="1">
      <c r="A67" s="176"/>
      <c r="B67" s="206"/>
      <c r="C67" s="214"/>
      <c r="D67" s="56" t="s">
        <v>130</v>
      </c>
      <c r="E67" s="37"/>
      <c r="F67" s="295"/>
    </row>
    <row r="68" spans="1:6" ht="30" customHeight="1">
      <c r="A68" s="176"/>
      <c r="B68" s="206"/>
      <c r="C68" s="257"/>
      <c r="D68" s="54" t="s">
        <v>129</v>
      </c>
      <c r="E68" s="38"/>
      <c r="F68" s="295"/>
    </row>
    <row r="69" spans="1:6" ht="30" customHeight="1">
      <c r="A69" s="176"/>
      <c r="B69" s="206"/>
      <c r="C69" s="214" t="s">
        <v>225</v>
      </c>
      <c r="D69" s="61" t="s">
        <v>141</v>
      </c>
      <c r="E69" s="36"/>
      <c r="F69" s="295"/>
    </row>
    <row r="70" spans="1:6" ht="30" customHeight="1">
      <c r="A70" s="176"/>
      <c r="B70" s="206"/>
      <c r="C70" s="214"/>
      <c r="D70" s="56" t="s">
        <v>130</v>
      </c>
      <c r="E70" s="37"/>
      <c r="F70" s="295"/>
    </row>
    <row r="71" spans="1:6" ht="30" customHeight="1">
      <c r="A71" s="176"/>
      <c r="B71" s="206"/>
      <c r="C71" s="214"/>
      <c r="D71" s="60" t="s">
        <v>129</v>
      </c>
      <c r="E71" s="38"/>
      <c r="F71" s="295"/>
    </row>
    <row r="72" spans="1:6" ht="30" customHeight="1">
      <c r="A72" s="176"/>
      <c r="B72" s="206"/>
      <c r="C72" s="215" t="s">
        <v>103</v>
      </c>
      <c r="D72" s="55" t="s">
        <v>151</v>
      </c>
      <c r="E72" s="117">
        <f>E63+E66+E69</f>
        <v>0</v>
      </c>
      <c r="F72" s="300" t="s">
        <v>149</v>
      </c>
    </row>
    <row r="73" spans="1:6" ht="30" customHeight="1">
      <c r="A73" s="176"/>
      <c r="B73" s="206"/>
      <c r="C73" s="216"/>
      <c r="D73" s="56" t="s">
        <v>130</v>
      </c>
      <c r="E73" s="139">
        <f>E64+E67+E70</f>
        <v>0</v>
      </c>
      <c r="F73" s="301"/>
    </row>
    <row r="74" spans="1:6" ht="30" customHeight="1">
      <c r="A74" s="176"/>
      <c r="B74" s="206"/>
      <c r="C74" s="216"/>
      <c r="D74" s="60" t="s">
        <v>129</v>
      </c>
      <c r="E74" s="140">
        <f>E65+E68+E71</f>
        <v>0</v>
      </c>
      <c r="F74" s="302"/>
    </row>
    <row r="75" spans="1:6" ht="169.5" customHeight="1">
      <c r="A75" s="175" t="s">
        <v>132</v>
      </c>
      <c r="B75" s="162" t="s">
        <v>209</v>
      </c>
      <c r="C75" s="163"/>
      <c r="D75" s="163"/>
      <c r="E75" s="39"/>
      <c r="F75" s="74" t="s">
        <v>310</v>
      </c>
    </row>
    <row r="76" spans="1:6" ht="30" customHeight="1">
      <c r="A76" s="176"/>
      <c r="B76" s="205" t="s">
        <v>105</v>
      </c>
      <c r="C76" s="184" t="s">
        <v>144</v>
      </c>
      <c r="D76" s="62" t="s">
        <v>233</v>
      </c>
      <c r="E76" s="40"/>
      <c r="F76" s="189" t="s">
        <v>312</v>
      </c>
    </row>
    <row r="77" spans="1:6" ht="30" customHeight="1">
      <c r="A77" s="176"/>
      <c r="B77" s="206"/>
      <c r="C77" s="185"/>
      <c r="D77" s="63" t="s">
        <v>309</v>
      </c>
      <c r="E77" s="41"/>
      <c r="F77" s="190"/>
    </row>
    <row r="78" spans="1:6" ht="30" customHeight="1">
      <c r="A78" s="176"/>
      <c r="B78" s="206"/>
      <c r="C78" s="185" t="s">
        <v>142</v>
      </c>
      <c r="D78" s="212"/>
      <c r="E78" s="41"/>
      <c r="F78" s="190"/>
    </row>
    <row r="79" spans="1:6" ht="30" customHeight="1">
      <c r="A79" s="176"/>
      <c r="B79" s="207"/>
      <c r="C79" s="210" t="s">
        <v>143</v>
      </c>
      <c r="D79" s="211"/>
      <c r="E79" s="42"/>
      <c r="F79" s="194"/>
    </row>
    <row r="80" spans="1:6" ht="150" customHeight="1">
      <c r="A80" s="176"/>
      <c r="B80" s="286" t="s">
        <v>106</v>
      </c>
      <c r="C80" s="203" t="s">
        <v>258</v>
      </c>
      <c r="D80" s="204"/>
      <c r="E80" s="30"/>
      <c r="F80" s="295" t="s">
        <v>290</v>
      </c>
    </row>
    <row r="81" spans="1:6" ht="30" customHeight="1">
      <c r="A81" s="176"/>
      <c r="B81" s="286"/>
      <c r="C81" s="268"/>
      <c r="D81" s="294"/>
      <c r="E81" s="43"/>
      <c r="F81" s="296"/>
    </row>
    <row r="82" spans="1:6" ht="150" customHeight="1">
      <c r="A82" s="176"/>
      <c r="B82" s="286"/>
      <c r="C82" s="201" t="s">
        <v>104</v>
      </c>
      <c r="D82" s="202"/>
      <c r="E82" s="23"/>
      <c r="F82" s="297" t="s">
        <v>291</v>
      </c>
    </row>
    <row r="83" spans="1:6" ht="30" customHeight="1">
      <c r="A83" s="176"/>
      <c r="B83" s="286"/>
      <c r="C83" s="203"/>
      <c r="D83" s="204"/>
      <c r="E83" s="43"/>
      <c r="F83" s="295"/>
    </row>
    <row r="84" spans="1:6" ht="150" customHeight="1">
      <c r="A84" s="176"/>
      <c r="B84" s="195" t="s">
        <v>153</v>
      </c>
      <c r="C84" s="196"/>
      <c r="D84" s="197"/>
      <c r="E84" s="119"/>
      <c r="F84" s="178" t="s">
        <v>292</v>
      </c>
    </row>
    <row r="85" spans="1:6" ht="30" customHeight="1">
      <c r="A85" s="177"/>
      <c r="B85" s="198"/>
      <c r="C85" s="199"/>
      <c r="D85" s="200"/>
      <c r="E85" s="116"/>
      <c r="F85" s="179"/>
    </row>
    <row r="86" spans="1:6" ht="30" customHeight="1">
      <c r="A86" s="288" t="s">
        <v>133</v>
      </c>
      <c r="B86" s="285" t="s">
        <v>107</v>
      </c>
      <c r="C86" s="238"/>
      <c r="D86" s="238"/>
      <c r="E86" s="68" t="s">
        <v>90</v>
      </c>
      <c r="F86" s="70" t="s">
        <v>279</v>
      </c>
    </row>
    <row r="87" spans="1:6" ht="30" customHeight="1">
      <c r="A87" s="288"/>
      <c r="B87" s="284" t="s">
        <v>97</v>
      </c>
      <c r="C87" s="265"/>
      <c r="D87" s="265"/>
      <c r="E87" s="44"/>
      <c r="F87" s="74" t="s">
        <v>108</v>
      </c>
    </row>
    <row r="88" spans="1:6" ht="30" customHeight="1">
      <c r="A88" s="288"/>
      <c r="B88" s="162" t="s">
        <v>91</v>
      </c>
      <c r="C88" s="163"/>
      <c r="D88" s="163"/>
      <c r="E88" s="44"/>
      <c r="F88" s="74" t="s">
        <v>152</v>
      </c>
    </row>
    <row r="89" spans="1:6" ht="150" customHeight="1">
      <c r="A89" s="290" t="s">
        <v>134</v>
      </c>
      <c r="B89" s="255" t="s">
        <v>280</v>
      </c>
      <c r="C89" s="265"/>
      <c r="D89" s="265"/>
      <c r="E89" s="120"/>
      <c r="F89" s="75" t="s">
        <v>294</v>
      </c>
    </row>
    <row r="90" spans="1:6" ht="150" customHeight="1">
      <c r="A90" s="291"/>
      <c r="B90" s="201" t="s">
        <v>281</v>
      </c>
      <c r="C90" s="202"/>
      <c r="D90" s="202"/>
      <c r="E90" s="120"/>
      <c r="F90" s="74" t="s">
        <v>295</v>
      </c>
    </row>
    <row r="91" spans="1:6" ht="150" customHeight="1">
      <c r="A91" s="291"/>
      <c r="B91" s="255" t="s">
        <v>282</v>
      </c>
      <c r="C91" s="256"/>
      <c r="D91" s="256"/>
      <c r="E91" s="120"/>
      <c r="F91" s="74" t="s">
        <v>296</v>
      </c>
    </row>
    <row r="92" spans="1:6" ht="150" customHeight="1">
      <c r="A92" s="287" t="s">
        <v>135</v>
      </c>
      <c r="B92" s="255" t="s">
        <v>92</v>
      </c>
      <c r="C92" s="256"/>
      <c r="D92" s="256"/>
      <c r="E92" s="120"/>
      <c r="F92" s="74" t="s">
        <v>234</v>
      </c>
    </row>
    <row r="93" spans="1:6" ht="150" customHeight="1">
      <c r="A93" s="288"/>
      <c r="B93" s="255" t="s">
        <v>235</v>
      </c>
      <c r="C93" s="256"/>
      <c r="D93" s="256"/>
      <c r="E93" s="120"/>
      <c r="F93" s="74" t="s">
        <v>297</v>
      </c>
    </row>
    <row r="94" spans="1:6" ht="150" customHeight="1">
      <c r="A94" s="289"/>
      <c r="B94" s="284" t="s">
        <v>93</v>
      </c>
      <c r="C94" s="265"/>
      <c r="D94" s="265"/>
      <c r="E94" s="120"/>
      <c r="F94" s="74" t="s">
        <v>308</v>
      </c>
    </row>
    <row r="95" spans="1:6" ht="99.75" customHeight="1">
      <c r="A95" s="290" t="s">
        <v>238</v>
      </c>
      <c r="B95" s="284" t="s">
        <v>236</v>
      </c>
      <c r="C95" s="265"/>
      <c r="D95" s="265"/>
      <c r="E95" s="120"/>
      <c r="F95" s="74" t="s">
        <v>298</v>
      </c>
    </row>
    <row r="96" spans="1:6" ht="30" customHeight="1">
      <c r="A96" s="291"/>
      <c r="B96" s="201" t="s">
        <v>237</v>
      </c>
      <c r="C96" s="252"/>
      <c r="D96" s="51" t="s">
        <v>137</v>
      </c>
      <c r="E96" s="117">
        <f>'様式3-3  経費内訳'!M16</f>
        <v>0</v>
      </c>
      <c r="F96" s="75" t="s">
        <v>241</v>
      </c>
    </row>
    <row r="97" spans="1:6" ht="30" customHeight="1">
      <c r="A97" s="291"/>
      <c r="B97" s="203"/>
      <c r="C97" s="253"/>
      <c r="D97" s="52" t="s">
        <v>138</v>
      </c>
      <c r="E97" s="37"/>
      <c r="F97" s="75" t="s">
        <v>240</v>
      </c>
    </row>
    <row r="98" spans="1:6" ht="30" customHeight="1">
      <c r="A98" s="291"/>
      <c r="B98" s="203"/>
      <c r="C98" s="253"/>
      <c r="D98" s="52" t="s">
        <v>139</v>
      </c>
      <c r="E98" s="37"/>
      <c r="F98" s="75" t="s">
        <v>155</v>
      </c>
    </row>
    <row r="99" spans="1:6" ht="30" customHeight="1">
      <c r="A99" s="291"/>
      <c r="B99" s="203"/>
      <c r="C99" s="253"/>
      <c r="D99" s="53" t="s">
        <v>156</v>
      </c>
      <c r="E99" s="118"/>
      <c r="F99" s="75" t="s">
        <v>239</v>
      </c>
    </row>
    <row r="100" spans="1:6" ht="30" customHeight="1">
      <c r="A100" s="291"/>
      <c r="B100" s="268"/>
      <c r="C100" s="254"/>
      <c r="D100" s="150" t="s">
        <v>140</v>
      </c>
      <c r="E100" s="38"/>
      <c r="F100" s="75"/>
    </row>
    <row r="101" spans="1:6" ht="79.5" customHeight="1">
      <c r="A101" s="291"/>
      <c r="B101" s="255" t="s">
        <v>242</v>
      </c>
      <c r="C101" s="256"/>
      <c r="D101" s="256"/>
      <c r="E101" s="22"/>
      <c r="F101" s="74" t="s">
        <v>249</v>
      </c>
    </row>
    <row r="102" spans="1:6" ht="30" customHeight="1">
      <c r="A102" s="291"/>
      <c r="B102" s="180" t="s">
        <v>243</v>
      </c>
      <c r="C102" s="215"/>
      <c r="D102" s="64" t="s">
        <v>259</v>
      </c>
      <c r="E102" s="45"/>
      <c r="F102" s="297" t="s">
        <v>277</v>
      </c>
    </row>
    <row r="103" spans="1:6" ht="30" customHeight="1">
      <c r="A103" s="291"/>
      <c r="B103" s="298"/>
      <c r="C103" s="216"/>
      <c r="D103" s="65" t="s">
        <v>244</v>
      </c>
      <c r="E103" s="46"/>
      <c r="F103" s="295"/>
    </row>
    <row r="104" spans="1:6" ht="30" customHeight="1">
      <c r="A104" s="291"/>
      <c r="B104" s="298"/>
      <c r="C104" s="216"/>
      <c r="D104" s="65" t="s">
        <v>245</v>
      </c>
      <c r="E104" s="46"/>
      <c r="F104" s="295"/>
    </row>
    <row r="105" spans="1:6" ht="30" customHeight="1">
      <c r="A105" s="292"/>
      <c r="B105" s="181"/>
      <c r="C105" s="241"/>
      <c r="D105" s="151" t="s">
        <v>246</v>
      </c>
      <c r="E105" s="47"/>
      <c r="F105" s="296"/>
    </row>
    <row r="106" spans="1:6" ht="150" customHeight="1">
      <c r="A106" s="66" t="s">
        <v>247</v>
      </c>
      <c r="B106" s="255" t="s">
        <v>283</v>
      </c>
      <c r="C106" s="256"/>
      <c r="D106" s="293"/>
      <c r="E106" s="121"/>
      <c r="F106" s="141" t="s">
        <v>299</v>
      </c>
    </row>
    <row r="107" spans="1:6" ht="150" customHeight="1">
      <c r="A107" s="115" t="s">
        <v>248</v>
      </c>
      <c r="B107" s="284" t="s">
        <v>136</v>
      </c>
      <c r="C107" s="265"/>
      <c r="D107" s="265"/>
      <c r="E107" s="120"/>
      <c r="F107" s="144" t="s">
        <v>278</v>
      </c>
    </row>
    <row r="108" spans="1:5" ht="10.5" customHeight="1" hidden="1">
      <c r="A108" s="76"/>
      <c r="B108" s="77"/>
      <c r="C108" s="77"/>
      <c r="D108" s="77"/>
      <c r="E108" s="78"/>
    </row>
    <row r="109" spans="1:6" ht="18" customHeight="1" hidden="1">
      <c r="A109" s="258" t="s">
        <v>184</v>
      </c>
      <c r="B109" s="258" t="s">
        <v>185</v>
      </c>
      <c r="C109" s="260" t="s">
        <v>186</v>
      </c>
      <c r="D109" s="261"/>
      <c r="E109" s="79">
        <f>'様式3-3  経費内訳'!F8</f>
        <v>0</v>
      </c>
      <c r="F109" s="148" t="s">
        <v>215</v>
      </c>
    </row>
    <row r="110" spans="1:6" ht="19.5" customHeight="1" hidden="1">
      <c r="A110" s="258"/>
      <c r="B110" s="258"/>
      <c r="C110" s="80"/>
      <c r="D110" s="81" t="s">
        <v>187</v>
      </c>
      <c r="E110" s="82">
        <v>0</v>
      </c>
      <c r="F110" s="83" t="s">
        <v>188</v>
      </c>
    </row>
    <row r="111" spans="1:6" ht="33" customHeight="1" hidden="1">
      <c r="A111" s="258"/>
      <c r="B111" s="258"/>
      <c r="C111" s="262" t="s">
        <v>189</v>
      </c>
      <c r="D111" s="263"/>
      <c r="E111" s="84">
        <f>E109+E110</f>
        <v>0</v>
      </c>
      <c r="F111" s="148" t="s">
        <v>149</v>
      </c>
    </row>
    <row r="112" spans="1:6" ht="16.5" customHeight="1" hidden="1">
      <c r="A112" s="258"/>
      <c r="B112" s="258"/>
      <c r="C112" s="264" t="s">
        <v>190</v>
      </c>
      <c r="D112" s="264"/>
      <c r="E112" s="85">
        <f>'様式3-3  経費内訳'!M8</f>
        <v>0</v>
      </c>
      <c r="F112" s="86" t="s">
        <v>216</v>
      </c>
    </row>
    <row r="113" spans="1:6" ht="19.5" customHeight="1" hidden="1">
      <c r="A113" s="258"/>
      <c r="B113" s="258"/>
      <c r="C113" s="264" t="s">
        <v>191</v>
      </c>
      <c r="D113" s="264"/>
      <c r="E113" s="87">
        <f>'様式3-3  経費内訳'!AA8</f>
        <v>0</v>
      </c>
      <c r="F113" s="86" t="s">
        <v>217</v>
      </c>
    </row>
    <row r="114" spans="1:6" ht="17.25" customHeight="1" hidden="1">
      <c r="A114" s="258"/>
      <c r="B114" s="258"/>
      <c r="C114" s="266" t="s">
        <v>267</v>
      </c>
      <c r="D114" s="264"/>
      <c r="E114" s="87">
        <f>'様式3-3  経費内訳'!F16</f>
        <v>0</v>
      </c>
      <c r="F114" s="86" t="s">
        <v>218</v>
      </c>
    </row>
    <row r="115" spans="1:6" ht="18.75" customHeight="1" hidden="1">
      <c r="A115" s="258"/>
      <c r="B115" s="258"/>
      <c r="C115" s="266" t="s">
        <v>192</v>
      </c>
      <c r="D115" s="266"/>
      <c r="E115" s="88" t="s">
        <v>210</v>
      </c>
      <c r="F115" s="86" t="s">
        <v>211</v>
      </c>
    </row>
    <row r="116" spans="1:6" ht="16.5" customHeight="1" hidden="1">
      <c r="A116" s="258"/>
      <c r="B116" s="259"/>
      <c r="C116" s="267" t="s">
        <v>193</v>
      </c>
      <c r="D116" s="267"/>
      <c r="E116" s="89">
        <f>'様式3-3  経費内訳'!M16</f>
        <v>0</v>
      </c>
      <c r="F116" s="90" t="s">
        <v>219</v>
      </c>
    </row>
    <row r="117" spans="1:6" ht="27" customHeight="1" hidden="1">
      <c r="A117" s="258"/>
      <c r="B117" s="269" t="s">
        <v>301</v>
      </c>
      <c r="C117" s="270"/>
      <c r="D117" s="271"/>
      <c r="E117" s="91">
        <f>'様式3-3  経費内訳'!AA8-'様式3-3  経費内訳'!M16</f>
        <v>0</v>
      </c>
      <c r="F117" s="92" t="s">
        <v>303</v>
      </c>
    </row>
    <row r="118" spans="1:6" ht="27" customHeight="1" hidden="1">
      <c r="A118" s="258"/>
      <c r="B118" s="281" t="s">
        <v>304</v>
      </c>
      <c r="C118" s="282"/>
      <c r="D118" s="283"/>
      <c r="E118" s="93"/>
      <c r="F118" s="94" t="s">
        <v>305</v>
      </c>
    </row>
    <row r="119" spans="1:6" ht="30.75" customHeight="1" hidden="1">
      <c r="A119" s="258"/>
      <c r="B119" s="272" t="s">
        <v>300</v>
      </c>
      <c r="C119" s="273"/>
      <c r="D119" s="274"/>
      <c r="E119" s="95" t="e">
        <f>ROUND(E117/E118,2)</f>
        <v>#DIV/0!</v>
      </c>
      <c r="F119" s="90" t="s">
        <v>302</v>
      </c>
    </row>
    <row r="120" spans="1:6" ht="19.5" customHeight="1" hidden="1">
      <c r="A120" s="258"/>
      <c r="B120" s="275" t="s">
        <v>194</v>
      </c>
      <c r="C120" s="276"/>
      <c r="D120" s="277"/>
      <c r="E120" s="96"/>
      <c r="F120" s="97" t="s">
        <v>195</v>
      </c>
    </row>
    <row r="121" spans="1:6" ht="42" customHeight="1" hidden="1">
      <c r="A121" s="258"/>
      <c r="B121" s="98" t="s">
        <v>196</v>
      </c>
      <c r="C121" s="278" t="s">
        <v>197</v>
      </c>
      <c r="D121" s="99" t="s">
        <v>198</v>
      </c>
      <c r="E121" s="100" t="e">
        <f>ROUND(E111/E120/E78,0)</f>
        <v>#DIV/0!</v>
      </c>
      <c r="F121" s="101" t="s">
        <v>212</v>
      </c>
    </row>
    <row r="122" spans="1:6" ht="42" customHeight="1" hidden="1">
      <c r="A122" s="258"/>
      <c r="B122" s="102" t="s">
        <v>199</v>
      </c>
      <c r="C122" s="279"/>
      <c r="D122" s="103" t="s">
        <v>200</v>
      </c>
      <c r="E122" s="104" t="e">
        <f>ROUND(E113/E120/E78,0)</f>
        <v>#DIV/0!</v>
      </c>
      <c r="F122" s="146" t="s">
        <v>213</v>
      </c>
    </row>
    <row r="123" spans="1:6" ht="42" customHeight="1" hidden="1">
      <c r="A123" s="259"/>
      <c r="B123" s="105" t="s">
        <v>201</v>
      </c>
      <c r="C123" s="280"/>
      <c r="D123" s="106" t="s">
        <v>202</v>
      </c>
      <c r="E123" s="107" t="e">
        <f>ROUND(E116/E120/E78,0)</f>
        <v>#DIV/0!</v>
      </c>
      <c r="F123" s="108" t="s">
        <v>214</v>
      </c>
    </row>
    <row r="124" spans="1:6" ht="10.5" customHeight="1" hidden="1">
      <c r="A124" s="109"/>
      <c r="B124" s="110"/>
      <c r="C124" s="111"/>
      <c r="D124" s="112"/>
      <c r="E124" s="113"/>
      <c r="F124" s="114"/>
    </row>
    <row r="125" spans="1:5" ht="19.5" customHeight="1">
      <c r="A125" s="217" t="s">
        <v>252</v>
      </c>
      <c r="B125" s="217"/>
      <c r="C125" s="217"/>
      <c r="D125" s="217"/>
      <c r="E125" s="217"/>
    </row>
    <row r="126" spans="1:5" ht="19.5" customHeight="1">
      <c r="A126" s="217" t="s">
        <v>253</v>
      </c>
      <c r="B126" s="217"/>
      <c r="C126" s="217"/>
      <c r="D126" s="217"/>
      <c r="E126" s="217"/>
    </row>
    <row r="127" ht="19.5" customHeight="1"/>
  </sheetData>
  <sheetProtection password="CC50" sheet="1" formatCells="0" formatRows="0" insertColumns="0" insertRows="0" insertHyperlinks="0" deleteColumns="0" deleteRows="0" sort="0" autoFilter="0" pivotTables="0"/>
  <mergeCells count="105">
    <mergeCell ref="B90:D90"/>
    <mergeCell ref="B88:D88"/>
    <mergeCell ref="A63:A74"/>
    <mergeCell ref="F7:F12"/>
    <mergeCell ref="F63:F71"/>
    <mergeCell ref="F72:F74"/>
    <mergeCell ref="F48:F62"/>
    <mergeCell ref="B63:B74"/>
    <mergeCell ref="C56:D56"/>
    <mergeCell ref="C58:D58"/>
    <mergeCell ref="A1:E1"/>
    <mergeCell ref="B106:D106"/>
    <mergeCell ref="C80:D81"/>
    <mergeCell ref="F80:F81"/>
    <mergeCell ref="F82:F83"/>
    <mergeCell ref="F102:F105"/>
    <mergeCell ref="B95:D95"/>
    <mergeCell ref="B94:D94"/>
    <mergeCell ref="B91:D91"/>
    <mergeCell ref="B102:C105"/>
    <mergeCell ref="B92:D92"/>
    <mergeCell ref="B101:D101"/>
    <mergeCell ref="B86:D86"/>
    <mergeCell ref="B93:D93"/>
    <mergeCell ref="B80:B83"/>
    <mergeCell ref="A92:A94"/>
    <mergeCell ref="A89:A91"/>
    <mergeCell ref="A95:A105"/>
    <mergeCell ref="A86:A88"/>
    <mergeCell ref="B87:D87"/>
    <mergeCell ref="B96:C100"/>
    <mergeCell ref="B117:D117"/>
    <mergeCell ref="B119:D119"/>
    <mergeCell ref="B120:D120"/>
    <mergeCell ref="C121:C123"/>
    <mergeCell ref="B118:D118"/>
    <mergeCell ref="B107:D107"/>
    <mergeCell ref="A109:A123"/>
    <mergeCell ref="B109:B116"/>
    <mergeCell ref="C109:D109"/>
    <mergeCell ref="C111:D111"/>
    <mergeCell ref="C112:D112"/>
    <mergeCell ref="B89:D89"/>
    <mergeCell ref="C113:D113"/>
    <mergeCell ref="C114:D114"/>
    <mergeCell ref="C115:D115"/>
    <mergeCell ref="C116:D116"/>
    <mergeCell ref="C55:D55"/>
    <mergeCell ref="C60:D60"/>
    <mergeCell ref="C69:C71"/>
    <mergeCell ref="C50:D50"/>
    <mergeCell ref="C51:D51"/>
    <mergeCell ref="C61:D61"/>
    <mergeCell ref="C66:C68"/>
    <mergeCell ref="C54:D54"/>
    <mergeCell ref="B6:D6"/>
    <mergeCell ref="A5:D5"/>
    <mergeCell ref="C46:D46"/>
    <mergeCell ref="C53:D53"/>
    <mergeCell ref="C21:C26"/>
    <mergeCell ref="C33:C38"/>
    <mergeCell ref="C27:C32"/>
    <mergeCell ref="C48:D48"/>
    <mergeCell ref="C52:D52"/>
    <mergeCell ref="C44:D44"/>
    <mergeCell ref="A2:E2"/>
    <mergeCell ref="B47:D47"/>
    <mergeCell ref="B21:B38"/>
    <mergeCell ref="B39:B44"/>
    <mergeCell ref="C43:D43"/>
    <mergeCell ref="C39:C42"/>
    <mergeCell ref="A3:E3"/>
    <mergeCell ref="A4:E4"/>
    <mergeCell ref="A6:A46"/>
    <mergeCell ref="C7:C12"/>
    <mergeCell ref="A125:E125"/>
    <mergeCell ref="A126:E126"/>
    <mergeCell ref="C13:C20"/>
    <mergeCell ref="F13:F20"/>
    <mergeCell ref="B7:B20"/>
    <mergeCell ref="C57:D57"/>
    <mergeCell ref="C62:D62"/>
    <mergeCell ref="B53:B57"/>
    <mergeCell ref="B58:B62"/>
    <mergeCell ref="A48:A62"/>
    <mergeCell ref="F21:F26"/>
    <mergeCell ref="F27:F32"/>
    <mergeCell ref="F33:F38"/>
    <mergeCell ref="F76:F79"/>
    <mergeCell ref="B84:D85"/>
    <mergeCell ref="B75:D75"/>
    <mergeCell ref="C82:D83"/>
    <mergeCell ref="B76:B79"/>
    <mergeCell ref="C59:D59"/>
    <mergeCell ref="C79:D79"/>
    <mergeCell ref="A75:A85"/>
    <mergeCell ref="F84:F85"/>
    <mergeCell ref="B45:B46"/>
    <mergeCell ref="C45:D45"/>
    <mergeCell ref="C76:C77"/>
    <mergeCell ref="B48:B52"/>
    <mergeCell ref="C78:D78"/>
    <mergeCell ref="C63:C65"/>
    <mergeCell ref="C72:C74"/>
    <mergeCell ref="C49:D49"/>
  </mergeCells>
  <dataValidations count="6">
    <dataValidation type="textLength" allowBlank="1" showInputMessage="1" showErrorMessage="1" sqref="E46">
      <formula1>0</formula1>
      <formula2>400</formula2>
    </dataValidation>
    <dataValidation type="list" allowBlank="1" showInputMessage="1" showErrorMessage="1" sqref="E101">
      <formula1>"①　補助事業者自身,②　100％同一の資本に属するグループ企業,③　補助事業者の関係者,④　①～③以外"</formula1>
    </dataValidation>
    <dataValidation type="whole" allowBlank="1" showInputMessage="1" showErrorMessage="1" sqref="E16 E39">
      <formula1>1</formula1>
      <formula2>9999999</formula2>
    </dataValidation>
    <dataValidation type="whole" operator="greaterThanOrEqual" allowBlank="1" showInputMessage="1" showErrorMessage="1" sqref="E49:E51 E54:E56 E59:E61 E63:E71 E81 E83 E102:E105 E96:E98 E100">
      <formula1>1</formula1>
    </dataValidation>
    <dataValidation type="decimal" operator="greaterThanOrEqual" allowBlank="1" showInputMessage="1" showErrorMessage="1" sqref="E76:E79">
      <formula1>0.01</formula1>
    </dataValidation>
    <dataValidation type="decimal" operator="greaterThanOrEqual" allowBlank="1" showInputMessage="1" showErrorMessage="1" sqref="E85">
      <formula1>0.1</formula1>
    </dataValidation>
  </dataValidations>
  <printOptions/>
  <pageMargins left="0.7" right="0.7" top="0.75" bottom="0.75" header="0.3" footer="0.3"/>
  <pageSetup fitToHeight="0"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theme="0" tint="-0.04997999966144562"/>
    <pageSetUpPr fitToPage="1"/>
  </sheetPr>
  <dimension ref="A1:AG49"/>
  <sheetViews>
    <sheetView view="pageBreakPreview" zoomScaleSheetLayoutView="100" zoomScalePageLayoutView="0" workbookViewId="0" topLeftCell="A1">
      <selection activeCell="A1" sqref="A1:AG1"/>
    </sheetView>
  </sheetViews>
  <sheetFormatPr defaultColWidth="2.57421875" defaultRowHeight="15"/>
  <cols>
    <col min="1" max="17" width="2.57421875" style="126" customWidth="1"/>
    <col min="18" max="18" width="4.28125" style="126" customWidth="1"/>
    <col min="19" max="19" width="2.421875" style="126" customWidth="1"/>
    <col min="20" max="21" width="2.57421875" style="126" customWidth="1"/>
    <col min="22" max="22" width="2.8515625" style="126" customWidth="1"/>
    <col min="23" max="16384" width="2.57421875" style="126" customWidth="1"/>
  </cols>
  <sheetData>
    <row r="1" spans="1:33" ht="12.75">
      <c r="A1" s="445" t="s">
        <v>323</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row>
    <row r="2" spans="1:33" ht="12.75">
      <c r="A2" s="395" t="s">
        <v>317</v>
      </c>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row>
    <row r="3" spans="1:33" ht="12.75">
      <c r="A3" s="396" t="s">
        <v>154</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row>
    <row r="4" spans="1:33" s="154" customFormat="1" ht="19.5" customHeight="1">
      <c r="A4" s="397" t="s">
        <v>226</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row>
    <row r="5" spans="2:33" ht="18.75" customHeight="1">
      <c r="B5" s="398" t="s">
        <v>0</v>
      </c>
      <c r="C5" s="399"/>
      <c r="D5" s="399"/>
      <c r="E5" s="400"/>
      <c r="F5" s="407" t="s">
        <v>228</v>
      </c>
      <c r="G5" s="408"/>
      <c r="H5" s="408"/>
      <c r="I5" s="408"/>
      <c r="J5" s="408"/>
      <c r="K5" s="408"/>
      <c r="L5" s="409"/>
      <c r="M5" s="311" t="s">
        <v>260</v>
      </c>
      <c r="N5" s="312"/>
      <c r="O5" s="312"/>
      <c r="P5" s="312"/>
      <c r="Q5" s="312"/>
      <c r="R5" s="312"/>
      <c r="S5" s="313"/>
      <c r="T5" s="311" t="s">
        <v>261</v>
      </c>
      <c r="U5" s="312"/>
      <c r="V5" s="312"/>
      <c r="W5" s="312"/>
      <c r="X5" s="312"/>
      <c r="Y5" s="312"/>
      <c r="Z5" s="313"/>
      <c r="AA5" s="343" t="s">
        <v>262</v>
      </c>
      <c r="AB5" s="312"/>
      <c r="AC5" s="312"/>
      <c r="AD5" s="312"/>
      <c r="AE5" s="312"/>
      <c r="AF5" s="312"/>
      <c r="AG5" s="313"/>
    </row>
    <row r="6" spans="2:33" ht="18.75" customHeight="1">
      <c r="B6" s="401"/>
      <c r="C6" s="402"/>
      <c r="D6" s="402"/>
      <c r="E6" s="403"/>
      <c r="F6" s="410"/>
      <c r="G6" s="411"/>
      <c r="H6" s="411"/>
      <c r="I6" s="411"/>
      <c r="J6" s="411"/>
      <c r="K6" s="411"/>
      <c r="L6" s="412"/>
      <c r="M6" s="305"/>
      <c r="N6" s="306"/>
      <c r="O6" s="306"/>
      <c r="P6" s="306"/>
      <c r="Q6" s="306"/>
      <c r="R6" s="306"/>
      <c r="S6" s="314"/>
      <c r="T6" s="305"/>
      <c r="U6" s="306"/>
      <c r="V6" s="306"/>
      <c r="W6" s="306"/>
      <c r="X6" s="306"/>
      <c r="Y6" s="306"/>
      <c r="Z6" s="314"/>
      <c r="AA6" s="305"/>
      <c r="AB6" s="306"/>
      <c r="AC6" s="306"/>
      <c r="AD6" s="306"/>
      <c r="AE6" s="306"/>
      <c r="AF6" s="306"/>
      <c r="AG6" s="314"/>
    </row>
    <row r="7" spans="2:33" ht="18.75" customHeight="1">
      <c r="B7" s="401"/>
      <c r="C7" s="402"/>
      <c r="D7" s="402"/>
      <c r="E7" s="403"/>
      <c r="F7" s="413"/>
      <c r="G7" s="414"/>
      <c r="H7" s="414"/>
      <c r="I7" s="414"/>
      <c r="J7" s="414"/>
      <c r="K7" s="414"/>
      <c r="L7" s="415"/>
      <c r="M7" s="307"/>
      <c r="N7" s="308"/>
      <c r="O7" s="308"/>
      <c r="P7" s="308"/>
      <c r="Q7" s="308"/>
      <c r="R7" s="308"/>
      <c r="S7" s="315"/>
      <c r="T7" s="307"/>
      <c r="U7" s="308"/>
      <c r="V7" s="308"/>
      <c r="W7" s="308"/>
      <c r="X7" s="308"/>
      <c r="Y7" s="308"/>
      <c r="Z7" s="315"/>
      <c r="AA7" s="307"/>
      <c r="AB7" s="308"/>
      <c r="AC7" s="308"/>
      <c r="AD7" s="308"/>
      <c r="AE7" s="308"/>
      <c r="AF7" s="308"/>
      <c r="AG7" s="315"/>
    </row>
    <row r="8" spans="2:33" ht="18.75" customHeight="1">
      <c r="B8" s="401"/>
      <c r="C8" s="402"/>
      <c r="D8" s="402"/>
      <c r="E8" s="403"/>
      <c r="F8" s="430"/>
      <c r="G8" s="431"/>
      <c r="H8" s="431"/>
      <c r="I8" s="431"/>
      <c r="J8" s="431"/>
      <c r="K8" s="431"/>
      <c r="L8" s="432"/>
      <c r="M8" s="433"/>
      <c r="N8" s="434"/>
      <c r="O8" s="434"/>
      <c r="P8" s="434"/>
      <c r="Q8" s="434"/>
      <c r="R8" s="434"/>
      <c r="S8" s="435"/>
      <c r="T8" s="416">
        <f>F8-M8</f>
        <v>0</v>
      </c>
      <c r="U8" s="416"/>
      <c r="V8" s="416"/>
      <c r="W8" s="416"/>
      <c r="X8" s="416"/>
      <c r="Y8" s="416"/>
      <c r="Z8" s="416"/>
      <c r="AA8" s="340">
        <f>L37</f>
        <v>0</v>
      </c>
      <c r="AB8" s="341"/>
      <c r="AC8" s="341"/>
      <c r="AD8" s="341"/>
      <c r="AE8" s="341"/>
      <c r="AF8" s="341"/>
      <c r="AG8" s="342"/>
    </row>
    <row r="9" spans="2:33" ht="44.25" customHeight="1">
      <c r="B9" s="401"/>
      <c r="C9" s="402"/>
      <c r="D9" s="402"/>
      <c r="E9" s="403"/>
      <c r="F9" s="311" t="s">
        <v>263</v>
      </c>
      <c r="G9" s="312"/>
      <c r="H9" s="312"/>
      <c r="I9" s="312"/>
      <c r="J9" s="312"/>
      <c r="K9" s="312"/>
      <c r="L9" s="313"/>
      <c r="M9" s="316" t="s">
        <v>264</v>
      </c>
      <c r="N9" s="317"/>
      <c r="O9" s="317"/>
      <c r="P9" s="317"/>
      <c r="Q9" s="317"/>
      <c r="R9" s="317"/>
      <c r="S9" s="318"/>
      <c r="T9" s="316" t="s">
        <v>265</v>
      </c>
      <c r="U9" s="325"/>
      <c r="V9" s="325"/>
      <c r="W9" s="325"/>
      <c r="X9" s="325"/>
      <c r="Y9" s="325"/>
      <c r="Z9" s="326"/>
      <c r="AA9" s="343" t="s">
        <v>227</v>
      </c>
      <c r="AB9" s="312"/>
      <c r="AC9" s="312"/>
      <c r="AD9" s="312"/>
      <c r="AE9" s="312"/>
      <c r="AF9" s="312"/>
      <c r="AG9" s="313"/>
    </row>
    <row r="10" spans="2:33" ht="18.75" customHeight="1">
      <c r="B10" s="401"/>
      <c r="C10" s="402"/>
      <c r="D10" s="402"/>
      <c r="E10" s="403"/>
      <c r="F10" s="305"/>
      <c r="G10" s="306"/>
      <c r="H10" s="306"/>
      <c r="I10" s="306"/>
      <c r="J10" s="306"/>
      <c r="K10" s="306"/>
      <c r="L10" s="314"/>
      <c r="M10" s="319"/>
      <c r="N10" s="320"/>
      <c r="O10" s="320"/>
      <c r="P10" s="320"/>
      <c r="Q10" s="320"/>
      <c r="R10" s="320"/>
      <c r="S10" s="321"/>
      <c r="T10" s="327"/>
      <c r="U10" s="328"/>
      <c r="V10" s="328"/>
      <c r="W10" s="328"/>
      <c r="X10" s="328"/>
      <c r="Y10" s="328"/>
      <c r="Z10" s="329"/>
      <c r="AA10" s="305" t="s">
        <v>268</v>
      </c>
      <c r="AB10" s="306"/>
      <c r="AC10" s="309"/>
      <c r="AD10" s="309"/>
      <c r="AE10" s="309"/>
      <c r="AF10" s="309"/>
      <c r="AG10" s="152" t="s">
        <v>270</v>
      </c>
    </row>
    <row r="11" spans="2:33" ht="18.75" customHeight="1">
      <c r="B11" s="401"/>
      <c r="C11" s="402"/>
      <c r="D11" s="402"/>
      <c r="E11" s="403"/>
      <c r="F11" s="307"/>
      <c r="G11" s="308"/>
      <c r="H11" s="308"/>
      <c r="I11" s="308"/>
      <c r="J11" s="308"/>
      <c r="K11" s="308"/>
      <c r="L11" s="315"/>
      <c r="M11" s="322"/>
      <c r="N11" s="323"/>
      <c r="O11" s="323"/>
      <c r="P11" s="323"/>
      <c r="Q11" s="323"/>
      <c r="R11" s="323"/>
      <c r="S11" s="324"/>
      <c r="T11" s="330"/>
      <c r="U11" s="331"/>
      <c r="V11" s="331"/>
      <c r="W11" s="331"/>
      <c r="X11" s="331"/>
      <c r="Y11" s="331"/>
      <c r="Z11" s="332"/>
      <c r="AA11" s="307" t="s">
        <v>269</v>
      </c>
      <c r="AB11" s="308"/>
      <c r="AC11" s="310"/>
      <c r="AD11" s="310"/>
      <c r="AE11" s="310"/>
      <c r="AF11" s="310"/>
      <c r="AG11" s="153" t="s">
        <v>271</v>
      </c>
    </row>
    <row r="12" spans="2:33" ht="18.75" customHeight="1">
      <c r="B12" s="401"/>
      <c r="C12" s="402"/>
      <c r="D12" s="402"/>
      <c r="E12" s="403"/>
      <c r="F12" s="333" t="s">
        <v>229</v>
      </c>
      <c r="G12" s="334"/>
      <c r="H12" s="334"/>
      <c r="I12" s="334"/>
      <c r="J12" s="334"/>
      <c r="K12" s="334"/>
      <c r="L12" s="335"/>
      <c r="M12" s="336">
        <f>AA8</f>
        <v>0</v>
      </c>
      <c r="N12" s="336"/>
      <c r="O12" s="336"/>
      <c r="P12" s="336"/>
      <c r="Q12" s="336"/>
      <c r="R12" s="336"/>
      <c r="S12" s="336"/>
      <c r="T12" s="337">
        <f>IF(T8&gt;M12,M12,T8)</f>
        <v>0</v>
      </c>
      <c r="U12" s="338"/>
      <c r="V12" s="338"/>
      <c r="W12" s="338"/>
      <c r="X12" s="338"/>
      <c r="Y12" s="338"/>
      <c r="Z12" s="339"/>
      <c r="AA12" s="340">
        <f>AC10*AC11</f>
        <v>0</v>
      </c>
      <c r="AB12" s="341"/>
      <c r="AC12" s="341"/>
      <c r="AD12" s="341"/>
      <c r="AE12" s="341"/>
      <c r="AF12" s="341"/>
      <c r="AG12" s="342"/>
    </row>
    <row r="13" spans="2:33" ht="18.75" customHeight="1">
      <c r="B13" s="401"/>
      <c r="C13" s="402"/>
      <c r="D13" s="402"/>
      <c r="E13" s="403"/>
      <c r="F13" s="311" t="s">
        <v>272</v>
      </c>
      <c r="G13" s="312"/>
      <c r="H13" s="312"/>
      <c r="I13" s="312"/>
      <c r="J13" s="312"/>
      <c r="K13" s="312"/>
      <c r="L13" s="313"/>
      <c r="M13" s="316" t="s">
        <v>266</v>
      </c>
      <c r="N13" s="317"/>
      <c r="O13" s="317"/>
      <c r="P13" s="317"/>
      <c r="Q13" s="317"/>
      <c r="R13" s="317"/>
      <c r="S13" s="318"/>
      <c r="T13" s="420"/>
      <c r="U13" s="421"/>
      <c r="V13" s="421"/>
      <c r="W13" s="421"/>
      <c r="X13" s="421"/>
      <c r="Y13" s="421"/>
      <c r="Z13" s="422"/>
      <c r="AA13" s="429" t="s">
        <v>109</v>
      </c>
      <c r="AB13" s="317"/>
      <c r="AC13" s="317"/>
      <c r="AD13" s="317"/>
      <c r="AE13" s="317"/>
      <c r="AF13" s="317"/>
      <c r="AG13" s="318"/>
    </row>
    <row r="14" spans="2:33" ht="23.25" customHeight="1">
      <c r="B14" s="401"/>
      <c r="C14" s="402"/>
      <c r="D14" s="402"/>
      <c r="E14" s="403"/>
      <c r="F14" s="305"/>
      <c r="G14" s="306"/>
      <c r="H14" s="306"/>
      <c r="I14" s="306"/>
      <c r="J14" s="306"/>
      <c r="K14" s="306"/>
      <c r="L14" s="314"/>
      <c r="M14" s="319"/>
      <c r="N14" s="320"/>
      <c r="O14" s="320"/>
      <c r="P14" s="320"/>
      <c r="Q14" s="320"/>
      <c r="R14" s="320"/>
      <c r="S14" s="321"/>
      <c r="T14" s="423"/>
      <c r="U14" s="424"/>
      <c r="V14" s="424"/>
      <c r="W14" s="424"/>
      <c r="X14" s="424"/>
      <c r="Y14" s="424"/>
      <c r="Z14" s="425"/>
      <c r="AA14" s="319"/>
      <c r="AB14" s="320"/>
      <c r="AC14" s="320"/>
      <c r="AD14" s="320"/>
      <c r="AE14" s="320"/>
      <c r="AF14" s="320"/>
      <c r="AG14" s="321"/>
    </row>
    <row r="15" spans="2:33" ht="24.75" customHeight="1">
      <c r="B15" s="401"/>
      <c r="C15" s="402"/>
      <c r="D15" s="402"/>
      <c r="E15" s="403"/>
      <c r="F15" s="307"/>
      <c r="G15" s="308"/>
      <c r="H15" s="308"/>
      <c r="I15" s="308"/>
      <c r="J15" s="308"/>
      <c r="K15" s="308"/>
      <c r="L15" s="315"/>
      <c r="M15" s="322"/>
      <c r="N15" s="323"/>
      <c r="O15" s="323"/>
      <c r="P15" s="323"/>
      <c r="Q15" s="323"/>
      <c r="R15" s="323"/>
      <c r="S15" s="324"/>
      <c r="T15" s="426"/>
      <c r="U15" s="427"/>
      <c r="V15" s="427"/>
      <c r="W15" s="427"/>
      <c r="X15" s="427"/>
      <c r="Y15" s="427"/>
      <c r="Z15" s="428"/>
      <c r="AA15" s="322"/>
      <c r="AB15" s="323"/>
      <c r="AC15" s="323"/>
      <c r="AD15" s="323"/>
      <c r="AE15" s="323"/>
      <c r="AF15" s="323"/>
      <c r="AG15" s="324"/>
    </row>
    <row r="16" spans="2:33" ht="18.75" customHeight="1">
      <c r="B16" s="404"/>
      <c r="C16" s="405"/>
      <c r="D16" s="405"/>
      <c r="E16" s="406"/>
      <c r="F16" s="340">
        <f>T12-AA12</f>
        <v>0</v>
      </c>
      <c r="G16" s="341"/>
      <c r="H16" s="341"/>
      <c r="I16" s="341"/>
      <c r="J16" s="341"/>
      <c r="K16" s="341"/>
      <c r="L16" s="342"/>
      <c r="M16" s="336">
        <f>ROUNDDOWN(IF(F16/2&gt;5000000*AC11,5000000*AC11,F16/2),-3)</f>
        <v>0</v>
      </c>
      <c r="N16" s="336"/>
      <c r="O16" s="336"/>
      <c r="P16" s="336"/>
      <c r="Q16" s="336"/>
      <c r="R16" s="336"/>
      <c r="S16" s="336"/>
      <c r="T16" s="416"/>
      <c r="U16" s="416"/>
      <c r="V16" s="416"/>
      <c r="W16" s="416"/>
      <c r="X16" s="416"/>
      <c r="Y16" s="416"/>
      <c r="Z16" s="416"/>
      <c r="AA16" s="416"/>
      <c r="AB16" s="416"/>
      <c r="AC16" s="416"/>
      <c r="AD16" s="416"/>
      <c r="AE16" s="416"/>
      <c r="AF16" s="416"/>
      <c r="AG16" s="416"/>
    </row>
    <row r="17" spans="2:33" ht="16.5" customHeight="1">
      <c r="B17" s="382" t="s">
        <v>1</v>
      </c>
      <c r="C17" s="383"/>
      <c r="D17" s="383"/>
      <c r="E17" s="383"/>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4"/>
    </row>
    <row r="18" spans="2:33" ht="16.5" customHeight="1">
      <c r="B18" s="439" t="s">
        <v>2</v>
      </c>
      <c r="C18" s="440"/>
      <c r="D18" s="440"/>
      <c r="E18" s="440"/>
      <c r="F18" s="440"/>
      <c r="G18" s="440"/>
      <c r="H18" s="440"/>
      <c r="I18" s="440"/>
      <c r="J18" s="440"/>
      <c r="K18" s="441"/>
      <c r="L18" s="385" t="s">
        <v>3</v>
      </c>
      <c r="M18" s="386"/>
      <c r="N18" s="386"/>
      <c r="O18" s="386"/>
      <c r="P18" s="386"/>
      <c r="Q18" s="386"/>
      <c r="R18" s="387"/>
      <c r="S18" s="385" t="s">
        <v>4</v>
      </c>
      <c r="T18" s="386"/>
      <c r="U18" s="386"/>
      <c r="V18" s="386"/>
      <c r="W18" s="386"/>
      <c r="X18" s="386"/>
      <c r="Y18" s="386"/>
      <c r="Z18" s="386"/>
      <c r="AA18" s="386"/>
      <c r="AB18" s="386"/>
      <c r="AC18" s="386"/>
      <c r="AD18" s="386"/>
      <c r="AE18" s="386"/>
      <c r="AF18" s="386"/>
      <c r="AG18" s="387"/>
    </row>
    <row r="19" spans="2:33" ht="14.25" customHeight="1">
      <c r="B19" s="392"/>
      <c r="C19" s="393"/>
      <c r="D19" s="393"/>
      <c r="E19" s="393"/>
      <c r="F19" s="393"/>
      <c r="G19" s="393"/>
      <c r="H19" s="393"/>
      <c r="I19" s="393"/>
      <c r="J19" s="393"/>
      <c r="K19" s="394"/>
      <c r="L19" s="436"/>
      <c r="M19" s="437"/>
      <c r="N19" s="437"/>
      <c r="O19" s="437"/>
      <c r="P19" s="437"/>
      <c r="Q19" s="437"/>
      <c r="R19" s="438"/>
      <c r="S19" s="392"/>
      <c r="T19" s="393"/>
      <c r="U19" s="393"/>
      <c r="V19" s="393"/>
      <c r="W19" s="393"/>
      <c r="X19" s="393"/>
      <c r="Y19" s="393"/>
      <c r="Z19" s="393"/>
      <c r="AA19" s="393"/>
      <c r="AB19" s="393"/>
      <c r="AC19" s="393"/>
      <c r="AD19" s="393"/>
      <c r="AE19" s="393"/>
      <c r="AF19" s="393"/>
      <c r="AG19" s="394"/>
    </row>
    <row r="20" spans="2:33" ht="14.25" customHeight="1">
      <c r="B20" s="379"/>
      <c r="C20" s="380"/>
      <c r="D20" s="380"/>
      <c r="E20" s="380"/>
      <c r="F20" s="380"/>
      <c r="G20" s="380"/>
      <c r="H20" s="380"/>
      <c r="I20" s="380"/>
      <c r="J20" s="380"/>
      <c r="K20" s="381"/>
      <c r="L20" s="417"/>
      <c r="M20" s="418"/>
      <c r="N20" s="418"/>
      <c r="O20" s="418"/>
      <c r="P20" s="418"/>
      <c r="Q20" s="418"/>
      <c r="R20" s="419"/>
      <c r="S20" s="379"/>
      <c r="T20" s="380"/>
      <c r="U20" s="380"/>
      <c r="V20" s="380"/>
      <c r="W20" s="380"/>
      <c r="X20" s="380"/>
      <c r="Y20" s="380"/>
      <c r="Z20" s="380"/>
      <c r="AA20" s="380"/>
      <c r="AB20" s="380"/>
      <c r="AC20" s="380"/>
      <c r="AD20" s="380"/>
      <c r="AE20" s="380"/>
      <c r="AF20" s="380"/>
      <c r="AG20" s="381"/>
    </row>
    <row r="21" spans="2:33" ht="14.25" customHeight="1">
      <c r="B21" s="379"/>
      <c r="C21" s="380"/>
      <c r="D21" s="380"/>
      <c r="E21" s="380"/>
      <c r="F21" s="380"/>
      <c r="G21" s="380"/>
      <c r="H21" s="380"/>
      <c r="I21" s="380"/>
      <c r="J21" s="380"/>
      <c r="K21" s="381"/>
      <c r="L21" s="417"/>
      <c r="M21" s="418"/>
      <c r="N21" s="418"/>
      <c r="O21" s="418"/>
      <c r="P21" s="418"/>
      <c r="Q21" s="418"/>
      <c r="R21" s="419"/>
      <c r="S21" s="379"/>
      <c r="T21" s="380"/>
      <c r="U21" s="380"/>
      <c r="V21" s="380"/>
      <c r="W21" s="380"/>
      <c r="X21" s="380"/>
      <c r="Y21" s="380"/>
      <c r="Z21" s="380"/>
      <c r="AA21" s="380"/>
      <c r="AB21" s="380"/>
      <c r="AC21" s="380"/>
      <c r="AD21" s="380"/>
      <c r="AE21" s="380"/>
      <c r="AF21" s="380"/>
      <c r="AG21" s="381"/>
    </row>
    <row r="22" spans="2:33" ht="14.25" customHeight="1">
      <c r="B22" s="379"/>
      <c r="C22" s="380"/>
      <c r="D22" s="380"/>
      <c r="E22" s="380"/>
      <c r="F22" s="380"/>
      <c r="G22" s="380"/>
      <c r="H22" s="380"/>
      <c r="I22" s="380"/>
      <c r="J22" s="380"/>
      <c r="K22" s="381"/>
      <c r="L22" s="417"/>
      <c r="M22" s="418"/>
      <c r="N22" s="418"/>
      <c r="O22" s="418"/>
      <c r="P22" s="418"/>
      <c r="Q22" s="418"/>
      <c r="R22" s="419"/>
      <c r="S22" s="379"/>
      <c r="T22" s="380"/>
      <c r="U22" s="380"/>
      <c r="V22" s="380"/>
      <c r="W22" s="380"/>
      <c r="X22" s="380"/>
      <c r="Y22" s="380"/>
      <c r="Z22" s="380"/>
      <c r="AA22" s="380"/>
      <c r="AB22" s="380"/>
      <c r="AC22" s="380"/>
      <c r="AD22" s="380"/>
      <c r="AE22" s="380"/>
      <c r="AF22" s="380"/>
      <c r="AG22" s="381"/>
    </row>
    <row r="23" spans="2:33" ht="14.25" customHeight="1">
      <c r="B23" s="379"/>
      <c r="C23" s="380"/>
      <c r="D23" s="380"/>
      <c r="E23" s="380"/>
      <c r="F23" s="380"/>
      <c r="G23" s="380"/>
      <c r="H23" s="380"/>
      <c r="I23" s="380"/>
      <c r="J23" s="380"/>
      <c r="K23" s="381"/>
      <c r="L23" s="417"/>
      <c r="M23" s="418"/>
      <c r="N23" s="418"/>
      <c r="O23" s="418"/>
      <c r="P23" s="418"/>
      <c r="Q23" s="418"/>
      <c r="R23" s="419"/>
      <c r="S23" s="379"/>
      <c r="T23" s="380"/>
      <c r="U23" s="380"/>
      <c r="V23" s="380"/>
      <c r="W23" s="380"/>
      <c r="X23" s="380"/>
      <c r="Y23" s="380"/>
      <c r="Z23" s="380"/>
      <c r="AA23" s="380"/>
      <c r="AB23" s="380"/>
      <c r="AC23" s="380"/>
      <c r="AD23" s="380"/>
      <c r="AE23" s="380"/>
      <c r="AF23" s="380"/>
      <c r="AG23" s="381"/>
    </row>
    <row r="24" spans="2:33" ht="14.25" customHeight="1">
      <c r="B24" s="379"/>
      <c r="C24" s="380"/>
      <c r="D24" s="380"/>
      <c r="E24" s="380"/>
      <c r="F24" s="380"/>
      <c r="G24" s="380"/>
      <c r="H24" s="380"/>
      <c r="I24" s="380"/>
      <c r="J24" s="380"/>
      <c r="K24" s="381"/>
      <c r="L24" s="417"/>
      <c r="M24" s="418"/>
      <c r="N24" s="418"/>
      <c r="O24" s="418"/>
      <c r="P24" s="418"/>
      <c r="Q24" s="418"/>
      <c r="R24" s="419"/>
      <c r="S24" s="379"/>
      <c r="T24" s="380"/>
      <c r="U24" s="380"/>
      <c r="V24" s="380"/>
      <c r="W24" s="380"/>
      <c r="X24" s="380"/>
      <c r="Y24" s="380"/>
      <c r="Z24" s="380"/>
      <c r="AA24" s="380"/>
      <c r="AB24" s="380"/>
      <c r="AC24" s="380"/>
      <c r="AD24" s="380"/>
      <c r="AE24" s="380"/>
      <c r="AF24" s="380"/>
      <c r="AG24" s="381"/>
    </row>
    <row r="25" spans="2:33" ht="14.25" customHeight="1">
      <c r="B25" s="379"/>
      <c r="C25" s="380"/>
      <c r="D25" s="380"/>
      <c r="E25" s="380"/>
      <c r="F25" s="380"/>
      <c r="G25" s="380"/>
      <c r="H25" s="380"/>
      <c r="I25" s="380"/>
      <c r="J25" s="380"/>
      <c r="K25" s="381"/>
      <c r="L25" s="417"/>
      <c r="M25" s="418"/>
      <c r="N25" s="418"/>
      <c r="O25" s="418"/>
      <c r="P25" s="418"/>
      <c r="Q25" s="418"/>
      <c r="R25" s="419"/>
      <c r="S25" s="379"/>
      <c r="T25" s="380"/>
      <c r="U25" s="380"/>
      <c r="V25" s="380"/>
      <c r="W25" s="380"/>
      <c r="X25" s="380"/>
      <c r="Y25" s="380"/>
      <c r="Z25" s="380"/>
      <c r="AA25" s="380"/>
      <c r="AB25" s="380"/>
      <c r="AC25" s="380"/>
      <c r="AD25" s="380"/>
      <c r="AE25" s="380"/>
      <c r="AF25" s="380"/>
      <c r="AG25" s="381"/>
    </row>
    <row r="26" spans="2:33" ht="14.25" customHeight="1">
      <c r="B26" s="379"/>
      <c r="C26" s="380"/>
      <c r="D26" s="380"/>
      <c r="E26" s="380"/>
      <c r="F26" s="380"/>
      <c r="G26" s="380"/>
      <c r="H26" s="380"/>
      <c r="I26" s="380"/>
      <c r="J26" s="380"/>
      <c r="K26" s="381"/>
      <c r="L26" s="417"/>
      <c r="M26" s="418"/>
      <c r="N26" s="418"/>
      <c r="O26" s="418"/>
      <c r="P26" s="418"/>
      <c r="Q26" s="418"/>
      <c r="R26" s="419"/>
      <c r="S26" s="379"/>
      <c r="T26" s="380"/>
      <c r="U26" s="380"/>
      <c r="V26" s="380"/>
      <c r="W26" s="380"/>
      <c r="X26" s="380"/>
      <c r="Y26" s="380"/>
      <c r="Z26" s="380"/>
      <c r="AA26" s="380"/>
      <c r="AB26" s="380"/>
      <c r="AC26" s="380"/>
      <c r="AD26" s="380"/>
      <c r="AE26" s="380"/>
      <c r="AF26" s="380"/>
      <c r="AG26" s="381"/>
    </row>
    <row r="27" spans="2:33" ht="14.25" customHeight="1">
      <c r="B27" s="379"/>
      <c r="C27" s="380"/>
      <c r="D27" s="380"/>
      <c r="E27" s="380"/>
      <c r="F27" s="380"/>
      <c r="G27" s="380"/>
      <c r="H27" s="380"/>
      <c r="I27" s="380"/>
      <c r="J27" s="380"/>
      <c r="K27" s="381"/>
      <c r="L27" s="417"/>
      <c r="M27" s="418"/>
      <c r="N27" s="418"/>
      <c r="O27" s="418"/>
      <c r="P27" s="418"/>
      <c r="Q27" s="418"/>
      <c r="R27" s="419"/>
      <c r="S27" s="379"/>
      <c r="T27" s="380"/>
      <c r="U27" s="380"/>
      <c r="V27" s="380"/>
      <c r="W27" s="380"/>
      <c r="X27" s="380"/>
      <c r="Y27" s="380"/>
      <c r="Z27" s="380"/>
      <c r="AA27" s="380"/>
      <c r="AB27" s="380"/>
      <c r="AC27" s="380"/>
      <c r="AD27" s="380"/>
      <c r="AE27" s="380"/>
      <c r="AF27" s="380"/>
      <c r="AG27" s="381"/>
    </row>
    <row r="28" spans="2:33" ht="14.25" customHeight="1">
      <c r="B28" s="379"/>
      <c r="C28" s="380"/>
      <c r="D28" s="380"/>
      <c r="E28" s="380"/>
      <c r="F28" s="380"/>
      <c r="G28" s="380"/>
      <c r="H28" s="380"/>
      <c r="I28" s="380"/>
      <c r="J28" s="380"/>
      <c r="K28" s="381"/>
      <c r="L28" s="417"/>
      <c r="M28" s="418"/>
      <c r="N28" s="418"/>
      <c r="O28" s="418"/>
      <c r="P28" s="418"/>
      <c r="Q28" s="418"/>
      <c r="R28" s="419"/>
      <c r="S28" s="379"/>
      <c r="T28" s="380"/>
      <c r="U28" s="380"/>
      <c r="V28" s="380"/>
      <c r="W28" s="380"/>
      <c r="X28" s="380"/>
      <c r="Y28" s="380"/>
      <c r="Z28" s="380"/>
      <c r="AA28" s="380"/>
      <c r="AB28" s="380"/>
      <c r="AC28" s="380"/>
      <c r="AD28" s="380"/>
      <c r="AE28" s="380"/>
      <c r="AF28" s="380"/>
      <c r="AG28" s="381"/>
    </row>
    <row r="29" spans="2:33" ht="14.25" customHeight="1">
      <c r="B29" s="379"/>
      <c r="C29" s="380"/>
      <c r="D29" s="380"/>
      <c r="E29" s="380"/>
      <c r="F29" s="380"/>
      <c r="G29" s="380"/>
      <c r="H29" s="380"/>
      <c r="I29" s="380"/>
      <c r="J29" s="380"/>
      <c r="K29" s="381"/>
      <c r="L29" s="417"/>
      <c r="M29" s="418"/>
      <c r="N29" s="418"/>
      <c r="O29" s="418"/>
      <c r="P29" s="418"/>
      <c r="Q29" s="418"/>
      <c r="R29" s="419"/>
      <c r="S29" s="379"/>
      <c r="T29" s="380"/>
      <c r="U29" s="380"/>
      <c r="V29" s="380"/>
      <c r="W29" s="380"/>
      <c r="X29" s="380"/>
      <c r="Y29" s="380"/>
      <c r="Z29" s="380"/>
      <c r="AA29" s="380"/>
      <c r="AB29" s="380"/>
      <c r="AC29" s="380"/>
      <c r="AD29" s="380"/>
      <c r="AE29" s="380"/>
      <c r="AF29" s="380"/>
      <c r="AG29" s="381"/>
    </row>
    <row r="30" spans="2:33" ht="14.25" customHeight="1">
      <c r="B30" s="379"/>
      <c r="C30" s="380"/>
      <c r="D30" s="380"/>
      <c r="E30" s="380"/>
      <c r="F30" s="380"/>
      <c r="G30" s="380"/>
      <c r="H30" s="380"/>
      <c r="I30" s="380"/>
      <c r="J30" s="380"/>
      <c r="K30" s="381"/>
      <c r="L30" s="417"/>
      <c r="M30" s="418"/>
      <c r="N30" s="418"/>
      <c r="O30" s="418"/>
      <c r="P30" s="418"/>
      <c r="Q30" s="418"/>
      <c r="R30" s="419"/>
      <c r="S30" s="379"/>
      <c r="T30" s="380"/>
      <c r="U30" s="380"/>
      <c r="V30" s="380"/>
      <c r="W30" s="380"/>
      <c r="X30" s="380"/>
      <c r="Y30" s="380"/>
      <c r="Z30" s="380"/>
      <c r="AA30" s="380"/>
      <c r="AB30" s="380"/>
      <c r="AC30" s="380"/>
      <c r="AD30" s="380"/>
      <c r="AE30" s="380"/>
      <c r="AF30" s="380"/>
      <c r="AG30" s="381"/>
    </row>
    <row r="31" spans="2:33" ht="14.25" customHeight="1">
      <c r="B31" s="379"/>
      <c r="C31" s="380"/>
      <c r="D31" s="380"/>
      <c r="E31" s="380"/>
      <c r="F31" s="380"/>
      <c r="G31" s="380"/>
      <c r="H31" s="380"/>
      <c r="I31" s="380"/>
      <c r="J31" s="380"/>
      <c r="K31" s="381"/>
      <c r="L31" s="417"/>
      <c r="M31" s="418"/>
      <c r="N31" s="418"/>
      <c r="O31" s="418"/>
      <c r="P31" s="418"/>
      <c r="Q31" s="418"/>
      <c r="R31" s="419"/>
      <c r="S31" s="379"/>
      <c r="T31" s="380"/>
      <c r="U31" s="380"/>
      <c r="V31" s="380"/>
      <c r="W31" s="380"/>
      <c r="X31" s="380"/>
      <c r="Y31" s="380"/>
      <c r="Z31" s="380"/>
      <c r="AA31" s="380"/>
      <c r="AB31" s="380"/>
      <c r="AC31" s="380"/>
      <c r="AD31" s="380"/>
      <c r="AE31" s="380"/>
      <c r="AF31" s="380"/>
      <c r="AG31" s="381"/>
    </row>
    <row r="32" spans="2:33" ht="14.25" customHeight="1">
      <c r="B32" s="379"/>
      <c r="C32" s="380"/>
      <c r="D32" s="380"/>
      <c r="E32" s="380"/>
      <c r="F32" s="380"/>
      <c r="G32" s="380"/>
      <c r="H32" s="380"/>
      <c r="I32" s="380"/>
      <c r="J32" s="380"/>
      <c r="K32" s="381"/>
      <c r="L32" s="417"/>
      <c r="M32" s="418"/>
      <c r="N32" s="418"/>
      <c r="O32" s="418"/>
      <c r="P32" s="418"/>
      <c r="Q32" s="418"/>
      <c r="R32" s="419"/>
      <c r="S32" s="379"/>
      <c r="T32" s="380"/>
      <c r="U32" s="380"/>
      <c r="V32" s="380"/>
      <c r="W32" s="380"/>
      <c r="X32" s="380"/>
      <c r="Y32" s="380"/>
      <c r="Z32" s="380"/>
      <c r="AA32" s="380"/>
      <c r="AB32" s="380"/>
      <c r="AC32" s="380"/>
      <c r="AD32" s="380"/>
      <c r="AE32" s="380"/>
      <c r="AF32" s="380"/>
      <c r="AG32" s="381"/>
    </row>
    <row r="33" spans="2:33" ht="14.25" customHeight="1">
      <c r="B33" s="379"/>
      <c r="C33" s="380"/>
      <c r="D33" s="380"/>
      <c r="E33" s="380"/>
      <c r="F33" s="380"/>
      <c r="G33" s="380"/>
      <c r="H33" s="380"/>
      <c r="I33" s="380"/>
      <c r="J33" s="380"/>
      <c r="K33" s="381"/>
      <c r="L33" s="417"/>
      <c r="M33" s="418"/>
      <c r="N33" s="418"/>
      <c r="O33" s="418"/>
      <c r="P33" s="418"/>
      <c r="Q33" s="418"/>
      <c r="R33" s="419"/>
      <c r="S33" s="379"/>
      <c r="T33" s="380"/>
      <c r="U33" s="380"/>
      <c r="V33" s="380"/>
      <c r="W33" s="380"/>
      <c r="X33" s="380"/>
      <c r="Y33" s="380"/>
      <c r="Z33" s="380"/>
      <c r="AA33" s="380"/>
      <c r="AB33" s="380"/>
      <c r="AC33" s="380"/>
      <c r="AD33" s="380"/>
      <c r="AE33" s="380"/>
      <c r="AF33" s="380"/>
      <c r="AG33" s="381"/>
    </row>
    <row r="34" spans="2:33" ht="14.25" customHeight="1">
      <c r="B34" s="379"/>
      <c r="C34" s="380"/>
      <c r="D34" s="380"/>
      <c r="E34" s="380"/>
      <c r="F34" s="380"/>
      <c r="G34" s="380"/>
      <c r="H34" s="380"/>
      <c r="I34" s="380"/>
      <c r="J34" s="380"/>
      <c r="K34" s="381"/>
      <c r="L34" s="417"/>
      <c r="M34" s="418"/>
      <c r="N34" s="418"/>
      <c r="O34" s="418"/>
      <c r="P34" s="418"/>
      <c r="Q34" s="418"/>
      <c r="R34" s="419"/>
      <c r="S34" s="379"/>
      <c r="T34" s="380"/>
      <c r="U34" s="380"/>
      <c r="V34" s="380"/>
      <c r="W34" s="380"/>
      <c r="X34" s="380"/>
      <c r="Y34" s="380"/>
      <c r="Z34" s="380"/>
      <c r="AA34" s="380"/>
      <c r="AB34" s="380"/>
      <c r="AC34" s="380"/>
      <c r="AD34" s="380"/>
      <c r="AE34" s="380"/>
      <c r="AF34" s="380"/>
      <c r="AG34" s="381"/>
    </row>
    <row r="35" spans="2:33" ht="14.25" customHeight="1">
      <c r="B35" s="379"/>
      <c r="C35" s="380"/>
      <c r="D35" s="380"/>
      <c r="E35" s="380"/>
      <c r="F35" s="380"/>
      <c r="G35" s="380"/>
      <c r="H35" s="380"/>
      <c r="I35" s="380"/>
      <c r="J35" s="380"/>
      <c r="K35" s="381"/>
      <c r="L35" s="417"/>
      <c r="M35" s="418"/>
      <c r="N35" s="418"/>
      <c r="O35" s="418"/>
      <c r="P35" s="418"/>
      <c r="Q35" s="418"/>
      <c r="R35" s="419"/>
      <c r="S35" s="379"/>
      <c r="T35" s="380"/>
      <c r="U35" s="380"/>
      <c r="V35" s="380"/>
      <c r="W35" s="380"/>
      <c r="X35" s="380"/>
      <c r="Y35" s="380"/>
      <c r="Z35" s="380"/>
      <c r="AA35" s="380"/>
      <c r="AB35" s="380"/>
      <c r="AC35" s="380"/>
      <c r="AD35" s="380"/>
      <c r="AE35" s="380"/>
      <c r="AF35" s="380"/>
      <c r="AG35" s="381"/>
    </row>
    <row r="36" spans="2:33" ht="14.25" customHeight="1">
      <c r="B36" s="388"/>
      <c r="C36" s="389"/>
      <c r="D36" s="389"/>
      <c r="E36" s="389"/>
      <c r="F36" s="389"/>
      <c r="G36" s="389"/>
      <c r="H36" s="389"/>
      <c r="I36" s="389"/>
      <c r="J36" s="389"/>
      <c r="K36" s="390"/>
      <c r="L36" s="442"/>
      <c r="M36" s="443"/>
      <c r="N36" s="443"/>
      <c r="O36" s="443"/>
      <c r="P36" s="443"/>
      <c r="Q36" s="443"/>
      <c r="R36" s="444"/>
      <c r="S36" s="379"/>
      <c r="T36" s="380"/>
      <c r="U36" s="380"/>
      <c r="V36" s="380"/>
      <c r="W36" s="380"/>
      <c r="X36" s="380"/>
      <c r="Y36" s="380"/>
      <c r="Z36" s="380"/>
      <c r="AA36" s="380"/>
      <c r="AB36" s="380"/>
      <c r="AC36" s="380"/>
      <c r="AD36" s="380"/>
      <c r="AE36" s="380"/>
      <c r="AF36" s="380"/>
      <c r="AG36" s="381"/>
    </row>
    <row r="37" spans="2:33" ht="16.5" customHeight="1">
      <c r="B37" s="385" t="s">
        <v>5</v>
      </c>
      <c r="C37" s="386"/>
      <c r="D37" s="386"/>
      <c r="E37" s="386"/>
      <c r="F37" s="386"/>
      <c r="G37" s="386"/>
      <c r="H37" s="386"/>
      <c r="I37" s="386"/>
      <c r="J37" s="386"/>
      <c r="K37" s="387"/>
      <c r="L37" s="391">
        <f>SUM(L19:R36)</f>
        <v>0</v>
      </c>
      <c r="M37" s="338"/>
      <c r="N37" s="338"/>
      <c r="O37" s="338"/>
      <c r="P37" s="338"/>
      <c r="Q37" s="338"/>
      <c r="R37" s="339"/>
      <c r="S37" s="382"/>
      <c r="T37" s="383"/>
      <c r="U37" s="383"/>
      <c r="V37" s="383"/>
      <c r="W37" s="383"/>
      <c r="X37" s="383"/>
      <c r="Y37" s="383"/>
      <c r="Z37" s="383"/>
      <c r="AA37" s="383"/>
      <c r="AB37" s="383"/>
      <c r="AC37" s="383"/>
      <c r="AD37" s="383"/>
      <c r="AE37" s="383"/>
      <c r="AF37" s="383"/>
      <c r="AG37" s="384"/>
    </row>
    <row r="38" spans="2:33" ht="16.5" customHeight="1">
      <c r="B38" s="382" t="s">
        <v>6</v>
      </c>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4"/>
    </row>
    <row r="39" spans="2:33" ht="16.5" customHeight="1">
      <c r="B39" s="127" t="s">
        <v>7</v>
      </c>
      <c r="C39" s="128"/>
      <c r="D39" s="128"/>
      <c r="E39" s="128"/>
      <c r="F39" s="128"/>
      <c r="G39" s="128"/>
      <c r="H39" s="128"/>
      <c r="I39" s="128"/>
      <c r="J39" s="129"/>
      <c r="K39" s="127" t="s">
        <v>8</v>
      </c>
      <c r="L39" s="128"/>
      <c r="M39" s="128"/>
      <c r="N39" s="128"/>
      <c r="O39" s="128"/>
      <c r="P39" s="128"/>
      <c r="Q39" s="129"/>
      <c r="R39" s="127" t="s">
        <v>9</v>
      </c>
      <c r="S39" s="129"/>
      <c r="T39" s="127" t="s">
        <v>10</v>
      </c>
      <c r="U39" s="128"/>
      <c r="V39" s="128"/>
      <c r="W39" s="129"/>
      <c r="X39" s="127" t="s">
        <v>3</v>
      </c>
      <c r="Y39" s="128"/>
      <c r="Z39" s="128"/>
      <c r="AA39" s="129"/>
      <c r="AB39" s="127" t="s">
        <v>82</v>
      </c>
      <c r="AC39" s="128"/>
      <c r="AD39" s="128"/>
      <c r="AE39" s="128"/>
      <c r="AF39" s="128"/>
      <c r="AG39" s="129"/>
    </row>
    <row r="40" spans="2:33" ht="16.5" customHeight="1">
      <c r="B40" s="346"/>
      <c r="C40" s="347"/>
      <c r="D40" s="347"/>
      <c r="E40" s="347"/>
      <c r="F40" s="347"/>
      <c r="G40" s="347"/>
      <c r="H40" s="347"/>
      <c r="I40" s="347"/>
      <c r="J40" s="347"/>
      <c r="K40" s="346"/>
      <c r="L40" s="347"/>
      <c r="M40" s="347"/>
      <c r="N40" s="347"/>
      <c r="O40" s="347"/>
      <c r="P40" s="347"/>
      <c r="Q40" s="347"/>
      <c r="R40" s="370"/>
      <c r="S40" s="371"/>
      <c r="T40" s="370"/>
      <c r="U40" s="372"/>
      <c r="V40" s="372"/>
      <c r="W40" s="371"/>
      <c r="X40" s="373">
        <f aca="true" t="shared" si="0" ref="X40:X47">R40*T40</f>
        <v>0</v>
      </c>
      <c r="Y40" s="374"/>
      <c r="Z40" s="374"/>
      <c r="AA40" s="375"/>
      <c r="AB40" s="376"/>
      <c r="AC40" s="377"/>
      <c r="AD40" s="377"/>
      <c r="AE40" s="377"/>
      <c r="AF40" s="377"/>
      <c r="AG40" s="378"/>
    </row>
    <row r="41" spans="2:33" ht="16.5" customHeight="1">
      <c r="B41" s="344"/>
      <c r="C41" s="345"/>
      <c r="D41" s="345"/>
      <c r="E41" s="345"/>
      <c r="F41" s="345"/>
      <c r="G41" s="345"/>
      <c r="H41" s="345"/>
      <c r="I41" s="345"/>
      <c r="J41" s="345"/>
      <c r="K41" s="344"/>
      <c r="L41" s="345"/>
      <c r="M41" s="345"/>
      <c r="N41" s="345"/>
      <c r="O41" s="345"/>
      <c r="P41" s="345"/>
      <c r="Q41" s="345"/>
      <c r="R41" s="352"/>
      <c r="S41" s="353"/>
      <c r="T41" s="352"/>
      <c r="U41" s="354"/>
      <c r="V41" s="354"/>
      <c r="W41" s="353"/>
      <c r="X41" s="355">
        <f t="shared" si="0"/>
        <v>0</v>
      </c>
      <c r="Y41" s="356"/>
      <c r="Z41" s="356"/>
      <c r="AA41" s="357"/>
      <c r="AB41" s="358"/>
      <c r="AC41" s="359"/>
      <c r="AD41" s="359"/>
      <c r="AE41" s="359"/>
      <c r="AF41" s="359"/>
      <c r="AG41" s="360"/>
    </row>
    <row r="42" spans="2:33" ht="16.5" customHeight="1">
      <c r="B42" s="344"/>
      <c r="C42" s="345"/>
      <c r="D42" s="345"/>
      <c r="E42" s="345"/>
      <c r="F42" s="345"/>
      <c r="G42" s="345"/>
      <c r="H42" s="345"/>
      <c r="I42" s="345"/>
      <c r="J42" s="345"/>
      <c r="K42" s="344"/>
      <c r="L42" s="345"/>
      <c r="M42" s="345"/>
      <c r="N42" s="345"/>
      <c r="O42" s="345"/>
      <c r="P42" s="345"/>
      <c r="Q42" s="345"/>
      <c r="R42" s="352"/>
      <c r="S42" s="353"/>
      <c r="T42" s="352"/>
      <c r="U42" s="354"/>
      <c r="V42" s="354"/>
      <c r="W42" s="353"/>
      <c r="X42" s="355">
        <f t="shared" si="0"/>
        <v>0</v>
      </c>
      <c r="Y42" s="356"/>
      <c r="Z42" s="356"/>
      <c r="AA42" s="357"/>
      <c r="AB42" s="358"/>
      <c r="AC42" s="359"/>
      <c r="AD42" s="359"/>
      <c r="AE42" s="359"/>
      <c r="AF42" s="359"/>
      <c r="AG42" s="360"/>
    </row>
    <row r="43" spans="2:33" ht="16.5" customHeight="1">
      <c r="B43" s="344"/>
      <c r="C43" s="345"/>
      <c r="D43" s="345"/>
      <c r="E43" s="345"/>
      <c r="F43" s="345"/>
      <c r="G43" s="345"/>
      <c r="H43" s="345"/>
      <c r="I43" s="345"/>
      <c r="J43" s="345"/>
      <c r="K43" s="344"/>
      <c r="L43" s="345"/>
      <c r="M43" s="345"/>
      <c r="N43" s="345"/>
      <c r="O43" s="345"/>
      <c r="P43" s="345"/>
      <c r="Q43" s="345"/>
      <c r="R43" s="352"/>
      <c r="S43" s="353"/>
      <c r="T43" s="352"/>
      <c r="U43" s="354"/>
      <c r="V43" s="354"/>
      <c r="W43" s="353"/>
      <c r="X43" s="355">
        <f t="shared" si="0"/>
        <v>0</v>
      </c>
      <c r="Y43" s="356"/>
      <c r="Z43" s="356"/>
      <c r="AA43" s="357"/>
      <c r="AB43" s="358"/>
      <c r="AC43" s="359"/>
      <c r="AD43" s="359"/>
      <c r="AE43" s="359"/>
      <c r="AF43" s="359"/>
      <c r="AG43" s="360"/>
    </row>
    <row r="44" spans="2:33" ht="16.5" customHeight="1">
      <c r="B44" s="344"/>
      <c r="C44" s="345"/>
      <c r="D44" s="345"/>
      <c r="E44" s="345"/>
      <c r="F44" s="345"/>
      <c r="G44" s="345"/>
      <c r="H44" s="345"/>
      <c r="I44" s="345"/>
      <c r="J44" s="345"/>
      <c r="K44" s="344"/>
      <c r="L44" s="345"/>
      <c r="M44" s="345"/>
      <c r="N44" s="345"/>
      <c r="O44" s="345"/>
      <c r="P44" s="345"/>
      <c r="Q44" s="345"/>
      <c r="R44" s="352"/>
      <c r="S44" s="353"/>
      <c r="T44" s="352"/>
      <c r="U44" s="354"/>
      <c r="V44" s="354"/>
      <c r="W44" s="353"/>
      <c r="X44" s="355">
        <f t="shared" si="0"/>
        <v>0</v>
      </c>
      <c r="Y44" s="356"/>
      <c r="Z44" s="356"/>
      <c r="AA44" s="357"/>
      <c r="AB44" s="358"/>
      <c r="AC44" s="359"/>
      <c r="AD44" s="359"/>
      <c r="AE44" s="359"/>
      <c r="AF44" s="359"/>
      <c r="AG44" s="360"/>
    </row>
    <row r="45" spans="2:33" ht="10.5" customHeight="1">
      <c r="B45" s="344"/>
      <c r="C45" s="345"/>
      <c r="D45" s="345"/>
      <c r="E45" s="345"/>
      <c r="F45" s="345"/>
      <c r="G45" s="345"/>
      <c r="H45" s="345"/>
      <c r="I45" s="345"/>
      <c r="J45" s="345"/>
      <c r="K45" s="344"/>
      <c r="L45" s="345"/>
      <c r="M45" s="345"/>
      <c r="N45" s="345"/>
      <c r="O45" s="345"/>
      <c r="P45" s="345"/>
      <c r="Q45" s="345"/>
      <c r="R45" s="352"/>
      <c r="S45" s="353"/>
      <c r="T45" s="352"/>
      <c r="U45" s="354"/>
      <c r="V45" s="354"/>
      <c r="W45" s="353"/>
      <c r="X45" s="355">
        <f t="shared" si="0"/>
        <v>0</v>
      </c>
      <c r="Y45" s="356"/>
      <c r="Z45" s="356"/>
      <c r="AA45" s="357"/>
      <c r="AB45" s="358"/>
      <c r="AC45" s="359"/>
      <c r="AD45" s="359"/>
      <c r="AE45" s="359"/>
      <c r="AF45" s="359"/>
      <c r="AG45" s="360"/>
    </row>
    <row r="46" spans="2:33" ht="16.5" customHeight="1">
      <c r="B46" s="344"/>
      <c r="C46" s="345"/>
      <c r="D46" s="345"/>
      <c r="E46" s="345"/>
      <c r="F46" s="345"/>
      <c r="G46" s="345"/>
      <c r="H46" s="345"/>
      <c r="I46" s="345"/>
      <c r="J46" s="345"/>
      <c r="K46" s="344"/>
      <c r="L46" s="345"/>
      <c r="M46" s="345"/>
      <c r="N46" s="345"/>
      <c r="O46" s="345"/>
      <c r="P46" s="345"/>
      <c r="Q46" s="345"/>
      <c r="R46" s="352"/>
      <c r="S46" s="353"/>
      <c r="T46" s="352"/>
      <c r="U46" s="354"/>
      <c r="V46" s="354"/>
      <c r="W46" s="353"/>
      <c r="X46" s="355">
        <f t="shared" si="0"/>
        <v>0</v>
      </c>
      <c r="Y46" s="356"/>
      <c r="Z46" s="356"/>
      <c r="AA46" s="357"/>
      <c r="AB46" s="358"/>
      <c r="AC46" s="359"/>
      <c r="AD46" s="359"/>
      <c r="AE46" s="359"/>
      <c r="AF46" s="359"/>
      <c r="AG46" s="360"/>
    </row>
    <row r="47" spans="2:33" ht="16.5" customHeight="1">
      <c r="B47" s="348"/>
      <c r="C47" s="349"/>
      <c r="D47" s="349"/>
      <c r="E47" s="349"/>
      <c r="F47" s="349"/>
      <c r="G47" s="349"/>
      <c r="H47" s="349"/>
      <c r="I47" s="349"/>
      <c r="J47" s="349"/>
      <c r="K47" s="348"/>
      <c r="L47" s="349"/>
      <c r="M47" s="349"/>
      <c r="N47" s="349"/>
      <c r="O47" s="349"/>
      <c r="P47" s="349"/>
      <c r="Q47" s="349"/>
      <c r="R47" s="361"/>
      <c r="S47" s="362"/>
      <c r="T47" s="361"/>
      <c r="U47" s="363"/>
      <c r="V47" s="363"/>
      <c r="W47" s="362"/>
      <c r="X47" s="364">
        <f t="shared" si="0"/>
        <v>0</v>
      </c>
      <c r="Y47" s="365"/>
      <c r="Z47" s="365"/>
      <c r="AA47" s="366"/>
      <c r="AB47" s="367"/>
      <c r="AC47" s="368"/>
      <c r="AD47" s="368"/>
      <c r="AE47" s="368"/>
      <c r="AF47" s="368"/>
      <c r="AG47" s="369"/>
    </row>
    <row r="48" spans="2:33" ht="13.5" customHeight="1">
      <c r="B48" s="350" t="s">
        <v>11</v>
      </c>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row>
    <row r="49" spans="2:33" ht="13.5" customHeight="1">
      <c r="B49" s="351" t="s">
        <v>12</v>
      </c>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row>
    <row r="50" ht="3"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sheetData>
  <sheetProtection password="CC50" sheet="1" formatCells="0" formatRows="0" insertRows="0" insertHyperlinks="0" deleteColumns="0" deleteRows="0" sort="0" autoFilter="0" pivotTables="0"/>
  <mergeCells count="145">
    <mergeCell ref="A1:AG1"/>
    <mergeCell ref="B28:K28"/>
    <mergeCell ref="B29:K29"/>
    <mergeCell ref="B30:K30"/>
    <mergeCell ref="B31:K31"/>
    <mergeCell ref="B32:K32"/>
    <mergeCell ref="L28:R28"/>
    <mergeCell ref="L29:R29"/>
    <mergeCell ref="L30:R30"/>
    <mergeCell ref="L26:R26"/>
    <mergeCell ref="B33:K33"/>
    <mergeCell ref="B22:K22"/>
    <mergeCell ref="B23:K23"/>
    <mergeCell ref="B24:K24"/>
    <mergeCell ref="B25:K25"/>
    <mergeCell ref="B26:K26"/>
    <mergeCell ref="B27:K27"/>
    <mergeCell ref="L31:R31"/>
    <mergeCell ref="L32:R32"/>
    <mergeCell ref="L33:R33"/>
    <mergeCell ref="L34:R34"/>
    <mergeCell ref="L35:R35"/>
    <mergeCell ref="L36:R36"/>
    <mergeCell ref="L27:R27"/>
    <mergeCell ref="F8:L8"/>
    <mergeCell ref="M8:S8"/>
    <mergeCell ref="T8:Z8"/>
    <mergeCell ref="L19:R19"/>
    <mergeCell ref="L20:R20"/>
    <mergeCell ref="L21:R21"/>
    <mergeCell ref="L22:R22"/>
    <mergeCell ref="L23:R23"/>
    <mergeCell ref="B18:K18"/>
    <mergeCell ref="AA8:AG8"/>
    <mergeCell ref="F16:L16"/>
    <mergeCell ref="M16:S16"/>
    <mergeCell ref="T16:Z16"/>
    <mergeCell ref="AA16:AG16"/>
    <mergeCell ref="L25:R25"/>
    <mergeCell ref="L24:R24"/>
    <mergeCell ref="T13:Z15"/>
    <mergeCell ref="AA13:AG15"/>
    <mergeCell ref="B17:AG17"/>
    <mergeCell ref="A2:AG2"/>
    <mergeCell ref="A3:AG3"/>
    <mergeCell ref="A4:AG4"/>
    <mergeCell ref="B5:E16"/>
    <mergeCell ref="F5:L7"/>
    <mergeCell ref="M5:S7"/>
    <mergeCell ref="T5:Z7"/>
    <mergeCell ref="AA5:AG7"/>
    <mergeCell ref="F13:L15"/>
    <mergeCell ref="M13:S15"/>
    <mergeCell ref="L18:R18"/>
    <mergeCell ref="S18:AG18"/>
    <mergeCell ref="S19:AG19"/>
    <mergeCell ref="S20:AG20"/>
    <mergeCell ref="S21:AG21"/>
    <mergeCell ref="B19:K19"/>
    <mergeCell ref="B20:K20"/>
    <mergeCell ref="B21:K21"/>
    <mergeCell ref="S22:AG22"/>
    <mergeCell ref="S23:AG23"/>
    <mergeCell ref="S24:AG24"/>
    <mergeCell ref="S25:AG25"/>
    <mergeCell ref="S26:AG26"/>
    <mergeCell ref="S27:AG27"/>
    <mergeCell ref="S28:AG28"/>
    <mergeCell ref="S29:AG29"/>
    <mergeCell ref="S30:AG30"/>
    <mergeCell ref="S31:AG31"/>
    <mergeCell ref="S32:AG32"/>
    <mergeCell ref="S33:AG33"/>
    <mergeCell ref="S34:AG34"/>
    <mergeCell ref="S35:AG35"/>
    <mergeCell ref="S36:AG36"/>
    <mergeCell ref="S37:AG37"/>
    <mergeCell ref="B37:K37"/>
    <mergeCell ref="B38:AG38"/>
    <mergeCell ref="B34:K34"/>
    <mergeCell ref="B35:K35"/>
    <mergeCell ref="B36:K36"/>
    <mergeCell ref="L37:R37"/>
    <mergeCell ref="R40:S40"/>
    <mergeCell ref="T40:W40"/>
    <mergeCell ref="X40:AA40"/>
    <mergeCell ref="AB40:AG40"/>
    <mergeCell ref="R41:S41"/>
    <mergeCell ref="T41:W41"/>
    <mergeCell ref="X41:AA41"/>
    <mergeCell ref="AB41:AG41"/>
    <mergeCell ref="AB45:AG45"/>
    <mergeCell ref="R42:S42"/>
    <mergeCell ref="T42:W42"/>
    <mergeCell ref="X42:AA42"/>
    <mergeCell ref="AB42:AG42"/>
    <mergeCell ref="R43:S43"/>
    <mergeCell ref="T43:W43"/>
    <mergeCell ref="X43:AA43"/>
    <mergeCell ref="AB43:AG43"/>
    <mergeCell ref="T47:W47"/>
    <mergeCell ref="X47:AA47"/>
    <mergeCell ref="AB47:AG47"/>
    <mergeCell ref="R44:S44"/>
    <mergeCell ref="T44:W44"/>
    <mergeCell ref="X44:AA44"/>
    <mergeCell ref="AB44:AG44"/>
    <mergeCell ref="R45:S45"/>
    <mergeCell ref="T45:W45"/>
    <mergeCell ref="X45:AA45"/>
    <mergeCell ref="K41:Q41"/>
    <mergeCell ref="B42:J42"/>
    <mergeCell ref="K42:Q42"/>
    <mergeCell ref="B48:AG48"/>
    <mergeCell ref="B49:AG49"/>
    <mergeCell ref="R46:S46"/>
    <mergeCell ref="T46:W46"/>
    <mergeCell ref="X46:AA46"/>
    <mergeCell ref="AB46:AG46"/>
    <mergeCell ref="R47:S47"/>
    <mergeCell ref="B47:J47"/>
    <mergeCell ref="K47:Q47"/>
    <mergeCell ref="B43:J43"/>
    <mergeCell ref="K43:Q43"/>
    <mergeCell ref="B44:J44"/>
    <mergeCell ref="K44:Q44"/>
    <mergeCell ref="B45:J45"/>
    <mergeCell ref="K45:Q45"/>
    <mergeCell ref="F12:L12"/>
    <mergeCell ref="M12:S12"/>
    <mergeCell ref="T12:Z12"/>
    <mergeCell ref="AA12:AG12"/>
    <mergeCell ref="AA9:AG9"/>
    <mergeCell ref="B46:J46"/>
    <mergeCell ref="K46:Q46"/>
    <mergeCell ref="B40:J40"/>
    <mergeCell ref="K40:Q40"/>
    <mergeCell ref="B41:J41"/>
    <mergeCell ref="AA10:AB10"/>
    <mergeCell ref="AA11:AB11"/>
    <mergeCell ref="AC10:AF10"/>
    <mergeCell ref="AC11:AF11"/>
    <mergeCell ref="F9:L11"/>
    <mergeCell ref="M9:S11"/>
    <mergeCell ref="T9:Z11"/>
  </mergeCells>
  <dataValidations count="1">
    <dataValidation type="list" allowBlank="1" showInputMessage="1" showErrorMessage="1" sqref="B19:K36">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rintOptions/>
  <pageMargins left="0.7" right="0.7" top="0.75" bottom="0.75" header="0.3" footer="0.3"/>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0" customWidth="1"/>
    <col min="2" max="2" width="20.421875" style="10" bestFit="1" customWidth="1"/>
    <col min="3" max="3" width="21.7109375" style="10" customWidth="1"/>
    <col min="4" max="4" width="21.421875" style="10" customWidth="1"/>
    <col min="5" max="5" width="8.00390625" style="10" bestFit="1" customWidth="1"/>
    <col min="6" max="6" width="18.140625" style="10" bestFit="1" customWidth="1"/>
    <col min="7" max="7" width="28.7109375" style="10" customWidth="1"/>
    <col min="8" max="8" width="16.28125" style="10" bestFit="1" customWidth="1"/>
    <col min="9" max="9" width="29.421875" style="10" customWidth="1"/>
    <col min="10" max="10" width="25.421875" style="10" customWidth="1"/>
    <col min="11" max="11" width="25.28125" style="10" customWidth="1"/>
    <col min="12" max="12" width="29.421875" style="10" customWidth="1"/>
    <col min="13" max="14" width="16.8515625" style="10" customWidth="1"/>
    <col min="15" max="15" width="16.8515625" style="10" bestFit="1" customWidth="1"/>
    <col min="16" max="16" width="16.8515625" style="10" customWidth="1"/>
    <col min="17" max="17" width="17.00390625" style="10" customWidth="1"/>
    <col min="18" max="18" width="17.140625" style="10" customWidth="1"/>
    <col min="19" max="16384" width="9.00390625" style="10" customWidth="1"/>
  </cols>
  <sheetData>
    <row r="2" spans="2:18" s="12" customFormat="1" ht="24">
      <c r="B2" s="11" t="s">
        <v>60</v>
      </c>
      <c r="C2" s="11" t="s">
        <v>63</v>
      </c>
      <c r="D2" s="11" t="s">
        <v>61</v>
      </c>
      <c r="E2" s="11" t="s">
        <v>62</v>
      </c>
      <c r="F2" s="11" t="s">
        <v>66</v>
      </c>
      <c r="G2" s="11" t="s">
        <v>68</v>
      </c>
      <c r="H2" s="11" t="s">
        <v>70</v>
      </c>
      <c r="I2" s="11" t="s">
        <v>73</v>
      </c>
      <c r="J2" s="11" t="s">
        <v>74</v>
      </c>
      <c r="K2" s="11" t="s">
        <v>75</v>
      </c>
      <c r="L2" s="11" t="s">
        <v>76</v>
      </c>
      <c r="M2" s="457" t="s">
        <v>88</v>
      </c>
      <c r="N2" s="458"/>
      <c r="O2" s="455" t="s">
        <v>78</v>
      </c>
      <c r="P2" s="456"/>
      <c r="Q2" s="455" t="s">
        <v>87</v>
      </c>
      <c r="R2" s="456"/>
    </row>
    <row r="3" spans="2:18" ht="104.25" customHeight="1">
      <c r="B3" s="18" t="e">
        <f>#REF!</f>
        <v>#REF!</v>
      </c>
      <c r="C3" s="446" t="e">
        <f>#REF!</f>
        <v>#REF!</v>
      </c>
      <c r="D3" s="446" t="e">
        <f>#REF!</f>
        <v>#REF!</v>
      </c>
      <c r="E3" s="449" t="e">
        <f>#REF!</f>
        <v>#REF!</v>
      </c>
      <c r="F3" s="14" t="s">
        <v>64</v>
      </c>
      <c r="G3" s="15" t="s">
        <v>67</v>
      </c>
      <c r="H3" s="452" t="e">
        <f>#REF!</f>
        <v>#REF!</v>
      </c>
      <c r="I3" s="14" t="s">
        <v>71</v>
      </c>
      <c r="J3" s="446" t="e">
        <f>#REF!</f>
        <v>#REF!</v>
      </c>
      <c r="K3" s="446" t="e">
        <f>#REF!</f>
        <v>#REF!</v>
      </c>
      <c r="L3" s="446" t="e">
        <f>#REF!</f>
        <v>#REF!</v>
      </c>
      <c r="M3" s="16" t="s">
        <v>83</v>
      </c>
      <c r="N3" s="16" t="s">
        <v>85</v>
      </c>
      <c r="O3" s="14" t="s">
        <v>77</v>
      </c>
      <c r="P3" s="14" t="s">
        <v>79</v>
      </c>
      <c r="Q3" s="14" t="s">
        <v>77</v>
      </c>
      <c r="R3" s="14" t="s">
        <v>79</v>
      </c>
    </row>
    <row r="4" spans="2:18" ht="104.25" customHeight="1">
      <c r="B4" s="13" t="e">
        <f>#REF!&amp;" /
"&amp;#REF!&amp;" /
"&amp;#REF!</f>
        <v>#REF!</v>
      </c>
      <c r="C4" s="447"/>
      <c r="D4" s="447"/>
      <c r="E4" s="450"/>
      <c r="F4" s="21" t="e">
        <f>#REF!</f>
        <v>#REF!</v>
      </c>
      <c r="G4" s="17" t="e">
        <f>#REF!</f>
        <v>#REF!</v>
      </c>
      <c r="H4" s="453"/>
      <c r="I4" s="15" t="e">
        <f>#REF!&amp;":"&amp;#REF!&amp;"tCO2/年 、"&amp;#REF!&amp;":"&amp;#REF!&amp;"tCO2/年、"&amp;#REF!&amp;":"&amp;#REF!&amp;"tCO2/年、"&amp;#REF!&amp;":"&amp;#REF!&amp;"tCO2/年、"&amp;#REF!&amp;":"&amp;#REF!&amp;"tCO2/年"</f>
        <v>#REF!</v>
      </c>
      <c r="J4" s="447"/>
      <c r="K4" s="447"/>
      <c r="L4" s="447"/>
      <c r="M4" s="17" t="e">
        <f>#REF!</f>
        <v>#REF!</v>
      </c>
      <c r="N4" s="17" t="e">
        <f>#REF!</f>
        <v>#REF!</v>
      </c>
      <c r="O4" s="20">
        <f>'様式3-3  経費内訳'!F8</f>
        <v>0</v>
      </c>
      <c r="P4" s="20">
        <f>'様式3-3  経費内訳'!AA8</f>
        <v>0</v>
      </c>
      <c r="Q4" s="20" t="e">
        <f>#REF!</f>
        <v>#REF!</v>
      </c>
      <c r="R4" s="20" t="e">
        <f>#REF!</f>
        <v>#REF!</v>
      </c>
    </row>
    <row r="5" spans="2:18" ht="104.25" customHeight="1">
      <c r="B5" s="19" t="e">
        <f>#REF!</f>
        <v>#REF!</v>
      </c>
      <c r="C5" s="447"/>
      <c r="D5" s="447"/>
      <c r="E5" s="450"/>
      <c r="F5" s="14" t="s">
        <v>65</v>
      </c>
      <c r="G5" s="15" t="s">
        <v>69</v>
      </c>
      <c r="H5" s="453"/>
      <c r="I5" s="14" t="s">
        <v>72</v>
      </c>
      <c r="J5" s="447"/>
      <c r="K5" s="447"/>
      <c r="L5" s="447"/>
      <c r="M5" s="15" t="s">
        <v>84</v>
      </c>
      <c r="N5" s="15" t="s">
        <v>86</v>
      </c>
      <c r="O5" s="14" t="s">
        <v>81</v>
      </c>
      <c r="P5" s="14" t="s">
        <v>80</v>
      </c>
      <c r="Q5" s="14" t="s">
        <v>81</v>
      </c>
      <c r="R5" s="14" t="s">
        <v>80</v>
      </c>
    </row>
    <row r="6" spans="2:18" ht="104.25" customHeight="1">
      <c r="B6" s="19" t="e">
        <f>#REF!</f>
        <v>#REF!</v>
      </c>
      <c r="C6" s="448"/>
      <c r="D6" s="448"/>
      <c r="E6" s="451"/>
      <c r="F6" s="21" t="e">
        <f>#REF!</f>
        <v>#REF!</v>
      </c>
      <c r="G6" s="17" t="e">
        <f>#REF!</f>
        <v>#REF!</v>
      </c>
      <c r="H6" s="454"/>
      <c r="I6" s="15" t="e">
        <f>#REF!&amp;":"&amp;#REF!&amp;"年 、"&amp;#REF!&amp;":"&amp;#REF!&amp;"年、"&amp;#REF!&amp;":"&amp;#REF!&amp;"年、"&amp;#REF!&amp;":"&amp;#REF!&amp;"年、"&amp;#REF!&amp;":"&amp;#REF!&amp;"年"</f>
        <v>#REF!</v>
      </c>
      <c r="J6" s="448"/>
      <c r="K6" s="448"/>
      <c r="L6" s="448"/>
      <c r="M6" s="17" t="e">
        <f>#REF!</f>
        <v>#REF!</v>
      </c>
      <c r="N6" s="17" t="e">
        <f>#REF!</f>
        <v>#REF!</v>
      </c>
      <c r="O6" s="20">
        <f>'様式3-3  経費内訳'!T16</f>
        <v>0</v>
      </c>
      <c r="P6" s="20">
        <f>'様式3-3  経費内訳'!AA16</f>
        <v>0</v>
      </c>
      <c r="Q6" s="20" t="e">
        <f>#REF!</f>
        <v>#REF!</v>
      </c>
      <c r="R6" s="20" t="e">
        <f>#REF!</f>
        <v>#REF!</v>
      </c>
    </row>
  </sheetData>
  <sheetProtection password="DC99" sheet="1"/>
  <mergeCells count="10">
    <mergeCell ref="C3:C6"/>
    <mergeCell ref="D3:D6"/>
    <mergeCell ref="E3:E6"/>
    <mergeCell ref="H3:H6"/>
    <mergeCell ref="O2:P2"/>
    <mergeCell ref="Q2:R2"/>
    <mergeCell ref="J3:J6"/>
    <mergeCell ref="K3:K6"/>
    <mergeCell ref="L3:L6"/>
    <mergeCell ref="M2:N2"/>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1" customWidth="1"/>
    <col min="2" max="2" width="27.00390625" style="1" bestFit="1" customWidth="1"/>
    <col min="3" max="3" width="5.8515625" style="1" bestFit="1" customWidth="1"/>
    <col min="4" max="4" width="6.28125" style="1" bestFit="1" customWidth="1"/>
    <col min="5" max="5" width="10.57421875" style="1" bestFit="1" customWidth="1"/>
    <col min="6" max="16384" width="9.00390625" style="1" customWidth="1"/>
  </cols>
  <sheetData>
    <row r="2" spans="2:9" ht="12">
      <c r="B2" s="2"/>
      <c r="C2" s="8"/>
      <c r="D2" s="8"/>
      <c r="E2" s="9"/>
      <c r="F2" s="459" t="s">
        <v>14</v>
      </c>
      <c r="G2" s="459"/>
      <c r="H2" s="459" t="s">
        <v>15</v>
      </c>
      <c r="I2" s="459"/>
    </row>
    <row r="3" spans="2:9" ht="12">
      <c r="B3" s="2" t="s">
        <v>59</v>
      </c>
      <c r="C3" s="8"/>
      <c r="D3" s="8"/>
      <c r="E3" s="9"/>
      <c r="F3" s="459" t="s">
        <v>16</v>
      </c>
      <c r="G3" s="459"/>
      <c r="H3" s="459" t="s">
        <v>17</v>
      </c>
      <c r="I3" s="459"/>
    </row>
    <row r="4" spans="2:9" ht="13.5" customHeight="1">
      <c r="B4" s="2" t="s">
        <v>18</v>
      </c>
      <c r="C4" s="3">
        <v>2.6192466666666667</v>
      </c>
      <c r="D4" s="2" t="s">
        <v>19</v>
      </c>
      <c r="E4" s="2" t="s">
        <v>20</v>
      </c>
      <c r="F4" s="2">
        <v>38.2</v>
      </c>
      <c r="G4" s="2" t="s">
        <v>21</v>
      </c>
      <c r="H4" s="2">
        <v>0.0187</v>
      </c>
      <c r="I4" s="2" t="s">
        <v>22</v>
      </c>
    </row>
    <row r="5" spans="2:9" ht="12">
      <c r="B5" s="2" t="s">
        <v>23</v>
      </c>
      <c r="C5" s="3">
        <v>2.3815733333333333</v>
      </c>
      <c r="D5" s="2" t="s">
        <v>19</v>
      </c>
      <c r="E5" s="2" t="s">
        <v>20</v>
      </c>
      <c r="F5" s="2">
        <v>35.3</v>
      </c>
      <c r="G5" s="2" t="s">
        <v>21</v>
      </c>
      <c r="H5" s="2">
        <v>0.0184</v>
      </c>
      <c r="I5" s="2" t="s">
        <v>22</v>
      </c>
    </row>
    <row r="6" spans="2:9" ht="12">
      <c r="B6" s="2" t="s">
        <v>24</v>
      </c>
      <c r="C6" s="3">
        <v>2.32166</v>
      </c>
      <c r="D6" s="2" t="s">
        <v>19</v>
      </c>
      <c r="E6" s="2" t="s">
        <v>20</v>
      </c>
      <c r="F6" s="2">
        <v>34.6</v>
      </c>
      <c r="G6" s="2" t="s">
        <v>21</v>
      </c>
      <c r="H6" s="2">
        <v>0.0183</v>
      </c>
      <c r="I6" s="2" t="s">
        <v>22</v>
      </c>
    </row>
    <row r="7" spans="2:9" ht="12">
      <c r="B7" s="2" t="s">
        <v>25</v>
      </c>
      <c r="C7" s="3">
        <v>2.2422400000000002</v>
      </c>
      <c r="D7" s="2" t="s">
        <v>19</v>
      </c>
      <c r="E7" s="2" t="s">
        <v>20</v>
      </c>
      <c r="F7" s="2">
        <v>33.6</v>
      </c>
      <c r="G7" s="2" t="s">
        <v>21</v>
      </c>
      <c r="H7" s="2">
        <v>0.0182</v>
      </c>
      <c r="I7" s="2" t="s">
        <v>22</v>
      </c>
    </row>
    <row r="8" spans="2:9" ht="12">
      <c r="B8" s="2" t="s">
        <v>26</v>
      </c>
      <c r="C8" s="3">
        <v>2.4894833333333337</v>
      </c>
      <c r="D8" s="2" t="s">
        <v>19</v>
      </c>
      <c r="E8" s="2" t="s">
        <v>20</v>
      </c>
      <c r="F8" s="2">
        <v>36.7</v>
      </c>
      <c r="G8" s="2" t="s">
        <v>21</v>
      </c>
      <c r="H8" s="2">
        <v>0.0185</v>
      </c>
      <c r="I8" s="2" t="s">
        <v>22</v>
      </c>
    </row>
    <row r="9" spans="2:9" ht="12">
      <c r="B9" s="2" t="s">
        <v>27</v>
      </c>
      <c r="C9" s="3">
        <v>2.584963333333334</v>
      </c>
      <c r="D9" s="2" t="s">
        <v>19</v>
      </c>
      <c r="E9" s="2" t="s">
        <v>20</v>
      </c>
      <c r="F9" s="2">
        <v>37.7</v>
      </c>
      <c r="G9" s="2" t="s">
        <v>21</v>
      </c>
      <c r="H9" s="2">
        <v>0.0187</v>
      </c>
      <c r="I9" s="2" t="s">
        <v>22</v>
      </c>
    </row>
    <row r="10" spans="2:9" ht="12">
      <c r="B10" s="2" t="s">
        <v>28</v>
      </c>
      <c r="C10" s="3">
        <v>2.70963</v>
      </c>
      <c r="D10" s="2" t="s">
        <v>19</v>
      </c>
      <c r="E10" s="2" t="s">
        <v>20</v>
      </c>
      <c r="F10" s="2">
        <v>39.1</v>
      </c>
      <c r="G10" s="2" t="s">
        <v>21</v>
      </c>
      <c r="H10" s="2">
        <v>0.0189</v>
      </c>
      <c r="I10" s="2" t="s">
        <v>22</v>
      </c>
    </row>
    <row r="11" spans="2:9" ht="12">
      <c r="B11" s="2" t="s">
        <v>29</v>
      </c>
      <c r="C11" s="3">
        <v>2.9958499999999995</v>
      </c>
      <c r="D11" s="2" t="s">
        <v>19</v>
      </c>
      <c r="E11" s="2" t="s">
        <v>20</v>
      </c>
      <c r="F11" s="2">
        <v>41.9</v>
      </c>
      <c r="G11" s="2" t="s">
        <v>21</v>
      </c>
      <c r="H11" s="2">
        <v>0.0195</v>
      </c>
      <c r="I11" s="2" t="s">
        <v>22</v>
      </c>
    </row>
    <row r="12" spans="2:9" ht="12">
      <c r="B12" s="2" t="s">
        <v>30</v>
      </c>
      <c r="C12" s="3">
        <v>3.1193066666666667</v>
      </c>
      <c r="D12" s="2" t="s">
        <v>31</v>
      </c>
      <c r="E12" s="2" t="s">
        <v>32</v>
      </c>
      <c r="F12" s="2">
        <v>40.9</v>
      </c>
      <c r="G12" s="2" t="s">
        <v>33</v>
      </c>
      <c r="H12" s="2">
        <v>0.0208</v>
      </c>
      <c r="I12" s="2" t="s">
        <v>22</v>
      </c>
    </row>
    <row r="13" spans="2:9" ht="12">
      <c r="B13" s="2" t="s">
        <v>34</v>
      </c>
      <c r="C13" s="3">
        <v>2.784686666666666</v>
      </c>
      <c r="D13" s="2" t="s">
        <v>31</v>
      </c>
      <c r="E13" s="2" t="s">
        <v>32</v>
      </c>
      <c r="F13" s="2">
        <v>29.9</v>
      </c>
      <c r="G13" s="2" t="s">
        <v>33</v>
      </c>
      <c r="H13" s="2">
        <v>0.0254</v>
      </c>
      <c r="I13" s="2" t="s">
        <v>22</v>
      </c>
    </row>
    <row r="14" spans="2:9" ht="12">
      <c r="B14" s="2" t="s">
        <v>35</v>
      </c>
      <c r="C14" s="3">
        <v>2.998893333333333</v>
      </c>
      <c r="D14" s="2" t="s">
        <v>31</v>
      </c>
      <c r="E14" s="2" t="s">
        <v>32</v>
      </c>
      <c r="F14" s="2">
        <v>50.8</v>
      </c>
      <c r="G14" s="2" t="s">
        <v>33</v>
      </c>
      <c r="H14" s="2">
        <v>0.0161</v>
      </c>
      <c r="I14" s="2" t="s">
        <v>22</v>
      </c>
    </row>
    <row r="15" spans="2:9" ht="12">
      <c r="B15" s="2" t="s">
        <v>36</v>
      </c>
      <c r="C15" s="3">
        <v>2.3377933333333334</v>
      </c>
      <c r="D15" s="2" t="s">
        <v>37</v>
      </c>
      <c r="E15" s="2" t="s">
        <v>38</v>
      </c>
      <c r="F15" s="2">
        <v>44.9</v>
      </c>
      <c r="G15" s="2" t="s">
        <v>39</v>
      </c>
      <c r="H15" s="2">
        <v>0.0142</v>
      </c>
      <c r="I15" s="2" t="s">
        <v>22</v>
      </c>
    </row>
    <row r="16" spans="2:9" ht="12">
      <c r="B16" s="2" t="s">
        <v>40</v>
      </c>
      <c r="C16" s="3">
        <v>2.7027</v>
      </c>
      <c r="D16" s="2" t="s">
        <v>31</v>
      </c>
      <c r="E16" s="2" t="s">
        <v>32</v>
      </c>
      <c r="F16" s="2">
        <v>54.6</v>
      </c>
      <c r="G16" s="2" t="s">
        <v>33</v>
      </c>
      <c r="H16" s="2">
        <v>0.0135</v>
      </c>
      <c r="I16" s="2" t="s">
        <v>22</v>
      </c>
    </row>
    <row r="17" spans="2:9" ht="12">
      <c r="B17" s="2" t="s">
        <v>41</v>
      </c>
      <c r="C17" s="3">
        <v>2.21705</v>
      </c>
      <c r="D17" s="2" t="s">
        <v>37</v>
      </c>
      <c r="E17" s="2" t="s">
        <v>38</v>
      </c>
      <c r="F17" s="2">
        <v>43.5</v>
      </c>
      <c r="G17" s="2" t="s">
        <v>39</v>
      </c>
      <c r="H17" s="2">
        <v>0.0139</v>
      </c>
      <c r="I17" s="2" t="s">
        <v>22</v>
      </c>
    </row>
    <row r="18" spans="2:9" ht="12">
      <c r="B18" s="2" t="s">
        <v>42</v>
      </c>
      <c r="C18" s="3">
        <v>2.605166666666667</v>
      </c>
      <c r="D18" s="2" t="s">
        <v>31</v>
      </c>
      <c r="E18" s="2" t="s">
        <v>32</v>
      </c>
      <c r="F18" s="2">
        <v>29</v>
      </c>
      <c r="G18" s="2" t="s">
        <v>33</v>
      </c>
      <c r="H18" s="2">
        <v>0.0245</v>
      </c>
      <c r="I18" s="2" t="s">
        <v>22</v>
      </c>
    </row>
    <row r="19" spans="2:9" ht="12">
      <c r="B19" s="2" t="s">
        <v>43</v>
      </c>
      <c r="C19" s="3">
        <v>2.3275633333333334</v>
      </c>
      <c r="D19" s="2" t="s">
        <v>31</v>
      </c>
      <c r="E19" s="2" t="s">
        <v>32</v>
      </c>
      <c r="F19" s="2">
        <v>25.7</v>
      </c>
      <c r="G19" s="2" t="s">
        <v>33</v>
      </c>
      <c r="H19" s="2">
        <v>0.0247</v>
      </c>
      <c r="I19" s="2" t="s">
        <v>22</v>
      </c>
    </row>
    <row r="20" spans="2:9" ht="12">
      <c r="B20" s="2" t="s">
        <v>44</v>
      </c>
      <c r="C20" s="3">
        <v>2.5151499999999998</v>
      </c>
      <c r="D20" s="2" t="s">
        <v>31</v>
      </c>
      <c r="E20" s="2" t="s">
        <v>32</v>
      </c>
      <c r="F20" s="2">
        <v>26.9</v>
      </c>
      <c r="G20" s="2" t="s">
        <v>33</v>
      </c>
      <c r="H20" s="2">
        <v>0.0255</v>
      </c>
      <c r="I20" s="2" t="s">
        <v>22</v>
      </c>
    </row>
    <row r="21" spans="2:9" ht="12">
      <c r="B21" s="2" t="s">
        <v>45</v>
      </c>
      <c r="C21" s="3">
        <v>3.1693199999999995</v>
      </c>
      <c r="D21" s="2" t="s">
        <v>31</v>
      </c>
      <c r="E21" s="2" t="s">
        <v>32</v>
      </c>
      <c r="F21" s="2">
        <v>29.4</v>
      </c>
      <c r="G21" s="2" t="s">
        <v>33</v>
      </c>
      <c r="H21" s="2">
        <v>0.0294</v>
      </c>
      <c r="I21" s="2" t="s">
        <v>22</v>
      </c>
    </row>
    <row r="22" spans="2:9" ht="12">
      <c r="B22" s="2" t="s">
        <v>46</v>
      </c>
      <c r="C22" s="3">
        <v>2.8584233333333326</v>
      </c>
      <c r="D22" s="2" t="s">
        <v>31</v>
      </c>
      <c r="E22" s="2" t="s">
        <v>32</v>
      </c>
      <c r="F22" s="2">
        <v>37.3</v>
      </c>
      <c r="G22" s="2" t="s">
        <v>33</v>
      </c>
      <c r="H22" s="2">
        <v>0.0209</v>
      </c>
      <c r="I22" s="2" t="s">
        <v>22</v>
      </c>
    </row>
    <row r="23" spans="2:9" ht="12">
      <c r="B23" s="2" t="s">
        <v>47</v>
      </c>
      <c r="C23" s="3">
        <v>0.8510333333333334</v>
      </c>
      <c r="D23" s="2" t="s">
        <v>37</v>
      </c>
      <c r="E23" s="2" t="s">
        <v>38</v>
      </c>
      <c r="F23" s="2">
        <v>21.1</v>
      </c>
      <c r="G23" s="2" t="s">
        <v>39</v>
      </c>
      <c r="H23" s="2">
        <v>0.011</v>
      </c>
      <c r="I23" s="2" t="s">
        <v>22</v>
      </c>
    </row>
    <row r="24" spans="2:9" ht="12">
      <c r="B24" s="2" t="s">
        <v>48</v>
      </c>
      <c r="C24" s="3">
        <v>0.32883766666666664</v>
      </c>
      <c r="D24" s="2" t="s">
        <v>37</v>
      </c>
      <c r="E24" s="2" t="s">
        <v>38</v>
      </c>
      <c r="F24" s="2">
        <v>3.41</v>
      </c>
      <c r="G24" s="2" t="s">
        <v>39</v>
      </c>
      <c r="H24" s="2">
        <v>0.0263</v>
      </c>
      <c r="I24" s="2" t="s">
        <v>22</v>
      </c>
    </row>
    <row r="25" spans="2:9" ht="12">
      <c r="B25" s="2" t="s">
        <v>49</v>
      </c>
      <c r="C25" s="3">
        <v>1.1841279999999998</v>
      </c>
      <c r="D25" s="2" t="s">
        <v>37</v>
      </c>
      <c r="E25" s="2" t="s">
        <v>38</v>
      </c>
      <c r="F25" s="2">
        <v>8.41</v>
      </c>
      <c r="G25" s="2" t="s">
        <v>39</v>
      </c>
      <c r="H25" s="2">
        <v>0.0384</v>
      </c>
      <c r="I25" s="2" t="s">
        <v>22</v>
      </c>
    </row>
    <row r="26" spans="2:9" ht="12">
      <c r="B26" s="2" t="s">
        <v>50</v>
      </c>
      <c r="C26" s="3">
        <f>F26*H26*44/12</f>
        <v>2.2340266666666664</v>
      </c>
      <c r="D26" s="2" t="s">
        <v>37</v>
      </c>
      <c r="E26" s="2" t="s">
        <v>38</v>
      </c>
      <c r="F26" s="4">
        <v>44.8</v>
      </c>
      <c r="G26" s="2" t="s">
        <v>39</v>
      </c>
      <c r="H26" s="2">
        <v>0.0136</v>
      </c>
      <c r="I26" s="2" t="s">
        <v>22</v>
      </c>
    </row>
    <row r="27" spans="2:9" ht="12">
      <c r="B27" s="2"/>
      <c r="C27" s="2"/>
      <c r="D27" s="2"/>
      <c r="E27" s="2"/>
      <c r="F27" s="2"/>
      <c r="G27" s="2"/>
      <c r="H27" s="2"/>
      <c r="I27" s="2"/>
    </row>
    <row r="28" spans="2:9" ht="12">
      <c r="B28" s="2" t="s">
        <v>51</v>
      </c>
      <c r="C28" s="2">
        <v>0.06</v>
      </c>
      <c r="D28" s="2" t="s">
        <v>52</v>
      </c>
      <c r="E28" s="2" t="s">
        <v>53</v>
      </c>
      <c r="F28" s="2"/>
      <c r="G28" s="2"/>
      <c r="H28" s="2"/>
      <c r="I28" s="2"/>
    </row>
    <row r="29" spans="2:9" ht="12">
      <c r="B29" s="2" t="s">
        <v>54</v>
      </c>
      <c r="C29" s="2">
        <v>0.057</v>
      </c>
      <c r="D29" s="2" t="s">
        <v>52</v>
      </c>
      <c r="E29" s="2" t="s">
        <v>53</v>
      </c>
      <c r="F29" s="2"/>
      <c r="G29" s="2"/>
      <c r="H29" s="2"/>
      <c r="I29" s="2"/>
    </row>
    <row r="30" spans="2:9" ht="12">
      <c r="B30" s="2" t="s">
        <v>55</v>
      </c>
      <c r="C30" s="2">
        <v>0.057</v>
      </c>
      <c r="D30" s="2" t="s">
        <v>52</v>
      </c>
      <c r="E30" s="2" t="s">
        <v>53</v>
      </c>
      <c r="F30" s="2"/>
      <c r="G30" s="2"/>
      <c r="H30" s="2"/>
      <c r="I30" s="2"/>
    </row>
    <row r="31" spans="2:9" ht="12">
      <c r="B31" s="2" t="s">
        <v>56</v>
      </c>
      <c r="C31" s="2">
        <v>0.057</v>
      </c>
      <c r="D31" s="2" t="s">
        <v>52</v>
      </c>
      <c r="E31" s="2" t="s">
        <v>53</v>
      </c>
      <c r="F31" s="2"/>
      <c r="G31" s="2"/>
      <c r="H31" s="2"/>
      <c r="I31" s="2"/>
    </row>
    <row r="32" spans="2:9" ht="12">
      <c r="B32" s="2" t="s">
        <v>13</v>
      </c>
      <c r="C32" s="5">
        <v>0.55</v>
      </c>
      <c r="D32" s="2" t="s">
        <v>57</v>
      </c>
      <c r="E32" s="2" t="s">
        <v>58</v>
      </c>
      <c r="F32" s="2"/>
      <c r="G32" s="2"/>
      <c r="H32" s="2"/>
      <c r="I32" s="2"/>
    </row>
    <row r="33" spans="2:9" ht="12">
      <c r="B33" s="2"/>
      <c r="C33" s="6"/>
      <c r="D33" s="2"/>
      <c r="E33" s="2"/>
      <c r="F33" s="2"/>
      <c r="G33" s="2"/>
      <c r="H33" s="2"/>
      <c r="I33" s="2"/>
    </row>
    <row r="36" ht="12">
      <c r="C36" s="7"/>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駒田 仁彦</dc:creator>
  <cp:keywords/>
  <dc:description/>
  <cp:lastModifiedBy>植野 泰伸</cp:lastModifiedBy>
  <cp:lastPrinted>2017-06-22T00:09:55Z</cp:lastPrinted>
  <dcterms:created xsi:type="dcterms:W3CDTF">2015-02-23T09:12:20Z</dcterms:created>
  <dcterms:modified xsi:type="dcterms:W3CDTF">2017-07-19T01:06:52Z</dcterms:modified>
  <cp:category/>
  <cp:version/>
  <cp:contentType/>
  <cp:contentStatus/>
</cp:coreProperties>
</file>