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730" windowHeight="11760" tabRatio="902" activeTab="0"/>
  </bookViews>
  <sheets>
    <sheet name="様式２－１－３" sheetId="1" r:id="rId1"/>
    <sheet name="様式３－１－４" sheetId="2" r:id="rId2"/>
    <sheet name="様式３－１－４ (複数年度事業のうち平成２７年度分)" sheetId="3" r:id="rId3"/>
    <sheet name="換算係数" sheetId="4" state="hidden" r:id="rId4"/>
    <sheet name="協会使用シート" sheetId="5" state="hidden" r:id="rId5"/>
  </sheets>
  <definedNames>
    <definedName name="_xlnm.Print_Area" localSheetId="0">'様式２－１－３'!$A$1:$J$205</definedName>
    <definedName name="_xlnm.Print_Area" localSheetId="1">'様式３－１－４'!$A$5:$AG$53</definedName>
    <definedName name="_xlnm.Print_Area" localSheetId="2">'様式３－１－４ (複数年度事業のうち平成２７年度分)'!$A$5:$AG$62</definedName>
    <definedName name="エネルギー種類">'換算係数'!$B$3:$B$32</definedName>
    <definedName name="換算係数">'換算係数'!$B$3:$E$32</definedName>
  </definedNames>
  <calcPr fullCalcOnLoad="1"/>
</workbook>
</file>

<file path=xl/sharedStrings.xml><?xml version="1.0" encoding="utf-8"?>
<sst xmlns="http://schemas.openxmlformats.org/spreadsheetml/2006/main" count="446" uniqueCount="289">
  <si>
    <t>低炭素価値向上に向けた社会システム構築支援事業に要する経費内訳</t>
  </si>
  <si>
    <t>(1)総事業費</t>
  </si>
  <si>
    <t>(2)寄付金その他</t>
  </si>
  <si>
    <t>(3)差引額</t>
  </si>
  <si>
    <t>(4)補助対象経費</t>
  </si>
  <si>
    <t>　 の収入</t>
  </si>
  <si>
    <t>(1)-(2)</t>
  </si>
  <si>
    <t>　 支出予定額</t>
  </si>
  <si>
    <t>所要経費</t>
  </si>
  <si>
    <t>(5)基準額</t>
  </si>
  <si>
    <t>(6)選定額</t>
  </si>
  <si>
    <t>(7)補助基本額</t>
  </si>
  <si>
    <t>(8)補助金所要額</t>
  </si>
  <si>
    <t>(4)と(5)を比較し</t>
  </si>
  <si>
    <t>(3)と(6)を比較し</t>
  </si>
  <si>
    <t>て少ない方の額</t>
  </si>
  <si>
    <t>-</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</si>
  <si>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</si>
  <si>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</si>
  <si>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</si>
  <si>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</si>
  <si>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</si>
  <si>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</si>
  <si>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</si>
  <si>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</si>
  <si>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</si>
  <si>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</si>
  <si>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注1　本内訳に、見積書又は計算書等を添付する。</t>
  </si>
  <si>
    <t>注2　記入欄が少ない場合は、本様式を引き伸ばして使用する。</t>
  </si>
  <si>
    <t>事業名</t>
  </si>
  <si>
    <t>事業実施の担当者</t>
  </si>
  <si>
    <t>氏名</t>
  </si>
  <si>
    <t>事業者名・役職名</t>
  </si>
  <si>
    <t>所在地</t>
  </si>
  <si>
    <t>事業実施の担当者（事業の窓口となる方）</t>
  </si>
  <si>
    <t>電話番号</t>
  </si>
  <si>
    <t>FAX番号</t>
  </si>
  <si>
    <t>E-Mailアドレス</t>
  </si>
  <si>
    <t>共同事業者</t>
  </si>
  <si>
    <t>事業実施責任者</t>
  </si>
  <si>
    <t>役職名</t>
  </si>
  <si>
    <t>【目的】</t>
  </si>
  <si>
    <t>【概要】</t>
  </si>
  <si>
    <t>＜事業の性格＞</t>
  </si>
  <si>
    <t>【事業の低炭素化に効果的な規制等対策強化の検討との関連性】</t>
  </si>
  <si>
    <t>消費電力量</t>
  </si>
  <si>
    <t>【事業の公益性及び資金回収・利益の見通し】</t>
  </si>
  <si>
    <t>・公益的性格</t>
  </si>
  <si>
    <t>円</t>
  </si>
  <si>
    <t>ランニングコスト減少額の算出過程</t>
  </si>
  <si>
    <t>年</t>
  </si>
  <si>
    <t>＜事業の効果＞</t>
  </si>
  <si>
    <t>【ＣＯ２削減効果】</t>
  </si>
  <si>
    <t>（１）事業による直接効果</t>
  </si>
  <si>
    <t>ＣＯ２トン／年</t>
  </si>
  <si>
    <t>（２）事業による波及効果</t>
  </si>
  <si>
    <t>　①2020年度のＣＯ２削減量</t>
  </si>
  <si>
    <t>＊　【ＣＯ2削減効果の算定根拠】により算定したＣＯ2削減量を記入する。</t>
  </si>
  <si>
    <t>【ＣＯ２削減効果の算定根拠】</t>
  </si>
  <si>
    <t>別添のとおり</t>
  </si>
  <si>
    <t>【ＣＯ２削減コスト・算定根拠】</t>
  </si>
  <si>
    <t>イニシャルコスト</t>
  </si>
  <si>
    <t>導入設備名</t>
  </si>
  <si>
    <t>ＣＯ２削減効果</t>
  </si>
  <si>
    <t>法定耐用年数</t>
  </si>
  <si>
    <t>　※削減効果の対策別内訳・法定耐用年数</t>
  </si>
  <si>
    <t>・・・</t>
  </si>
  <si>
    <t>ＣＯ２トン</t>
  </si>
  <si>
    <t>円／ｔＣＯ２</t>
  </si>
  <si>
    <t>＜事業の実施体制＞</t>
  </si>
  <si>
    <t>＜資金計画＞</t>
  </si>
  <si>
    <t>＊　補助事業に要する経費を支払うための資金の調達計画及び調達方法を記入する。</t>
  </si>
  <si>
    <t>①　補助事業者自身　</t>
  </si>
  <si>
    <t>③　補助事業者の関係会社　</t>
  </si>
  <si>
    <t>②　100%同一の資本に属するグループ企業　</t>
  </si>
  <si>
    <t>④　①から③以外</t>
  </si>
  <si>
    <t>＊　いずれかに○を付ける。</t>
  </si>
  <si>
    <t>＊　他の国の補助金等（固定価格買取制度を含む。）への応募状況等を記入する。</t>
  </si>
  <si>
    <t>＜事業実施スケジュール＞</t>
  </si>
  <si>
    <t>＊　事業の実施スケジュールを記入する。事業期間が複数年度に亘る場合には、全工程を含めた実施スケジュールと</t>
  </si>
  <si>
    <t>　し、事業内容と照らし合わせ、何をどこまで実施するのかが明らかに分かるように記入する。また、後年度負担額</t>
  </si>
  <si>
    <t>　も参考記入する。</t>
  </si>
  <si>
    <t>＊　実施スケジュールは別紙を添付してもよい。</t>
  </si>
  <si>
    <t>注２　記入欄が少ない場合は、本様式を引き伸ばして使用する。</t>
  </si>
  <si>
    <t>合計</t>
  </si>
  <si>
    <t>〒</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</si>
  <si>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</si>
  <si>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</si>
  <si>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</si>
  <si>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</si>
  <si>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</si>
  <si>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</si>
  <si>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</si>
  <si>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</si>
  <si>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</si>
  <si>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</si>
  <si>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</si>
  <si>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</si>
  <si>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</si>
  <si>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</si>
  <si>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</si>
  <si>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</si>
  <si>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</si>
  <si>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</si>
  <si>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</si>
  <si>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</si>
  <si>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</si>
  <si>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</si>
  <si>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</si>
  <si>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</si>
  <si>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</si>
  <si>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</si>
  <si>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</si>
  <si>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</si>
  <si>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</si>
  <si>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</si>
  <si>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</si>
  <si>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</si>
  <si>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</si>
  <si>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</si>
  <si>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</si>
  <si>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</si>
  <si>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</si>
  <si>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</si>
  <si>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</si>
  <si>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</si>
  <si>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</si>
  <si>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</si>
  <si>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</si>
  <si>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</si>
  <si>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</si>
  <si>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</si>
  <si>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投資回収年数</t>
  </si>
  <si>
    <t>【自己負担額】</t>
  </si>
  <si>
    <t>【削減コスト】</t>
  </si>
  <si>
    <t>円</t>
  </si>
  <si>
    <t>自己負担額/削減コスト</t>
  </si>
  <si>
    <t>【CO2削減量】</t>
  </si>
  <si>
    <t>算定方法</t>
  </si>
  <si>
    <t>【総事業費】</t>
  </si>
  <si>
    <t>【補助金所要額】</t>
  </si>
  <si>
    <t>補助金額（事業全体）</t>
  </si>
  <si>
    <t>補助金額（H27のみ）</t>
  </si>
  <si>
    <t>【その他環境配慮への取組み】</t>
  </si>
  <si>
    <t>＊　補助対象施設に係る物流効率化法に基づく総合効率化計画の認定、グリーン経営認証、ISO14001、その他これら</t>
  </si>
  <si>
    <t>　に準ずる認証又は認定を取得している場合は、その取得状況を記入する。当該申請書類一式及び認定通知書の写し</t>
  </si>
  <si>
    <t>　を添付すること。</t>
  </si>
  <si>
    <t>【中小企業への該当】</t>
  </si>
  <si>
    <t>ＣＯ２削減率％</t>
  </si>
  <si>
    <t>（１）【ＣＯ２削減効果】の「事業による直接効果」</t>
  </si>
  <si>
    <t>（２）【ＣＯ２削減効果】の「（２）事業による波及効果」</t>
  </si>
  <si>
    <t>　　　・　事業による波及効果を算定した資料を添付する。</t>
  </si>
  <si>
    <t>【事業の実施体制】</t>
  </si>
  <si>
    <t>(7)×1/2</t>
  </si>
  <si>
    <t>事業者名/共同事業者/補助対象施設名/既設or新設/施設所在地</t>
  </si>
  <si>
    <t>【CO2削減率】</t>
  </si>
  <si>
    <t>イニシャルコスト</t>
  </si>
  <si>
    <t>認証取得状況/中小企業該当</t>
  </si>
  <si>
    <t>【認証取得】</t>
  </si>
  <si>
    <t>【中小企業該当】</t>
  </si>
  <si>
    <t>資金計画</t>
  </si>
  <si>
    <t>【資金計画】</t>
  </si>
  <si>
    <t>【他の補助金】</t>
  </si>
  <si>
    <t>＜事業の背景・経緯・目的・概要＞</t>
  </si>
  <si>
    <t>【背景・経緯】</t>
  </si>
  <si>
    <t>＊　実施する共同輸配送の概要、導入する設備・機器、共同輸配送の実施内容（新規貨物又は転換貨物の別、輸送</t>
  </si>
  <si>
    <t>　期間（輸送開始予定）、輸送経路（転換前及び転換後）、輸送品目、輸送内容（輸送量、輸送距離（転換前及び転</t>
  </si>
  <si>
    <t>　換後））等の概要を記入する。</t>
  </si>
  <si>
    <t>＊　以下の3点について記載する。</t>
  </si>
  <si>
    <t>　　②共同輸配送の実施区間に係る前年度のエネルギー使用量（「物流分野のＣＯ２排出量に関する算定方法ガイドラ</t>
  </si>
  <si>
    <t>　　　イン（経済産業省・国土交通省）」に従って算出する。）</t>
  </si>
  <si>
    <t>　　③前年度の事業者全体のエネルギー使用量（エネルギーの使用の合理化に関する法律に基づき、エネルギー使用量</t>
  </si>
  <si>
    <t>　　　及びエネルギーの使用に伴い発生する二酸化炭素排出量を主務大臣に報告している事業者のみ記入する。）</t>
  </si>
  <si>
    <t>＊　「物流分野のＣＯ２排出量に関する算定方法ガイドライン（経済産業省・国土交通省）」は、次のＵＲＬを参照す</t>
  </si>
  <si>
    <t>　　ること。</t>
  </si>
  <si>
    <t>　　①事業者における温室効果ガス排出量の削減目標及び削減対策事項</t>
  </si>
  <si>
    <t>①事業者における温室効果ガス排出量の削減目標及び削減対策事項</t>
  </si>
  <si>
    <t>②共同輸配送の実施区間に係る前年度のエネルギー使用量</t>
  </si>
  <si>
    <t>kl（原油換算）</t>
  </si>
  <si>
    <t>【事業の新規性・先端性及び他の事業への波及効果】</t>
  </si>
  <si>
    <t>　点等を記入する。また、どのような波及効果が期待されるか具体的に記入する（事業の実施事業者内での波及</t>
  </si>
  <si>
    <t>　効果や事業の実施事業者の関係者への波及効果等を記入する。）。</t>
  </si>
  <si>
    <t>・波及効果</t>
  </si>
  <si>
    <t>【事業の継続可能性】</t>
  </si>
  <si>
    <t>＊　中小企業基本法による中小企業に該当する場合は、資本金又は従業員数を記入する。共同事業者についても記入</t>
  </si>
  <si>
    <t>　すること。</t>
  </si>
  <si>
    <t>（算出方法（次のいずれかに○をつける）：　燃料法、　燃費法、　改良トンキロ法、　従来トンキロ法　）</t>
  </si>
  <si>
    <t>＊　補助事業の実施体制について、発注先の選定方法に加え、補助事業者内の経理等の体制を含め記入する。</t>
  </si>
  <si>
    <t>＊　共同輸配送の実施体制について記入する。</t>
  </si>
  <si>
    <t>［上段］事業者の名称</t>
  </si>
  <si>
    <t>［下段］輸送委託者・輸送事業者・その他の別</t>
  </si>
  <si>
    <t>事業の主たる実施場所</t>
  </si>
  <si>
    <t>＊　実際に補助事業を行う場所</t>
  </si>
  <si>
    <t>住所</t>
  </si>
  <si>
    <t>実施場所名</t>
  </si>
  <si>
    <t>共同輸配送の概要</t>
  </si>
  <si>
    <t>導入する設備・機器</t>
  </si>
  <si>
    <t>共同輸配送の実施内容</t>
  </si>
  <si>
    <t>　新規貨物又は転換貨物の別</t>
  </si>
  <si>
    <t>　輸送経路（転換前及び転換後）</t>
  </si>
  <si>
    <t>　輸送品目</t>
  </si>
  <si>
    <t>　輸送内容（輸送量、輸送距離（転換前及び転換後））</t>
  </si>
  <si>
    <t>　その他特記事項</t>
  </si>
  <si>
    <t>新規貨物　又は　転換貨物</t>
  </si>
  <si>
    <t>　輸送期間（輸送開始予定）</t>
  </si>
  <si>
    <t>事業概要及び導入設備</t>
  </si>
  <si>
    <t>【事業概要】</t>
  </si>
  <si>
    <t>【導入設備】</t>
  </si>
  <si>
    <t>・新規性、先端性について、荷主と物流事業者等関係者間の連携の中で工夫した点</t>
  </si>
  <si>
    <t>【法定耐用年数】</t>
  </si>
  <si>
    <t>【算出方法】</t>
  </si>
  <si>
    <t>手動入力する</t>
  </si>
  <si>
    <t>事業の継続可能性</t>
  </si>
  <si>
    <t>事業実施体制</t>
  </si>
  <si>
    <t>低炭素価値向上に向けた社会システム構築支援事業実施計画書</t>
  </si>
  <si>
    <t>【様式２－１－３】</t>
  </si>
  <si>
    <t>（物流の低炭素化促進事業[共同輸配送促進事業]）</t>
  </si>
  <si>
    <t>物流の低炭素化促進事業[共同輸配送促進事業]</t>
  </si>
  <si>
    <t>　本事業による年間ランニングコスト減少額</t>
  </si>
  <si>
    <t>　補助対象経費の支出予定額</t>
  </si>
  <si>
    <t>　補助金所要額</t>
  </si>
  <si>
    <t>補助対象経費の支出予定額</t>
  </si>
  <si>
    <t>総ＣＯ２削減量</t>
  </si>
  <si>
    <t>ＣＯ２排出量１トンを削減するために必要なコスト</t>
  </si>
  <si>
    <t>このシートには、事業全体の経費内訳を入力してください。</t>
  </si>
  <si>
    <t>複数年度事業の場合は、複数年度の事業費総額を記入します。</t>
  </si>
  <si>
    <t>このシートには、複数年度事業の場合で、平成２７年度に発生する経費内訳を入力します</t>
  </si>
  <si>
    <t>単年度事業の場合は、このシートは入力不要です</t>
  </si>
  <si>
    <t>＜補助対象設備・工事等の発注先＞</t>
  </si>
  <si>
    <t>（物流の低炭素化促進事業[共同輸配送促進事業]）</t>
  </si>
  <si>
    <t>【様式３－１－４】</t>
  </si>
  <si>
    <t>【補助対象経費】</t>
  </si>
  <si>
    <t>【補助基本額】</t>
  </si>
  <si>
    <t>【補助金所要額】</t>
  </si>
  <si>
    <t>＊　【ＣＯ２削減効果】の「（１）事業による直接効果」に記入したＣＯ２削減量１トンを削減するために必要なコス</t>
  </si>
  <si>
    <t>　　ト（円／ｔＣＯ２）を、次の計算式を用いて算出する。</t>
  </si>
  <si>
    <t>　　　　　　　　　　　　　　　ｴﾈﾙｷﾞｰ起源CO2の排出削減量[tCO2／年]×法定耐用年数[年]）</t>
  </si>
  <si>
    <t>　     ＣＯ２削減コスト[円／tCO2]＝補助対象経費の支出予定額[円]÷（設備Ａの年間のｴﾈﾙｷﾞｰ起源CO2の排出削減</t>
  </si>
  <si>
    <t>　　　　　　　　　　　　　　　　　 量[tCO2／年]×法定耐用年数[年] ＋ 設備Ｂの年間のｴﾈﾙｷﾞｰ起源CO2の排出削</t>
  </si>
  <si>
    <t>　　　　　　　　　　　　　　　　　 減量[tCO2／年]×法定耐用年数[年]）</t>
  </si>
  <si>
    <t>　　　定額の合計額とする。　</t>
  </si>
  <si>
    <t>　※１　事業により法定耐用年数が異なる複数の補助対象設備を整備する場合、計算式を次の式に変えて算出する。</t>
  </si>
  <si>
    <t>　（例：設備Ａと設備Ｂをまとめて導入する場合）</t>
  </si>
  <si>
    <t>　※２　複数年度の期間を要して設備を整備する場合の補助対象経費の支出予定額は、各年度の補助対象経費の支出予</t>
  </si>
  <si>
    <t>＊　補助事業の公益的性格について可能な限り記入する。併せて、資金回収年数を、次の計算式により算出する。</t>
  </si>
  <si>
    <t>　　【資金回収年数 ＝ 補助対象経費に係る自己負担額※ ÷ ランニングコストの減少額 】</t>
  </si>
  <si>
    <t>　　なお、この試算に用いた「ランニングコストの減少額」の見積書を添付すること。</t>
  </si>
  <si>
    <t>　　　　費欄(8)の額</t>
  </si>
  <si>
    <t>　補助対象経費に係る自己負担額</t>
  </si>
  <si>
    <t>　資金資回収年数は</t>
  </si>
  <si>
    <t>http://www.greenpartnership.jp/pdf/co2/co2brochure.pdf</t>
  </si>
  <si>
    <t>＊　「別添のとおり」と記入し、次の資料を添付する。</t>
  </si>
  <si>
    <t xml:space="preserve">      ・　「物流分野のＣＯ２排出量に関する算定方法ガイドライン（経済産業省・国土交通省）」により、事業の</t>
  </si>
  <si>
    <t xml:space="preserve">      　直接効果を算定した上で、その根拠資料を添付する。</t>
  </si>
  <si>
    <t>・資金回収年収</t>
  </si>
  <si>
    <t>＊　事業を実施する上での課題を整理し、その対策と実現に向けた具体的な計画を記入する。また、計画どおり</t>
  </si>
  <si>
    <t>　事業を実施するための管理体制について記入する。</t>
  </si>
  <si>
    <t>【事業の実現可能性】</t>
  </si>
  <si>
    <t>＊　事業が継続困難となる場合を想定し、その原因と対処方法について記入する。また、補助金による事業終了後も</t>
  </si>
  <si>
    <t>　継続して事業を実施する計画や体制であるかを記入する。</t>
  </si>
  <si>
    <t>・対策と実現に向けた具体的な計画</t>
  </si>
  <si>
    <t>　ＣＯ２削減コスト[円／tCO2]＝補助対象経費の支出予定額[円]（様式３－１－４の所要経費欄(4)の額）÷（年間の</t>
  </si>
  <si>
    <t>＜他の補助金との関係＞</t>
  </si>
  <si>
    <t>tCO2/年</t>
  </si>
  <si>
    <t>③前年度の事業者全体のエネルギー使用量及び二酸化炭素排出量（省エネ法報告事業者のみ）</t>
  </si>
  <si>
    <t>・原因と対処方法</t>
  </si>
  <si>
    <t>・補助金による事業終了後の計画、体制</t>
  </si>
  <si>
    <t>・計画どおり事業を実施するための管理体制</t>
  </si>
  <si>
    <t>購入予定時期</t>
  </si>
  <si>
    <t>新規性・先端性、波及効果</t>
  </si>
  <si>
    <t>事業の実現可能性</t>
  </si>
  <si>
    <t>【新規性・先端性、工夫した点】</t>
  </si>
  <si>
    <t>【具体的な計画】</t>
  </si>
  <si>
    <t>【原因と対処方法】</t>
  </si>
  <si>
    <t>【波及効果】</t>
  </si>
  <si>
    <t>【管理体制】</t>
  </si>
  <si>
    <t>【補助金終了後の体制】</t>
  </si>
  <si>
    <t>期間・経路・品目・内容</t>
  </si>
  <si>
    <t>（平成27年度分）</t>
  </si>
  <si>
    <t>　②2030年度のＣＯ２削減量</t>
  </si>
  <si>
    <t>事業実施の代表者</t>
  </si>
  <si>
    <t>事業実施の事業者名</t>
  </si>
  <si>
    <t>　※１　補助対象経費に係る自己負担額 ＝ 様式３－１－４の所要経費欄(4)の額 － 様式３－１－４の所要経</t>
  </si>
  <si>
    <t>　※２　複数年度の期間を要して設備を整備する場合の補助対象経費に係る自己負担額は、各年度の補助対象経</t>
  </si>
  <si>
    <t>　　　　費に係る自己負担額の合計額とする。</t>
  </si>
  <si>
    <t>＊　共同輸配送の実施に当たり、新規性、先端性について、荷主と物流事業者等関係者間の連携の中で工夫した</t>
  </si>
  <si>
    <t>注１　本計画書に、共同輸配送の実施前後の輸送経路・距離、設備・機器のシステム図・仕様書、記入内容の根拠資料等を</t>
  </si>
  <si>
    <t>　　　添付する。</t>
  </si>
  <si>
    <t>備　考</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</si>
</sst>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quot;tCO2/年&quot;"/>
    <numFmt numFmtId="184" formatCode="#,###.0&quot;％&quot;"/>
    <numFmt numFmtId="185" formatCode="&quot;Yes&quot;;&quot;Yes&quot;;&quot;No&quot;"/>
    <numFmt numFmtId="186" formatCode="&quot;True&quot;;&quot;True&quot;;&quot;False&quot;"/>
    <numFmt numFmtId="187" formatCode="&quot;On&quot;;&quot;On&quot;;&quot;Off&quot;"/>
    <numFmt numFmtId="188" formatCode="[$€-2]\ #,##0.00_);[Red]\([$€-2]\ #,##0.00\)"/>
  </numFmts>
  <fonts count="62">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9"/>
      <color indexed="8"/>
      <name val="ＭＳ 明朝"/>
      <family val="1"/>
    </font>
    <font>
      <sz val="9"/>
      <color indexed="23"/>
      <name val="ＭＳ 明朝"/>
      <family val="1"/>
    </font>
    <font>
      <sz val="9"/>
      <color indexed="9"/>
      <name val="ＭＳ 明朝"/>
      <family val="1"/>
    </font>
    <font>
      <sz val="10"/>
      <color indexed="8"/>
      <name val="ＭＳ Ｐ明朝"/>
      <family val="1"/>
    </font>
    <font>
      <sz val="10"/>
      <color indexed="10"/>
      <name val="ＭＳ Ｐ明朝"/>
      <family val="1"/>
    </font>
    <font>
      <b/>
      <sz val="14"/>
      <color indexed="10"/>
      <name val="ＭＳ Ｐゴシック"/>
      <family val="3"/>
    </font>
    <font>
      <u val="single"/>
      <sz val="9"/>
      <color indexed="12"/>
      <name val="ＭＳ Ｐゴシック"/>
      <family val="3"/>
    </font>
    <font>
      <b/>
      <sz val="12"/>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sz val="9"/>
      <color theme="0" tint="-0.4999699890613556"/>
      <name val="ＭＳ 明朝"/>
      <family val="1"/>
    </font>
    <font>
      <sz val="9"/>
      <color theme="0"/>
      <name val="ＭＳ 明朝"/>
      <family val="1"/>
    </font>
    <font>
      <sz val="10"/>
      <color theme="1"/>
      <name val="ＭＳ Ｐ明朝"/>
      <family val="1"/>
    </font>
    <font>
      <sz val="10"/>
      <color rgb="FFFF0000"/>
      <name val="ＭＳ Ｐ明朝"/>
      <family val="1"/>
    </font>
    <font>
      <sz val="9"/>
      <color theme="1" tint="0.49998000264167786"/>
      <name val="ＭＳ 明朝"/>
      <family val="1"/>
    </font>
    <font>
      <b/>
      <sz val="14"/>
      <color rgb="FFFF0000"/>
      <name val="Cambria"/>
      <family val="3"/>
    </font>
    <font>
      <b/>
      <sz val="14"/>
      <color rgb="FFFF0000"/>
      <name val="Calibri"/>
      <family val="3"/>
    </font>
    <font>
      <u val="single"/>
      <sz val="9"/>
      <color theme="10"/>
      <name val="Calibri"/>
      <family val="3"/>
    </font>
    <font>
      <b/>
      <sz val="12"/>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top style="medium"/>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style="medium"/>
      <top style="thin"/>
      <bottom style="thin"/>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medium"/>
      <right/>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medium"/>
      <right/>
      <top/>
      <bottom style="mediu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medium"/>
      <bottom style="thin"/>
    </border>
    <border>
      <left style="medium"/>
      <right/>
      <top style="medium"/>
      <bottom style="medium"/>
    </border>
    <border>
      <left>
        <color indexed="63"/>
      </left>
      <right style="thin"/>
      <top style="medium"/>
      <bottom style="medium"/>
    </border>
    <border>
      <left/>
      <right style="thin"/>
      <top style="medium"/>
      <bottom/>
    </border>
    <border>
      <left/>
      <right style="thin"/>
      <top/>
      <bottom style="medium"/>
    </border>
    <border>
      <left/>
      <right style="medium"/>
      <top/>
      <bottom style="thin"/>
    </border>
    <border>
      <left style="thin"/>
      <right/>
      <top/>
      <bottom style="medium"/>
    </border>
    <border>
      <left style="thin"/>
      <right/>
      <top style="thin"/>
      <bottom style="dotted"/>
    </border>
    <border>
      <left/>
      <right style="thin"/>
      <top style="thin"/>
      <bottom style="dotted"/>
    </border>
    <border>
      <left style="thin"/>
      <right/>
      <top style="dotted"/>
      <bottom style="thin"/>
    </border>
    <border>
      <left/>
      <right style="thin"/>
      <top style="dotted"/>
      <bottom style="thin"/>
    </border>
    <border>
      <left style="thin"/>
      <right/>
      <top style="dotted"/>
      <bottom style="medium"/>
    </border>
    <border>
      <left/>
      <right style="thin"/>
      <top style="dotted"/>
      <bottom style="medium"/>
    </border>
    <border>
      <left style="thin"/>
      <right style="thin"/>
      <top/>
      <bottom style="medium"/>
    </border>
    <border>
      <left style="thin"/>
      <right/>
      <top style="thin"/>
      <bottom style="medium"/>
    </border>
    <border>
      <left/>
      <right style="thin"/>
      <top style="thin"/>
      <bottom style="mediu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0" fillId="0" borderId="0">
      <alignment vertical="center"/>
      <protection/>
    </xf>
    <xf numFmtId="0" fontId="49" fillId="32" borderId="0" applyNumberFormat="0" applyBorder="0" applyAlignment="0" applyProtection="0"/>
  </cellStyleXfs>
  <cellXfs count="336">
    <xf numFmtId="0" fontId="0" fillId="0" borderId="0" xfId="0" applyFont="1" applyAlignment="1">
      <alignment vertical="center"/>
    </xf>
    <xf numFmtId="0" fontId="50" fillId="33" borderId="0" xfId="0" applyFont="1" applyFill="1" applyAlignment="1" applyProtection="1">
      <alignment vertical="center"/>
      <protection locked="0"/>
    </xf>
    <xf numFmtId="0" fontId="50" fillId="33" borderId="0" xfId="0" applyFont="1" applyFill="1" applyAlignment="1" applyProtection="1">
      <alignment horizontal="centerContinuous" vertical="center"/>
      <protection locked="0"/>
    </xf>
    <xf numFmtId="0" fontId="50" fillId="33" borderId="10" xfId="0" applyFont="1" applyFill="1" applyBorder="1" applyAlignment="1" applyProtection="1">
      <alignment horizontal="centerContinuous" vertical="center"/>
      <protection locked="0"/>
    </xf>
    <xf numFmtId="0" fontId="50" fillId="33" borderId="11" xfId="0" applyFont="1" applyFill="1" applyBorder="1" applyAlignment="1" applyProtection="1">
      <alignment horizontal="centerContinuous" vertical="center"/>
      <protection locked="0"/>
    </xf>
    <xf numFmtId="0" fontId="50" fillId="33" borderId="12" xfId="0" applyFont="1" applyFill="1" applyBorder="1" applyAlignment="1" applyProtection="1">
      <alignment horizontal="centerContinuous" vertical="center"/>
      <protection locked="0"/>
    </xf>
    <xf numFmtId="0" fontId="50" fillId="33" borderId="11" xfId="0" applyFont="1" applyFill="1" applyBorder="1" applyAlignment="1" applyProtection="1">
      <alignment vertical="center"/>
      <protection locked="0"/>
    </xf>
    <xf numFmtId="0" fontId="50" fillId="33" borderId="12" xfId="0" applyFont="1" applyFill="1" applyBorder="1" applyAlignment="1" applyProtection="1">
      <alignment vertical="center"/>
      <protection locked="0"/>
    </xf>
    <xf numFmtId="0" fontId="50" fillId="33" borderId="10" xfId="0" applyFont="1" applyFill="1" applyBorder="1" applyAlignment="1" applyProtection="1">
      <alignment vertical="center"/>
      <protection locked="0"/>
    </xf>
    <xf numFmtId="0" fontId="50" fillId="33" borderId="10" xfId="0" applyFont="1" applyFill="1" applyBorder="1" applyAlignment="1" applyProtection="1">
      <alignment vertical="center"/>
      <protection/>
    </xf>
    <xf numFmtId="0" fontId="50" fillId="33" borderId="11" xfId="0" applyFont="1" applyFill="1" applyBorder="1" applyAlignment="1" applyProtection="1">
      <alignment vertical="center"/>
      <protection/>
    </xf>
    <xf numFmtId="0" fontId="50" fillId="33" borderId="12" xfId="0" applyFont="1" applyFill="1" applyBorder="1" applyAlignment="1" applyProtection="1">
      <alignment vertical="center"/>
      <protection/>
    </xf>
    <xf numFmtId="0" fontId="50" fillId="33" borderId="13" xfId="0" applyFont="1" applyFill="1" applyBorder="1" applyAlignment="1" applyProtection="1">
      <alignment horizontal="centerContinuous" vertical="center"/>
      <protection locked="0"/>
    </xf>
    <xf numFmtId="0" fontId="50" fillId="33" borderId="0" xfId="0" applyFont="1" applyFill="1" applyBorder="1" applyAlignment="1" applyProtection="1">
      <alignment horizontal="centerContinuous" vertical="center"/>
      <protection locked="0"/>
    </xf>
    <xf numFmtId="0" fontId="50" fillId="33" borderId="14" xfId="0" applyFont="1" applyFill="1" applyBorder="1" applyAlignment="1" applyProtection="1">
      <alignment horizontal="centerContinuous" vertical="center"/>
      <protection locked="0"/>
    </xf>
    <xf numFmtId="0" fontId="50" fillId="33" borderId="0" xfId="0" applyFont="1" applyFill="1" applyBorder="1" applyAlignment="1" applyProtection="1">
      <alignment vertical="center"/>
      <protection locked="0"/>
    </xf>
    <xf numFmtId="0" fontId="50" fillId="33" borderId="14" xfId="0" applyFont="1" applyFill="1" applyBorder="1" applyAlignment="1" applyProtection="1">
      <alignment vertical="center"/>
      <protection locked="0"/>
    </xf>
    <xf numFmtId="0" fontId="50" fillId="33" borderId="13" xfId="0" applyFont="1" applyFill="1" applyBorder="1" applyAlignment="1" applyProtection="1">
      <alignment vertical="center"/>
      <protection locked="0"/>
    </xf>
    <xf numFmtId="0" fontId="50" fillId="33" borderId="13" xfId="0" applyFont="1" applyFill="1" applyBorder="1" applyAlignment="1" applyProtection="1">
      <alignment vertical="center"/>
      <protection/>
    </xf>
    <xf numFmtId="0" fontId="50" fillId="33" borderId="0" xfId="0" applyFont="1" applyFill="1" applyBorder="1" applyAlignment="1" applyProtection="1">
      <alignment vertical="center"/>
      <protection/>
    </xf>
    <xf numFmtId="0" fontId="50" fillId="33" borderId="14" xfId="0" applyFont="1" applyFill="1" applyBorder="1" applyAlignment="1" applyProtection="1">
      <alignment vertical="center"/>
      <protection/>
    </xf>
    <xf numFmtId="0" fontId="50" fillId="33" borderId="15" xfId="0" applyFont="1" applyFill="1" applyBorder="1" applyAlignment="1" applyProtection="1">
      <alignment vertical="center"/>
      <protection locked="0"/>
    </xf>
    <xf numFmtId="0" fontId="50" fillId="33" borderId="16" xfId="0" applyFont="1" applyFill="1" applyBorder="1" applyAlignment="1" applyProtection="1">
      <alignment vertical="center"/>
      <protection locked="0"/>
    </xf>
    <xf numFmtId="0" fontId="50" fillId="33" borderId="17" xfId="0" applyFont="1" applyFill="1" applyBorder="1" applyAlignment="1" applyProtection="1">
      <alignment vertical="center"/>
      <protection locked="0"/>
    </xf>
    <xf numFmtId="0" fontId="50" fillId="33" borderId="17" xfId="0" applyFont="1" applyFill="1" applyBorder="1" applyAlignment="1" applyProtection="1">
      <alignment vertical="center"/>
      <protection/>
    </xf>
    <xf numFmtId="0" fontId="50" fillId="33" borderId="15" xfId="0" applyFont="1" applyFill="1" applyBorder="1" applyAlignment="1" applyProtection="1">
      <alignment vertical="center"/>
      <protection/>
    </xf>
    <xf numFmtId="0" fontId="50" fillId="33" borderId="16" xfId="0" applyFont="1" applyFill="1" applyBorder="1" applyAlignment="1" applyProtection="1">
      <alignment vertical="center"/>
      <protection/>
    </xf>
    <xf numFmtId="0" fontId="50" fillId="33" borderId="18" xfId="0" applyFont="1" applyFill="1" applyBorder="1" applyAlignment="1" applyProtection="1">
      <alignment vertical="center"/>
      <protection locked="0"/>
    </xf>
    <xf numFmtId="0" fontId="50" fillId="33" borderId="19" xfId="0" applyFont="1" applyFill="1" applyBorder="1" applyAlignment="1" applyProtection="1">
      <alignment vertical="center"/>
      <protection locked="0"/>
    </xf>
    <xf numFmtId="0" fontId="50" fillId="33" borderId="20" xfId="0" applyFont="1" applyFill="1" applyBorder="1" applyAlignment="1" applyProtection="1">
      <alignment vertical="center"/>
      <protection locked="0"/>
    </xf>
    <xf numFmtId="0" fontId="50" fillId="33" borderId="18" xfId="0" applyFont="1" applyFill="1" applyBorder="1" applyAlignment="1" applyProtection="1">
      <alignment horizontal="centerContinuous" vertical="distributed"/>
      <protection locked="0"/>
    </xf>
    <xf numFmtId="0" fontId="50" fillId="33" borderId="19" xfId="0" applyFont="1" applyFill="1" applyBorder="1" applyAlignment="1" applyProtection="1">
      <alignment horizontal="centerContinuous" vertical="distributed"/>
      <protection locked="0"/>
    </xf>
    <xf numFmtId="0" fontId="50" fillId="33" borderId="20" xfId="0" applyFont="1" applyFill="1" applyBorder="1" applyAlignment="1" applyProtection="1">
      <alignment horizontal="centerContinuous" vertical="distributed"/>
      <protection locked="0"/>
    </xf>
    <xf numFmtId="0" fontId="50" fillId="33" borderId="18" xfId="0" applyFont="1" applyFill="1" applyBorder="1" applyAlignment="1" applyProtection="1">
      <alignment horizontal="centerContinuous" vertical="center"/>
      <protection locked="0"/>
    </xf>
    <xf numFmtId="0" fontId="50" fillId="33" borderId="19" xfId="0" applyFont="1" applyFill="1" applyBorder="1" applyAlignment="1" applyProtection="1">
      <alignment horizontal="centerContinuous" vertical="center"/>
      <protection locked="0"/>
    </xf>
    <xf numFmtId="0" fontId="50" fillId="33" borderId="20" xfId="0" applyFont="1" applyFill="1" applyBorder="1" applyAlignment="1" applyProtection="1">
      <alignment horizontal="centerContinuous" vertical="center"/>
      <protection locked="0"/>
    </xf>
    <xf numFmtId="0" fontId="51" fillId="33" borderId="0" xfId="0" applyFont="1" applyFill="1" applyAlignment="1" applyProtection="1">
      <alignment vertical="center"/>
      <protection locked="0"/>
    </xf>
    <xf numFmtId="0" fontId="50" fillId="33" borderId="0" xfId="0" applyFont="1" applyFill="1" applyAlignment="1">
      <alignment vertical="center"/>
    </xf>
    <xf numFmtId="0" fontId="50" fillId="33" borderId="0" xfId="0" applyFont="1" applyFill="1" applyAlignment="1">
      <alignment horizontal="centerContinuous" vertical="center"/>
    </xf>
    <xf numFmtId="0" fontId="52" fillId="33" borderId="0" xfId="0" applyFont="1" applyFill="1" applyAlignment="1">
      <alignment vertical="center"/>
    </xf>
    <xf numFmtId="0" fontId="52" fillId="33" borderId="18" xfId="0" applyFont="1" applyFill="1" applyBorder="1" applyAlignment="1">
      <alignment vertical="center"/>
    </xf>
    <xf numFmtId="0" fontId="52" fillId="33" borderId="19" xfId="0" applyFont="1" applyFill="1" applyBorder="1" applyAlignment="1">
      <alignment vertical="center"/>
    </xf>
    <xf numFmtId="0" fontId="52" fillId="33" borderId="20" xfId="0" applyFont="1" applyFill="1" applyBorder="1" applyAlignment="1">
      <alignment vertical="center"/>
    </xf>
    <xf numFmtId="0" fontId="52" fillId="33" borderId="18" xfId="0" applyFont="1" applyFill="1" applyBorder="1" applyAlignment="1">
      <alignment horizontal="centerContinuous" vertical="center"/>
    </xf>
    <xf numFmtId="0" fontId="52" fillId="33" borderId="19" xfId="0" applyFont="1" applyFill="1" applyBorder="1" applyAlignment="1">
      <alignment horizontal="centerContinuous" vertical="center"/>
    </xf>
    <xf numFmtId="0" fontId="52" fillId="33" borderId="20" xfId="0" applyFont="1" applyFill="1" applyBorder="1" applyAlignment="1">
      <alignment horizontal="centerContinuous" vertical="center"/>
    </xf>
    <xf numFmtId="0" fontId="52" fillId="33" borderId="0" xfId="0" applyFont="1" applyFill="1" applyBorder="1" applyAlignment="1">
      <alignment vertical="center"/>
    </xf>
    <xf numFmtId="0" fontId="52" fillId="28" borderId="10" xfId="0" applyFont="1" applyFill="1" applyBorder="1" applyAlignment="1">
      <alignment vertical="center"/>
    </xf>
    <xf numFmtId="0" fontId="52" fillId="28" borderId="17" xfId="0" applyFont="1" applyFill="1" applyBorder="1" applyAlignment="1">
      <alignment vertical="center"/>
    </xf>
    <xf numFmtId="0" fontId="52" fillId="33" borderId="21" xfId="0" applyFont="1" applyFill="1" applyBorder="1" applyAlignment="1">
      <alignment vertical="center"/>
    </xf>
    <xf numFmtId="0" fontId="52" fillId="33" borderId="22" xfId="0" applyFont="1" applyFill="1" applyBorder="1" applyAlignment="1">
      <alignment vertical="center"/>
    </xf>
    <xf numFmtId="0" fontId="52" fillId="33" borderId="23" xfId="0" applyFont="1" applyFill="1" applyBorder="1" applyAlignment="1">
      <alignment vertical="center"/>
    </xf>
    <xf numFmtId="0" fontId="52" fillId="33" borderId="24" xfId="0" applyFont="1" applyFill="1" applyBorder="1" applyAlignment="1">
      <alignment horizontal="centerContinuous" vertical="center"/>
    </xf>
    <xf numFmtId="0" fontId="52" fillId="33" borderId="25" xfId="0" applyFont="1" applyFill="1" applyBorder="1" applyAlignment="1">
      <alignment horizontal="centerContinuous" vertical="center"/>
    </xf>
    <xf numFmtId="0" fontId="52" fillId="33" borderId="26" xfId="0" applyFont="1" applyFill="1" applyBorder="1" applyAlignment="1">
      <alignment horizontal="centerContinuous" vertical="center"/>
    </xf>
    <xf numFmtId="0" fontId="52" fillId="33" borderId="27" xfId="0" applyFont="1" applyFill="1" applyBorder="1" applyAlignment="1">
      <alignment vertical="center"/>
    </xf>
    <xf numFmtId="0" fontId="52" fillId="33" borderId="28" xfId="0" applyFont="1" applyFill="1" applyBorder="1" applyAlignment="1">
      <alignment vertical="center"/>
    </xf>
    <xf numFmtId="0" fontId="52" fillId="33" borderId="29" xfId="0" applyFont="1" applyFill="1" applyBorder="1" applyAlignment="1">
      <alignment vertical="center"/>
    </xf>
    <xf numFmtId="0" fontId="52" fillId="33" borderId="30" xfId="0" applyFont="1" applyFill="1" applyBorder="1" applyAlignment="1">
      <alignment vertical="center"/>
    </xf>
    <xf numFmtId="0" fontId="52" fillId="33" borderId="31" xfId="0" applyFont="1" applyFill="1" applyBorder="1" applyAlignment="1">
      <alignment vertical="center"/>
    </xf>
    <xf numFmtId="0" fontId="52" fillId="33" borderId="11" xfId="0" applyFont="1" applyFill="1" applyBorder="1" applyAlignment="1">
      <alignment vertical="center"/>
    </xf>
    <xf numFmtId="0" fontId="52" fillId="33" borderId="12" xfId="0" applyFont="1" applyFill="1" applyBorder="1" applyAlignment="1">
      <alignment vertical="center"/>
    </xf>
    <xf numFmtId="0" fontId="52" fillId="33" borderId="15" xfId="0" applyFont="1" applyFill="1" applyBorder="1" applyAlignment="1">
      <alignment vertical="center"/>
    </xf>
    <xf numFmtId="0" fontId="52" fillId="33" borderId="16" xfId="0" applyFont="1" applyFill="1" applyBorder="1" applyAlignment="1">
      <alignment vertical="center"/>
    </xf>
    <xf numFmtId="0" fontId="53" fillId="33" borderId="0" xfId="0" applyFont="1" applyFill="1" applyBorder="1" applyAlignment="1">
      <alignment vertical="center"/>
    </xf>
    <xf numFmtId="0" fontId="52" fillId="33" borderId="32" xfId="0" applyFont="1" applyFill="1" applyBorder="1" applyAlignment="1">
      <alignment vertical="center"/>
    </xf>
    <xf numFmtId="0" fontId="52" fillId="33" borderId="24" xfId="0" applyFont="1" applyFill="1" applyBorder="1" applyAlignment="1">
      <alignment vertical="center"/>
    </xf>
    <xf numFmtId="0" fontId="52" fillId="33" borderId="25" xfId="0" applyFont="1" applyFill="1" applyBorder="1" applyAlignment="1">
      <alignment vertical="center"/>
    </xf>
    <xf numFmtId="0" fontId="52" fillId="33" borderId="33" xfId="0" applyFont="1" applyFill="1" applyBorder="1" applyAlignment="1">
      <alignment vertical="center"/>
    </xf>
    <xf numFmtId="0" fontId="52" fillId="33" borderId="34" xfId="0" applyFont="1" applyFill="1" applyBorder="1" applyAlignment="1">
      <alignment vertical="center"/>
    </xf>
    <xf numFmtId="0" fontId="52" fillId="33" borderId="35" xfId="0" applyFont="1" applyFill="1" applyBorder="1" applyAlignment="1">
      <alignment vertical="center"/>
    </xf>
    <xf numFmtId="0" fontId="52" fillId="33" borderId="36" xfId="0" applyFont="1" applyFill="1" applyBorder="1" applyAlignment="1">
      <alignment vertical="center"/>
    </xf>
    <xf numFmtId="0" fontId="53" fillId="33" borderId="35" xfId="0" applyFont="1" applyFill="1" applyBorder="1" applyAlignment="1">
      <alignment vertical="center"/>
    </xf>
    <xf numFmtId="0" fontId="53" fillId="33" borderId="36" xfId="0" applyFont="1" applyFill="1" applyBorder="1" applyAlignment="1">
      <alignment vertical="center"/>
    </xf>
    <xf numFmtId="0" fontId="52" fillId="33" borderId="10" xfId="0" applyFont="1" applyFill="1" applyBorder="1" applyAlignment="1">
      <alignment horizontal="center" vertical="center"/>
    </xf>
    <xf numFmtId="0" fontId="50" fillId="33" borderId="12" xfId="0" applyFont="1" applyFill="1" applyBorder="1" applyAlignment="1">
      <alignment vertical="center"/>
    </xf>
    <xf numFmtId="0" fontId="50" fillId="33" borderId="20" xfId="0" applyFont="1" applyFill="1" applyBorder="1" applyAlignment="1">
      <alignment vertical="center"/>
    </xf>
    <xf numFmtId="0" fontId="52" fillId="28" borderId="37" xfId="0" applyFont="1" applyFill="1" applyBorder="1" applyAlignment="1">
      <alignment vertical="center"/>
    </xf>
    <xf numFmtId="0" fontId="52" fillId="33" borderId="38" xfId="0" applyFont="1" applyFill="1" applyBorder="1" applyAlignment="1">
      <alignment vertical="center"/>
    </xf>
    <xf numFmtId="0" fontId="50" fillId="33" borderId="0" xfId="0" applyFont="1" applyFill="1" applyBorder="1" applyAlignment="1">
      <alignment vertical="center"/>
    </xf>
    <xf numFmtId="0" fontId="50" fillId="33" borderId="15" xfId="0" applyFont="1" applyFill="1" applyBorder="1" applyAlignment="1">
      <alignment vertical="center"/>
    </xf>
    <xf numFmtId="0" fontId="52" fillId="33" borderId="39" xfId="0" applyFont="1" applyFill="1" applyBorder="1" applyAlignment="1">
      <alignment vertical="center"/>
    </xf>
    <xf numFmtId="0" fontId="50" fillId="33" borderId="39" xfId="0" applyFont="1" applyFill="1" applyBorder="1" applyAlignment="1">
      <alignment vertical="center"/>
    </xf>
    <xf numFmtId="0" fontId="52" fillId="33" borderId="0" xfId="0" applyFont="1" applyFill="1" applyBorder="1" applyAlignment="1">
      <alignment vertical="center"/>
    </xf>
    <xf numFmtId="0" fontId="52" fillId="33" borderId="0" xfId="0" applyFont="1" applyFill="1" applyBorder="1" applyAlignment="1">
      <alignment horizontal="right" vertical="center"/>
    </xf>
    <xf numFmtId="0" fontId="54" fillId="33" borderId="0" xfId="0" applyFont="1" applyFill="1" applyBorder="1" applyAlignment="1">
      <alignment vertical="center"/>
    </xf>
    <xf numFmtId="0" fontId="52" fillId="33" borderId="35" xfId="0" applyFont="1" applyFill="1" applyBorder="1" applyAlignment="1">
      <alignment horizontal="right" vertical="center"/>
    </xf>
    <xf numFmtId="0" fontId="50" fillId="33" borderId="35" xfId="0" applyFont="1" applyFill="1" applyBorder="1" applyAlignment="1">
      <alignment vertical="center"/>
    </xf>
    <xf numFmtId="0" fontId="3" fillId="33" borderId="32" xfId="0" applyFont="1" applyFill="1" applyBorder="1" applyAlignment="1">
      <alignment vertical="center"/>
    </xf>
    <xf numFmtId="0" fontId="53" fillId="33" borderId="40" xfId="0" applyFont="1" applyFill="1" applyBorder="1" applyAlignment="1">
      <alignment vertical="center"/>
    </xf>
    <xf numFmtId="0" fontId="50" fillId="33" borderId="19" xfId="0" applyFont="1" applyFill="1" applyBorder="1" applyAlignment="1">
      <alignment vertical="center"/>
    </xf>
    <xf numFmtId="38" fontId="52" fillId="33" borderId="18" xfId="50" applyFont="1" applyFill="1" applyBorder="1" applyAlignment="1">
      <alignment vertical="center"/>
    </xf>
    <xf numFmtId="38" fontId="52" fillId="28" borderId="15" xfId="50" applyFont="1" applyFill="1" applyBorder="1" applyAlignment="1">
      <alignment vertical="center" shrinkToFit="1"/>
    </xf>
    <xf numFmtId="38" fontId="52" fillId="33" borderId="15" xfId="50" applyFont="1" applyFill="1" applyBorder="1" applyAlignment="1">
      <alignment vertical="center" shrinkToFit="1"/>
    </xf>
    <xf numFmtId="38" fontId="52" fillId="33" borderId="19" xfId="50" applyFont="1" applyFill="1" applyBorder="1" applyAlignment="1">
      <alignment vertical="center" shrinkToFit="1"/>
    </xf>
    <xf numFmtId="38" fontId="52" fillId="28" borderId="13" xfId="50" applyFont="1" applyFill="1" applyBorder="1" applyAlignment="1">
      <alignment vertical="center" shrinkToFit="1"/>
    </xf>
    <xf numFmtId="38" fontId="52" fillId="28" borderId="37" xfId="50" applyFont="1" applyFill="1" applyBorder="1" applyAlignment="1">
      <alignment vertical="center" shrinkToFit="1"/>
    </xf>
    <xf numFmtId="38" fontId="52" fillId="28" borderId="17" xfId="50" applyFont="1" applyFill="1" applyBorder="1" applyAlignment="1">
      <alignment vertical="center" shrinkToFit="1"/>
    </xf>
    <xf numFmtId="0" fontId="5" fillId="33" borderId="0" xfId="65" applyFont="1" applyFill="1" applyProtection="1">
      <alignment vertical="center"/>
      <protection/>
    </xf>
    <xf numFmtId="0" fontId="5" fillId="33" borderId="41" xfId="65" applyFont="1" applyFill="1" applyBorder="1" applyProtection="1">
      <alignment vertical="center"/>
      <protection/>
    </xf>
    <xf numFmtId="40" fontId="5" fillId="33" borderId="41" xfId="52" applyNumberFormat="1" applyFont="1" applyFill="1" applyBorder="1" applyAlignment="1" applyProtection="1">
      <alignment vertical="center"/>
      <protection/>
    </xf>
    <xf numFmtId="0" fontId="5" fillId="34" borderId="41" xfId="65" applyFont="1" applyFill="1" applyBorder="1" applyProtection="1">
      <alignment vertical="center"/>
      <protection locked="0"/>
    </xf>
    <xf numFmtId="179" fontId="5" fillId="33" borderId="41" xfId="65" applyNumberFormat="1" applyFont="1" applyFill="1" applyBorder="1" applyProtection="1">
      <alignment vertical="center"/>
      <protection/>
    </xf>
    <xf numFmtId="179" fontId="5" fillId="34" borderId="41" xfId="65" applyNumberFormat="1" applyFont="1" applyFill="1" applyBorder="1" applyProtection="1">
      <alignment vertical="center"/>
      <protection locked="0"/>
    </xf>
    <xf numFmtId="179" fontId="5" fillId="33" borderId="0" xfId="65" applyNumberFormat="1" applyFont="1" applyFill="1" applyProtection="1">
      <alignment vertical="center"/>
      <protection/>
    </xf>
    <xf numFmtId="0" fontId="5" fillId="33" borderId="18" xfId="65" applyFont="1" applyFill="1" applyBorder="1" applyAlignment="1" applyProtection="1">
      <alignment vertical="center"/>
      <protection/>
    </xf>
    <xf numFmtId="0" fontId="5" fillId="33" borderId="20" xfId="65" applyFont="1" applyFill="1" applyBorder="1" applyAlignment="1" applyProtection="1">
      <alignment vertical="center"/>
      <protection/>
    </xf>
    <xf numFmtId="180" fontId="52" fillId="33" borderId="19" xfId="50" applyNumberFormat="1" applyFont="1" applyFill="1" applyBorder="1" applyAlignment="1">
      <alignment vertical="center" shrinkToFit="1"/>
    </xf>
    <xf numFmtId="0" fontId="55" fillId="33" borderId="0" xfId="0" applyFont="1" applyFill="1" applyAlignment="1">
      <alignment vertical="center"/>
    </xf>
    <xf numFmtId="0" fontId="55" fillId="5" borderId="41" xfId="0" applyFont="1" applyFill="1" applyBorder="1" applyAlignment="1">
      <alignment vertical="center" wrapText="1"/>
    </xf>
    <xf numFmtId="0" fontId="55" fillId="33" borderId="0" xfId="0" applyFont="1" applyFill="1" applyAlignment="1">
      <alignment vertical="center" wrapText="1"/>
    </xf>
    <xf numFmtId="0" fontId="55" fillId="33" borderId="41" xfId="0" applyFont="1" applyFill="1" applyBorder="1" applyAlignment="1">
      <alignment vertical="center" wrapText="1"/>
    </xf>
    <xf numFmtId="0" fontId="55" fillId="33" borderId="41" xfId="0" applyFont="1" applyFill="1" applyBorder="1" applyAlignment="1">
      <alignment vertical="center"/>
    </xf>
    <xf numFmtId="0" fontId="55" fillId="33" borderId="42" xfId="0" applyFont="1" applyFill="1" applyBorder="1" applyAlignment="1">
      <alignment vertical="top"/>
    </xf>
    <xf numFmtId="176" fontId="55" fillId="33" borderId="43" xfId="0" applyNumberFormat="1" applyFont="1" applyFill="1" applyBorder="1" applyAlignment="1">
      <alignment vertical="top"/>
    </xf>
    <xf numFmtId="0" fontId="55" fillId="33" borderId="41" xfId="0" applyFont="1" applyFill="1" applyBorder="1" applyAlignment="1">
      <alignment vertical="top"/>
    </xf>
    <xf numFmtId="176" fontId="55" fillId="33" borderId="41" xfId="0" applyNumberFormat="1" applyFont="1" applyFill="1" applyBorder="1" applyAlignment="1">
      <alignment vertical="center"/>
    </xf>
    <xf numFmtId="0" fontId="55" fillId="33" borderId="44" xfId="0" applyFont="1" applyFill="1" applyBorder="1" applyAlignment="1">
      <alignment vertical="top" wrapText="1"/>
    </xf>
    <xf numFmtId="0" fontId="55" fillId="33" borderId="43" xfId="0" applyFont="1" applyFill="1" applyBorder="1" applyAlignment="1">
      <alignment vertical="top" wrapText="1"/>
    </xf>
    <xf numFmtId="181" fontId="55" fillId="33" borderId="42" xfId="0" applyNumberFormat="1" applyFont="1" applyFill="1" applyBorder="1" applyAlignment="1">
      <alignment vertical="top"/>
    </xf>
    <xf numFmtId="181" fontId="55" fillId="33" borderId="44" xfId="0" applyNumberFormat="1" applyFont="1" applyFill="1" applyBorder="1" applyAlignment="1">
      <alignment vertical="top"/>
    </xf>
    <xf numFmtId="181" fontId="55" fillId="33" borderId="43" xfId="0" applyNumberFormat="1" applyFont="1" applyFill="1" applyBorder="1" applyAlignment="1">
      <alignment vertical="top"/>
    </xf>
    <xf numFmtId="182" fontId="55" fillId="33" borderId="42" xfId="0" applyNumberFormat="1" applyFont="1" applyFill="1" applyBorder="1" applyAlignment="1">
      <alignment vertical="top"/>
    </xf>
    <xf numFmtId="182" fontId="55" fillId="33" borderId="44" xfId="0" applyNumberFormat="1" applyFont="1" applyFill="1" applyBorder="1" applyAlignment="1">
      <alignment vertical="top"/>
    </xf>
    <xf numFmtId="0" fontId="53" fillId="33" borderId="0" xfId="0" applyFont="1" applyFill="1" applyBorder="1" applyAlignment="1">
      <alignment vertical="center"/>
    </xf>
    <xf numFmtId="0" fontId="53" fillId="33" borderId="36" xfId="0" applyFont="1" applyFill="1" applyBorder="1" applyAlignment="1">
      <alignment vertical="center"/>
    </xf>
    <xf numFmtId="0" fontId="3" fillId="33" borderId="35" xfId="0" applyFont="1" applyFill="1" applyBorder="1" applyAlignment="1">
      <alignment vertical="center"/>
    </xf>
    <xf numFmtId="0" fontId="52" fillId="33" borderId="35" xfId="0" applyFont="1" applyFill="1" applyBorder="1" applyAlignment="1">
      <alignment vertical="top" wrapText="1"/>
    </xf>
    <xf numFmtId="0" fontId="52" fillId="33" borderId="0" xfId="0" applyFont="1" applyFill="1" applyBorder="1" applyAlignment="1">
      <alignment vertical="top"/>
    </xf>
    <xf numFmtId="0" fontId="52" fillId="33" borderId="36" xfId="0" applyFont="1" applyFill="1" applyBorder="1" applyAlignment="1">
      <alignment vertical="top"/>
    </xf>
    <xf numFmtId="0" fontId="55" fillId="33" borderId="44" xfId="0" applyNumberFormat="1" applyFont="1" applyFill="1" applyBorder="1" applyAlignment="1">
      <alignment vertical="top"/>
    </xf>
    <xf numFmtId="38" fontId="55" fillId="33" borderId="41" xfId="0" applyNumberFormat="1" applyFont="1" applyFill="1" applyBorder="1" applyAlignment="1">
      <alignment vertical="top" wrapText="1"/>
    </xf>
    <xf numFmtId="0" fontId="55" fillId="33" borderId="43" xfId="0" applyNumberFormat="1" applyFont="1" applyFill="1" applyBorder="1" applyAlignment="1">
      <alignment vertical="top"/>
    </xf>
    <xf numFmtId="180" fontId="52" fillId="28" borderId="15" xfId="50" applyNumberFormat="1" applyFont="1" applyFill="1" applyBorder="1" applyAlignment="1">
      <alignment vertical="center"/>
    </xf>
    <xf numFmtId="0" fontId="52" fillId="33" borderId="0" xfId="0" applyFont="1" applyFill="1" applyBorder="1" applyAlignment="1">
      <alignment vertical="top" wrapText="1"/>
    </xf>
    <xf numFmtId="0" fontId="52" fillId="33" borderId="36" xfId="0" applyFont="1" applyFill="1" applyBorder="1" applyAlignment="1">
      <alignment vertical="top" wrapText="1"/>
    </xf>
    <xf numFmtId="0" fontId="53" fillId="33" borderId="35" xfId="0" applyFont="1" applyFill="1" applyBorder="1" applyAlignment="1">
      <alignment vertical="top"/>
    </xf>
    <xf numFmtId="0" fontId="53" fillId="33" borderId="35" xfId="0" applyFont="1" applyFill="1" applyBorder="1" applyAlignment="1">
      <alignment vertical="center"/>
    </xf>
    <xf numFmtId="0" fontId="3" fillId="33" borderId="0" xfId="0" applyFont="1" applyFill="1" applyBorder="1" applyAlignment="1">
      <alignment vertical="center"/>
    </xf>
    <xf numFmtId="0" fontId="52" fillId="0" borderId="0" xfId="0" applyFont="1" applyAlignment="1">
      <alignment vertical="center"/>
    </xf>
    <xf numFmtId="0" fontId="52" fillId="33" borderId="14" xfId="0" applyFont="1" applyFill="1" applyBorder="1" applyAlignment="1">
      <alignment vertical="center"/>
    </xf>
    <xf numFmtId="0" fontId="52" fillId="33" borderId="28" xfId="0" applyFont="1" applyFill="1" applyBorder="1" applyAlignment="1">
      <alignment horizontal="left" vertical="top" wrapText="1"/>
    </xf>
    <xf numFmtId="0" fontId="52" fillId="33" borderId="29" xfId="0" applyFont="1" applyFill="1" applyBorder="1" applyAlignment="1">
      <alignment horizontal="left" vertical="top" wrapText="1"/>
    </xf>
    <xf numFmtId="0" fontId="53" fillId="33" borderId="28" xfId="0" applyFont="1" applyFill="1" applyBorder="1" applyAlignment="1">
      <alignment vertical="center"/>
    </xf>
    <xf numFmtId="0" fontId="3" fillId="33" borderId="0" xfId="0" applyFont="1" applyFill="1" applyBorder="1" applyAlignment="1">
      <alignment horizontal="right" vertical="center"/>
    </xf>
    <xf numFmtId="0" fontId="52" fillId="33" borderId="30" xfId="0" applyFont="1" applyFill="1" applyBorder="1" applyAlignment="1">
      <alignment horizontal="right" vertical="center"/>
    </xf>
    <xf numFmtId="0" fontId="55" fillId="33" borderId="42" xfId="0" applyFont="1" applyFill="1" applyBorder="1" applyAlignment="1">
      <alignment vertical="top" wrapText="1"/>
    </xf>
    <xf numFmtId="0" fontId="55" fillId="33" borderId="43" xfId="0" applyFont="1" applyFill="1" applyBorder="1" applyAlignment="1">
      <alignment vertical="top" wrapText="1"/>
    </xf>
    <xf numFmtId="0" fontId="3" fillId="33" borderId="35" xfId="0" applyFont="1" applyFill="1" applyBorder="1" applyAlignment="1">
      <alignment vertical="top"/>
    </xf>
    <xf numFmtId="183" fontId="55" fillId="33" borderId="41" xfId="0" applyNumberFormat="1" applyFont="1" applyFill="1" applyBorder="1" applyAlignment="1">
      <alignment vertical="top" wrapText="1"/>
    </xf>
    <xf numFmtId="184" fontId="55" fillId="33" borderId="41" xfId="0" applyNumberFormat="1" applyFont="1" applyFill="1" applyBorder="1" applyAlignment="1">
      <alignment vertical="top" wrapText="1"/>
    </xf>
    <xf numFmtId="38" fontId="56" fillId="33" borderId="41" xfId="0" applyNumberFormat="1" applyFont="1" applyFill="1" applyBorder="1" applyAlignment="1">
      <alignment vertical="top" wrapText="1"/>
    </xf>
    <xf numFmtId="0" fontId="55" fillId="33" borderId="41" xfId="0" applyFont="1" applyFill="1" applyBorder="1" applyAlignment="1">
      <alignment vertical="top" wrapText="1"/>
    </xf>
    <xf numFmtId="0" fontId="3" fillId="33" borderId="0" xfId="0" applyFont="1" applyFill="1" applyBorder="1" applyAlignment="1">
      <alignment vertical="center"/>
    </xf>
    <xf numFmtId="0" fontId="3" fillId="33" borderId="36" xfId="0" applyFont="1" applyFill="1" applyBorder="1" applyAlignment="1">
      <alignment vertical="center"/>
    </xf>
    <xf numFmtId="0" fontId="53" fillId="33" borderId="35" xfId="0" applyFont="1" applyFill="1" applyBorder="1" applyAlignment="1">
      <alignment vertical="top"/>
    </xf>
    <xf numFmtId="0" fontId="53" fillId="33" borderId="0" xfId="0" applyFont="1" applyFill="1" applyBorder="1" applyAlignment="1">
      <alignment vertical="top"/>
    </xf>
    <xf numFmtId="0" fontId="53" fillId="33" borderId="36" xfId="0" applyFont="1" applyFill="1" applyBorder="1" applyAlignment="1">
      <alignment vertical="top"/>
    </xf>
    <xf numFmtId="0" fontId="57" fillId="33" borderId="0" xfId="0" applyFont="1" applyFill="1" applyBorder="1" applyAlignment="1">
      <alignment vertical="top"/>
    </xf>
    <xf numFmtId="0" fontId="57" fillId="33" borderId="36" xfId="0" applyFont="1" applyFill="1" applyBorder="1" applyAlignment="1">
      <alignment vertical="top"/>
    </xf>
    <xf numFmtId="0" fontId="57" fillId="33" borderId="35" xfId="0" applyFont="1" applyFill="1" applyBorder="1" applyAlignment="1">
      <alignment vertical="top"/>
    </xf>
    <xf numFmtId="0" fontId="58" fillId="33" borderId="0" xfId="0" applyFont="1" applyFill="1" applyAlignment="1" applyProtection="1">
      <alignment vertical="center"/>
      <protection locked="0"/>
    </xf>
    <xf numFmtId="0" fontId="59" fillId="33" borderId="0" xfId="0" applyFont="1" applyFill="1" applyAlignment="1" applyProtection="1">
      <alignment vertical="center"/>
      <protection locked="0"/>
    </xf>
    <xf numFmtId="38" fontId="52" fillId="28" borderId="15" xfId="50" applyFont="1" applyFill="1" applyBorder="1" applyAlignment="1">
      <alignment vertical="center"/>
    </xf>
    <xf numFmtId="38" fontId="53" fillId="28" borderId="0" xfId="50" applyFont="1" applyFill="1" applyBorder="1" applyAlignment="1">
      <alignment horizontal="right" vertical="center" shrinkToFit="1"/>
    </xf>
    <xf numFmtId="0" fontId="60" fillId="33" borderId="0" xfId="44" applyFont="1" applyFill="1" applyBorder="1" applyAlignment="1">
      <alignment vertical="center"/>
    </xf>
    <xf numFmtId="0" fontId="50" fillId="28" borderId="10" xfId="0" applyFont="1" applyFill="1" applyBorder="1" applyAlignment="1" applyProtection="1">
      <alignment vertical="center"/>
      <protection locked="0"/>
    </xf>
    <xf numFmtId="0" fontId="50" fillId="28" borderId="11" xfId="0" applyFont="1" applyFill="1" applyBorder="1" applyAlignment="1" applyProtection="1">
      <alignment vertical="center"/>
      <protection locked="0"/>
    </xf>
    <xf numFmtId="0" fontId="50" fillId="28" borderId="12" xfId="0" applyFont="1" applyFill="1" applyBorder="1" applyAlignment="1" applyProtection="1">
      <alignment vertical="center"/>
      <protection locked="0"/>
    </xf>
    <xf numFmtId="0" fontId="50" fillId="28" borderId="13" xfId="0" applyFont="1" applyFill="1" applyBorder="1" applyAlignment="1" applyProtection="1">
      <alignment vertical="center"/>
      <protection locked="0"/>
    </xf>
    <xf numFmtId="0" fontId="50" fillId="28" borderId="0" xfId="0" applyFont="1" applyFill="1" applyBorder="1" applyAlignment="1" applyProtection="1">
      <alignment vertical="center"/>
      <protection locked="0"/>
    </xf>
    <xf numFmtId="0" fontId="50" fillId="28" borderId="14" xfId="0" applyFont="1" applyFill="1" applyBorder="1" applyAlignment="1" applyProtection="1">
      <alignment vertical="center"/>
      <protection locked="0"/>
    </xf>
    <xf numFmtId="0" fontId="50" fillId="28" borderId="17" xfId="0" applyFont="1" applyFill="1" applyBorder="1" applyAlignment="1" applyProtection="1">
      <alignment vertical="center"/>
      <protection locked="0"/>
    </xf>
    <xf numFmtId="0" fontId="50" fillId="28" borderId="15" xfId="0" applyFont="1" applyFill="1" applyBorder="1" applyAlignment="1" applyProtection="1">
      <alignment vertical="center"/>
      <protection locked="0"/>
    </xf>
    <xf numFmtId="0" fontId="50" fillId="28" borderId="16" xfId="0" applyFont="1" applyFill="1" applyBorder="1" applyAlignment="1" applyProtection="1">
      <alignment vertical="center"/>
      <protection locked="0"/>
    </xf>
    <xf numFmtId="0" fontId="3" fillId="33" borderId="35" xfId="0" applyFont="1" applyFill="1" applyBorder="1" applyAlignment="1">
      <alignment vertical="top" wrapText="1"/>
    </xf>
    <xf numFmtId="0" fontId="3" fillId="33" borderId="0" xfId="0" applyFont="1" applyFill="1" applyBorder="1" applyAlignment="1">
      <alignment vertical="top"/>
    </xf>
    <xf numFmtId="0" fontId="3" fillId="33" borderId="36" xfId="0" applyFont="1" applyFill="1" applyBorder="1" applyAlignment="1">
      <alignment vertical="top"/>
    </xf>
    <xf numFmtId="0" fontId="57" fillId="33" borderId="35" xfId="0" applyFont="1" applyFill="1" applyBorder="1" applyAlignment="1">
      <alignment vertical="center"/>
    </xf>
    <xf numFmtId="38" fontId="53" fillId="28" borderId="19" xfId="50" applyFont="1" applyFill="1" applyBorder="1" applyAlignment="1">
      <alignment horizontal="right" vertical="center"/>
    </xf>
    <xf numFmtId="0" fontId="50" fillId="33" borderId="0" xfId="0" applyFont="1" applyFill="1" applyAlignment="1" applyProtection="1">
      <alignment horizontal="center" vertical="center"/>
      <protection locked="0"/>
    </xf>
    <xf numFmtId="0" fontId="50" fillId="28" borderId="13" xfId="0" applyFont="1" applyFill="1" applyBorder="1" applyAlignment="1" applyProtection="1">
      <alignment horizontal="center" vertical="center"/>
      <protection locked="0"/>
    </xf>
    <xf numFmtId="0" fontId="52" fillId="33" borderId="18" xfId="0" applyFont="1" applyFill="1" applyBorder="1" applyAlignment="1">
      <alignment horizontal="center" vertical="center"/>
    </xf>
    <xf numFmtId="0" fontId="52" fillId="33" borderId="41" xfId="0" applyFont="1" applyFill="1" applyBorder="1" applyAlignment="1">
      <alignment horizontal="center" vertical="center"/>
    </xf>
    <xf numFmtId="0" fontId="52" fillId="33" borderId="19" xfId="0" applyFont="1" applyFill="1" applyBorder="1" applyAlignment="1">
      <alignment horizontal="center" vertical="center"/>
    </xf>
    <xf numFmtId="0" fontId="50" fillId="28" borderId="0" xfId="0" applyFont="1" applyFill="1" applyBorder="1" applyAlignment="1" applyProtection="1">
      <alignment horizontal="center" vertical="center"/>
      <protection locked="0"/>
    </xf>
    <xf numFmtId="0" fontId="52" fillId="33" borderId="45" xfId="0" applyFont="1" applyFill="1" applyBorder="1" applyAlignment="1">
      <alignment horizontal="center" vertical="center"/>
    </xf>
    <xf numFmtId="0" fontId="52" fillId="33" borderId="18" xfId="0" applyFont="1" applyFill="1" applyBorder="1" applyAlignment="1">
      <alignment horizontal="center" vertical="center" wrapText="1"/>
    </xf>
    <xf numFmtId="0" fontId="52" fillId="33" borderId="26" xfId="0" applyFont="1" applyFill="1" applyBorder="1" applyAlignment="1">
      <alignment horizontal="center" vertical="center" wrapText="1"/>
    </xf>
    <xf numFmtId="0" fontId="52" fillId="33" borderId="45" xfId="0" applyFont="1" applyFill="1" applyBorder="1" applyAlignment="1">
      <alignment horizontal="center" vertical="center"/>
    </xf>
    <xf numFmtId="0" fontId="52" fillId="33" borderId="24" xfId="0" applyFont="1" applyFill="1" applyBorder="1" applyAlignment="1">
      <alignment horizontal="center" vertical="center"/>
    </xf>
    <xf numFmtId="0" fontId="52" fillId="33" borderId="25" xfId="0" applyFont="1" applyFill="1" applyBorder="1" applyAlignment="1">
      <alignment horizontal="center" vertical="center"/>
    </xf>
    <xf numFmtId="0" fontId="52" fillId="33" borderId="46" xfId="0" applyFont="1" applyFill="1" applyBorder="1" applyAlignment="1">
      <alignment horizontal="center" vertical="center"/>
    </xf>
    <xf numFmtId="0" fontId="52" fillId="33" borderId="47" xfId="0" applyFont="1" applyFill="1" applyBorder="1" applyAlignment="1">
      <alignment horizontal="center" vertical="center"/>
    </xf>
    <xf numFmtId="0" fontId="51" fillId="33" borderId="27" xfId="0" applyFont="1" applyFill="1" applyBorder="1" applyAlignment="1">
      <alignment horizontal="left" vertical="center"/>
    </xf>
    <xf numFmtId="0" fontId="51" fillId="33" borderId="48" xfId="0" applyFont="1" applyFill="1" applyBorder="1" applyAlignment="1">
      <alignment horizontal="left" vertical="center"/>
    </xf>
    <xf numFmtId="0" fontId="51" fillId="33" borderId="35" xfId="0" applyFont="1" applyFill="1" applyBorder="1" applyAlignment="1">
      <alignment horizontal="left" vertical="center"/>
    </xf>
    <xf numFmtId="0" fontId="51" fillId="33" borderId="14" xfId="0" applyFont="1" applyFill="1" applyBorder="1" applyAlignment="1">
      <alignment horizontal="left" vertical="center"/>
    </xf>
    <xf numFmtId="0" fontId="51" fillId="33" borderId="40" xfId="0" applyFont="1" applyFill="1" applyBorder="1" applyAlignment="1">
      <alignment horizontal="left" vertical="center"/>
    </xf>
    <xf numFmtId="0" fontId="51" fillId="33" borderId="49" xfId="0" applyFont="1" applyFill="1" applyBorder="1" applyAlignment="1">
      <alignment horizontal="left" vertical="center"/>
    </xf>
    <xf numFmtId="0" fontId="52" fillId="33" borderId="27" xfId="0" applyFont="1" applyFill="1" applyBorder="1" applyAlignment="1">
      <alignment horizontal="center" vertical="center"/>
    </xf>
    <xf numFmtId="0" fontId="52" fillId="33" borderId="48" xfId="0" applyFont="1" applyFill="1" applyBorder="1" applyAlignment="1">
      <alignment horizontal="center" vertical="center"/>
    </xf>
    <xf numFmtId="0" fontId="52" fillId="33" borderId="35" xfId="0" applyFont="1" applyFill="1" applyBorder="1" applyAlignment="1">
      <alignment horizontal="center" vertical="center"/>
    </xf>
    <xf numFmtId="0" fontId="52" fillId="33" borderId="14" xfId="0" applyFont="1" applyFill="1" applyBorder="1" applyAlignment="1">
      <alignment horizontal="center" vertical="center"/>
    </xf>
    <xf numFmtId="0" fontId="52" fillId="33" borderId="40" xfId="0" applyFont="1" applyFill="1" applyBorder="1" applyAlignment="1">
      <alignment horizontal="center" vertical="center"/>
    </xf>
    <xf numFmtId="0" fontId="52" fillId="33" borderId="49" xfId="0" applyFont="1" applyFill="1" applyBorder="1" applyAlignment="1">
      <alignment horizontal="center" vertical="center"/>
    </xf>
    <xf numFmtId="0" fontId="52" fillId="28" borderId="10" xfId="0" applyFont="1" applyFill="1" applyBorder="1" applyAlignment="1">
      <alignment horizontal="left" vertical="top" wrapText="1"/>
    </xf>
    <xf numFmtId="0" fontId="52" fillId="28" borderId="34" xfId="0" applyFont="1" applyFill="1" applyBorder="1" applyAlignment="1">
      <alignment horizontal="left" vertical="top" wrapText="1"/>
    </xf>
    <xf numFmtId="0" fontId="52" fillId="28" borderId="13" xfId="0" applyFont="1" applyFill="1" applyBorder="1" applyAlignment="1">
      <alignment horizontal="left" vertical="top" wrapText="1"/>
    </xf>
    <xf numFmtId="0" fontId="52" fillId="28" borderId="36" xfId="0" applyFont="1" applyFill="1" applyBorder="1" applyAlignment="1">
      <alignment horizontal="left" vertical="top" wrapText="1"/>
    </xf>
    <xf numFmtId="0" fontId="52" fillId="28" borderId="17" xfId="0" applyFont="1" applyFill="1" applyBorder="1" applyAlignment="1">
      <alignment horizontal="left" vertical="top" wrapText="1"/>
    </xf>
    <xf numFmtId="0" fontId="52" fillId="28" borderId="50" xfId="0" applyFont="1" applyFill="1" applyBorder="1" applyAlignment="1">
      <alignment horizontal="left" vertical="top" wrapText="1"/>
    </xf>
    <xf numFmtId="0" fontId="52" fillId="28" borderId="51" xfId="0" applyFont="1" applyFill="1" applyBorder="1" applyAlignment="1">
      <alignment horizontal="left" vertical="top" wrapText="1"/>
    </xf>
    <xf numFmtId="0" fontId="52" fillId="28" borderId="31" xfId="0" applyFont="1" applyFill="1" applyBorder="1" applyAlignment="1">
      <alignment horizontal="left" vertical="top" wrapText="1"/>
    </xf>
    <xf numFmtId="0" fontId="52" fillId="28" borderId="42" xfId="0" applyFont="1" applyFill="1" applyBorder="1" applyAlignment="1">
      <alignment horizontal="left" vertical="center" wrapText="1"/>
    </xf>
    <xf numFmtId="0" fontId="52" fillId="28" borderId="43" xfId="0" applyFont="1" applyFill="1" applyBorder="1" applyAlignment="1">
      <alignment horizontal="left" vertical="center" wrapText="1"/>
    </xf>
    <xf numFmtId="0" fontId="3" fillId="28" borderId="35" xfId="0" applyFont="1" applyFill="1" applyBorder="1" applyAlignment="1">
      <alignment vertical="top" wrapText="1"/>
    </xf>
    <xf numFmtId="0" fontId="3" fillId="28" borderId="0" xfId="0" applyFont="1" applyFill="1" applyBorder="1" applyAlignment="1">
      <alignment vertical="top"/>
    </xf>
    <xf numFmtId="0" fontId="3" fillId="28" borderId="36" xfId="0" applyFont="1" applyFill="1" applyBorder="1" applyAlignment="1">
      <alignment vertical="top"/>
    </xf>
    <xf numFmtId="0" fontId="52" fillId="28" borderId="52" xfId="0" applyFont="1" applyFill="1" applyBorder="1" applyAlignment="1">
      <alignment vertical="center" wrapText="1"/>
    </xf>
    <xf numFmtId="0" fontId="52" fillId="28" borderId="53" xfId="0" applyFont="1" applyFill="1" applyBorder="1" applyAlignment="1">
      <alignment vertical="center" wrapText="1"/>
    </xf>
    <xf numFmtId="0" fontId="52" fillId="28" borderId="37" xfId="0" applyFont="1" applyFill="1" applyBorder="1" applyAlignment="1">
      <alignment vertical="center" wrapText="1"/>
    </xf>
    <xf numFmtId="0" fontId="52" fillId="28" borderId="38" xfId="0" applyFont="1" applyFill="1" applyBorder="1" applyAlignment="1">
      <alignment vertical="center" wrapText="1"/>
    </xf>
    <xf numFmtId="0" fontId="52" fillId="28" borderId="54" xfId="0" applyFont="1" applyFill="1" applyBorder="1" applyAlignment="1">
      <alignment vertical="center" wrapText="1"/>
    </xf>
    <xf numFmtId="0" fontId="52" fillId="28" borderId="55" xfId="0" applyFont="1" applyFill="1" applyBorder="1" applyAlignment="1">
      <alignment vertical="center" wrapText="1"/>
    </xf>
    <xf numFmtId="0" fontId="52" fillId="28" borderId="56" xfId="0" applyFont="1" applyFill="1" applyBorder="1" applyAlignment="1">
      <alignment vertical="center" wrapText="1"/>
    </xf>
    <xf numFmtId="0" fontId="52" fillId="28" borderId="57" xfId="0" applyFont="1" applyFill="1" applyBorder="1" applyAlignment="1">
      <alignment vertical="center" wrapText="1"/>
    </xf>
    <xf numFmtId="0" fontId="52" fillId="28" borderId="35" xfId="0" applyFont="1" applyFill="1" applyBorder="1" applyAlignment="1">
      <alignment horizontal="left" vertical="top" wrapText="1"/>
    </xf>
    <xf numFmtId="0" fontId="52" fillId="28" borderId="0" xfId="0" applyFont="1" applyFill="1" applyBorder="1" applyAlignment="1">
      <alignment horizontal="left" vertical="top" wrapText="1"/>
    </xf>
    <xf numFmtId="0" fontId="52" fillId="28" borderId="35" xfId="0" applyFont="1" applyFill="1" applyBorder="1" applyAlignment="1">
      <alignment vertical="top" wrapText="1"/>
    </xf>
    <xf numFmtId="0" fontId="52" fillId="28" borderId="0" xfId="0" applyFont="1" applyFill="1" applyBorder="1" applyAlignment="1">
      <alignment vertical="top"/>
    </xf>
    <xf numFmtId="0" fontId="52" fillId="28" borderId="36" xfId="0" applyFont="1" applyFill="1" applyBorder="1" applyAlignment="1">
      <alignment vertical="top"/>
    </xf>
    <xf numFmtId="0" fontId="52" fillId="28" borderId="0" xfId="0" applyFont="1" applyFill="1" applyBorder="1" applyAlignment="1">
      <alignment vertical="top" wrapText="1"/>
    </xf>
    <xf numFmtId="0" fontId="52" fillId="28" borderId="36" xfId="0" applyFont="1" applyFill="1" applyBorder="1" applyAlignment="1">
      <alignment vertical="top" wrapText="1"/>
    </xf>
    <xf numFmtId="0" fontId="3" fillId="28" borderId="35" xfId="0" applyFont="1" applyFill="1" applyBorder="1" applyAlignment="1">
      <alignment horizontal="left" vertical="top" wrapText="1"/>
    </xf>
    <xf numFmtId="0" fontId="3" fillId="28" borderId="0" xfId="0" applyFont="1" applyFill="1" applyBorder="1" applyAlignment="1">
      <alignment horizontal="left" vertical="top" wrapText="1"/>
    </xf>
    <xf numFmtId="0" fontId="3" fillId="28" borderId="36" xfId="0" applyFont="1" applyFill="1" applyBorder="1" applyAlignment="1">
      <alignment horizontal="left" vertical="top" wrapText="1"/>
    </xf>
    <xf numFmtId="0" fontId="52" fillId="28" borderId="58" xfId="0" applyFont="1" applyFill="1" applyBorder="1" applyAlignment="1">
      <alignment horizontal="left" vertical="center" wrapText="1"/>
    </xf>
    <xf numFmtId="0" fontId="52" fillId="28" borderId="0" xfId="0" applyFont="1" applyFill="1" applyBorder="1" applyAlignment="1">
      <alignment horizontal="center" vertical="top" wrapText="1"/>
    </xf>
    <xf numFmtId="0" fontId="3" fillId="28" borderId="0" xfId="0" applyFont="1" applyFill="1" applyBorder="1" applyAlignment="1">
      <alignment vertical="top" wrapText="1"/>
    </xf>
    <xf numFmtId="0" fontId="3" fillId="28" borderId="36" xfId="0" applyFont="1" applyFill="1" applyBorder="1" applyAlignment="1">
      <alignment vertical="top" wrapText="1"/>
    </xf>
    <xf numFmtId="0" fontId="52" fillId="28" borderId="18" xfId="0" applyFont="1" applyFill="1" applyBorder="1" applyAlignment="1">
      <alignment horizontal="left" vertical="center" shrinkToFit="1"/>
    </xf>
    <xf numFmtId="0" fontId="52" fillId="28" borderId="20" xfId="0" applyFont="1" applyFill="1" applyBorder="1" applyAlignment="1">
      <alignment horizontal="left" vertical="center" shrinkToFit="1"/>
    </xf>
    <xf numFmtId="0" fontId="52" fillId="28" borderId="19" xfId="0" applyFont="1" applyFill="1" applyBorder="1" applyAlignment="1">
      <alignment horizontal="left" vertical="center" shrinkToFit="1"/>
    </xf>
    <xf numFmtId="0" fontId="52" fillId="28" borderId="40" xfId="0" applyFont="1" applyFill="1" applyBorder="1" applyAlignment="1">
      <alignment vertical="top" wrapText="1"/>
    </xf>
    <xf numFmtId="0" fontId="52" fillId="28" borderId="30" xfId="0" applyFont="1" applyFill="1" applyBorder="1" applyAlignment="1">
      <alignment vertical="top" wrapText="1"/>
    </xf>
    <xf numFmtId="0" fontId="52" fillId="28" borderId="31" xfId="0" applyFont="1" applyFill="1" applyBorder="1" applyAlignment="1">
      <alignment vertical="top" wrapText="1"/>
    </xf>
    <xf numFmtId="0" fontId="52" fillId="28" borderId="35" xfId="0" applyFont="1" applyFill="1" applyBorder="1" applyAlignment="1">
      <alignment vertical="top"/>
    </xf>
    <xf numFmtId="0" fontId="3" fillId="28" borderId="40" xfId="0" applyFont="1" applyFill="1" applyBorder="1" applyAlignment="1">
      <alignment vertical="top" wrapText="1"/>
    </xf>
    <xf numFmtId="0" fontId="3" fillId="28" borderId="30" xfId="0" applyFont="1" applyFill="1" applyBorder="1" applyAlignment="1">
      <alignment vertical="top" wrapText="1"/>
    </xf>
    <xf numFmtId="0" fontId="3" fillId="28" borderId="31" xfId="0" applyFont="1" applyFill="1" applyBorder="1" applyAlignment="1">
      <alignment vertical="top" wrapText="1"/>
    </xf>
    <xf numFmtId="0" fontId="52" fillId="28" borderId="10" xfId="0" applyFont="1" applyFill="1" applyBorder="1" applyAlignment="1">
      <alignment horizontal="left" vertical="center" wrapText="1"/>
    </xf>
    <xf numFmtId="0" fontId="52" fillId="28" borderId="34" xfId="0" applyFont="1" applyFill="1" applyBorder="1" applyAlignment="1">
      <alignment horizontal="left" vertical="center" wrapText="1"/>
    </xf>
    <xf numFmtId="0" fontId="52" fillId="28" borderId="51" xfId="0" applyFont="1" applyFill="1" applyBorder="1" applyAlignment="1">
      <alignment horizontal="left" vertical="center" wrapText="1"/>
    </xf>
    <xf numFmtId="0" fontId="52" fillId="28" borderId="31" xfId="0" applyFont="1" applyFill="1" applyBorder="1" applyAlignment="1">
      <alignment horizontal="left" vertical="center" wrapText="1"/>
    </xf>
    <xf numFmtId="0" fontId="52" fillId="28" borderId="17" xfId="0" applyFont="1" applyFill="1" applyBorder="1" applyAlignment="1">
      <alignment horizontal="left" vertical="center" wrapText="1"/>
    </xf>
    <xf numFmtId="0" fontId="52" fillId="28" borderId="50" xfId="0" applyFont="1" applyFill="1" applyBorder="1" applyAlignment="1">
      <alignment horizontal="left" vertical="center" wrapText="1"/>
    </xf>
    <xf numFmtId="0" fontId="52" fillId="28" borderId="30" xfId="0" applyFont="1" applyFill="1" applyBorder="1" applyAlignment="1">
      <alignment vertical="top"/>
    </xf>
    <xf numFmtId="0" fontId="52" fillId="28" borderId="31" xfId="0" applyFont="1" applyFill="1" applyBorder="1" applyAlignment="1">
      <alignment vertical="top"/>
    </xf>
    <xf numFmtId="0" fontId="53" fillId="28" borderId="35" xfId="0" applyFont="1" applyFill="1" applyBorder="1" applyAlignment="1">
      <alignment vertical="top" wrapText="1"/>
    </xf>
    <xf numFmtId="0" fontId="53" fillId="28" borderId="0" xfId="0" applyFont="1" applyFill="1" applyBorder="1" applyAlignment="1">
      <alignment vertical="top" wrapText="1"/>
    </xf>
    <xf numFmtId="0" fontId="53" fillId="28" borderId="36" xfId="0" applyFont="1" applyFill="1" applyBorder="1" applyAlignment="1">
      <alignment vertical="top" wrapText="1"/>
    </xf>
    <xf numFmtId="0" fontId="3" fillId="28" borderId="0" xfId="0" applyFont="1" applyFill="1" applyBorder="1" applyAlignment="1">
      <alignment horizontal="left" vertical="top"/>
    </xf>
    <xf numFmtId="0" fontId="3" fillId="28" borderId="36" xfId="0" applyFont="1" applyFill="1" applyBorder="1" applyAlignment="1">
      <alignment horizontal="left" vertical="top"/>
    </xf>
    <xf numFmtId="0" fontId="53" fillId="28" borderId="30" xfId="0" applyFont="1" applyFill="1" applyBorder="1" applyAlignment="1">
      <alignment vertical="top" wrapText="1"/>
    </xf>
    <xf numFmtId="0" fontId="53" fillId="28" borderId="31" xfId="0" applyFont="1" applyFill="1" applyBorder="1" applyAlignment="1">
      <alignment vertical="top" wrapText="1"/>
    </xf>
    <xf numFmtId="0" fontId="52" fillId="28" borderId="59" xfId="0" applyFont="1" applyFill="1" applyBorder="1" applyAlignment="1">
      <alignment horizontal="left" vertical="center" shrinkToFit="1"/>
    </xf>
    <xf numFmtId="0" fontId="52" fillId="28" borderId="60" xfId="0" applyFont="1" applyFill="1" applyBorder="1" applyAlignment="1">
      <alignment horizontal="left" vertical="center" shrinkToFit="1"/>
    </xf>
    <xf numFmtId="0" fontId="52" fillId="33" borderId="17" xfId="0" applyFont="1" applyFill="1" applyBorder="1" applyAlignment="1">
      <alignment vertical="center" wrapText="1"/>
    </xf>
    <xf numFmtId="0" fontId="52" fillId="33" borderId="16" xfId="0" applyFont="1" applyFill="1" applyBorder="1" applyAlignment="1">
      <alignment vertical="center" wrapText="1"/>
    </xf>
    <xf numFmtId="0" fontId="52" fillId="33" borderId="18" xfId="0" applyFont="1" applyFill="1" applyBorder="1" applyAlignment="1">
      <alignment horizontal="center" vertical="center"/>
    </xf>
    <xf numFmtId="0" fontId="52" fillId="33" borderId="20" xfId="0" applyFont="1" applyFill="1" applyBorder="1" applyAlignment="1">
      <alignment horizontal="center" vertical="center"/>
    </xf>
    <xf numFmtId="0" fontId="52" fillId="33" borderId="26" xfId="0" applyFont="1" applyFill="1" applyBorder="1" applyAlignment="1">
      <alignment horizontal="center" vertical="center"/>
    </xf>
    <xf numFmtId="0" fontId="52" fillId="28" borderId="21" xfId="0" applyFont="1" applyFill="1" applyBorder="1" applyAlignment="1">
      <alignment vertical="center"/>
    </xf>
    <xf numFmtId="0" fontId="52" fillId="28" borderId="22" xfId="0" applyFont="1" applyFill="1" applyBorder="1" applyAlignment="1">
      <alignment vertical="center"/>
    </xf>
    <xf numFmtId="0" fontId="52" fillId="28" borderId="23" xfId="0" applyFont="1" applyFill="1" applyBorder="1" applyAlignment="1">
      <alignment vertical="center"/>
    </xf>
    <xf numFmtId="0" fontId="52" fillId="28" borderId="0" xfId="0" applyFont="1" applyFill="1" applyBorder="1" applyAlignment="1">
      <alignment vertical="center" wrapText="1"/>
    </xf>
    <xf numFmtId="0" fontId="52" fillId="28" borderId="36" xfId="0" applyFont="1" applyFill="1" applyBorder="1" applyAlignment="1">
      <alignment vertical="center" wrapText="1"/>
    </xf>
    <xf numFmtId="0" fontId="52" fillId="28" borderId="30" xfId="0" applyFont="1" applyFill="1" applyBorder="1" applyAlignment="1">
      <alignment vertical="center" wrapText="1"/>
    </xf>
    <xf numFmtId="0" fontId="52" fillId="28" borderId="31" xfId="0" applyFont="1" applyFill="1" applyBorder="1" applyAlignment="1">
      <alignment vertical="center" wrapText="1"/>
    </xf>
    <xf numFmtId="0" fontId="50" fillId="28" borderId="0" xfId="0" applyFont="1" applyFill="1" applyBorder="1" applyAlignment="1" applyProtection="1">
      <alignment horizontal="center" vertical="center" wrapText="1"/>
      <protection locked="0"/>
    </xf>
    <xf numFmtId="0" fontId="50" fillId="28" borderId="0" xfId="0" applyFont="1" applyFill="1" applyBorder="1" applyAlignment="1" applyProtection="1">
      <alignment horizontal="center" vertical="center"/>
      <protection locked="0"/>
    </xf>
    <xf numFmtId="38" fontId="50" fillId="28" borderId="13" xfId="50" applyFont="1" applyFill="1" applyBorder="1" applyAlignment="1" applyProtection="1">
      <alignment horizontal="right" vertical="center"/>
      <protection locked="0"/>
    </xf>
    <xf numFmtId="38" fontId="50" fillId="28" borderId="0" xfId="50" applyFont="1" applyFill="1" applyBorder="1" applyAlignment="1" applyProtection="1">
      <alignment horizontal="right" vertical="center"/>
      <protection locked="0"/>
    </xf>
    <xf numFmtId="38" fontId="50" fillId="28" borderId="14" xfId="50" applyFont="1" applyFill="1" applyBorder="1" applyAlignment="1" applyProtection="1">
      <alignment horizontal="right" vertical="center"/>
      <protection locked="0"/>
    </xf>
    <xf numFmtId="176" fontId="50" fillId="28" borderId="19" xfId="0" applyNumberFormat="1" applyFont="1" applyFill="1" applyBorder="1" applyAlignment="1" applyProtection="1">
      <alignment horizontal="right" vertical="center"/>
      <protection locked="0"/>
    </xf>
    <xf numFmtId="176" fontId="50" fillId="28" borderId="20" xfId="0" applyNumberFormat="1" applyFont="1" applyFill="1" applyBorder="1" applyAlignment="1" applyProtection="1">
      <alignment horizontal="right" vertical="center"/>
      <protection locked="0"/>
    </xf>
    <xf numFmtId="177" fontId="50" fillId="28" borderId="41" xfId="0" applyNumberFormat="1" applyFont="1" applyFill="1" applyBorder="1" applyAlignment="1" applyProtection="1">
      <alignment horizontal="right" vertical="center"/>
      <protection locked="0"/>
    </xf>
    <xf numFmtId="176" fontId="50" fillId="33" borderId="41" xfId="0" applyNumberFormat="1" applyFont="1" applyFill="1" applyBorder="1" applyAlignment="1" applyProtection="1">
      <alignment horizontal="right" vertical="center"/>
      <protection/>
    </xf>
    <xf numFmtId="178" fontId="50" fillId="33" borderId="18" xfId="0" applyNumberFormat="1" applyFont="1" applyFill="1" applyBorder="1" applyAlignment="1" applyProtection="1">
      <alignment horizontal="center" vertical="center"/>
      <protection/>
    </xf>
    <xf numFmtId="178" fontId="50" fillId="33" borderId="19" xfId="0" applyNumberFormat="1" applyFont="1" applyFill="1" applyBorder="1" applyAlignment="1" applyProtection="1">
      <alignment horizontal="center" vertical="center"/>
      <protection/>
    </xf>
    <xf numFmtId="178" fontId="50" fillId="33" borderId="20" xfId="0" applyNumberFormat="1" applyFont="1" applyFill="1" applyBorder="1" applyAlignment="1" applyProtection="1">
      <alignment horizontal="center" vertical="center"/>
      <protection/>
    </xf>
    <xf numFmtId="38" fontId="50" fillId="28" borderId="10" xfId="50" applyFont="1" applyFill="1" applyBorder="1" applyAlignment="1" applyProtection="1">
      <alignment horizontal="right" vertical="center"/>
      <protection locked="0"/>
    </xf>
    <xf numFmtId="38" fontId="50" fillId="28" borderId="11" xfId="50" applyFont="1" applyFill="1" applyBorder="1" applyAlignment="1" applyProtection="1">
      <alignment horizontal="right" vertical="center"/>
      <protection locked="0"/>
    </xf>
    <xf numFmtId="38" fontId="50" fillId="28" borderId="12" xfId="50" applyFont="1" applyFill="1" applyBorder="1" applyAlignment="1" applyProtection="1">
      <alignment horizontal="right" vertical="center"/>
      <protection locked="0"/>
    </xf>
    <xf numFmtId="176" fontId="50" fillId="33" borderId="18" xfId="0" applyNumberFormat="1" applyFont="1" applyFill="1" applyBorder="1" applyAlignment="1" applyProtection="1">
      <alignment horizontal="right" vertical="center"/>
      <protection locked="0"/>
    </xf>
    <xf numFmtId="176" fontId="50" fillId="33" borderId="19" xfId="0" applyNumberFormat="1" applyFont="1" applyFill="1" applyBorder="1" applyAlignment="1" applyProtection="1">
      <alignment horizontal="right" vertical="center"/>
      <protection locked="0"/>
    </xf>
    <xf numFmtId="176" fontId="50" fillId="33" borderId="20" xfId="0" applyNumberFormat="1" applyFont="1" applyFill="1" applyBorder="1" applyAlignment="1" applyProtection="1">
      <alignment horizontal="right" vertical="center"/>
      <protection locked="0"/>
    </xf>
    <xf numFmtId="38" fontId="50" fillId="28" borderId="17" xfId="50" applyFont="1" applyFill="1" applyBorder="1" applyAlignment="1" applyProtection="1">
      <alignment horizontal="right" vertical="center"/>
      <protection locked="0"/>
    </xf>
    <xf numFmtId="38" fontId="50" fillId="28" borderId="15" xfId="50" applyFont="1" applyFill="1" applyBorder="1" applyAlignment="1" applyProtection="1">
      <alignment horizontal="right" vertical="center"/>
      <protection locked="0"/>
    </xf>
    <xf numFmtId="38" fontId="50" fillId="28" borderId="16" xfId="50" applyFont="1" applyFill="1" applyBorder="1" applyAlignment="1" applyProtection="1">
      <alignment horizontal="right" vertical="center"/>
      <protection locked="0"/>
    </xf>
    <xf numFmtId="0" fontId="50" fillId="28" borderId="10" xfId="0" applyFont="1" applyFill="1" applyBorder="1" applyAlignment="1" applyProtection="1">
      <alignment horizontal="left" vertical="center" wrapText="1"/>
      <protection locked="0"/>
    </xf>
    <xf numFmtId="0" fontId="50" fillId="28" borderId="11" xfId="0" applyFont="1" applyFill="1" applyBorder="1" applyAlignment="1" applyProtection="1">
      <alignment horizontal="left" vertical="center" wrapText="1"/>
      <protection locked="0"/>
    </xf>
    <xf numFmtId="0" fontId="50" fillId="28" borderId="10" xfId="0" applyFont="1" applyFill="1" applyBorder="1" applyAlignment="1" applyProtection="1">
      <alignment vertical="center" wrapText="1"/>
      <protection locked="0"/>
    </xf>
    <xf numFmtId="0" fontId="50" fillId="28" borderId="11" xfId="0" applyFont="1" applyFill="1" applyBorder="1" applyAlignment="1" applyProtection="1">
      <alignment vertical="center" wrapText="1"/>
      <protection locked="0"/>
    </xf>
    <xf numFmtId="0" fontId="50" fillId="28" borderId="10" xfId="0" applyFont="1" applyFill="1" applyBorder="1" applyAlignment="1" applyProtection="1">
      <alignment vertical="center" shrinkToFit="1"/>
      <protection locked="0"/>
    </xf>
    <xf numFmtId="0" fontId="50" fillId="28" borderId="11" xfId="0" applyFont="1" applyFill="1" applyBorder="1" applyAlignment="1" applyProtection="1">
      <alignment vertical="center" shrinkToFit="1"/>
      <protection locked="0"/>
    </xf>
    <xf numFmtId="0" fontId="50" fillId="28" borderId="10" xfId="0" applyFont="1" applyFill="1" applyBorder="1" applyAlignment="1" applyProtection="1">
      <alignment vertical="top" shrinkToFit="1"/>
      <protection locked="0"/>
    </xf>
    <xf numFmtId="0" fontId="50" fillId="28" borderId="11" xfId="0" applyFont="1" applyFill="1" applyBorder="1" applyAlignment="1" applyProtection="1">
      <alignment vertical="top" shrinkToFit="1"/>
      <protection locked="0"/>
    </xf>
    <xf numFmtId="0" fontId="50" fillId="28" borderId="12" xfId="0" applyFont="1" applyFill="1" applyBorder="1" applyAlignment="1" applyProtection="1">
      <alignment vertical="center" wrapText="1"/>
      <protection locked="0"/>
    </xf>
    <xf numFmtId="0" fontId="50" fillId="28" borderId="13" xfId="0" applyFont="1" applyFill="1" applyBorder="1" applyAlignment="1" applyProtection="1">
      <alignment horizontal="left" vertical="center" wrapText="1"/>
      <protection locked="0"/>
    </xf>
    <xf numFmtId="0" fontId="50" fillId="28" borderId="0" xfId="0" applyFont="1" applyFill="1" applyBorder="1" applyAlignment="1" applyProtection="1">
      <alignment horizontal="left" vertical="center" wrapText="1"/>
      <protection locked="0"/>
    </xf>
    <xf numFmtId="0" fontId="50" fillId="28" borderId="13" xfId="0" applyFont="1" applyFill="1" applyBorder="1" applyAlignment="1" applyProtection="1">
      <alignment vertical="center" wrapText="1"/>
      <protection locked="0"/>
    </xf>
    <xf numFmtId="0" fontId="50" fillId="28" borderId="0" xfId="0" applyFont="1" applyFill="1" applyBorder="1" applyAlignment="1" applyProtection="1">
      <alignment vertical="center" wrapText="1"/>
      <protection locked="0"/>
    </xf>
    <xf numFmtId="0" fontId="50" fillId="28" borderId="13" xfId="0" applyFont="1" applyFill="1" applyBorder="1" applyAlignment="1" applyProtection="1">
      <alignment vertical="center" shrinkToFit="1"/>
      <protection locked="0"/>
    </xf>
    <xf numFmtId="0" fontId="50" fillId="28" borderId="0" xfId="0" applyFont="1" applyFill="1" applyBorder="1" applyAlignment="1" applyProtection="1">
      <alignment vertical="center" shrinkToFit="1"/>
      <protection locked="0"/>
    </xf>
    <xf numFmtId="0" fontId="50" fillId="28" borderId="13" xfId="0" applyFont="1" applyFill="1" applyBorder="1" applyAlignment="1" applyProtection="1">
      <alignment vertical="top" shrinkToFit="1"/>
      <protection locked="0"/>
    </xf>
    <xf numFmtId="0" fontId="50" fillId="28" borderId="0" xfId="0" applyFont="1" applyFill="1" applyBorder="1" applyAlignment="1" applyProtection="1">
      <alignment vertical="top" shrinkToFit="1"/>
      <protection locked="0"/>
    </xf>
    <xf numFmtId="0" fontId="50" fillId="28" borderId="14" xfId="0" applyFont="1" applyFill="1" applyBorder="1" applyAlignment="1" applyProtection="1">
      <alignment vertical="center" wrapText="1"/>
      <protection locked="0"/>
    </xf>
    <xf numFmtId="0" fontId="50" fillId="28" borderId="17" xfId="0" applyFont="1" applyFill="1" applyBorder="1" applyAlignment="1" applyProtection="1">
      <alignment horizontal="left" vertical="center" wrapText="1"/>
      <protection locked="0"/>
    </xf>
    <xf numFmtId="0" fontId="50" fillId="28" borderId="15" xfId="0" applyFont="1" applyFill="1" applyBorder="1" applyAlignment="1" applyProtection="1">
      <alignment horizontal="left" vertical="center" wrapText="1"/>
      <protection locked="0"/>
    </xf>
    <xf numFmtId="0" fontId="50" fillId="28" borderId="17" xfId="0" applyFont="1" applyFill="1" applyBorder="1" applyAlignment="1" applyProtection="1">
      <alignment vertical="center" wrapText="1"/>
      <protection locked="0"/>
    </xf>
    <xf numFmtId="0" fontId="50" fillId="28" borderId="15" xfId="0" applyFont="1" applyFill="1" applyBorder="1" applyAlignment="1" applyProtection="1">
      <alignment vertical="center" wrapText="1"/>
      <protection locked="0"/>
    </xf>
    <xf numFmtId="0" fontId="50" fillId="28" borderId="17" xfId="0" applyFont="1" applyFill="1" applyBorder="1" applyAlignment="1" applyProtection="1">
      <alignment vertical="center" shrinkToFit="1"/>
      <protection locked="0"/>
    </xf>
    <xf numFmtId="0" fontId="50" fillId="28" borderId="15" xfId="0" applyFont="1" applyFill="1" applyBorder="1" applyAlignment="1" applyProtection="1">
      <alignment vertical="center" shrinkToFit="1"/>
      <protection locked="0"/>
    </xf>
    <xf numFmtId="0" fontId="50" fillId="28" borderId="17" xfId="0" applyFont="1" applyFill="1" applyBorder="1" applyAlignment="1" applyProtection="1">
      <alignment vertical="top" shrinkToFit="1"/>
      <protection locked="0"/>
    </xf>
    <xf numFmtId="0" fontId="50" fillId="28" borderId="15" xfId="0" applyFont="1" applyFill="1" applyBorder="1" applyAlignment="1" applyProtection="1">
      <alignment vertical="top" shrinkToFit="1"/>
      <protection locked="0"/>
    </xf>
    <xf numFmtId="0" fontId="50" fillId="28" borderId="16" xfId="0" applyFont="1" applyFill="1" applyBorder="1" applyAlignment="1" applyProtection="1">
      <alignment vertical="center" wrapText="1"/>
      <protection locked="0"/>
    </xf>
    <xf numFmtId="0" fontId="61" fillId="33" borderId="0" xfId="0" applyFont="1" applyFill="1" applyAlignment="1" applyProtection="1">
      <alignment horizontal="right" vertical="center"/>
      <protection locked="0"/>
    </xf>
    <xf numFmtId="0" fontId="50" fillId="33" borderId="0" xfId="0" applyFont="1" applyFill="1" applyAlignment="1" applyProtection="1">
      <alignment horizontal="right" vertical="center"/>
      <protection locked="0"/>
    </xf>
    <xf numFmtId="0" fontId="5" fillId="33" borderId="41" xfId="65" applyFont="1" applyFill="1" applyBorder="1" applyAlignment="1" applyProtection="1">
      <alignment horizontal="center" vertical="center"/>
      <protection/>
    </xf>
    <xf numFmtId="0" fontId="55" fillId="5" borderId="18" xfId="0" applyFont="1" applyFill="1" applyBorder="1" applyAlignment="1">
      <alignment horizontal="center" vertical="center" wrapText="1"/>
    </xf>
    <xf numFmtId="0" fontId="55" fillId="5" borderId="20" xfId="0" applyFont="1" applyFill="1" applyBorder="1" applyAlignment="1">
      <alignment horizontal="center" vertical="center" wrapText="1"/>
    </xf>
    <xf numFmtId="0" fontId="55" fillId="33" borderId="42" xfId="0" applyFont="1" applyFill="1" applyBorder="1" applyAlignment="1">
      <alignment vertical="top" wrapText="1"/>
    </xf>
    <xf numFmtId="0" fontId="55" fillId="33" borderId="44" xfId="0" applyFont="1" applyFill="1" applyBorder="1" applyAlignment="1">
      <alignment vertical="top" wrapText="1"/>
    </xf>
    <xf numFmtId="0" fontId="55" fillId="33" borderId="43" xfId="0" applyFont="1" applyFill="1" applyBorder="1" applyAlignment="1">
      <alignment vertical="top"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4"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reenpartnership.jp/pdf/co2/co2brochure.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CC"/>
  </sheetPr>
  <dimension ref="A1:P205"/>
  <sheetViews>
    <sheetView tabSelected="1" view="pageBreakPreview" zoomScaleSheetLayoutView="100" zoomScalePageLayoutView="0" workbookViewId="0" topLeftCell="A1">
      <selection activeCell="A1" sqref="A1"/>
    </sheetView>
  </sheetViews>
  <sheetFormatPr defaultColWidth="9.140625" defaultRowHeight="15"/>
  <cols>
    <col min="1" max="1" width="2.57421875" style="39" customWidth="1"/>
    <col min="2" max="2" width="13.28125" style="39" customWidth="1"/>
    <col min="3" max="3" width="9.00390625" style="39" customWidth="1"/>
    <col min="4" max="4" width="11.421875" style="39" bestFit="1" customWidth="1"/>
    <col min="5" max="9" width="9.00390625" style="39" customWidth="1"/>
    <col min="10" max="10" width="7.57421875" style="39" customWidth="1"/>
    <col min="11" max="16384" width="9.00390625" style="37" customWidth="1"/>
  </cols>
  <sheetData>
    <row r="1" spans="1:10" ht="13.5">
      <c r="A1" s="37" t="s">
        <v>215</v>
      </c>
      <c r="B1" s="37"/>
      <c r="C1" s="37"/>
      <c r="D1" s="37"/>
      <c r="E1" s="37"/>
      <c r="F1" s="37"/>
      <c r="G1" s="37"/>
      <c r="H1" s="37"/>
      <c r="I1" s="37"/>
      <c r="J1" s="37"/>
    </row>
    <row r="2" spans="1:10" ht="13.5">
      <c r="A2" s="2" t="s">
        <v>214</v>
      </c>
      <c r="B2" s="2"/>
      <c r="C2" s="38"/>
      <c r="D2" s="38"/>
      <c r="E2" s="38"/>
      <c r="F2" s="38"/>
      <c r="G2" s="38"/>
      <c r="H2" s="38"/>
      <c r="I2" s="38"/>
      <c r="J2" s="38"/>
    </row>
    <row r="3" spans="1:10" ht="14.25" thickBot="1">
      <c r="A3" s="2" t="s">
        <v>216</v>
      </c>
      <c r="B3" s="2"/>
      <c r="C3" s="38"/>
      <c r="D3" s="38"/>
      <c r="E3" s="38"/>
      <c r="F3" s="38"/>
      <c r="G3" s="38"/>
      <c r="H3" s="38"/>
      <c r="I3" s="38"/>
      <c r="J3" s="38"/>
    </row>
    <row r="4" spans="1:10" ht="14.25" thickBot="1">
      <c r="A4" s="192" t="s">
        <v>29</v>
      </c>
      <c r="B4" s="193"/>
      <c r="C4" s="49" t="s">
        <v>217</v>
      </c>
      <c r="D4" s="50"/>
      <c r="E4" s="50"/>
      <c r="F4" s="50"/>
      <c r="G4" s="50"/>
      <c r="H4" s="50"/>
      <c r="I4" s="50"/>
      <c r="J4" s="51"/>
    </row>
    <row r="5" spans="1:10" ht="14.25" thickBot="1">
      <c r="A5" s="192" t="s">
        <v>281</v>
      </c>
      <c r="B5" s="193"/>
      <c r="C5" s="273"/>
      <c r="D5" s="274"/>
      <c r="E5" s="274"/>
      <c r="F5" s="274"/>
      <c r="G5" s="274"/>
      <c r="H5" s="274"/>
      <c r="I5" s="274"/>
      <c r="J5" s="275"/>
    </row>
    <row r="6" spans="1:10" ht="13.5">
      <c r="A6" s="200" t="s">
        <v>30</v>
      </c>
      <c r="B6" s="201"/>
      <c r="C6" s="186" t="s">
        <v>280</v>
      </c>
      <c r="D6" s="52"/>
      <c r="E6" s="52"/>
      <c r="F6" s="52"/>
      <c r="G6" s="52"/>
      <c r="H6" s="52"/>
      <c r="I6" s="52"/>
      <c r="J6" s="53"/>
    </row>
    <row r="7" spans="1:10" ht="13.5">
      <c r="A7" s="202"/>
      <c r="B7" s="203"/>
      <c r="C7" s="43" t="s">
        <v>31</v>
      </c>
      <c r="D7" s="45"/>
      <c r="E7" s="43" t="s">
        <v>32</v>
      </c>
      <c r="F7" s="44"/>
      <c r="G7" s="44"/>
      <c r="H7" s="45"/>
      <c r="I7" s="270" t="s">
        <v>33</v>
      </c>
      <c r="J7" s="272"/>
    </row>
    <row r="8" spans="1:10" ht="13.5">
      <c r="A8" s="202"/>
      <c r="B8" s="203"/>
      <c r="C8" s="241"/>
      <c r="D8" s="242"/>
      <c r="E8" s="241"/>
      <c r="F8" s="243"/>
      <c r="G8" s="243"/>
      <c r="H8" s="242"/>
      <c r="I8" s="206" t="s">
        <v>85</v>
      </c>
      <c r="J8" s="207"/>
    </row>
    <row r="9" spans="1:15" ht="13.5">
      <c r="A9" s="202"/>
      <c r="B9" s="203"/>
      <c r="C9" s="43" t="s">
        <v>35</v>
      </c>
      <c r="D9" s="45"/>
      <c r="E9" s="43" t="s">
        <v>36</v>
      </c>
      <c r="F9" s="44"/>
      <c r="G9" s="270" t="s">
        <v>37</v>
      </c>
      <c r="H9" s="271"/>
      <c r="I9" s="208"/>
      <c r="J9" s="209"/>
      <c r="O9" s="79"/>
    </row>
    <row r="10" spans="1:10" ht="13.5">
      <c r="A10" s="202"/>
      <c r="B10" s="203"/>
      <c r="C10" s="241"/>
      <c r="D10" s="242"/>
      <c r="E10" s="241"/>
      <c r="F10" s="242"/>
      <c r="G10" s="241"/>
      <c r="H10" s="242"/>
      <c r="I10" s="210"/>
      <c r="J10" s="211"/>
    </row>
    <row r="11" spans="1:10" ht="13.5">
      <c r="A11" s="202"/>
      <c r="B11" s="203"/>
      <c r="C11" s="43" t="s">
        <v>34</v>
      </c>
      <c r="D11" s="44"/>
      <c r="E11" s="44"/>
      <c r="F11" s="44"/>
      <c r="G11" s="44"/>
      <c r="H11" s="44"/>
      <c r="I11" s="44"/>
      <c r="J11" s="54"/>
    </row>
    <row r="12" spans="1:16" ht="13.5">
      <c r="A12" s="202"/>
      <c r="B12" s="203"/>
      <c r="C12" s="43" t="s">
        <v>31</v>
      </c>
      <c r="D12" s="45"/>
      <c r="E12" s="43" t="s">
        <v>32</v>
      </c>
      <c r="F12" s="44"/>
      <c r="G12" s="44"/>
      <c r="H12" s="45"/>
      <c r="I12" s="270" t="s">
        <v>288</v>
      </c>
      <c r="J12" s="272"/>
      <c r="P12" s="79"/>
    </row>
    <row r="13" spans="1:10" ht="13.5">
      <c r="A13" s="202"/>
      <c r="B13" s="203"/>
      <c r="C13" s="241"/>
      <c r="D13" s="242"/>
      <c r="E13" s="241"/>
      <c r="F13" s="243"/>
      <c r="G13" s="243"/>
      <c r="H13" s="242"/>
      <c r="I13" s="206" t="s">
        <v>85</v>
      </c>
      <c r="J13" s="207"/>
    </row>
    <row r="14" spans="1:10" ht="13.5">
      <c r="A14" s="202"/>
      <c r="B14" s="203"/>
      <c r="C14" s="43" t="s">
        <v>35</v>
      </c>
      <c r="D14" s="45"/>
      <c r="E14" s="43" t="s">
        <v>36</v>
      </c>
      <c r="F14" s="44"/>
      <c r="G14" s="270" t="s">
        <v>37</v>
      </c>
      <c r="H14" s="271"/>
      <c r="I14" s="208"/>
      <c r="J14" s="209"/>
    </row>
    <row r="15" spans="1:10" ht="14.25" thickBot="1">
      <c r="A15" s="204"/>
      <c r="B15" s="205"/>
      <c r="C15" s="266"/>
      <c r="D15" s="267"/>
      <c r="E15" s="266"/>
      <c r="F15" s="267"/>
      <c r="G15" s="266"/>
      <c r="H15" s="267"/>
      <c r="I15" s="212"/>
      <c r="J15" s="213"/>
    </row>
    <row r="16" spans="1:10" ht="13.5">
      <c r="A16" s="194" t="s">
        <v>191</v>
      </c>
      <c r="B16" s="195"/>
      <c r="C16" s="143" t="s">
        <v>192</v>
      </c>
      <c r="D16" s="56"/>
      <c r="E16" s="56"/>
      <c r="F16" s="56"/>
      <c r="G16" s="56"/>
      <c r="H16" s="56"/>
      <c r="I16" s="141"/>
      <c r="J16" s="142"/>
    </row>
    <row r="17" spans="1:10" ht="13.5">
      <c r="A17" s="196"/>
      <c r="B17" s="197"/>
      <c r="C17" s="144" t="s">
        <v>193</v>
      </c>
      <c r="D17" s="276"/>
      <c r="E17" s="276"/>
      <c r="F17" s="276"/>
      <c r="G17" s="276"/>
      <c r="H17" s="276"/>
      <c r="I17" s="276"/>
      <c r="J17" s="277"/>
    </row>
    <row r="18" spans="1:10" ht="14.25" thickBot="1">
      <c r="A18" s="198"/>
      <c r="B18" s="199"/>
      <c r="C18" s="145" t="s">
        <v>194</v>
      </c>
      <c r="D18" s="278"/>
      <c r="E18" s="278"/>
      <c r="F18" s="278"/>
      <c r="G18" s="278"/>
      <c r="H18" s="278"/>
      <c r="I18" s="278"/>
      <c r="J18" s="279"/>
    </row>
    <row r="19" spans="1:12" ht="13.5">
      <c r="A19" s="200" t="s">
        <v>38</v>
      </c>
      <c r="B19" s="201"/>
      <c r="C19" s="139" t="s">
        <v>189</v>
      </c>
      <c r="D19" s="140"/>
      <c r="E19" s="189" t="s">
        <v>39</v>
      </c>
      <c r="F19" s="190"/>
      <c r="G19" s="190"/>
      <c r="H19" s="190"/>
      <c r="I19" s="190"/>
      <c r="J19" s="191"/>
      <c r="L19" s="79"/>
    </row>
    <row r="20" spans="1:10" ht="31.5" customHeight="1">
      <c r="A20" s="202"/>
      <c r="B20" s="203"/>
      <c r="C20" s="268" t="s">
        <v>190</v>
      </c>
      <c r="D20" s="269"/>
      <c r="E20" s="182" t="s">
        <v>31</v>
      </c>
      <c r="F20" s="183" t="s">
        <v>40</v>
      </c>
      <c r="G20" s="184" t="s">
        <v>35</v>
      </c>
      <c r="H20" s="183" t="s">
        <v>36</v>
      </c>
      <c r="I20" s="187" t="s">
        <v>37</v>
      </c>
      <c r="J20" s="188"/>
    </row>
    <row r="21" spans="1:10" ht="13.5">
      <c r="A21" s="202"/>
      <c r="B21" s="203"/>
      <c r="C21" s="219"/>
      <c r="D21" s="220"/>
      <c r="E21" s="214"/>
      <c r="F21" s="214"/>
      <c r="G21" s="214"/>
      <c r="H21" s="214"/>
      <c r="I21" s="251"/>
      <c r="J21" s="252"/>
    </row>
    <row r="22" spans="1:10" ht="13.5">
      <c r="A22" s="202"/>
      <c r="B22" s="203"/>
      <c r="C22" s="223"/>
      <c r="D22" s="224"/>
      <c r="E22" s="215"/>
      <c r="F22" s="215"/>
      <c r="G22" s="215"/>
      <c r="H22" s="215"/>
      <c r="I22" s="255"/>
      <c r="J22" s="256"/>
    </row>
    <row r="23" spans="1:10" ht="13.5">
      <c r="A23" s="202"/>
      <c r="B23" s="203"/>
      <c r="C23" s="219"/>
      <c r="D23" s="220"/>
      <c r="E23" s="214"/>
      <c r="F23" s="214"/>
      <c r="G23" s="214"/>
      <c r="H23" s="214"/>
      <c r="I23" s="251"/>
      <c r="J23" s="252"/>
    </row>
    <row r="24" spans="1:10" ht="13.5">
      <c r="A24" s="202"/>
      <c r="B24" s="203"/>
      <c r="C24" s="223"/>
      <c r="D24" s="224"/>
      <c r="E24" s="215"/>
      <c r="F24" s="215"/>
      <c r="G24" s="215"/>
      <c r="H24" s="215"/>
      <c r="I24" s="255"/>
      <c r="J24" s="256"/>
    </row>
    <row r="25" spans="1:10" ht="13.5">
      <c r="A25" s="202"/>
      <c r="B25" s="203"/>
      <c r="C25" s="219"/>
      <c r="D25" s="220"/>
      <c r="E25" s="214"/>
      <c r="F25" s="214"/>
      <c r="G25" s="214"/>
      <c r="H25" s="214"/>
      <c r="I25" s="251"/>
      <c r="J25" s="252"/>
    </row>
    <row r="26" spans="1:10" ht="13.5">
      <c r="A26" s="202"/>
      <c r="B26" s="203"/>
      <c r="C26" s="223"/>
      <c r="D26" s="224"/>
      <c r="E26" s="215"/>
      <c r="F26" s="215"/>
      <c r="G26" s="215"/>
      <c r="H26" s="215"/>
      <c r="I26" s="255"/>
      <c r="J26" s="256"/>
    </row>
    <row r="27" spans="1:10" ht="13.5">
      <c r="A27" s="202"/>
      <c r="B27" s="203"/>
      <c r="C27" s="219"/>
      <c r="D27" s="220"/>
      <c r="E27" s="214"/>
      <c r="F27" s="214"/>
      <c r="G27" s="214"/>
      <c r="H27" s="214"/>
      <c r="I27" s="251"/>
      <c r="J27" s="252"/>
    </row>
    <row r="28" spans="1:12" ht="14.25" thickBot="1">
      <c r="A28" s="204"/>
      <c r="B28" s="205"/>
      <c r="C28" s="225"/>
      <c r="D28" s="226"/>
      <c r="E28" s="237"/>
      <c r="F28" s="237"/>
      <c r="G28" s="237"/>
      <c r="H28" s="237"/>
      <c r="I28" s="253"/>
      <c r="J28" s="254"/>
      <c r="L28" s="79"/>
    </row>
    <row r="29" spans="1:10" ht="13.5">
      <c r="A29" s="65" t="s">
        <v>163</v>
      </c>
      <c r="B29" s="62"/>
      <c r="C29" s="66"/>
      <c r="D29" s="66"/>
      <c r="E29" s="66"/>
      <c r="F29" s="66"/>
      <c r="G29" s="66"/>
      <c r="H29" s="66"/>
      <c r="I29" s="66"/>
      <c r="J29" s="67"/>
    </row>
    <row r="30" spans="1:10" ht="13.5">
      <c r="A30" s="68" t="s">
        <v>164</v>
      </c>
      <c r="B30" s="60"/>
      <c r="C30" s="60"/>
      <c r="D30" s="60"/>
      <c r="E30" s="60"/>
      <c r="F30" s="60"/>
      <c r="G30" s="60"/>
      <c r="H30" s="60"/>
      <c r="I30" s="60"/>
      <c r="J30" s="69"/>
    </row>
    <row r="31" spans="1:10" ht="45" customHeight="1">
      <c r="A31" s="229"/>
      <c r="B31" s="230"/>
      <c r="C31" s="230"/>
      <c r="D31" s="230"/>
      <c r="E31" s="230"/>
      <c r="F31" s="230"/>
      <c r="G31" s="230"/>
      <c r="H31" s="230"/>
      <c r="I31" s="230"/>
      <c r="J31" s="231"/>
    </row>
    <row r="32" spans="1:10" ht="13.5">
      <c r="A32" s="70" t="s">
        <v>41</v>
      </c>
      <c r="B32" s="46"/>
      <c r="C32" s="46"/>
      <c r="D32" s="46"/>
      <c r="E32" s="46"/>
      <c r="F32" s="46"/>
      <c r="G32" s="46"/>
      <c r="H32" s="46"/>
      <c r="I32" s="46"/>
      <c r="J32" s="71"/>
    </row>
    <row r="33" spans="1:10" ht="31.5" customHeight="1">
      <c r="A33" s="259"/>
      <c r="B33" s="260"/>
      <c r="C33" s="260"/>
      <c r="D33" s="260"/>
      <c r="E33" s="260"/>
      <c r="F33" s="260"/>
      <c r="G33" s="260"/>
      <c r="H33" s="260"/>
      <c r="I33" s="260"/>
      <c r="J33" s="261"/>
    </row>
    <row r="34" spans="1:10" ht="13.5">
      <c r="A34" s="126" t="s">
        <v>42</v>
      </c>
      <c r="B34" s="64"/>
      <c r="C34" s="46"/>
      <c r="D34" s="46"/>
      <c r="E34" s="46"/>
      <c r="F34" s="46"/>
      <c r="G34" s="46"/>
      <c r="H34" s="46"/>
      <c r="I34" s="46"/>
      <c r="J34" s="71"/>
    </row>
    <row r="35" spans="1:13" ht="13.5">
      <c r="A35" s="136" t="s">
        <v>165</v>
      </c>
      <c r="B35" s="134"/>
      <c r="C35" s="134"/>
      <c r="D35" s="134"/>
      <c r="E35" s="134"/>
      <c r="F35" s="134"/>
      <c r="G35" s="134"/>
      <c r="H35" s="134"/>
      <c r="I35" s="134"/>
      <c r="J35" s="135"/>
      <c r="K35" s="87"/>
      <c r="M35" s="79"/>
    </row>
    <row r="36" spans="1:13" ht="13.5">
      <c r="A36" s="136" t="s">
        <v>166</v>
      </c>
      <c r="B36" s="134"/>
      <c r="C36" s="134"/>
      <c r="D36" s="134"/>
      <c r="E36" s="134"/>
      <c r="F36" s="134"/>
      <c r="G36" s="134"/>
      <c r="H36" s="134"/>
      <c r="I36" s="134"/>
      <c r="J36" s="135"/>
      <c r="K36" s="79"/>
      <c r="M36" s="79"/>
    </row>
    <row r="37" spans="1:13" ht="13.5">
      <c r="A37" s="136" t="s">
        <v>167</v>
      </c>
      <c r="B37" s="134"/>
      <c r="C37" s="134"/>
      <c r="D37" s="134"/>
      <c r="E37" s="134"/>
      <c r="F37" s="134"/>
      <c r="G37" s="134"/>
      <c r="H37" s="134"/>
      <c r="I37" s="134"/>
      <c r="J37" s="135"/>
      <c r="K37" s="79"/>
      <c r="M37" s="79"/>
    </row>
    <row r="38" spans="1:13" ht="13.5">
      <c r="A38" s="148" t="s">
        <v>195</v>
      </c>
      <c r="B38" s="134"/>
      <c r="C38" s="134"/>
      <c r="D38" s="134"/>
      <c r="E38" s="134"/>
      <c r="F38" s="134"/>
      <c r="G38" s="134"/>
      <c r="H38" s="134"/>
      <c r="I38" s="134"/>
      <c r="J38" s="135"/>
      <c r="K38" s="79"/>
      <c r="M38" s="79"/>
    </row>
    <row r="39" spans="1:13" ht="13.5">
      <c r="A39" s="216"/>
      <c r="B39" s="239"/>
      <c r="C39" s="239"/>
      <c r="D39" s="239"/>
      <c r="E39" s="239"/>
      <c r="F39" s="239"/>
      <c r="G39" s="239"/>
      <c r="H39" s="239"/>
      <c r="I39" s="239"/>
      <c r="J39" s="240"/>
      <c r="K39" s="79"/>
      <c r="M39" s="79"/>
    </row>
    <row r="40" spans="1:13" ht="13.5">
      <c r="A40" s="148" t="s">
        <v>196</v>
      </c>
      <c r="B40" s="134"/>
      <c r="C40" s="134"/>
      <c r="D40" s="134"/>
      <c r="E40" s="134"/>
      <c r="F40" s="134"/>
      <c r="G40" s="134"/>
      <c r="H40" s="134"/>
      <c r="I40" s="134"/>
      <c r="J40" s="135"/>
      <c r="K40" s="79"/>
      <c r="M40" s="79"/>
    </row>
    <row r="41" spans="1:13" ht="13.5">
      <c r="A41" s="216"/>
      <c r="B41" s="239"/>
      <c r="C41" s="239"/>
      <c r="D41" s="239"/>
      <c r="E41" s="239"/>
      <c r="F41" s="239"/>
      <c r="G41" s="239"/>
      <c r="H41" s="239"/>
      <c r="I41" s="239"/>
      <c r="J41" s="240"/>
      <c r="K41" s="79"/>
      <c r="M41" s="79"/>
    </row>
    <row r="42" spans="1:13" ht="13.5">
      <c r="A42" s="148" t="s">
        <v>197</v>
      </c>
      <c r="B42" s="134"/>
      <c r="C42" s="134"/>
      <c r="D42" s="134"/>
      <c r="E42" s="134"/>
      <c r="F42" s="134"/>
      <c r="G42" s="134"/>
      <c r="H42" s="134"/>
      <c r="I42" s="134"/>
      <c r="J42" s="135"/>
      <c r="K42" s="79"/>
      <c r="M42" s="79"/>
    </row>
    <row r="43" spans="1:13" ht="13.5">
      <c r="A43" s="148" t="s">
        <v>198</v>
      </c>
      <c r="B43" s="134"/>
      <c r="C43" s="134"/>
      <c r="D43" s="134"/>
      <c r="E43" s="134"/>
      <c r="F43" s="134"/>
      <c r="G43" s="134"/>
      <c r="H43" s="134"/>
      <c r="I43" s="134"/>
      <c r="J43" s="135"/>
      <c r="K43" s="79"/>
      <c r="M43" s="79"/>
    </row>
    <row r="44" spans="1:13" ht="13.5">
      <c r="A44" s="148"/>
      <c r="B44" s="238" t="s">
        <v>203</v>
      </c>
      <c r="C44" s="238"/>
      <c r="D44" s="134"/>
      <c r="E44" s="134"/>
      <c r="F44" s="134"/>
      <c r="G44" s="134"/>
      <c r="H44" s="134"/>
      <c r="I44" s="134"/>
      <c r="J44" s="135"/>
      <c r="K44" s="79"/>
      <c r="M44" s="79"/>
    </row>
    <row r="45" spans="1:13" ht="13.5">
      <c r="A45" s="148" t="s">
        <v>204</v>
      </c>
      <c r="B45" s="134"/>
      <c r="C45" s="134"/>
      <c r="D45" s="134"/>
      <c r="E45" s="134"/>
      <c r="F45" s="134"/>
      <c r="G45" s="134"/>
      <c r="H45" s="134"/>
      <c r="I45" s="134"/>
      <c r="J45" s="135"/>
      <c r="K45" s="79"/>
      <c r="M45" s="79"/>
    </row>
    <row r="46" spans="1:13" ht="27" customHeight="1">
      <c r="A46" s="148"/>
      <c r="B46" s="232"/>
      <c r="C46" s="232"/>
      <c r="D46" s="232"/>
      <c r="E46" s="232"/>
      <c r="F46" s="232"/>
      <c r="G46" s="232"/>
      <c r="H46" s="232"/>
      <c r="I46" s="232"/>
      <c r="J46" s="233"/>
      <c r="K46" s="79"/>
      <c r="M46" s="79"/>
    </row>
    <row r="47" spans="1:13" ht="13.5">
      <c r="A47" s="148" t="s">
        <v>199</v>
      </c>
      <c r="B47" s="134"/>
      <c r="C47" s="134"/>
      <c r="D47" s="134"/>
      <c r="E47" s="134"/>
      <c r="F47" s="134"/>
      <c r="G47" s="134"/>
      <c r="H47" s="134"/>
      <c r="I47" s="134"/>
      <c r="J47" s="135"/>
      <c r="K47" s="79"/>
      <c r="M47" s="79"/>
    </row>
    <row r="48" spans="1:13" ht="27" customHeight="1">
      <c r="A48" s="148"/>
      <c r="B48" s="232"/>
      <c r="C48" s="232"/>
      <c r="D48" s="232"/>
      <c r="E48" s="232"/>
      <c r="F48" s="232"/>
      <c r="G48" s="232"/>
      <c r="H48" s="232"/>
      <c r="I48" s="232"/>
      <c r="J48" s="233"/>
      <c r="K48" s="79"/>
      <c r="M48" s="79"/>
    </row>
    <row r="49" spans="1:13" ht="13.5">
      <c r="A49" s="148" t="s">
        <v>200</v>
      </c>
      <c r="B49" s="134"/>
      <c r="C49" s="134"/>
      <c r="D49" s="134"/>
      <c r="E49" s="134"/>
      <c r="F49" s="134"/>
      <c r="G49" s="134"/>
      <c r="H49" s="134"/>
      <c r="I49" s="134"/>
      <c r="J49" s="135"/>
      <c r="K49" s="79"/>
      <c r="M49" s="79"/>
    </row>
    <row r="50" spans="1:13" ht="27" customHeight="1">
      <c r="A50" s="148"/>
      <c r="B50" s="232"/>
      <c r="C50" s="232"/>
      <c r="D50" s="232"/>
      <c r="E50" s="232"/>
      <c r="F50" s="232"/>
      <c r="G50" s="232"/>
      <c r="H50" s="232"/>
      <c r="I50" s="232"/>
      <c r="J50" s="233"/>
      <c r="K50" s="79"/>
      <c r="M50" s="79"/>
    </row>
    <row r="51" spans="1:13" ht="13.5">
      <c r="A51" s="148" t="s">
        <v>201</v>
      </c>
      <c r="B51" s="134"/>
      <c r="C51" s="134"/>
      <c r="D51" s="134"/>
      <c r="E51" s="134"/>
      <c r="F51" s="134"/>
      <c r="G51" s="134"/>
      <c r="H51" s="134"/>
      <c r="I51" s="134"/>
      <c r="J51" s="135"/>
      <c r="K51" s="79"/>
      <c r="M51" s="79"/>
    </row>
    <row r="52" spans="1:13" ht="27" customHeight="1">
      <c r="A52" s="148"/>
      <c r="B52" s="232"/>
      <c r="C52" s="232"/>
      <c r="D52" s="232"/>
      <c r="E52" s="232"/>
      <c r="F52" s="232"/>
      <c r="G52" s="232"/>
      <c r="H52" s="232"/>
      <c r="I52" s="232"/>
      <c r="J52" s="233"/>
      <c r="K52" s="79"/>
      <c r="M52" s="79"/>
    </row>
    <row r="53" spans="1:13" ht="13.5">
      <c r="A53" s="148" t="s">
        <v>202</v>
      </c>
      <c r="B53" s="134"/>
      <c r="C53" s="134"/>
      <c r="D53" s="134"/>
      <c r="E53" s="134"/>
      <c r="F53" s="134"/>
      <c r="G53" s="134"/>
      <c r="H53" s="134"/>
      <c r="I53" s="134"/>
      <c r="J53" s="135"/>
      <c r="K53" s="79"/>
      <c r="M53" s="79"/>
    </row>
    <row r="54" spans="1:10" ht="27" customHeight="1" thickBot="1">
      <c r="A54" s="126"/>
      <c r="B54" s="264"/>
      <c r="C54" s="264"/>
      <c r="D54" s="264"/>
      <c r="E54" s="264"/>
      <c r="F54" s="264"/>
      <c r="G54" s="264"/>
      <c r="H54" s="264"/>
      <c r="I54" s="264"/>
      <c r="J54" s="265"/>
    </row>
    <row r="55" spans="1:10" ht="13.5">
      <c r="A55" s="65" t="s">
        <v>43</v>
      </c>
      <c r="B55" s="66"/>
      <c r="C55" s="66"/>
      <c r="D55" s="66"/>
      <c r="E55" s="66"/>
      <c r="F55" s="66"/>
      <c r="G55" s="66"/>
      <c r="H55" s="66"/>
      <c r="I55" s="66"/>
      <c r="J55" s="67"/>
    </row>
    <row r="56" spans="1:10" ht="13.5">
      <c r="A56" s="68" t="s">
        <v>44</v>
      </c>
      <c r="B56" s="60"/>
      <c r="C56" s="60"/>
      <c r="D56" s="60"/>
      <c r="E56" s="60"/>
      <c r="F56" s="60"/>
      <c r="G56" s="60"/>
      <c r="H56" s="60"/>
      <c r="I56" s="60"/>
      <c r="J56" s="69"/>
    </row>
    <row r="57" spans="1:12" ht="13.5">
      <c r="A57" s="72" t="s">
        <v>168</v>
      </c>
      <c r="B57" s="64"/>
      <c r="C57" s="64"/>
      <c r="D57" s="64"/>
      <c r="E57" s="64"/>
      <c r="F57" s="64"/>
      <c r="G57" s="64"/>
      <c r="H57" s="64"/>
      <c r="I57" s="64"/>
      <c r="J57" s="73"/>
      <c r="L57" s="39"/>
    </row>
    <row r="58" spans="1:12" ht="13.5">
      <c r="A58" s="72" t="s">
        <v>175</v>
      </c>
      <c r="B58" s="64"/>
      <c r="C58" s="64"/>
      <c r="D58" s="64"/>
      <c r="E58" s="64"/>
      <c r="F58" s="64"/>
      <c r="G58" s="64"/>
      <c r="H58" s="64"/>
      <c r="I58" s="64"/>
      <c r="J58" s="73"/>
      <c r="L58" s="39"/>
    </row>
    <row r="59" spans="1:10" ht="13.5">
      <c r="A59" s="72" t="s">
        <v>169</v>
      </c>
      <c r="B59" s="64"/>
      <c r="C59" s="64"/>
      <c r="D59" s="64"/>
      <c r="E59" s="64"/>
      <c r="F59" s="64"/>
      <c r="G59" s="64"/>
      <c r="H59" s="64"/>
      <c r="I59" s="64"/>
      <c r="J59" s="73"/>
    </row>
    <row r="60" spans="1:10" ht="13.5">
      <c r="A60" s="72" t="s">
        <v>170</v>
      </c>
      <c r="B60" s="64"/>
      <c r="C60" s="64"/>
      <c r="D60" s="64"/>
      <c r="E60" s="64"/>
      <c r="F60" s="64"/>
      <c r="G60" s="64"/>
      <c r="H60" s="64"/>
      <c r="I60" s="64"/>
      <c r="J60" s="73"/>
    </row>
    <row r="61" spans="1:10" ht="13.5">
      <c r="A61" s="72" t="s">
        <v>171</v>
      </c>
      <c r="B61" s="64"/>
      <c r="C61" s="64"/>
      <c r="D61" s="64"/>
      <c r="E61" s="64"/>
      <c r="F61" s="64"/>
      <c r="G61" s="64"/>
      <c r="H61" s="64"/>
      <c r="I61" s="64"/>
      <c r="J61" s="73"/>
    </row>
    <row r="62" spans="1:10" ht="13.5">
      <c r="A62" s="72" t="s">
        <v>172</v>
      </c>
      <c r="B62" s="64"/>
      <c r="C62" s="64"/>
      <c r="D62" s="64"/>
      <c r="E62" s="64"/>
      <c r="F62" s="64"/>
      <c r="G62" s="64"/>
      <c r="H62" s="64"/>
      <c r="I62" s="64"/>
      <c r="J62" s="73"/>
    </row>
    <row r="63" spans="1:10" ht="13.5">
      <c r="A63" s="72" t="s">
        <v>173</v>
      </c>
      <c r="B63" s="64"/>
      <c r="C63" s="64"/>
      <c r="D63" s="64"/>
      <c r="E63" s="64"/>
      <c r="F63" s="64"/>
      <c r="G63" s="64"/>
      <c r="H63" s="64"/>
      <c r="I63" s="64"/>
      <c r="J63" s="73"/>
    </row>
    <row r="64" spans="1:10" ht="13.5">
      <c r="A64" s="72" t="s">
        <v>174</v>
      </c>
      <c r="B64" s="64"/>
      <c r="C64" s="64"/>
      <c r="D64" s="64"/>
      <c r="E64" s="64"/>
      <c r="F64" s="64"/>
      <c r="G64" s="64"/>
      <c r="H64" s="64"/>
      <c r="I64" s="64"/>
      <c r="J64" s="73"/>
    </row>
    <row r="65" spans="1:10" ht="13.5">
      <c r="A65" s="72"/>
      <c r="B65" s="165" t="s">
        <v>250</v>
      </c>
      <c r="C65" s="64"/>
      <c r="D65" s="64"/>
      <c r="E65" s="64"/>
      <c r="F65" s="64"/>
      <c r="G65" s="64"/>
      <c r="H65" s="64"/>
      <c r="I65" s="64"/>
      <c r="J65" s="73"/>
    </row>
    <row r="66" spans="1:10" ht="13.5">
      <c r="A66" s="126" t="s">
        <v>176</v>
      </c>
      <c r="B66" s="64"/>
      <c r="C66" s="64"/>
      <c r="D66" s="64"/>
      <c r="E66" s="64"/>
      <c r="F66" s="64"/>
      <c r="G66" s="64"/>
      <c r="H66" s="64"/>
      <c r="I66" s="64"/>
      <c r="J66" s="73"/>
    </row>
    <row r="67" spans="1:10" ht="33" customHeight="1">
      <c r="A67" s="259"/>
      <c r="B67" s="260"/>
      <c r="C67" s="260"/>
      <c r="D67" s="260"/>
      <c r="E67" s="260"/>
      <c r="F67" s="260"/>
      <c r="G67" s="260"/>
      <c r="H67" s="260"/>
      <c r="I67" s="260"/>
      <c r="J67" s="261"/>
    </row>
    <row r="68" spans="1:10" ht="13.5">
      <c r="A68" s="126" t="s">
        <v>177</v>
      </c>
      <c r="B68" s="64"/>
      <c r="C68" s="64"/>
      <c r="D68" s="64"/>
      <c r="E68" s="64"/>
      <c r="F68" s="64"/>
      <c r="G68" s="64"/>
      <c r="H68" s="64"/>
      <c r="I68" s="64"/>
      <c r="J68" s="73"/>
    </row>
    <row r="69" spans="1:10" ht="30" customHeight="1">
      <c r="A69" s="259"/>
      <c r="B69" s="260"/>
      <c r="C69" s="260"/>
      <c r="D69" s="260"/>
      <c r="E69" s="260"/>
      <c r="F69" s="260"/>
      <c r="G69" s="260"/>
      <c r="H69" s="260"/>
      <c r="I69" s="260"/>
      <c r="J69" s="261"/>
    </row>
    <row r="70" spans="1:10" ht="13.5">
      <c r="A70" s="126" t="s">
        <v>264</v>
      </c>
      <c r="B70" s="64"/>
      <c r="C70" s="64"/>
      <c r="D70" s="64"/>
      <c r="E70" s="64"/>
      <c r="F70" s="64"/>
      <c r="G70" s="64"/>
      <c r="H70" s="64"/>
      <c r="I70" s="64"/>
      <c r="J70" s="73"/>
    </row>
    <row r="71" spans="1:10" ht="13.5">
      <c r="A71" s="137"/>
      <c r="B71" s="164"/>
      <c r="C71" s="138" t="s">
        <v>178</v>
      </c>
      <c r="D71" s="124"/>
      <c r="E71" s="124"/>
      <c r="F71" s="124"/>
      <c r="G71" s="124"/>
      <c r="H71" s="124"/>
      <c r="I71" s="124"/>
      <c r="J71" s="125"/>
    </row>
    <row r="72" spans="1:10" ht="13.5">
      <c r="A72" s="137"/>
      <c r="B72" s="179"/>
      <c r="C72" s="138" t="s">
        <v>263</v>
      </c>
      <c r="D72" s="124"/>
      <c r="E72" s="124"/>
      <c r="F72" s="124"/>
      <c r="G72" s="124"/>
      <c r="H72" s="124"/>
      <c r="I72" s="124"/>
      <c r="J72" s="125"/>
    </row>
    <row r="73" spans="1:10" ht="13.5">
      <c r="A73" s="70"/>
      <c r="B73" s="46"/>
      <c r="C73" s="46"/>
      <c r="D73" s="46"/>
      <c r="E73" s="46"/>
      <c r="F73" s="46"/>
      <c r="G73" s="46"/>
      <c r="H73" s="46"/>
      <c r="I73" s="46"/>
      <c r="J73" s="71"/>
    </row>
    <row r="74" spans="1:10" ht="13.5">
      <c r="A74" s="70" t="s">
        <v>46</v>
      </c>
      <c r="B74" s="46"/>
      <c r="C74" s="46"/>
      <c r="D74" s="46"/>
      <c r="E74" s="46"/>
      <c r="F74" s="46"/>
      <c r="G74" s="46"/>
      <c r="H74" s="46"/>
      <c r="I74" s="46"/>
      <c r="J74" s="71"/>
    </row>
    <row r="75" spans="1:10" ht="13.5" customHeight="1">
      <c r="A75" s="155" t="s">
        <v>244</v>
      </c>
      <c r="B75" s="156"/>
      <c r="C75" s="156"/>
      <c r="D75" s="156"/>
      <c r="E75" s="156"/>
      <c r="F75" s="156"/>
      <c r="G75" s="156"/>
      <c r="H75" s="156"/>
      <c r="I75" s="156"/>
      <c r="J75" s="157"/>
    </row>
    <row r="76" spans="1:10" ht="13.5">
      <c r="A76" s="155" t="s">
        <v>245</v>
      </c>
      <c r="B76" s="156"/>
      <c r="C76" s="156"/>
      <c r="D76" s="156"/>
      <c r="E76" s="156"/>
      <c r="F76" s="156"/>
      <c r="G76" s="156"/>
      <c r="H76" s="156"/>
      <c r="I76" s="156"/>
      <c r="J76" s="157"/>
    </row>
    <row r="77" spans="1:10" ht="13.5">
      <c r="A77" s="155" t="s">
        <v>246</v>
      </c>
      <c r="B77" s="156"/>
      <c r="C77" s="156"/>
      <c r="D77" s="156"/>
      <c r="E77" s="156"/>
      <c r="F77" s="156"/>
      <c r="G77" s="156"/>
      <c r="H77" s="156"/>
      <c r="I77" s="156"/>
      <c r="J77" s="157"/>
    </row>
    <row r="78" spans="1:10" ht="13.5">
      <c r="A78" s="155"/>
      <c r="B78" s="156"/>
      <c r="C78" s="156"/>
      <c r="D78" s="156"/>
      <c r="E78" s="156"/>
      <c r="F78" s="156"/>
      <c r="G78" s="156"/>
      <c r="H78" s="156"/>
      <c r="I78" s="156"/>
      <c r="J78" s="157"/>
    </row>
    <row r="79" spans="1:10" ht="13.5">
      <c r="A79" s="155" t="s">
        <v>282</v>
      </c>
      <c r="B79" s="156"/>
      <c r="C79" s="156"/>
      <c r="D79" s="156"/>
      <c r="E79" s="156"/>
      <c r="F79" s="156"/>
      <c r="G79" s="156"/>
      <c r="H79" s="156"/>
      <c r="I79" s="156"/>
      <c r="J79" s="157"/>
    </row>
    <row r="80" spans="1:10" ht="13.5">
      <c r="A80" s="155" t="s">
        <v>247</v>
      </c>
      <c r="B80" s="156"/>
      <c r="C80" s="156"/>
      <c r="D80" s="156"/>
      <c r="E80" s="156"/>
      <c r="F80" s="156"/>
      <c r="G80" s="156"/>
      <c r="H80" s="156"/>
      <c r="I80" s="156"/>
      <c r="J80" s="157"/>
    </row>
    <row r="81" spans="1:10" ht="13.5">
      <c r="A81" s="155" t="s">
        <v>283</v>
      </c>
      <c r="B81" s="156"/>
      <c r="C81" s="156"/>
      <c r="D81" s="156"/>
      <c r="E81" s="156"/>
      <c r="F81" s="156"/>
      <c r="G81" s="156"/>
      <c r="H81" s="156"/>
      <c r="I81" s="156"/>
      <c r="J81" s="157"/>
    </row>
    <row r="82" spans="1:10" ht="13.5">
      <c r="A82" s="155" t="s">
        <v>284</v>
      </c>
      <c r="B82" s="156"/>
      <c r="C82" s="156"/>
      <c r="D82" s="156"/>
      <c r="E82" s="156"/>
      <c r="F82" s="156"/>
      <c r="G82" s="156"/>
      <c r="H82" s="156"/>
      <c r="I82" s="156"/>
      <c r="J82" s="157"/>
    </row>
    <row r="83" spans="1:10" ht="13.5">
      <c r="A83" s="70" t="s">
        <v>47</v>
      </c>
      <c r="B83" s="46"/>
      <c r="C83" s="46"/>
      <c r="D83" s="46"/>
      <c r="E83" s="46"/>
      <c r="F83" s="46"/>
      <c r="G83" s="46"/>
      <c r="H83" s="46"/>
      <c r="I83" s="46"/>
      <c r="J83" s="71"/>
    </row>
    <row r="84" spans="1:10" ht="58.5" customHeight="1">
      <c r="A84" s="227"/>
      <c r="B84" s="228"/>
      <c r="C84" s="228"/>
      <c r="D84" s="228"/>
      <c r="E84" s="228"/>
      <c r="F84" s="228"/>
      <c r="G84" s="228"/>
      <c r="H84" s="228"/>
      <c r="I84" s="228"/>
      <c r="J84" s="209"/>
    </row>
    <row r="85" spans="1:10" ht="13.5">
      <c r="A85" s="70" t="s">
        <v>254</v>
      </c>
      <c r="B85" s="46"/>
      <c r="C85" s="46"/>
      <c r="D85" s="46"/>
      <c r="E85" s="46"/>
      <c r="F85" s="46"/>
      <c r="G85" s="46"/>
      <c r="H85" s="46"/>
      <c r="I85" s="46"/>
      <c r="J85" s="71"/>
    </row>
    <row r="86" spans="1:10" ht="13.5">
      <c r="A86" s="70" t="s">
        <v>218</v>
      </c>
      <c r="B86" s="46"/>
      <c r="C86" s="46"/>
      <c r="D86" s="46"/>
      <c r="E86" s="92"/>
      <c r="F86" s="46" t="s">
        <v>48</v>
      </c>
      <c r="G86" s="46"/>
      <c r="H86" s="46"/>
      <c r="I86" s="46"/>
      <c r="J86" s="71"/>
    </row>
    <row r="87" spans="1:10" ht="13.5">
      <c r="A87" s="70" t="s">
        <v>219</v>
      </c>
      <c r="B87" s="46"/>
      <c r="C87" s="46"/>
      <c r="D87" s="37"/>
      <c r="E87" s="93">
        <f>IF(ISERROR('様式３－１－４'!AA11)=TRUE,"",'様式３－１－４'!AA11)</f>
        <v>0</v>
      </c>
      <c r="F87" s="46" t="s">
        <v>48</v>
      </c>
      <c r="G87" s="46"/>
      <c r="H87" s="46"/>
      <c r="I87" s="46"/>
      <c r="J87" s="71"/>
    </row>
    <row r="88" spans="1:10" ht="13.5">
      <c r="A88" s="70" t="s">
        <v>220</v>
      </c>
      <c r="B88" s="46"/>
      <c r="C88" s="46"/>
      <c r="D88" s="37"/>
      <c r="E88" s="94">
        <f>IF(ISERROR('様式３－１－４'!AA15)=TRUE,"",'様式３－１－４'!AA15)</f>
        <v>0</v>
      </c>
      <c r="F88" s="46" t="s">
        <v>48</v>
      </c>
      <c r="G88" s="46"/>
      <c r="H88" s="46"/>
      <c r="I88" s="46"/>
      <c r="J88" s="71"/>
    </row>
    <row r="89" spans="1:10" ht="13.5">
      <c r="A89" s="70" t="s">
        <v>248</v>
      </c>
      <c r="B89" s="46"/>
      <c r="C89" s="46"/>
      <c r="D89" s="37"/>
      <c r="E89" s="94">
        <f>IF(ISERROR(E87-E88)=TRUE,"",E87-E88)</f>
        <v>0</v>
      </c>
      <c r="F89" s="46" t="s">
        <v>135</v>
      </c>
      <c r="G89" s="46"/>
      <c r="H89" s="46"/>
      <c r="I89" s="46"/>
      <c r="J89" s="71"/>
    </row>
    <row r="90" spans="1:10" ht="13.5">
      <c r="A90" s="70" t="s">
        <v>249</v>
      </c>
      <c r="B90" s="46"/>
      <c r="C90" s="46"/>
      <c r="D90" s="37"/>
      <c r="E90" s="107">
        <f>IF(ISERROR(E89/E86)=TRUE,"",E89/E86)</f>
      </c>
      <c r="F90" s="46" t="s">
        <v>50</v>
      </c>
      <c r="G90" s="46"/>
      <c r="H90" s="46"/>
      <c r="I90" s="46"/>
      <c r="J90" s="71"/>
    </row>
    <row r="91" spans="1:10" ht="13.5">
      <c r="A91" s="70"/>
      <c r="B91" s="46"/>
      <c r="C91" s="46"/>
      <c r="D91" s="46"/>
      <c r="E91" s="46"/>
      <c r="F91" s="46"/>
      <c r="G91" s="46"/>
      <c r="H91" s="46"/>
      <c r="I91" s="46"/>
      <c r="J91" s="71"/>
    </row>
    <row r="92" spans="1:10" ht="13.5">
      <c r="A92" s="70" t="s">
        <v>49</v>
      </c>
      <c r="B92" s="46"/>
      <c r="C92" s="46"/>
      <c r="D92" s="46"/>
      <c r="E92" s="46"/>
      <c r="F92" s="46"/>
      <c r="G92" s="46"/>
      <c r="H92" s="46"/>
      <c r="I92" s="46"/>
      <c r="J92" s="71"/>
    </row>
    <row r="93" spans="1:10" ht="35.25" customHeight="1">
      <c r="A93" s="227"/>
      <c r="B93" s="228"/>
      <c r="C93" s="228"/>
      <c r="D93" s="228"/>
      <c r="E93" s="228"/>
      <c r="F93" s="228"/>
      <c r="G93" s="228"/>
      <c r="H93" s="228"/>
      <c r="I93" s="228"/>
      <c r="J93" s="209"/>
    </row>
    <row r="94" spans="1:10" ht="13.5">
      <c r="A94" s="70"/>
      <c r="B94" s="46"/>
      <c r="C94" s="46"/>
      <c r="D94" s="46"/>
      <c r="E94" s="46"/>
      <c r="F94" s="46"/>
      <c r="G94" s="46"/>
      <c r="H94" s="46"/>
      <c r="I94" s="46"/>
      <c r="J94" s="71"/>
    </row>
    <row r="95" spans="1:10" ht="13.5">
      <c r="A95" s="70" t="s">
        <v>179</v>
      </c>
      <c r="B95" s="46"/>
      <c r="C95" s="46"/>
      <c r="D95" s="46"/>
      <c r="E95" s="46"/>
      <c r="F95" s="46"/>
      <c r="G95" s="46"/>
      <c r="H95" s="46"/>
      <c r="I95" s="46"/>
      <c r="J95" s="71"/>
    </row>
    <row r="96" spans="1:12" ht="13.5">
      <c r="A96" s="72" t="s">
        <v>285</v>
      </c>
      <c r="B96" s="64"/>
      <c r="C96" s="46"/>
      <c r="D96" s="46"/>
      <c r="E96" s="46"/>
      <c r="F96" s="46"/>
      <c r="G96" s="46"/>
      <c r="H96" s="46"/>
      <c r="I96" s="46"/>
      <c r="J96" s="71"/>
      <c r="L96" s="79"/>
    </row>
    <row r="97" spans="1:12" ht="13.5">
      <c r="A97" s="72" t="s">
        <v>180</v>
      </c>
      <c r="B97" s="64"/>
      <c r="C97" s="46"/>
      <c r="D97" s="46"/>
      <c r="E97" s="46"/>
      <c r="F97" s="46"/>
      <c r="G97" s="46"/>
      <c r="H97" s="46"/>
      <c r="I97" s="46"/>
      <c r="J97" s="71"/>
      <c r="L97" s="79"/>
    </row>
    <row r="98" spans="1:10" ht="13.5">
      <c r="A98" s="72" t="s">
        <v>181</v>
      </c>
      <c r="B98" s="64"/>
      <c r="C98" s="46"/>
      <c r="D98" s="46"/>
      <c r="E98" s="46"/>
      <c r="F98" s="46"/>
      <c r="G98" s="46"/>
      <c r="H98" s="46"/>
      <c r="I98" s="46"/>
      <c r="J98" s="71"/>
    </row>
    <row r="99" spans="1:10" ht="13.5">
      <c r="A99" s="70" t="s">
        <v>208</v>
      </c>
      <c r="B99" s="46"/>
      <c r="C99" s="46"/>
      <c r="D99" s="46"/>
      <c r="E99" s="46"/>
      <c r="F99" s="46"/>
      <c r="G99" s="46"/>
      <c r="H99" s="46"/>
      <c r="I99" s="46"/>
      <c r="J99" s="71"/>
    </row>
    <row r="100" spans="1:10" ht="45" customHeight="1">
      <c r="A100" s="229"/>
      <c r="B100" s="230"/>
      <c r="C100" s="230"/>
      <c r="D100" s="230"/>
      <c r="E100" s="230"/>
      <c r="F100" s="230"/>
      <c r="G100" s="230"/>
      <c r="H100" s="230"/>
      <c r="I100" s="230"/>
      <c r="J100" s="231"/>
    </row>
    <row r="101" spans="1:10" ht="13.5">
      <c r="A101" s="70" t="s">
        <v>182</v>
      </c>
      <c r="B101" s="46"/>
      <c r="C101" s="46"/>
      <c r="D101" s="46"/>
      <c r="E101" s="46"/>
      <c r="F101" s="46"/>
      <c r="G101" s="46"/>
      <c r="H101" s="46"/>
      <c r="I101" s="46"/>
      <c r="J101" s="71"/>
    </row>
    <row r="102" spans="1:10" ht="45" customHeight="1">
      <c r="A102" s="229"/>
      <c r="B102" s="230"/>
      <c r="C102" s="230"/>
      <c r="D102" s="230"/>
      <c r="E102" s="230"/>
      <c r="F102" s="230"/>
      <c r="G102" s="230"/>
      <c r="H102" s="230"/>
      <c r="I102" s="230"/>
      <c r="J102" s="231"/>
    </row>
    <row r="103" spans="1:10" ht="13.5">
      <c r="A103" s="127"/>
      <c r="B103" s="128"/>
      <c r="C103" s="128"/>
      <c r="D103" s="128"/>
      <c r="E103" s="128"/>
      <c r="F103" s="128"/>
      <c r="G103" s="128"/>
      <c r="H103" s="128"/>
      <c r="I103" s="128"/>
      <c r="J103" s="129"/>
    </row>
    <row r="104" spans="1:10" ht="13.5">
      <c r="A104" s="70" t="s">
        <v>257</v>
      </c>
      <c r="B104" s="46"/>
      <c r="C104" s="46"/>
      <c r="D104" s="46"/>
      <c r="E104" s="46"/>
      <c r="F104" s="46"/>
      <c r="G104" s="46"/>
      <c r="H104" s="46"/>
      <c r="I104" s="46"/>
      <c r="J104" s="71"/>
    </row>
    <row r="105" spans="1:10" ht="13.5">
      <c r="A105" s="72" t="s">
        <v>255</v>
      </c>
      <c r="B105" s="64"/>
      <c r="C105" s="46"/>
      <c r="D105" s="46"/>
      <c r="E105" s="46"/>
      <c r="F105" s="46"/>
      <c r="G105" s="46"/>
      <c r="H105" s="46"/>
      <c r="I105" s="46"/>
      <c r="J105" s="71"/>
    </row>
    <row r="106" spans="1:10" ht="13.5">
      <c r="A106" s="178" t="s">
        <v>256</v>
      </c>
      <c r="B106" s="153"/>
      <c r="C106" s="153"/>
      <c r="D106" s="153"/>
      <c r="E106" s="153"/>
      <c r="F106" s="153"/>
      <c r="G106" s="153"/>
      <c r="H106" s="153"/>
      <c r="I106" s="153"/>
      <c r="J106" s="154"/>
    </row>
    <row r="107" spans="1:10" ht="13.5">
      <c r="A107" s="126" t="s">
        <v>260</v>
      </c>
      <c r="B107" s="153"/>
      <c r="C107" s="153"/>
      <c r="D107" s="153"/>
      <c r="E107" s="153"/>
      <c r="F107" s="153"/>
      <c r="G107" s="153"/>
      <c r="H107" s="153"/>
      <c r="I107" s="153"/>
      <c r="J107" s="154"/>
    </row>
    <row r="108" spans="1:10" ht="45" customHeight="1">
      <c r="A108" s="216"/>
      <c r="B108" s="217"/>
      <c r="C108" s="217"/>
      <c r="D108" s="217"/>
      <c r="E108" s="217"/>
      <c r="F108" s="217"/>
      <c r="G108" s="217"/>
      <c r="H108" s="217"/>
      <c r="I108" s="217"/>
      <c r="J108" s="218"/>
    </row>
    <row r="109" spans="1:10" ht="13.5">
      <c r="A109" s="148" t="s">
        <v>267</v>
      </c>
      <c r="B109" s="153"/>
      <c r="C109" s="153"/>
      <c r="D109" s="153"/>
      <c r="E109" s="153"/>
      <c r="F109" s="153"/>
      <c r="G109" s="153"/>
      <c r="H109" s="153"/>
      <c r="I109" s="153"/>
      <c r="J109" s="154"/>
    </row>
    <row r="110" spans="1:10" ht="45" customHeight="1">
      <c r="A110" s="216"/>
      <c r="B110" s="217"/>
      <c r="C110" s="217"/>
      <c r="D110" s="217"/>
      <c r="E110" s="217"/>
      <c r="F110" s="217"/>
      <c r="G110" s="217"/>
      <c r="H110" s="217"/>
      <c r="I110" s="217"/>
      <c r="J110" s="218"/>
    </row>
    <row r="111" spans="1:10" ht="13.5">
      <c r="A111" s="175"/>
      <c r="B111" s="176"/>
      <c r="C111" s="176"/>
      <c r="D111" s="176"/>
      <c r="E111" s="176"/>
      <c r="F111" s="176"/>
      <c r="G111" s="176"/>
      <c r="H111" s="176"/>
      <c r="I111" s="176"/>
      <c r="J111" s="177"/>
    </row>
    <row r="112" spans="1:10" ht="13.5">
      <c r="A112" s="70" t="s">
        <v>183</v>
      </c>
      <c r="B112" s="46"/>
      <c r="C112" s="46"/>
      <c r="D112" s="46"/>
      <c r="E112" s="46"/>
      <c r="F112" s="46"/>
      <c r="G112" s="46"/>
      <c r="H112" s="46"/>
      <c r="I112" s="46"/>
      <c r="J112" s="71"/>
    </row>
    <row r="113" spans="1:10" ht="13.5">
      <c r="A113" s="72" t="s">
        <v>258</v>
      </c>
      <c r="B113" s="64"/>
      <c r="C113" s="46"/>
      <c r="D113" s="46"/>
      <c r="E113" s="46"/>
      <c r="F113" s="46"/>
      <c r="G113" s="46"/>
      <c r="H113" s="46"/>
      <c r="I113" s="46"/>
      <c r="J113" s="71"/>
    </row>
    <row r="114" spans="1:10" ht="13.5">
      <c r="A114" s="72" t="s">
        <v>259</v>
      </c>
      <c r="B114" s="64"/>
      <c r="C114" s="46"/>
      <c r="D114" s="46"/>
      <c r="E114" s="46"/>
      <c r="F114" s="46"/>
      <c r="G114" s="46"/>
      <c r="H114" s="46"/>
      <c r="I114" s="46"/>
      <c r="J114" s="71"/>
    </row>
    <row r="115" spans="1:10" ht="13.5">
      <c r="A115" s="126" t="s">
        <v>265</v>
      </c>
      <c r="B115" s="153"/>
      <c r="C115" s="153"/>
      <c r="D115" s="153"/>
      <c r="E115" s="153"/>
      <c r="F115" s="153"/>
      <c r="G115" s="153"/>
      <c r="H115" s="153"/>
      <c r="I115" s="153"/>
      <c r="J115" s="154"/>
    </row>
    <row r="116" spans="1:10" ht="33.75" customHeight="1">
      <c r="A116" s="234"/>
      <c r="B116" s="235"/>
      <c r="C116" s="235"/>
      <c r="D116" s="235"/>
      <c r="E116" s="235"/>
      <c r="F116" s="235"/>
      <c r="G116" s="235"/>
      <c r="H116" s="235"/>
      <c r="I116" s="235"/>
      <c r="J116" s="236"/>
    </row>
    <row r="117" spans="1:10" ht="13.5">
      <c r="A117" s="126" t="s">
        <v>266</v>
      </c>
      <c r="B117" s="153"/>
      <c r="C117" s="153"/>
      <c r="D117" s="153"/>
      <c r="E117" s="153"/>
      <c r="F117" s="153"/>
      <c r="G117" s="153"/>
      <c r="H117" s="153"/>
      <c r="I117" s="153"/>
      <c r="J117" s="154"/>
    </row>
    <row r="118" spans="1:10" ht="45" customHeight="1">
      <c r="A118" s="234"/>
      <c r="B118" s="262"/>
      <c r="C118" s="262"/>
      <c r="D118" s="262"/>
      <c r="E118" s="262"/>
      <c r="F118" s="262"/>
      <c r="G118" s="262"/>
      <c r="H118" s="262"/>
      <c r="I118" s="262"/>
      <c r="J118" s="263"/>
    </row>
    <row r="119" spans="1:10" ht="13.5">
      <c r="A119" s="127"/>
      <c r="B119" s="128"/>
      <c r="C119" s="128"/>
      <c r="D119" s="128"/>
      <c r="E119" s="128"/>
      <c r="F119" s="128"/>
      <c r="G119" s="128"/>
      <c r="H119" s="128"/>
      <c r="I119" s="128"/>
      <c r="J119" s="129"/>
    </row>
    <row r="120" spans="1:10" ht="13.5">
      <c r="A120" s="70" t="s">
        <v>143</v>
      </c>
      <c r="B120" s="46"/>
      <c r="C120" s="46"/>
      <c r="D120" s="46"/>
      <c r="E120" s="46"/>
      <c r="F120" s="46"/>
      <c r="G120" s="46"/>
      <c r="H120" s="46"/>
      <c r="I120" s="46"/>
      <c r="J120" s="71"/>
    </row>
    <row r="121" spans="1:10" ht="13.5">
      <c r="A121" s="72" t="s">
        <v>144</v>
      </c>
      <c r="B121" s="64"/>
      <c r="C121" s="46"/>
      <c r="D121" s="46"/>
      <c r="E121" s="46"/>
      <c r="F121" s="46"/>
      <c r="G121" s="46"/>
      <c r="H121" s="46"/>
      <c r="I121" s="46"/>
      <c r="J121" s="71"/>
    </row>
    <row r="122" spans="1:10" ht="13.5">
      <c r="A122" s="72" t="s">
        <v>145</v>
      </c>
      <c r="B122" s="64"/>
      <c r="C122" s="46"/>
      <c r="D122" s="46"/>
      <c r="E122" s="46"/>
      <c r="F122" s="46"/>
      <c r="G122" s="46"/>
      <c r="H122" s="46"/>
      <c r="I122" s="46"/>
      <c r="J122" s="71"/>
    </row>
    <row r="123" spans="1:10" ht="13.5">
      <c r="A123" s="72" t="s">
        <v>146</v>
      </c>
      <c r="B123" s="64"/>
      <c r="C123" s="46"/>
      <c r="D123" s="46"/>
      <c r="E123" s="46"/>
      <c r="F123" s="46"/>
      <c r="G123" s="46"/>
      <c r="H123" s="46"/>
      <c r="I123" s="46"/>
      <c r="J123" s="71"/>
    </row>
    <row r="124" spans="1:10" ht="55.5" customHeight="1">
      <c r="A124" s="229"/>
      <c r="B124" s="230"/>
      <c r="C124" s="230"/>
      <c r="D124" s="230"/>
      <c r="E124" s="230"/>
      <c r="F124" s="230"/>
      <c r="G124" s="230"/>
      <c r="H124" s="230"/>
      <c r="I124" s="230"/>
      <c r="J124" s="231"/>
    </row>
    <row r="125" spans="1:10" ht="13.5">
      <c r="A125" s="127"/>
      <c r="B125" s="128"/>
      <c r="C125" s="128"/>
      <c r="D125" s="128"/>
      <c r="E125" s="128"/>
      <c r="F125" s="128"/>
      <c r="G125" s="128"/>
      <c r="H125" s="128"/>
      <c r="I125" s="128"/>
      <c r="J125" s="129"/>
    </row>
    <row r="126" spans="1:10" ht="13.5">
      <c r="A126" s="70" t="s">
        <v>147</v>
      </c>
      <c r="B126" s="46"/>
      <c r="C126" s="46"/>
      <c r="D126" s="46"/>
      <c r="E126" s="46"/>
      <c r="F126" s="46"/>
      <c r="G126" s="46"/>
      <c r="H126" s="46"/>
      <c r="I126" s="46"/>
      <c r="J126" s="71"/>
    </row>
    <row r="127" spans="1:10" ht="13.5">
      <c r="A127" s="72" t="s">
        <v>184</v>
      </c>
      <c r="B127" s="64"/>
      <c r="C127" s="46"/>
      <c r="D127" s="46"/>
      <c r="E127" s="46"/>
      <c r="F127" s="46"/>
      <c r="G127" s="46"/>
      <c r="H127" s="46"/>
      <c r="I127" s="46"/>
      <c r="J127" s="71"/>
    </row>
    <row r="128" spans="1:10" ht="13.5">
      <c r="A128" s="72" t="s">
        <v>185</v>
      </c>
      <c r="B128" s="64"/>
      <c r="C128" s="46"/>
      <c r="D128" s="46"/>
      <c r="E128" s="46"/>
      <c r="F128" s="46"/>
      <c r="G128" s="46"/>
      <c r="H128" s="46"/>
      <c r="I128" s="46"/>
      <c r="J128" s="71"/>
    </row>
    <row r="129" spans="1:10" ht="45" customHeight="1" thickBot="1">
      <c r="A129" s="244"/>
      <c r="B129" s="257"/>
      <c r="C129" s="257"/>
      <c r="D129" s="257"/>
      <c r="E129" s="257"/>
      <c r="F129" s="257"/>
      <c r="G129" s="257"/>
      <c r="H129" s="257"/>
      <c r="I129" s="257"/>
      <c r="J129" s="258"/>
    </row>
    <row r="130" spans="1:10" ht="13.5">
      <c r="A130" s="55" t="s">
        <v>51</v>
      </c>
      <c r="B130" s="56"/>
      <c r="C130" s="56"/>
      <c r="D130" s="56"/>
      <c r="E130" s="56"/>
      <c r="F130" s="56"/>
      <c r="G130" s="56"/>
      <c r="H130" s="56"/>
      <c r="I130" s="56"/>
      <c r="J130" s="57"/>
    </row>
    <row r="131" spans="1:10" ht="13.5">
      <c r="A131" s="68" t="s">
        <v>52</v>
      </c>
      <c r="B131" s="60"/>
      <c r="C131" s="60"/>
      <c r="D131" s="60"/>
      <c r="E131" s="60"/>
      <c r="F131" s="60"/>
      <c r="G131" s="60"/>
      <c r="H131" s="60"/>
      <c r="I131" s="60"/>
      <c r="J131" s="69"/>
    </row>
    <row r="132" spans="1:10" ht="13.5">
      <c r="A132" s="70" t="s">
        <v>53</v>
      </c>
      <c r="B132" s="46"/>
      <c r="C132" s="46"/>
      <c r="D132" s="46"/>
      <c r="E132" s="46"/>
      <c r="F132" s="46"/>
      <c r="G132" s="46"/>
      <c r="H132" s="46"/>
      <c r="I132" s="46"/>
      <c r="J132" s="71"/>
    </row>
    <row r="133" spans="1:10" ht="13.5">
      <c r="A133" s="86"/>
      <c r="B133" s="84" t="s">
        <v>66</v>
      </c>
      <c r="C133" s="163"/>
      <c r="D133" s="46" t="s">
        <v>54</v>
      </c>
      <c r="E133" s="46"/>
      <c r="F133" s="79"/>
      <c r="G133" s="46"/>
      <c r="H133" s="46"/>
      <c r="I133" s="46"/>
      <c r="J133" s="71"/>
    </row>
    <row r="134" spans="1:12" ht="13.5">
      <c r="A134" s="86"/>
      <c r="B134" s="84" t="s">
        <v>66</v>
      </c>
      <c r="C134" s="133"/>
      <c r="D134" s="46" t="s">
        <v>148</v>
      </c>
      <c r="E134" s="46"/>
      <c r="F134" s="79"/>
      <c r="G134" s="46"/>
      <c r="H134" s="46"/>
      <c r="I134" s="46"/>
      <c r="J134" s="71"/>
      <c r="L134" s="39"/>
    </row>
    <row r="135" spans="1:10" ht="13.5">
      <c r="A135" s="70"/>
      <c r="B135" s="46"/>
      <c r="C135" s="46"/>
      <c r="D135" s="46"/>
      <c r="E135" s="46"/>
      <c r="F135" s="46"/>
      <c r="G135" s="46"/>
      <c r="H135" s="46"/>
      <c r="I135" s="46"/>
      <c r="J135" s="71"/>
    </row>
    <row r="136" spans="1:10" ht="13.5">
      <c r="A136" s="70" t="s">
        <v>55</v>
      </c>
      <c r="B136" s="46"/>
      <c r="C136" s="46"/>
      <c r="D136" s="46"/>
      <c r="E136" s="46"/>
      <c r="F136" s="46"/>
      <c r="G136" s="46"/>
      <c r="H136" s="46"/>
      <c r="I136" s="46"/>
      <c r="J136" s="71"/>
    </row>
    <row r="137" spans="1:10" ht="13.5">
      <c r="A137" s="70" t="s">
        <v>56</v>
      </c>
      <c r="B137" s="46"/>
      <c r="C137" s="46"/>
      <c r="D137" s="46"/>
      <c r="E137" s="46"/>
      <c r="F137" s="46"/>
      <c r="G137" s="46"/>
      <c r="H137" s="46"/>
      <c r="I137" s="46"/>
      <c r="J137" s="71"/>
    </row>
    <row r="138" spans="1:10" ht="13.5">
      <c r="A138" s="86"/>
      <c r="B138" s="84" t="s">
        <v>66</v>
      </c>
      <c r="C138" s="92"/>
      <c r="D138" s="46" t="s">
        <v>54</v>
      </c>
      <c r="E138" s="46"/>
      <c r="F138" s="79"/>
      <c r="G138" s="46"/>
      <c r="H138" s="46"/>
      <c r="I138" s="46"/>
      <c r="J138" s="71"/>
    </row>
    <row r="139" spans="1:10" ht="13.5">
      <c r="A139" s="70"/>
      <c r="B139" s="46"/>
      <c r="C139" s="46"/>
      <c r="D139" s="46"/>
      <c r="E139" s="46"/>
      <c r="F139" s="46"/>
      <c r="G139" s="46"/>
      <c r="H139" s="46"/>
      <c r="I139" s="46"/>
      <c r="J139" s="71"/>
    </row>
    <row r="140" spans="1:10" ht="13.5">
      <c r="A140" s="70" t="s">
        <v>279</v>
      </c>
      <c r="B140" s="46"/>
      <c r="C140" s="46"/>
      <c r="D140" s="46"/>
      <c r="E140" s="46"/>
      <c r="F140" s="46"/>
      <c r="G140" s="46"/>
      <c r="H140" s="46"/>
      <c r="I140" s="46"/>
      <c r="J140" s="71"/>
    </row>
    <row r="141" spans="1:10" ht="13.5">
      <c r="A141" s="86"/>
      <c r="B141" s="84" t="s">
        <v>66</v>
      </c>
      <c r="C141" s="92"/>
      <c r="D141" s="46" t="s">
        <v>54</v>
      </c>
      <c r="E141" s="46"/>
      <c r="F141" s="79"/>
      <c r="G141" s="46"/>
      <c r="H141" s="46"/>
      <c r="I141" s="46"/>
      <c r="J141" s="71"/>
    </row>
    <row r="142" spans="1:10" ht="13.5">
      <c r="A142" s="70"/>
      <c r="B142" s="46"/>
      <c r="C142" s="46"/>
      <c r="D142" s="46"/>
      <c r="E142" s="46"/>
      <c r="F142" s="46"/>
      <c r="G142" s="46"/>
      <c r="H142" s="46"/>
      <c r="I142" s="46"/>
      <c r="J142" s="71"/>
    </row>
    <row r="143" spans="1:10" ht="13.5">
      <c r="A143" s="72" t="s">
        <v>57</v>
      </c>
      <c r="B143" s="64"/>
      <c r="C143" s="46"/>
      <c r="D143" s="46"/>
      <c r="E143" s="46"/>
      <c r="F143" s="46"/>
      <c r="G143" s="46"/>
      <c r="H143" s="46"/>
      <c r="I143" s="46"/>
      <c r="J143" s="71"/>
    </row>
    <row r="144" spans="1:10" ht="13.5">
      <c r="A144" s="70"/>
      <c r="B144" s="46"/>
      <c r="C144" s="46"/>
      <c r="D144" s="46"/>
      <c r="E144" s="46"/>
      <c r="F144" s="46"/>
      <c r="G144" s="46"/>
      <c r="H144" s="46"/>
      <c r="I144" s="46"/>
      <c r="J144" s="71"/>
    </row>
    <row r="145" spans="1:10" ht="13.5">
      <c r="A145" s="70" t="s">
        <v>58</v>
      </c>
      <c r="B145" s="46"/>
      <c r="C145" s="46"/>
      <c r="D145" s="46"/>
      <c r="E145" s="46"/>
      <c r="F145" s="46"/>
      <c r="G145" s="46"/>
      <c r="H145" s="46"/>
      <c r="I145" s="46"/>
      <c r="J145" s="71"/>
    </row>
    <row r="146" spans="1:10" ht="13.5">
      <c r="A146" s="70" t="s">
        <v>186</v>
      </c>
      <c r="B146" s="46"/>
      <c r="C146" s="46"/>
      <c r="D146" s="46"/>
      <c r="E146" s="46"/>
      <c r="F146" s="46"/>
      <c r="G146" s="46"/>
      <c r="H146" s="46"/>
      <c r="I146" s="46"/>
      <c r="J146" s="71"/>
    </row>
    <row r="147" spans="1:10" ht="13.5">
      <c r="A147" s="70" t="s">
        <v>59</v>
      </c>
      <c r="B147" s="46"/>
      <c r="C147" s="46"/>
      <c r="D147" s="46"/>
      <c r="E147" s="46"/>
      <c r="F147" s="46"/>
      <c r="G147" s="46"/>
      <c r="H147" s="46"/>
      <c r="I147" s="46"/>
      <c r="J147" s="71"/>
    </row>
    <row r="148" spans="1:10" ht="13.5">
      <c r="A148" s="72" t="s">
        <v>251</v>
      </c>
      <c r="B148" s="64"/>
      <c r="C148" s="46"/>
      <c r="D148" s="46"/>
      <c r="E148" s="46"/>
      <c r="F148" s="46"/>
      <c r="G148" s="46"/>
      <c r="H148" s="46"/>
      <c r="I148" s="46"/>
      <c r="J148" s="71"/>
    </row>
    <row r="149" spans="1:10" ht="13.5">
      <c r="A149" s="72"/>
      <c r="B149" s="64" t="s">
        <v>149</v>
      </c>
      <c r="C149" s="46"/>
      <c r="D149" s="46"/>
      <c r="E149" s="46"/>
      <c r="F149" s="46"/>
      <c r="G149" s="46"/>
      <c r="H149" s="46"/>
      <c r="I149" s="46"/>
      <c r="J149" s="71"/>
    </row>
    <row r="150" spans="1:10" ht="13.5">
      <c r="A150" s="72"/>
      <c r="B150" s="64" t="s">
        <v>252</v>
      </c>
      <c r="C150" s="46"/>
      <c r="D150" s="46"/>
      <c r="E150" s="46"/>
      <c r="F150" s="46"/>
      <c r="G150" s="46"/>
      <c r="H150" s="46"/>
      <c r="I150" s="46"/>
      <c r="J150" s="71"/>
    </row>
    <row r="151" spans="1:10" ht="13.5">
      <c r="A151" s="72"/>
      <c r="B151" s="64" t="s">
        <v>253</v>
      </c>
      <c r="C151" s="46"/>
      <c r="D151" s="46"/>
      <c r="E151" s="46"/>
      <c r="F151" s="46"/>
      <c r="G151" s="46"/>
      <c r="H151" s="46"/>
      <c r="I151" s="46"/>
      <c r="J151" s="71"/>
    </row>
    <row r="152" spans="1:10" ht="13.5">
      <c r="A152" s="72"/>
      <c r="B152" s="64" t="s">
        <v>150</v>
      </c>
      <c r="C152" s="46"/>
      <c r="D152" s="46"/>
      <c r="E152" s="46"/>
      <c r="F152" s="46"/>
      <c r="G152" s="46"/>
      <c r="H152" s="46"/>
      <c r="I152" s="46"/>
      <c r="J152" s="71"/>
    </row>
    <row r="153" spans="1:10" ht="13.5">
      <c r="A153" s="72"/>
      <c r="B153" s="64" t="s">
        <v>151</v>
      </c>
      <c r="C153" s="46"/>
      <c r="D153" s="46"/>
      <c r="E153" s="46"/>
      <c r="F153" s="46"/>
      <c r="G153" s="46"/>
      <c r="H153" s="46"/>
      <c r="I153" s="46"/>
      <c r="J153" s="71"/>
    </row>
    <row r="154" spans="1:10" ht="13.5">
      <c r="A154" s="70"/>
      <c r="B154" s="46"/>
      <c r="C154" s="46"/>
      <c r="D154" s="46"/>
      <c r="E154" s="46"/>
      <c r="F154" s="46"/>
      <c r="G154" s="46"/>
      <c r="H154" s="46"/>
      <c r="I154" s="46"/>
      <c r="J154" s="71"/>
    </row>
    <row r="155" spans="1:10" ht="13.5">
      <c r="A155" s="70" t="s">
        <v>60</v>
      </c>
      <c r="B155" s="46"/>
      <c r="C155" s="46"/>
      <c r="D155" s="46"/>
      <c r="E155" s="46"/>
      <c r="F155" s="46"/>
      <c r="G155" s="46"/>
      <c r="H155" s="46"/>
      <c r="I155" s="46"/>
      <c r="J155" s="71"/>
    </row>
    <row r="156" spans="1:10" ht="13.5" customHeight="1">
      <c r="A156" s="160" t="s">
        <v>234</v>
      </c>
      <c r="B156" s="158"/>
      <c r="C156" s="158"/>
      <c r="D156" s="158"/>
      <c r="E156" s="158"/>
      <c r="F156" s="158"/>
      <c r="G156" s="158"/>
      <c r="H156" s="158"/>
      <c r="I156" s="158"/>
      <c r="J156" s="159"/>
    </row>
    <row r="157" spans="1:10" ht="13.5">
      <c r="A157" s="160" t="s">
        <v>235</v>
      </c>
      <c r="B157" s="158"/>
      <c r="C157" s="158"/>
      <c r="D157" s="158"/>
      <c r="E157" s="158"/>
      <c r="F157" s="158"/>
      <c r="G157" s="158"/>
      <c r="H157" s="158"/>
      <c r="I157" s="158"/>
      <c r="J157" s="159"/>
    </row>
    <row r="158" spans="1:10" ht="13.5">
      <c r="A158" s="160" t="s">
        <v>261</v>
      </c>
      <c r="B158" s="158"/>
      <c r="C158" s="158"/>
      <c r="D158" s="158"/>
      <c r="E158" s="158"/>
      <c r="F158" s="158"/>
      <c r="G158" s="158"/>
      <c r="H158" s="158"/>
      <c r="I158" s="158"/>
      <c r="J158" s="159"/>
    </row>
    <row r="159" spans="1:10" ht="13.5">
      <c r="A159" s="160" t="s">
        <v>236</v>
      </c>
      <c r="B159" s="158"/>
      <c r="C159" s="158"/>
      <c r="D159" s="158"/>
      <c r="E159" s="158"/>
      <c r="F159" s="158"/>
      <c r="G159" s="158"/>
      <c r="H159" s="158"/>
      <c r="I159" s="158"/>
      <c r="J159" s="159"/>
    </row>
    <row r="160" spans="1:10" ht="13.5">
      <c r="A160" s="160"/>
      <c r="B160" s="158"/>
      <c r="C160" s="158"/>
      <c r="D160" s="158"/>
      <c r="E160" s="158"/>
      <c r="F160" s="158"/>
      <c r="G160" s="158"/>
      <c r="H160" s="158"/>
      <c r="I160" s="158"/>
      <c r="J160" s="159"/>
    </row>
    <row r="161" spans="1:10" ht="13.5">
      <c r="A161" s="160" t="s">
        <v>241</v>
      </c>
      <c r="B161" s="158"/>
      <c r="C161" s="158"/>
      <c r="D161" s="158"/>
      <c r="E161" s="158"/>
      <c r="F161" s="158"/>
      <c r="G161" s="158"/>
      <c r="H161" s="158"/>
      <c r="I161" s="158"/>
      <c r="J161" s="159"/>
    </row>
    <row r="162" spans="1:10" ht="13.5">
      <c r="A162" s="160" t="s">
        <v>242</v>
      </c>
      <c r="B162" s="158"/>
      <c r="C162" s="158"/>
      <c r="D162" s="158"/>
      <c r="E162" s="158"/>
      <c r="F162" s="158"/>
      <c r="G162" s="158"/>
      <c r="H162" s="158"/>
      <c r="I162" s="158"/>
      <c r="J162" s="159"/>
    </row>
    <row r="163" spans="1:10" ht="13.5">
      <c r="A163" s="160" t="s">
        <v>237</v>
      </c>
      <c r="B163" s="158"/>
      <c r="C163" s="158"/>
      <c r="D163" s="158"/>
      <c r="E163" s="158"/>
      <c r="F163" s="158"/>
      <c r="G163" s="158"/>
      <c r="H163" s="158"/>
      <c r="I163" s="158"/>
      <c r="J163" s="159"/>
    </row>
    <row r="164" spans="1:10" ht="13.5">
      <c r="A164" s="160" t="s">
        <v>238</v>
      </c>
      <c r="B164" s="158"/>
      <c r="C164" s="158"/>
      <c r="D164" s="158"/>
      <c r="E164" s="158"/>
      <c r="F164" s="158"/>
      <c r="G164" s="158"/>
      <c r="H164" s="158"/>
      <c r="I164" s="158"/>
      <c r="J164" s="159"/>
    </row>
    <row r="165" spans="1:10" ht="13.5">
      <c r="A165" s="160" t="s">
        <v>239</v>
      </c>
      <c r="B165" s="158"/>
      <c r="C165" s="158"/>
      <c r="D165" s="158"/>
      <c r="E165" s="158"/>
      <c r="F165" s="158"/>
      <c r="G165" s="158"/>
      <c r="H165" s="158"/>
      <c r="I165" s="158"/>
      <c r="J165" s="159"/>
    </row>
    <row r="166" spans="1:10" ht="13.5">
      <c r="A166" s="160" t="s">
        <v>243</v>
      </c>
      <c r="B166" s="158"/>
      <c r="C166" s="158"/>
      <c r="D166" s="158"/>
      <c r="E166" s="158"/>
      <c r="F166" s="158"/>
      <c r="G166" s="158"/>
      <c r="H166" s="158"/>
      <c r="I166" s="158"/>
      <c r="J166" s="159"/>
    </row>
    <row r="167" spans="1:10" ht="13.5">
      <c r="A167" s="160" t="s">
        <v>240</v>
      </c>
      <c r="B167" s="158"/>
      <c r="C167" s="158"/>
      <c r="D167" s="158"/>
      <c r="E167" s="158"/>
      <c r="F167" s="158"/>
      <c r="G167" s="158"/>
      <c r="H167" s="158"/>
      <c r="I167" s="158"/>
      <c r="J167" s="159"/>
    </row>
    <row r="168" spans="1:10" ht="13.5">
      <c r="A168" s="70" t="s">
        <v>65</v>
      </c>
      <c r="B168" s="46"/>
      <c r="C168" s="46"/>
      <c r="D168" s="46"/>
      <c r="E168" s="46"/>
      <c r="F168" s="46"/>
      <c r="G168" s="46"/>
      <c r="H168" s="46"/>
      <c r="I168" s="46"/>
      <c r="J168" s="71"/>
    </row>
    <row r="169" spans="1:10" ht="13.5">
      <c r="A169" s="87"/>
      <c r="B169" s="74" t="s">
        <v>62</v>
      </c>
      <c r="C169" s="75"/>
      <c r="D169" s="40" t="s">
        <v>63</v>
      </c>
      <c r="E169" s="41"/>
      <c r="F169" s="76"/>
      <c r="G169" s="40" t="s">
        <v>64</v>
      </c>
      <c r="H169" s="42"/>
      <c r="I169" s="46"/>
      <c r="J169" s="71"/>
    </row>
    <row r="170" spans="1:12" ht="13.5">
      <c r="A170" s="87"/>
      <c r="B170" s="219"/>
      <c r="C170" s="220"/>
      <c r="D170" s="95"/>
      <c r="E170" s="46" t="s">
        <v>54</v>
      </c>
      <c r="F170" s="79"/>
      <c r="G170" s="47"/>
      <c r="H170" s="61" t="s">
        <v>50</v>
      </c>
      <c r="I170" s="85">
        <f>D170*G170</f>
        <v>0</v>
      </c>
      <c r="J170" s="71"/>
      <c r="L170" s="39"/>
    </row>
    <row r="171" spans="1:12" ht="13.5">
      <c r="A171" s="87"/>
      <c r="B171" s="221"/>
      <c r="C171" s="222"/>
      <c r="D171" s="96"/>
      <c r="E171" s="81" t="s">
        <v>54</v>
      </c>
      <c r="F171" s="82"/>
      <c r="G171" s="77"/>
      <c r="H171" s="78" t="s">
        <v>50</v>
      </c>
      <c r="I171" s="85">
        <f>D171*G171</f>
        <v>0</v>
      </c>
      <c r="J171" s="71"/>
      <c r="L171" s="39"/>
    </row>
    <row r="172" spans="1:10" ht="13.5">
      <c r="A172" s="87"/>
      <c r="B172" s="221"/>
      <c r="C172" s="222"/>
      <c r="D172" s="96"/>
      <c r="E172" s="81" t="s">
        <v>54</v>
      </c>
      <c r="F172" s="82"/>
      <c r="G172" s="77"/>
      <c r="H172" s="78" t="s">
        <v>50</v>
      </c>
      <c r="I172" s="85">
        <f>D172*G172</f>
        <v>0</v>
      </c>
      <c r="J172" s="71"/>
    </row>
    <row r="173" spans="1:10" ht="13.5">
      <c r="A173" s="87"/>
      <c r="B173" s="221"/>
      <c r="C173" s="222"/>
      <c r="D173" s="96"/>
      <c r="E173" s="81" t="s">
        <v>54</v>
      </c>
      <c r="F173" s="82"/>
      <c r="G173" s="77"/>
      <c r="H173" s="78" t="s">
        <v>50</v>
      </c>
      <c r="I173" s="85">
        <f>D173*G173</f>
        <v>0</v>
      </c>
      <c r="J173" s="71"/>
    </row>
    <row r="174" spans="1:10" ht="13.5">
      <c r="A174" s="87"/>
      <c r="B174" s="223"/>
      <c r="C174" s="224"/>
      <c r="D174" s="97"/>
      <c r="E174" s="62" t="s">
        <v>54</v>
      </c>
      <c r="F174" s="80"/>
      <c r="G174" s="48"/>
      <c r="H174" s="63" t="s">
        <v>50</v>
      </c>
      <c r="I174" s="85">
        <f>D174*G174</f>
        <v>0</v>
      </c>
      <c r="J174" s="71"/>
    </row>
    <row r="175" spans="1:10" ht="13.5">
      <c r="A175" s="87"/>
      <c r="B175" s="40"/>
      <c r="C175" s="90" t="s">
        <v>84</v>
      </c>
      <c r="D175" s="91">
        <f>SUM(D170:D174)</f>
        <v>0</v>
      </c>
      <c r="E175" s="41" t="s">
        <v>54</v>
      </c>
      <c r="F175" s="76"/>
      <c r="G175" s="41"/>
      <c r="H175" s="42"/>
      <c r="I175" s="85">
        <f>SUM(I170:I174)</f>
        <v>0</v>
      </c>
      <c r="J175" s="71"/>
    </row>
    <row r="176" spans="1:10" ht="13.5">
      <c r="A176" s="70"/>
      <c r="B176" s="46"/>
      <c r="C176" s="46"/>
      <c r="D176" s="46"/>
      <c r="E176" s="46"/>
      <c r="F176" s="46"/>
      <c r="G176" s="46"/>
      <c r="H176" s="46"/>
      <c r="I176" s="46"/>
      <c r="J176" s="71"/>
    </row>
    <row r="177" spans="1:10" ht="13.5">
      <c r="A177" s="70" t="s">
        <v>61</v>
      </c>
      <c r="B177" s="46"/>
      <c r="C177" s="46"/>
      <c r="D177" s="46"/>
      <c r="E177" s="46"/>
      <c r="F177" s="46"/>
      <c r="G177" s="46"/>
      <c r="H177" s="46"/>
      <c r="I177" s="46"/>
      <c r="J177" s="71"/>
    </row>
    <row r="178" spans="1:10" ht="13.5">
      <c r="A178" s="70"/>
      <c r="B178" s="46" t="s">
        <v>221</v>
      </c>
      <c r="C178" s="46"/>
      <c r="D178" s="93">
        <f>IF(ISERROR('様式３－１－４'!AA11)=TRUE,"",'様式３－１－４'!AA11)</f>
        <v>0</v>
      </c>
      <c r="E178" s="46" t="s">
        <v>48</v>
      </c>
      <c r="F178" s="46"/>
      <c r="G178" s="46"/>
      <c r="H178" s="46"/>
      <c r="I178" s="46"/>
      <c r="J178" s="71"/>
    </row>
    <row r="179" spans="1:10" ht="13.5">
      <c r="A179" s="70"/>
      <c r="B179" s="46" t="s">
        <v>222</v>
      </c>
      <c r="C179" s="46"/>
      <c r="D179" s="94">
        <f>I175</f>
        <v>0</v>
      </c>
      <c r="E179" s="46" t="s">
        <v>67</v>
      </c>
      <c r="F179" s="46"/>
      <c r="G179" s="46"/>
      <c r="H179" s="46"/>
      <c r="I179" s="46"/>
      <c r="J179" s="71"/>
    </row>
    <row r="180" spans="1:10" ht="13.5">
      <c r="A180" s="70"/>
      <c r="B180" s="46" t="s">
        <v>223</v>
      </c>
      <c r="C180" s="46"/>
      <c r="D180" s="83"/>
      <c r="E180" s="46"/>
      <c r="F180" s="93">
        <f>IF(ISERROR(D178/D179),"",D178/D179)</f>
      </c>
      <c r="G180" s="46" t="s">
        <v>68</v>
      </c>
      <c r="H180" s="46"/>
      <c r="I180" s="46"/>
      <c r="J180" s="71"/>
    </row>
    <row r="181" spans="1:10" ht="14.25" thickBot="1">
      <c r="A181" s="70"/>
      <c r="B181" s="46"/>
      <c r="C181" s="46"/>
      <c r="D181" s="46"/>
      <c r="E181" s="46"/>
      <c r="F181" s="46"/>
      <c r="G181" s="46"/>
      <c r="H181" s="46"/>
      <c r="I181" s="46"/>
      <c r="J181" s="71"/>
    </row>
    <row r="182" spans="1:10" ht="13.5">
      <c r="A182" s="65" t="s">
        <v>69</v>
      </c>
      <c r="B182" s="66"/>
      <c r="C182" s="66"/>
      <c r="D182" s="66"/>
      <c r="E182" s="66"/>
      <c r="F182" s="66"/>
      <c r="G182" s="66"/>
      <c r="H182" s="66"/>
      <c r="I182" s="66"/>
      <c r="J182" s="67"/>
    </row>
    <row r="183" spans="1:10" ht="13.5">
      <c r="A183" s="70" t="s">
        <v>152</v>
      </c>
      <c r="B183" s="46"/>
      <c r="C183" s="46"/>
      <c r="D183" s="46"/>
      <c r="E183" s="46"/>
      <c r="F183" s="46"/>
      <c r="G183" s="46"/>
      <c r="H183" s="46"/>
      <c r="I183" s="46"/>
      <c r="J183" s="71"/>
    </row>
    <row r="184" spans="1:10" ht="13.5">
      <c r="A184" s="72" t="s">
        <v>187</v>
      </c>
      <c r="B184" s="46"/>
      <c r="C184" s="46"/>
      <c r="D184" s="46"/>
      <c r="E184" s="46"/>
      <c r="F184" s="46"/>
      <c r="G184" s="46"/>
      <c r="H184" s="46"/>
      <c r="I184" s="46"/>
      <c r="J184" s="71"/>
    </row>
    <row r="185" spans="1:10" ht="13.5">
      <c r="A185" s="72" t="s">
        <v>188</v>
      </c>
      <c r="B185" s="46"/>
      <c r="C185" s="46"/>
      <c r="D185" s="46"/>
      <c r="E185" s="46"/>
      <c r="F185" s="46"/>
      <c r="G185" s="46"/>
      <c r="H185" s="46"/>
      <c r="I185" s="46"/>
      <c r="J185" s="71"/>
    </row>
    <row r="186" spans="1:10" ht="45" customHeight="1" thickBot="1">
      <c r="A186" s="247"/>
      <c r="B186" s="230"/>
      <c r="C186" s="230"/>
      <c r="D186" s="230"/>
      <c r="E186" s="230"/>
      <c r="F186" s="230"/>
      <c r="G186" s="230"/>
      <c r="H186" s="230"/>
      <c r="I186" s="230"/>
      <c r="J186" s="231"/>
    </row>
    <row r="187" spans="1:10" ht="13.5">
      <c r="A187" s="65" t="s">
        <v>70</v>
      </c>
      <c r="B187" s="66"/>
      <c r="C187" s="66"/>
      <c r="D187" s="66"/>
      <c r="E187" s="66"/>
      <c r="F187" s="66"/>
      <c r="G187" s="66"/>
      <c r="H187" s="66"/>
      <c r="I187" s="66"/>
      <c r="J187" s="67"/>
    </row>
    <row r="188" spans="1:10" ht="13.5">
      <c r="A188" s="72" t="s">
        <v>71</v>
      </c>
      <c r="B188" s="46"/>
      <c r="C188" s="46"/>
      <c r="D188" s="46"/>
      <c r="E188" s="46"/>
      <c r="F188" s="46"/>
      <c r="G188" s="46"/>
      <c r="H188" s="46"/>
      <c r="I188" s="46"/>
      <c r="J188" s="71"/>
    </row>
    <row r="189" spans="1:10" ht="45" customHeight="1" thickBot="1">
      <c r="A189" s="248"/>
      <c r="B189" s="249"/>
      <c r="C189" s="249"/>
      <c r="D189" s="249"/>
      <c r="E189" s="249"/>
      <c r="F189" s="249"/>
      <c r="G189" s="249"/>
      <c r="H189" s="249"/>
      <c r="I189" s="249"/>
      <c r="J189" s="250"/>
    </row>
    <row r="190" spans="1:10" ht="13.5">
      <c r="A190" s="88" t="s">
        <v>228</v>
      </c>
      <c r="B190" s="66"/>
      <c r="C190" s="66"/>
      <c r="D190" s="66"/>
      <c r="E190" s="66"/>
      <c r="F190" s="66"/>
      <c r="G190" s="66"/>
      <c r="H190" s="66"/>
      <c r="I190" s="66"/>
      <c r="J190" s="67"/>
    </row>
    <row r="191" spans="1:10" ht="13.5">
      <c r="A191" s="70"/>
      <c r="B191" s="46" t="s">
        <v>72</v>
      </c>
      <c r="C191" s="46"/>
      <c r="D191" s="46"/>
      <c r="E191" s="46" t="s">
        <v>74</v>
      </c>
      <c r="F191" s="46"/>
      <c r="G191" s="46"/>
      <c r="H191" s="46"/>
      <c r="I191" s="46"/>
      <c r="J191" s="71"/>
    </row>
    <row r="192" spans="1:10" ht="13.5">
      <c r="A192" s="70"/>
      <c r="B192" s="46" t="s">
        <v>73</v>
      </c>
      <c r="C192" s="46"/>
      <c r="D192" s="46"/>
      <c r="E192" s="46" t="s">
        <v>75</v>
      </c>
      <c r="F192" s="46"/>
      <c r="G192" s="46"/>
      <c r="H192" s="46"/>
      <c r="I192" s="46"/>
      <c r="J192" s="71"/>
    </row>
    <row r="193" spans="1:10" ht="14.25" thickBot="1">
      <c r="A193" s="89" t="s">
        <v>76</v>
      </c>
      <c r="B193" s="58"/>
      <c r="C193" s="58"/>
      <c r="D193" s="58"/>
      <c r="E193" s="58"/>
      <c r="F193" s="58"/>
      <c r="G193" s="58"/>
      <c r="H193" s="58"/>
      <c r="I193" s="58"/>
      <c r="J193" s="59"/>
    </row>
    <row r="194" spans="1:10" ht="13.5">
      <c r="A194" s="65" t="s">
        <v>262</v>
      </c>
      <c r="B194" s="66"/>
      <c r="C194" s="66"/>
      <c r="D194" s="66"/>
      <c r="E194" s="66"/>
      <c r="F194" s="66"/>
      <c r="G194" s="66"/>
      <c r="H194" s="66"/>
      <c r="I194" s="66"/>
      <c r="J194" s="67"/>
    </row>
    <row r="195" spans="1:10" ht="13.5">
      <c r="A195" s="72" t="s">
        <v>77</v>
      </c>
      <c r="B195" s="46"/>
      <c r="C195" s="46"/>
      <c r="D195" s="46"/>
      <c r="E195" s="46"/>
      <c r="F195" s="46"/>
      <c r="G195" s="46"/>
      <c r="H195" s="46"/>
      <c r="I195" s="46"/>
      <c r="J195" s="71"/>
    </row>
    <row r="196" spans="1:10" ht="45" customHeight="1" thickBot="1">
      <c r="A196" s="229"/>
      <c r="B196" s="232"/>
      <c r="C196" s="232"/>
      <c r="D196" s="232"/>
      <c r="E196" s="232"/>
      <c r="F196" s="232"/>
      <c r="G196" s="232"/>
      <c r="H196" s="232"/>
      <c r="I196" s="232"/>
      <c r="J196" s="233"/>
    </row>
    <row r="197" spans="1:10" ht="13.5">
      <c r="A197" s="65" t="s">
        <v>78</v>
      </c>
      <c r="B197" s="66"/>
      <c r="C197" s="66"/>
      <c r="D197" s="66"/>
      <c r="E197" s="66"/>
      <c r="F197" s="66"/>
      <c r="G197" s="66"/>
      <c r="H197" s="66"/>
      <c r="I197" s="66"/>
      <c r="J197" s="67"/>
    </row>
    <row r="198" spans="1:10" ht="13.5">
      <c r="A198" s="72" t="s">
        <v>79</v>
      </c>
      <c r="B198" s="46"/>
      <c r="C198" s="46"/>
      <c r="D198" s="46"/>
      <c r="E198" s="46"/>
      <c r="F198" s="46"/>
      <c r="G198" s="46"/>
      <c r="H198" s="46"/>
      <c r="I198" s="46"/>
      <c r="J198" s="71"/>
    </row>
    <row r="199" spans="1:10" ht="13.5">
      <c r="A199" s="72" t="s">
        <v>80</v>
      </c>
      <c r="B199" s="46"/>
      <c r="C199" s="46"/>
      <c r="D199" s="46"/>
      <c r="E199" s="46"/>
      <c r="F199" s="46"/>
      <c r="G199" s="46"/>
      <c r="H199" s="46"/>
      <c r="I199" s="46"/>
      <c r="J199" s="71"/>
    </row>
    <row r="200" spans="1:10" ht="13.5">
      <c r="A200" s="72" t="s">
        <v>81</v>
      </c>
      <c r="B200" s="46"/>
      <c r="C200" s="46"/>
      <c r="D200" s="46"/>
      <c r="E200" s="46"/>
      <c r="F200" s="46"/>
      <c r="G200" s="46"/>
      <c r="H200" s="46"/>
      <c r="I200" s="46"/>
      <c r="J200" s="71"/>
    </row>
    <row r="201" spans="1:10" ht="13.5">
      <c r="A201" s="72" t="s">
        <v>82</v>
      </c>
      <c r="B201" s="46"/>
      <c r="C201" s="46"/>
      <c r="D201" s="46"/>
      <c r="E201" s="46"/>
      <c r="F201" s="46"/>
      <c r="G201" s="46"/>
      <c r="H201" s="46"/>
      <c r="I201" s="46"/>
      <c r="J201" s="71"/>
    </row>
    <row r="202" spans="1:10" ht="45" customHeight="1" thickBot="1">
      <c r="A202" s="244"/>
      <c r="B202" s="245"/>
      <c r="C202" s="245"/>
      <c r="D202" s="245"/>
      <c r="E202" s="245"/>
      <c r="F202" s="245"/>
      <c r="G202" s="245"/>
      <c r="H202" s="245"/>
      <c r="I202" s="245"/>
      <c r="J202" s="246"/>
    </row>
    <row r="203" ht="13.5">
      <c r="A203" s="39" t="s">
        <v>286</v>
      </c>
    </row>
    <row r="204" ht="13.5">
      <c r="A204" s="39" t="s">
        <v>287</v>
      </c>
    </row>
    <row r="205" ht="13.5">
      <c r="A205" s="39" t="s">
        <v>83</v>
      </c>
    </row>
  </sheetData>
  <sheetProtection/>
  <mergeCells count="86">
    <mergeCell ref="G9:H9"/>
    <mergeCell ref="I7:J7"/>
    <mergeCell ref="I12:J12"/>
    <mergeCell ref="G14:H14"/>
    <mergeCell ref="C5:J5"/>
    <mergeCell ref="B52:J52"/>
    <mergeCell ref="D17:J17"/>
    <mergeCell ref="D18:J18"/>
    <mergeCell ref="C21:D21"/>
    <mergeCell ref="C22:D22"/>
    <mergeCell ref="G10:H10"/>
    <mergeCell ref="A33:J33"/>
    <mergeCell ref="E27:E28"/>
    <mergeCell ref="I21:J22"/>
    <mergeCell ref="C13:D13"/>
    <mergeCell ref="C15:D15"/>
    <mergeCell ref="E13:H13"/>
    <mergeCell ref="E15:F15"/>
    <mergeCell ref="G15:H15"/>
    <mergeCell ref="C20:D20"/>
    <mergeCell ref="B50:J50"/>
    <mergeCell ref="A129:J129"/>
    <mergeCell ref="A67:J67"/>
    <mergeCell ref="A69:J69"/>
    <mergeCell ref="A100:J100"/>
    <mergeCell ref="A102:J102"/>
    <mergeCell ref="A124:J124"/>
    <mergeCell ref="A118:J118"/>
    <mergeCell ref="B54:J54"/>
    <mergeCell ref="A93:J93"/>
    <mergeCell ref="B48:J48"/>
    <mergeCell ref="H23:H24"/>
    <mergeCell ref="C23:D23"/>
    <mergeCell ref="F25:F26"/>
    <mergeCell ref="F27:F28"/>
    <mergeCell ref="I25:J26"/>
    <mergeCell ref="A202:J202"/>
    <mergeCell ref="A186:J186"/>
    <mergeCell ref="A189:J189"/>
    <mergeCell ref="A196:J196"/>
    <mergeCell ref="G23:G24"/>
    <mergeCell ref="I27:J28"/>
    <mergeCell ref="E25:E26"/>
    <mergeCell ref="G25:G26"/>
    <mergeCell ref="C24:D24"/>
    <mergeCell ref="I23:J24"/>
    <mergeCell ref="F21:F22"/>
    <mergeCell ref="F23:F24"/>
    <mergeCell ref="G21:G22"/>
    <mergeCell ref="G27:G28"/>
    <mergeCell ref="A6:B15"/>
    <mergeCell ref="H21:H22"/>
    <mergeCell ref="C8:D8"/>
    <mergeCell ref="E8:H8"/>
    <mergeCell ref="C10:D10"/>
    <mergeCell ref="E10:F10"/>
    <mergeCell ref="B172:C172"/>
    <mergeCell ref="B173:C173"/>
    <mergeCell ref="A116:J116"/>
    <mergeCell ref="B174:C174"/>
    <mergeCell ref="H25:H26"/>
    <mergeCell ref="H27:H28"/>
    <mergeCell ref="B44:C44"/>
    <mergeCell ref="A39:J39"/>
    <mergeCell ref="A41:J41"/>
    <mergeCell ref="C25:D25"/>
    <mergeCell ref="A108:J108"/>
    <mergeCell ref="A110:J110"/>
    <mergeCell ref="B170:C170"/>
    <mergeCell ref="B171:C171"/>
    <mergeCell ref="C26:D26"/>
    <mergeCell ref="C27:D27"/>
    <mergeCell ref="C28:D28"/>
    <mergeCell ref="A84:J84"/>
    <mergeCell ref="A31:J31"/>
    <mergeCell ref="B46:J46"/>
    <mergeCell ref="I20:J20"/>
    <mergeCell ref="E19:J19"/>
    <mergeCell ref="A4:B4"/>
    <mergeCell ref="A5:B5"/>
    <mergeCell ref="A16:B18"/>
    <mergeCell ref="A19:B28"/>
    <mergeCell ref="I8:J10"/>
    <mergeCell ref="I13:J15"/>
    <mergeCell ref="E21:E22"/>
    <mergeCell ref="E23:E24"/>
  </mergeCells>
  <dataValidations count="1">
    <dataValidation type="list" allowBlank="1" showInputMessage="1" showErrorMessage="1" sqref="B44:C44">
      <formula1>"新規貨物　又は　転換貨物,新規貨物,転換貨物"</formula1>
    </dataValidation>
  </dataValidations>
  <hyperlinks>
    <hyperlink ref="B65" r:id="rId1" display="http://www.greenpartnership.jp/pdf/co2/co2brochure.pdf"/>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rgb="FFFFFFCC"/>
  </sheetPr>
  <dimension ref="A2:AG48"/>
  <sheetViews>
    <sheetView view="pageBreakPreview" zoomScaleSheetLayoutView="100" zoomScalePageLayoutView="0" workbookViewId="0" topLeftCell="A1">
      <selection activeCell="A1" sqref="A1"/>
    </sheetView>
  </sheetViews>
  <sheetFormatPr defaultColWidth="2.57421875" defaultRowHeight="15"/>
  <cols>
    <col min="1" max="16384" width="2.57421875" style="1" customWidth="1"/>
  </cols>
  <sheetData>
    <row r="2" ht="17.25">
      <c r="B2" s="161" t="s">
        <v>224</v>
      </c>
    </row>
    <row r="3" ht="17.25">
      <c r="B3" s="162" t="s">
        <v>225</v>
      </c>
    </row>
    <row r="5" ht="13.5">
      <c r="A5" s="1" t="s">
        <v>230</v>
      </c>
    </row>
    <row r="6" spans="1:33" ht="13.5">
      <c r="A6" s="2" t="s">
        <v>0</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3.5">
      <c r="A7" s="2" t="s">
        <v>229</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2:33" ht="16.5" customHeight="1">
      <c r="B8" s="3"/>
      <c r="C8" s="4"/>
      <c r="D8" s="4"/>
      <c r="E8" s="5"/>
      <c r="F8" s="6" t="s">
        <v>1</v>
      </c>
      <c r="G8" s="6"/>
      <c r="H8" s="6"/>
      <c r="I8" s="6"/>
      <c r="J8" s="6"/>
      <c r="K8" s="6"/>
      <c r="L8" s="7"/>
      <c r="M8" s="8" t="s">
        <v>2</v>
      </c>
      <c r="N8" s="6"/>
      <c r="O8" s="6"/>
      <c r="P8" s="6"/>
      <c r="Q8" s="6"/>
      <c r="R8" s="6"/>
      <c r="S8" s="7"/>
      <c r="T8" s="9" t="s">
        <v>3</v>
      </c>
      <c r="U8" s="10"/>
      <c r="V8" s="10"/>
      <c r="W8" s="10"/>
      <c r="X8" s="10"/>
      <c r="Y8" s="10"/>
      <c r="Z8" s="11"/>
      <c r="AA8" s="9" t="s">
        <v>4</v>
      </c>
      <c r="AB8" s="10"/>
      <c r="AC8" s="10"/>
      <c r="AD8" s="10"/>
      <c r="AE8" s="10"/>
      <c r="AF8" s="10"/>
      <c r="AG8" s="11"/>
    </row>
    <row r="9" spans="2:33" ht="16.5" customHeight="1">
      <c r="B9" s="12"/>
      <c r="C9" s="13"/>
      <c r="D9" s="13"/>
      <c r="E9" s="14"/>
      <c r="F9" s="15"/>
      <c r="G9" s="15"/>
      <c r="H9" s="15"/>
      <c r="I9" s="15"/>
      <c r="J9" s="15"/>
      <c r="K9" s="15"/>
      <c r="L9" s="16"/>
      <c r="M9" s="17" t="s">
        <v>5</v>
      </c>
      <c r="N9" s="15"/>
      <c r="O9" s="15"/>
      <c r="P9" s="15"/>
      <c r="Q9" s="15"/>
      <c r="R9" s="15"/>
      <c r="S9" s="16"/>
      <c r="T9" s="18" t="s">
        <v>6</v>
      </c>
      <c r="U9" s="19"/>
      <c r="V9" s="19"/>
      <c r="W9" s="19"/>
      <c r="X9" s="19"/>
      <c r="Y9" s="19"/>
      <c r="Z9" s="20"/>
      <c r="AA9" s="18" t="s">
        <v>7</v>
      </c>
      <c r="AB9" s="19"/>
      <c r="AC9" s="19"/>
      <c r="AD9" s="19"/>
      <c r="AE9" s="19"/>
      <c r="AF9" s="19"/>
      <c r="AG9" s="20"/>
    </row>
    <row r="10" spans="2:33" ht="16.5" customHeight="1">
      <c r="B10" s="12"/>
      <c r="C10" s="13"/>
      <c r="D10" s="13"/>
      <c r="E10" s="14"/>
      <c r="F10" s="21"/>
      <c r="G10" s="21"/>
      <c r="H10" s="21"/>
      <c r="I10" s="21"/>
      <c r="J10" s="21"/>
      <c r="K10" s="21"/>
      <c r="L10" s="22"/>
      <c r="M10" s="23"/>
      <c r="N10" s="21"/>
      <c r="O10" s="21"/>
      <c r="P10" s="21"/>
      <c r="Q10" s="21"/>
      <c r="R10" s="21"/>
      <c r="S10" s="22"/>
      <c r="T10" s="24"/>
      <c r="U10" s="25"/>
      <c r="V10" s="25"/>
      <c r="W10" s="25"/>
      <c r="X10" s="25"/>
      <c r="Y10" s="25"/>
      <c r="Z10" s="26"/>
      <c r="AA10" s="24"/>
      <c r="AB10" s="25"/>
      <c r="AC10" s="25"/>
      <c r="AD10" s="25"/>
      <c r="AE10" s="25"/>
      <c r="AF10" s="25"/>
      <c r="AG10" s="26"/>
    </row>
    <row r="11" spans="2:33" ht="16.5" customHeight="1">
      <c r="B11" s="12" t="s">
        <v>8</v>
      </c>
      <c r="C11" s="13"/>
      <c r="D11" s="13"/>
      <c r="E11" s="14"/>
      <c r="F11" s="285"/>
      <c r="G11" s="285"/>
      <c r="H11" s="285"/>
      <c r="I11" s="285"/>
      <c r="J11" s="285"/>
      <c r="K11" s="285"/>
      <c r="L11" s="286"/>
      <c r="M11" s="287"/>
      <c r="N11" s="287"/>
      <c r="O11" s="287"/>
      <c r="P11" s="287"/>
      <c r="Q11" s="287"/>
      <c r="R11" s="287"/>
      <c r="S11" s="287"/>
      <c r="T11" s="288">
        <f>F11-M11</f>
        <v>0</v>
      </c>
      <c r="U11" s="288"/>
      <c r="V11" s="288"/>
      <c r="W11" s="288"/>
      <c r="X11" s="288"/>
      <c r="Y11" s="288"/>
      <c r="Z11" s="288"/>
      <c r="AA11" s="288">
        <f>L36</f>
        <v>0</v>
      </c>
      <c r="AB11" s="288"/>
      <c r="AC11" s="288"/>
      <c r="AD11" s="288"/>
      <c r="AE11" s="288"/>
      <c r="AF11" s="288"/>
      <c r="AG11" s="288"/>
    </row>
    <row r="12" spans="2:33" ht="16.5" customHeight="1">
      <c r="B12" s="12"/>
      <c r="C12" s="13"/>
      <c r="D12" s="13"/>
      <c r="E12" s="14"/>
      <c r="F12" s="10" t="s">
        <v>9</v>
      </c>
      <c r="G12" s="10"/>
      <c r="H12" s="10"/>
      <c r="I12" s="10"/>
      <c r="J12" s="10"/>
      <c r="K12" s="10"/>
      <c r="L12" s="11"/>
      <c r="M12" s="9" t="s">
        <v>10</v>
      </c>
      <c r="N12" s="10"/>
      <c r="O12" s="10"/>
      <c r="P12" s="10"/>
      <c r="Q12" s="10"/>
      <c r="R12" s="10"/>
      <c r="S12" s="11"/>
      <c r="T12" s="9" t="s">
        <v>11</v>
      </c>
      <c r="U12" s="10"/>
      <c r="V12" s="10"/>
      <c r="W12" s="10"/>
      <c r="X12" s="10"/>
      <c r="Y12" s="10"/>
      <c r="Z12" s="11"/>
      <c r="AA12" s="9" t="s">
        <v>12</v>
      </c>
      <c r="AB12" s="10"/>
      <c r="AC12" s="10"/>
      <c r="AD12" s="10"/>
      <c r="AE12" s="10"/>
      <c r="AF12" s="10"/>
      <c r="AG12" s="11"/>
    </row>
    <row r="13" spans="2:33" ht="16.5" customHeight="1">
      <c r="B13" s="12"/>
      <c r="C13" s="13"/>
      <c r="D13" s="13"/>
      <c r="E13" s="14"/>
      <c r="F13" s="19"/>
      <c r="G13" s="19"/>
      <c r="H13" s="19"/>
      <c r="I13" s="19"/>
      <c r="J13" s="19"/>
      <c r="K13" s="19"/>
      <c r="L13" s="20"/>
      <c r="M13" s="18" t="s">
        <v>13</v>
      </c>
      <c r="N13" s="19"/>
      <c r="O13" s="19"/>
      <c r="P13" s="19"/>
      <c r="Q13" s="19"/>
      <c r="R13" s="19"/>
      <c r="S13" s="20"/>
      <c r="T13" s="18" t="s">
        <v>14</v>
      </c>
      <c r="U13" s="19"/>
      <c r="V13" s="19"/>
      <c r="W13" s="19"/>
      <c r="X13" s="19"/>
      <c r="Y13" s="19"/>
      <c r="Z13" s="20"/>
      <c r="AA13" s="18" t="s">
        <v>153</v>
      </c>
      <c r="AB13" s="19"/>
      <c r="AC13" s="19"/>
      <c r="AD13" s="19"/>
      <c r="AE13" s="19"/>
      <c r="AF13" s="19"/>
      <c r="AG13" s="20"/>
    </row>
    <row r="14" spans="2:33" ht="16.5" customHeight="1">
      <c r="B14" s="12"/>
      <c r="C14" s="13"/>
      <c r="D14" s="13"/>
      <c r="E14" s="14"/>
      <c r="F14" s="25"/>
      <c r="G14" s="25"/>
      <c r="H14" s="25"/>
      <c r="I14" s="25"/>
      <c r="J14" s="25"/>
      <c r="K14" s="25"/>
      <c r="L14" s="26"/>
      <c r="M14" s="24" t="s">
        <v>15</v>
      </c>
      <c r="N14" s="25"/>
      <c r="O14" s="25"/>
      <c r="P14" s="25"/>
      <c r="Q14" s="25"/>
      <c r="R14" s="25"/>
      <c r="S14" s="26"/>
      <c r="T14" s="24" t="s">
        <v>15</v>
      </c>
      <c r="U14" s="25"/>
      <c r="V14" s="25"/>
      <c r="W14" s="25"/>
      <c r="X14" s="25"/>
      <c r="Y14" s="25"/>
      <c r="Z14" s="26"/>
      <c r="AA14" s="24"/>
      <c r="AB14" s="25"/>
      <c r="AC14" s="25"/>
      <c r="AD14" s="25"/>
      <c r="AE14" s="25"/>
      <c r="AF14" s="25"/>
      <c r="AG14" s="26"/>
    </row>
    <row r="15" spans="2:33" ht="16.5" customHeight="1">
      <c r="B15" s="23"/>
      <c r="C15" s="21"/>
      <c r="D15" s="21"/>
      <c r="E15" s="22"/>
      <c r="F15" s="289" t="s">
        <v>16</v>
      </c>
      <c r="G15" s="290"/>
      <c r="H15" s="290"/>
      <c r="I15" s="290"/>
      <c r="J15" s="290"/>
      <c r="K15" s="290"/>
      <c r="L15" s="291"/>
      <c r="M15" s="288">
        <f>AA11</f>
        <v>0</v>
      </c>
      <c r="N15" s="288"/>
      <c r="O15" s="288"/>
      <c r="P15" s="288"/>
      <c r="Q15" s="288"/>
      <c r="R15" s="288"/>
      <c r="S15" s="288"/>
      <c r="T15" s="288">
        <f>IF(T11&gt;M15,M15,T11)</f>
        <v>0</v>
      </c>
      <c r="U15" s="288"/>
      <c r="V15" s="288"/>
      <c r="W15" s="288"/>
      <c r="X15" s="288"/>
      <c r="Y15" s="288"/>
      <c r="Z15" s="288"/>
      <c r="AA15" s="288">
        <f>ROUNDDOWN(T15/2,-3)</f>
        <v>0</v>
      </c>
      <c r="AB15" s="288"/>
      <c r="AC15" s="288"/>
      <c r="AD15" s="288"/>
      <c r="AE15" s="288"/>
      <c r="AF15" s="288"/>
      <c r="AG15" s="288"/>
    </row>
    <row r="16" spans="2:33" ht="16.5" customHeight="1">
      <c r="B16" s="27" t="s">
        <v>17</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9"/>
    </row>
    <row r="17" spans="2:33" ht="16.5" customHeight="1">
      <c r="B17" s="30" t="s">
        <v>18</v>
      </c>
      <c r="C17" s="31"/>
      <c r="D17" s="31"/>
      <c r="E17" s="31"/>
      <c r="F17" s="31"/>
      <c r="G17" s="31"/>
      <c r="H17" s="31"/>
      <c r="I17" s="31"/>
      <c r="J17" s="31"/>
      <c r="K17" s="32"/>
      <c r="L17" s="3" t="s">
        <v>19</v>
      </c>
      <c r="M17" s="4"/>
      <c r="N17" s="4"/>
      <c r="O17" s="4"/>
      <c r="P17" s="4"/>
      <c r="Q17" s="4"/>
      <c r="R17" s="5"/>
      <c r="S17" s="33" t="s">
        <v>20</v>
      </c>
      <c r="T17" s="34"/>
      <c r="U17" s="34"/>
      <c r="V17" s="34"/>
      <c r="W17" s="34"/>
      <c r="X17" s="34"/>
      <c r="Y17" s="34"/>
      <c r="Z17" s="34"/>
      <c r="AA17" s="34"/>
      <c r="AB17" s="34"/>
      <c r="AC17" s="34"/>
      <c r="AD17" s="34"/>
      <c r="AE17" s="34"/>
      <c r="AF17" s="34"/>
      <c r="AG17" s="35"/>
    </row>
    <row r="18" spans="2:33" ht="16.5" customHeight="1">
      <c r="B18" s="166"/>
      <c r="C18" s="167"/>
      <c r="D18" s="167"/>
      <c r="E18" s="167"/>
      <c r="F18" s="167"/>
      <c r="G18" s="167"/>
      <c r="H18" s="167"/>
      <c r="I18" s="167"/>
      <c r="J18" s="167"/>
      <c r="K18" s="167"/>
      <c r="L18" s="292"/>
      <c r="M18" s="293"/>
      <c r="N18" s="293"/>
      <c r="O18" s="293"/>
      <c r="P18" s="293"/>
      <c r="Q18" s="293"/>
      <c r="R18" s="294"/>
      <c r="S18" s="167"/>
      <c r="T18" s="167"/>
      <c r="U18" s="167"/>
      <c r="V18" s="167"/>
      <c r="W18" s="167"/>
      <c r="X18" s="167"/>
      <c r="Y18" s="167"/>
      <c r="Z18" s="167"/>
      <c r="AA18" s="167"/>
      <c r="AB18" s="167"/>
      <c r="AC18" s="167"/>
      <c r="AD18" s="167"/>
      <c r="AE18" s="167"/>
      <c r="AF18" s="167"/>
      <c r="AG18" s="168"/>
    </row>
    <row r="19" spans="1:33" ht="16.5" customHeight="1">
      <c r="A19" s="180"/>
      <c r="B19" s="181"/>
      <c r="C19" s="170"/>
      <c r="D19" s="170"/>
      <c r="E19" s="281"/>
      <c r="F19" s="281"/>
      <c r="G19" s="281"/>
      <c r="H19" s="281"/>
      <c r="I19" s="281"/>
      <c r="J19" s="281"/>
      <c r="K19" s="170"/>
      <c r="L19" s="282"/>
      <c r="M19" s="283"/>
      <c r="N19" s="283"/>
      <c r="O19" s="283"/>
      <c r="P19" s="283"/>
      <c r="Q19" s="283"/>
      <c r="R19" s="284"/>
      <c r="S19" s="170"/>
      <c r="T19" s="170"/>
      <c r="U19" s="170"/>
      <c r="V19" s="170"/>
      <c r="W19" s="170"/>
      <c r="X19" s="170"/>
      <c r="Y19" s="170"/>
      <c r="Z19" s="170"/>
      <c r="AA19" s="170"/>
      <c r="AB19" s="170"/>
      <c r="AC19" s="170"/>
      <c r="AD19" s="170"/>
      <c r="AE19" s="170"/>
      <c r="AF19" s="170"/>
      <c r="AG19" s="171"/>
    </row>
    <row r="20" spans="1:33" ht="16.5" customHeight="1">
      <c r="A20" s="180"/>
      <c r="B20" s="181"/>
      <c r="C20" s="170"/>
      <c r="D20" s="170"/>
      <c r="E20" s="185"/>
      <c r="F20" s="185"/>
      <c r="G20" s="185"/>
      <c r="H20" s="185"/>
      <c r="I20" s="280"/>
      <c r="J20" s="280"/>
      <c r="K20" s="170"/>
      <c r="L20" s="282"/>
      <c r="M20" s="283"/>
      <c r="N20" s="283"/>
      <c r="O20" s="283"/>
      <c r="P20" s="283"/>
      <c r="Q20" s="283"/>
      <c r="R20" s="284"/>
      <c r="S20" s="170"/>
      <c r="T20" s="170"/>
      <c r="U20" s="170"/>
      <c r="V20" s="170"/>
      <c r="W20" s="170"/>
      <c r="X20" s="170"/>
      <c r="Y20" s="170"/>
      <c r="Z20" s="170"/>
      <c r="AA20" s="170"/>
      <c r="AB20" s="170"/>
      <c r="AC20" s="170"/>
      <c r="AD20" s="170"/>
      <c r="AE20" s="170"/>
      <c r="AF20" s="170"/>
      <c r="AG20" s="171"/>
    </row>
    <row r="21" spans="1:33" ht="16.5" customHeight="1">
      <c r="A21" s="180"/>
      <c r="B21" s="181"/>
      <c r="C21" s="170"/>
      <c r="D21" s="170"/>
      <c r="E21" s="170"/>
      <c r="F21" s="170"/>
      <c r="G21" s="170"/>
      <c r="H21" s="170"/>
      <c r="I21" s="170"/>
      <c r="J21" s="170"/>
      <c r="K21" s="170"/>
      <c r="L21" s="282"/>
      <c r="M21" s="283"/>
      <c r="N21" s="283"/>
      <c r="O21" s="283"/>
      <c r="P21" s="283"/>
      <c r="Q21" s="283"/>
      <c r="R21" s="284"/>
      <c r="S21" s="170"/>
      <c r="T21" s="170"/>
      <c r="U21" s="170"/>
      <c r="V21" s="170"/>
      <c r="W21" s="170"/>
      <c r="X21" s="170"/>
      <c r="Y21" s="170"/>
      <c r="Z21" s="170"/>
      <c r="AA21" s="170"/>
      <c r="AB21" s="170"/>
      <c r="AC21" s="170"/>
      <c r="AD21" s="170"/>
      <c r="AE21" s="170"/>
      <c r="AF21" s="170"/>
      <c r="AG21" s="171"/>
    </row>
    <row r="22" spans="1:33" ht="16.5" customHeight="1">
      <c r="A22" s="180"/>
      <c r="B22" s="181"/>
      <c r="C22" s="170"/>
      <c r="D22" s="170"/>
      <c r="E22" s="170"/>
      <c r="F22" s="170"/>
      <c r="G22" s="170"/>
      <c r="H22" s="170"/>
      <c r="I22" s="170"/>
      <c r="J22" s="170"/>
      <c r="K22" s="170"/>
      <c r="L22" s="282"/>
      <c r="M22" s="283"/>
      <c r="N22" s="283"/>
      <c r="O22" s="283"/>
      <c r="P22" s="283"/>
      <c r="Q22" s="283"/>
      <c r="R22" s="284"/>
      <c r="S22" s="170"/>
      <c r="T22" s="170"/>
      <c r="U22" s="170"/>
      <c r="V22" s="170"/>
      <c r="W22" s="170"/>
      <c r="X22" s="170"/>
      <c r="Y22" s="170"/>
      <c r="Z22" s="170"/>
      <c r="AA22" s="170"/>
      <c r="AB22" s="170"/>
      <c r="AC22" s="170"/>
      <c r="AD22" s="170"/>
      <c r="AE22" s="170"/>
      <c r="AF22" s="170"/>
      <c r="AG22" s="171"/>
    </row>
    <row r="23" spans="1:33" ht="16.5" customHeight="1">
      <c r="A23" s="180"/>
      <c r="B23" s="181"/>
      <c r="C23" s="170"/>
      <c r="D23" s="170"/>
      <c r="E23" s="170"/>
      <c r="F23" s="170"/>
      <c r="G23" s="170"/>
      <c r="H23" s="170"/>
      <c r="I23" s="170"/>
      <c r="J23" s="170"/>
      <c r="K23" s="170"/>
      <c r="L23" s="282"/>
      <c r="M23" s="283"/>
      <c r="N23" s="283"/>
      <c r="O23" s="283"/>
      <c r="P23" s="283"/>
      <c r="Q23" s="283"/>
      <c r="R23" s="284"/>
      <c r="S23" s="170"/>
      <c r="T23" s="170"/>
      <c r="U23" s="170"/>
      <c r="V23" s="170"/>
      <c r="W23" s="170"/>
      <c r="X23" s="170"/>
      <c r="Y23" s="170"/>
      <c r="Z23" s="170"/>
      <c r="AA23" s="170"/>
      <c r="AB23" s="170"/>
      <c r="AC23" s="170"/>
      <c r="AD23" s="170"/>
      <c r="AE23" s="170"/>
      <c r="AF23" s="170"/>
      <c r="AG23" s="171"/>
    </row>
    <row r="24" spans="1:33" ht="16.5" customHeight="1">
      <c r="A24" s="180"/>
      <c r="B24" s="181"/>
      <c r="C24" s="170"/>
      <c r="D24" s="170"/>
      <c r="E24" s="170"/>
      <c r="F24" s="170"/>
      <c r="G24" s="170"/>
      <c r="H24" s="170"/>
      <c r="I24" s="170"/>
      <c r="J24" s="170"/>
      <c r="K24" s="170"/>
      <c r="L24" s="282"/>
      <c r="M24" s="283"/>
      <c r="N24" s="283"/>
      <c r="O24" s="283"/>
      <c r="P24" s="283"/>
      <c r="Q24" s="283"/>
      <c r="R24" s="284"/>
      <c r="S24" s="170"/>
      <c r="T24" s="170"/>
      <c r="U24" s="170"/>
      <c r="V24" s="170"/>
      <c r="W24" s="170"/>
      <c r="X24" s="170"/>
      <c r="Y24" s="170"/>
      <c r="Z24" s="170"/>
      <c r="AA24" s="170"/>
      <c r="AB24" s="170"/>
      <c r="AC24" s="170"/>
      <c r="AD24" s="170"/>
      <c r="AE24" s="170"/>
      <c r="AF24" s="170"/>
      <c r="AG24" s="171"/>
    </row>
    <row r="25" spans="1:33" ht="16.5" customHeight="1">
      <c r="A25" s="180"/>
      <c r="B25" s="181"/>
      <c r="C25" s="170"/>
      <c r="D25" s="170"/>
      <c r="E25" s="170"/>
      <c r="F25" s="170"/>
      <c r="G25" s="170"/>
      <c r="H25" s="170"/>
      <c r="I25" s="170"/>
      <c r="J25" s="170"/>
      <c r="K25" s="170"/>
      <c r="L25" s="282"/>
      <c r="M25" s="283"/>
      <c r="N25" s="283"/>
      <c r="O25" s="283"/>
      <c r="P25" s="283"/>
      <c r="Q25" s="283"/>
      <c r="R25" s="284"/>
      <c r="S25" s="170"/>
      <c r="T25" s="170"/>
      <c r="U25" s="170"/>
      <c r="V25" s="170"/>
      <c r="W25" s="170"/>
      <c r="X25" s="170"/>
      <c r="Y25" s="170"/>
      <c r="Z25" s="170"/>
      <c r="AA25" s="170"/>
      <c r="AB25" s="170"/>
      <c r="AC25" s="170"/>
      <c r="AD25" s="170"/>
      <c r="AE25" s="170"/>
      <c r="AF25" s="170"/>
      <c r="AG25" s="171"/>
    </row>
    <row r="26" spans="1:33" ht="16.5" customHeight="1">
      <c r="A26" s="180"/>
      <c r="B26" s="181"/>
      <c r="C26" s="170"/>
      <c r="D26" s="170"/>
      <c r="E26" s="170"/>
      <c r="F26" s="170"/>
      <c r="G26" s="170"/>
      <c r="H26" s="170"/>
      <c r="I26" s="170"/>
      <c r="J26" s="170"/>
      <c r="K26" s="170"/>
      <c r="L26" s="282"/>
      <c r="M26" s="283"/>
      <c r="N26" s="283"/>
      <c r="O26" s="283"/>
      <c r="P26" s="283"/>
      <c r="Q26" s="283"/>
      <c r="R26" s="284"/>
      <c r="S26" s="170"/>
      <c r="T26" s="170"/>
      <c r="U26" s="170"/>
      <c r="V26" s="170"/>
      <c r="W26" s="170"/>
      <c r="X26" s="170"/>
      <c r="Y26" s="170"/>
      <c r="Z26" s="170"/>
      <c r="AA26" s="170"/>
      <c r="AB26" s="170"/>
      <c r="AC26" s="170"/>
      <c r="AD26" s="170"/>
      <c r="AE26" s="170"/>
      <c r="AF26" s="170"/>
      <c r="AG26" s="171"/>
    </row>
    <row r="27" spans="1:33" ht="16.5" customHeight="1">
      <c r="A27" s="180"/>
      <c r="B27" s="181"/>
      <c r="C27" s="170"/>
      <c r="D27" s="170"/>
      <c r="E27" s="170"/>
      <c r="F27" s="170"/>
      <c r="G27" s="170"/>
      <c r="H27" s="170"/>
      <c r="I27" s="170"/>
      <c r="J27" s="170"/>
      <c r="K27" s="170"/>
      <c r="L27" s="282"/>
      <c r="M27" s="283"/>
      <c r="N27" s="283"/>
      <c r="O27" s="283"/>
      <c r="P27" s="283"/>
      <c r="Q27" s="283"/>
      <c r="R27" s="284"/>
      <c r="S27" s="170"/>
      <c r="T27" s="170"/>
      <c r="U27" s="170"/>
      <c r="V27" s="170"/>
      <c r="W27" s="170"/>
      <c r="X27" s="170"/>
      <c r="Y27" s="170"/>
      <c r="Z27" s="170"/>
      <c r="AA27" s="170"/>
      <c r="AB27" s="170"/>
      <c r="AC27" s="170"/>
      <c r="AD27" s="170"/>
      <c r="AE27" s="170"/>
      <c r="AF27" s="170"/>
      <c r="AG27" s="171"/>
    </row>
    <row r="28" spans="1:33" ht="16.5" customHeight="1">
      <c r="A28" s="180"/>
      <c r="B28" s="181"/>
      <c r="C28" s="170"/>
      <c r="D28" s="170"/>
      <c r="E28" s="170"/>
      <c r="F28" s="170"/>
      <c r="G28" s="170"/>
      <c r="H28" s="170"/>
      <c r="I28" s="170"/>
      <c r="J28" s="170"/>
      <c r="K28" s="170"/>
      <c r="L28" s="282"/>
      <c r="M28" s="283"/>
      <c r="N28" s="283"/>
      <c r="O28" s="283"/>
      <c r="P28" s="283"/>
      <c r="Q28" s="283"/>
      <c r="R28" s="284"/>
      <c r="S28" s="170"/>
      <c r="T28" s="170"/>
      <c r="U28" s="170"/>
      <c r="V28" s="170"/>
      <c r="W28" s="170"/>
      <c r="X28" s="170"/>
      <c r="Y28" s="170"/>
      <c r="Z28" s="170"/>
      <c r="AA28" s="170"/>
      <c r="AB28" s="170"/>
      <c r="AC28" s="170"/>
      <c r="AD28" s="170"/>
      <c r="AE28" s="170"/>
      <c r="AF28" s="170"/>
      <c r="AG28" s="171"/>
    </row>
    <row r="29" spans="2:33" ht="16.5" customHeight="1">
      <c r="B29" s="169"/>
      <c r="C29" s="170"/>
      <c r="D29" s="170"/>
      <c r="E29" s="170"/>
      <c r="F29" s="170"/>
      <c r="G29" s="170"/>
      <c r="H29" s="170"/>
      <c r="I29" s="170"/>
      <c r="J29" s="170"/>
      <c r="K29" s="170"/>
      <c r="L29" s="282"/>
      <c r="M29" s="283"/>
      <c r="N29" s="283"/>
      <c r="O29" s="283"/>
      <c r="P29" s="283"/>
      <c r="Q29" s="283"/>
      <c r="R29" s="284"/>
      <c r="S29" s="170"/>
      <c r="T29" s="170"/>
      <c r="U29" s="170"/>
      <c r="V29" s="170"/>
      <c r="W29" s="170"/>
      <c r="X29" s="170"/>
      <c r="Y29" s="170"/>
      <c r="Z29" s="170"/>
      <c r="AA29" s="170"/>
      <c r="AB29" s="170"/>
      <c r="AC29" s="170"/>
      <c r="AD29" s="170"/>
      <c r="AE29" s="170"/>
      <c r="AF29" s="170"/>
      <c r="AG29" s="171"/>
    </row>
    <row r="30" spans="2:33" ht="16.5" customHeight="1">
      <c r="B30" s="169"/>
      <c r="C30" s="170"/>
      <c r="D30" s="170"/>
      <c r="E30" s="170"/>
      <c r="F30" s="170"/>
      <c r="G30" s="170"/>
      <c r="H30" s="170"/>
      <c r="I30" s="170"/>
      <c r="J30" s="170"/>
      <c r="K30" s="170"/>
      <c r="L30" s="282"/>
      <c r="M30" s="283"/>
      <c r="N30" s="283"/>
      <c r="O30" s="283"/>
      <c r="P30" s="283"/>
      <c r="Q30" s="283"/>
      <c r="R30" s="284"/>
      <c r="S30" s="170"/>
      <c r="T30" s="170"/>
      <c r="U30" s="170"/>
      <c r="V30" s="170"/>
      <c r="W30" s="170"/>
      <c r="X30" s="170"/>
      <c r="Y30" s="170"/>
      <c r="Z30" s="170"/>
      <c r="AA30" s="170"/>
      <c r="AB30" s="170"/>
      <c r="AC30" s="170"/>
      <c r="AD30" s="170"/>
      <c r="AE30" s="170"/>
      <c r="AF30" s="170"/>
      <c r="AG30" s="171"/>
    </row>
    <row r="31" spans="2:33" ht="16.5" customHeight="1">
      <c r="B31" s="169"/>
      <c r="C31" s="170"/>
      <c r="D31" s="170"/>
      <c r="E31" s="170"/>
      <c r="F31" s="170"/>
      <c r="G31" s="170"/>
      <c r="H31" s="170"/>
      <c r="I31" s="170"/>
      <c r="J31" s="170"/>
      <c r="K31" s="170"/>
      <c r="L31" s="282"/>
      <c r="M31" s="283"/>
      <c r="N31" s="283"/>
      <c r="O31" s="283"/>
      <c r="P31" s="283"/>
      <c r="Q31" s="283"/>
      <c r="R31" s="284"/>
      <c r="S31" s="170"/>
      <c r="T31" s="170"/>
      <c r="U31" s="170"/>
      <c r="V31" s="170"/>
      <c r="W31" s="170"/>
      <c r="X31" s="170"/>
      <c r="Y31" s="170"/>
      <c r="Z31" s="170"/>
      <c r="AA31" s="170"/>
      <c r="AB31" s="170"/>
      <c r="AC31" s="170"/>
      <c r="AD31" s="170"/>
      <c r="AE31" s="170"/>
      <c r="AF31" s="170"/>
      <c r="AG31" s="171"/>
    </row>
    <row r="32" spans="2:33" ht="16.5" customHeight="1">
      <c r="B32" s="169"/>
      <c r="C32" s="170"/>
      <c r="D32" s="170"/>
      <c r="E32" s="170"/>
      <c r="F32" s="170"/>
      <c r="G32" s="170"/>
      <c r="H32" s="170"/>
      <c r="I32" s="170"/>
      <c r="J32" s="170"/>
      <c r="K32" s="170"/>
      <c r="L32" s="282"/>
      <c r="M32" s="283"/>
      <c r="N32" s="283"/>
      <c r="O32" s="283"/>
      <c r="P32" s="283"/>
      <c r="Q32" s="283"/>
      <c r="R32" s="284"/>
      <c r="S32" s="170"/>
      <c r="T32" s="170"/>
      <c r="U32" s="170"/>
      <c r="V32" s="170"/>
      <c r="W32" s="170"/>
      <c r="X32" s="170"/>
      <c r="Y32" s="170"/>
      <c r="Z32" s="170"/>
      <c r="AA32" s="170"/>
      <c r="AB32" s="170"/>
      <c r="AC32" s="170"/>
      <c r="AD32" s="170"/>
      <c r="AE32" s="170"/>
      <c r="AF32" s="170"/>
      <c r="AG32" s="171"/>
    </row>
    <row r="33" spans="2:33" ht="16.5" customHeight="1">
      <c r="B33" s="169"/>
      <c r="C33" s="170"/>
      <c r="D33" s="170"/>
      <c r="E33" s="170"/>
      <c r="F33" s="170"/>
      <c r="G33" s="170"/>
      <c r="H33" s="170"/>
      <c r="I33" s="170"/>
      <c r="J33" s="170"/>
      <c r="K33" s="170"/>
      <c r="L33" s="282"/>
      <c r="M33" s="283"/>
      <c r="N33" s="283"/>
      <c r="O33" s="283"/>
      <c r="P33" s="283"/>
      <c r="Q33" s="283"/>
      <c r="R33" s="284"/>
      <c r="S33" s="170"/>
      <c r="T33" s="170"/>
      <c r="U33" s="170"/>
      <c r="V33" s="170"/>
      <c r="W33" s="170"/>
      <c r="X33" s="170"/>
      <c r="Y33" s="170"/>
      <c r="Z33" s="170"/>
      <c r="AA33" s="170"/>
      <c r="AB33" s="170"/>
      <c r="AC33" s="170"/>
      <c r="AD33" s="170"/>
      <c r="AE33" s="170"/>
      <c r="AF33" s="170"/>
      <c r="AG33" s="171"/>
    </row>
    <row r="34" spans="2:33" ht="16.5" customHeight="1">
      <c r="B34" s="169"/>
      <c r="C34" s="170"/>
      <c r="D34" s="170"/>
      <c r="E34" s="170"/>
      <c r="F34" s="170"/>
      <c r="G34" s="170"/>
      <c r="H34" s="170"/>
      <c r="I34" s="170"/>
      <c r="J34" s="170"/>
      <c r="K34" s="170"/>
      <c r="L34" s="282"/>
      <c r="M34" s="283"/>
      <c r="N34" s="283"/>
      <c r="O34" s="283"/>
      <c r="P34" s="283"/>
      <c r="Q34" s="283"/>
      <c r="R34" s="284"/>
      <c r="S34" s="170"/>
      <c r="T34" s="170"/>
      <c r="U34" s="170"/>
      <c r="V34" s="170"/>
      <c r="W34" s="170"/>
      <c r="X34" s="170"/>
      <c r="Y34" s="170"/>
      <c r="Z34" s="170"/>
      <c r="AA34" s="170"/>
      <c r="AB34" s="170"/>
      <c r="AC34" s="170"/>
      <c r="AD34" s="170"/>
      <c r="AE34" s="170"/>
      <c r="AF34" s="170"/>
      <c r="AG34" s="171"/>
    </row>
    <row r="35" spans="2:33" ht="16.5" customHeight="1">
      <c r="B35" s="172"/>
      <c r="C35" s="173"/>
      <c r="D35" s="173"/>
      <c r="E35" s="173"/>
      <c r="F35" s="173"/>
      <c r="G35" s="173"/>
      <c r="H35" s="173"/>
      <c r="I35" s="173"/>
      <c r="J35" s="173"/>
      <c r="K35" s="173"/>
      <c r="L35" s="298"/>
      <c r="M35" s="299"/>
      <c r="N35" s="299"/>
      <c r="O35" s="299"/>
      <c r="P35" s="299"/>
      <c r="Q35" s="299"/>
      <c r="R35" s="300"/>
      <c r="S35" s="173"/>
      <c r="T35" s="173"/>
      <c r="U35" s="173"/>
      <c r="V35" s="173"/>
      <c r="W35" s="173"/>
      <c r="X35" s="173"/>
      <c r="Y35" s="173"/>
      <c r="Z35" s="173"/>
      <c r="AA35" s="173"/>
      <c r="AB35" s="173"/>
      <c r="AC35" s="173"/>
      <c r="AD35" s="173"/>
      <c r="AE35" s="173"/>
      <c r="AF35" s="173"/>
      <c r="AG35" s="174"/>
    </row>
    <row r="36" spans="2:33" ht="16.5" customHeight="1">
      <c r="B36" s="33" t="s">
        <v>21</v>
      </c>
      <c r="C36" s="34"/>
      <c r="D36" s="34"/>
      <c r="E36" s="34"/>
      <c r="F36" s="34"/>
      <c r="G36" s="34"/>
      <c r="H36" s="34"/>
      <c r="I36" s="34"/>
      <c r="J36" s="34"/>
      <c r="K36" s="34"/>
      <c r="L36" s="295">
        <f>SUM(L18:R35)</f>
        <v>0</v>
      </c>
      <c r="M36" s="296"/>
      <c r="N36" s="296"/>
      <c r="O36" s="296"/>
      <c r="P36" s="296"/>
      <c r="Q36" s="296"/>
      <c r="R36" s="297"/>
      <c r="S36" s="28"/>
      <c r="T36" s="28"/>
      <c r="U36" s="28"/>
      <c r="V36" s="28"/>
      <c r="W36" s="28"/>
      <c r="X36" s="28"/>
      <c r="Y36" s="28"/>
      <c r="Z36" s="28"/>
      <c r="AA36" s="28"/>
      <c r="AB36" s="28"/>
      <c r="AC36" s="28"/>
      <c r="AD36" s="28"/>
      <c r="AE36" s="28"/>
      <c r="AF36" s="28"/>
      <c r="AG36" s="29"/>
    </row>
    <row r="37" spans="2:33" ht="16.5" customHeight="1">
      <c r="B37" s="27" t="s">
        <v>22</v>
      </c>
      <c r="C37" s="28"/>
      <c r="D37" s="28"/>
      <c r="E37" s="28"/>
      <c r="F37" s="28"/>
      <c r="G37" s="28"/>
      <c r="H37" s="28"/>
      <c r="I37" s="28"/>
      <c r="J37" s="28"/>
      <c r="K37" s="6"/>
      <c r="L37" s="6"/>
      <c r="M37" s="6"/>
      <c r="N37" s="6"/>
      <c r="O37" s="6"/>
      <c r="P37" s="6"/>
      <c r="Q37" s="6"/>
      <c r="R37" s="6"/>
      <c r="S37" s="6"/>
      <c r="T37" s="6"/>
      <c r="U37" s="6"/>
      <c r="V37" s="6"/>
      <c r="W37" s="6"/>
      <c r="X37" s="6"/>
      <c r="Y37" s="6"/>
      <c r="Z37" s="6"/>
      <c r="AA37" s="6"/>
      <c r="AB37" s="6"/>
      <c r="AC37" s="6"/>
      <c r="AD37" s="6"/>
      <c r="AE37" s="6"/>
      <c r="AF37" s="6"/>
      <c r="AG37" s="7"/>
    </row>
    <row r="38" spans="2:33" ht="16.5" customHeight="1">
      <c r="B38" s="3" t="s">
        <v>23</v>
      </c>
      <c r="C38" s="4"/>
      <c r="D38" s="4"/>
      <c r="E38" s="4"/>
      <c r="F38" s="4"/>
      <c r="G38" s="4"/>
      <c r="H38" s="4"/>
      <c r="I38" s="4"/>
      <c r="J38" s="5"/>
      <c r="K38" s="3" t="s">
        <v>24</v>
      </c>
      <c r="L38" s="4"/>
      <c r="M38" s="4"/>
      <c r="N38" s="4"/>
      <c r="O38" s="4"/>
      <c r="P38" s="4"/>
      <c r="Q38" s="5"/>
      <c r="R38" s="3" t="s">
        <v>25</v>
      </c>
      <c r="S38" s="5"/>
      <c r="T38" s="3" t="s">
        <v>26</v>
      </c>
      <c r="U38" s="4"/>
      <c r="V38" s="4"/>
      <c r="W38" s="5"/>
      <c r="X38" s="3" t="s">
        <v>19</v>
      </c>
      <c r="Y38" s="4"/>
      <c r="Z38" s="4"/>
      <c r="AA38" s="5"/>
      <c r="AB38" s="3" t="s">
        <v>268</v>
      </c>
      <c r="AC38" s="4"/>
      <c r="AD38" s="4"/>
      <c r="AE38" s="4"/>
      <c r="AF38" s="4"/>
      <c r="AG38" s="5"/>
    </row>
    <row r="39" spans="2:33" ht="16.5" customHeight="1">
      <c r="B39" s="301"/>
      <c r="C39" s="302"/>
      <c r="D39" s="302"/>
      <c r="E39" s="302"/>
      <c r="F39" s="302"/>
      <c r="G39" s="302"/>
      <c r="H39" s="302"/>
      <c r="I39" s="302"/>
      <c r="J39" s="302"/>
      <c r="K39" s="303"/>
      <c r="L39" s="304"/>
      <c r="M39" s="304"/>
      <c r="N39" s="304"/>
      <c r="O39" s="304"/>
      <c r="P39" s="304"/>
      <c r="Q39" s="304"/>
      <c r="R39" s="305"/>
      <c r="S39" s="306"/>
      <c r="T39" s="305"/>
      <c r="U39" s="306"/>
      <c r="V39" s="306"/>
      <c r="W39" s="306"/>
      <c r="X39" s="307"/>
      <c r="Y39" s="308"/>
      <c r="Z39" s="308"/>
      <c r="AA39" s="308"/>
      <c r="AB39" s="303"/>
      <c r="AC39" s="304"/>
      <c r="AD39" s="304"/>
      <c r="AE39" s="304"/>
      <c r="AF39" s="304"/>
      <c r="AG39" s="309"/>
    </row>
    <row r="40" spans="2:33" ht="16.5" customHeight="1">
      <c r="B40" s="310"/>
      <c r="C40" s="311"/>
      <c r="D40" s="311"/>
      <c r="E40" s="311"/>
      <c r="F40" s="311"/>
      <c r="G40" s="311"/>
      <c r="H40" s="311"/>
      <c r="I40" s="311"/>
      <c r="J40" s="311"/>
      <c r="K40" s="312"/>
      <c r="L40" s="313"/>
      <c r="M40" s="313"/>
      <c r="N40" s="313"/>
      <c r="O40" s="313"/>
      <c r="P40" s="313"/>
      <c r="Q40" s="313"/>
      <c r="R40" s="314"/>
      <c r="S40" s="315"/>
      <c r="T40" s="314"/>
      <c r="U40" s="315"/>
      <c r="V40" s="315"/>
      <c r="W40" s="315"/>
      <c r="X40" s="316"/>
      <c r="Y40" s="317"/>
      <c r="Z40" s="317"/>
      <c r="AA40" s="317"/>
      <c r="AB40" s="312"/>
      <c r="AC40" s="313"/>
      <c r="AD40" s="313"/>
      <c r="AE40" s="313"/>
      <c r="AF40" s="313"/>
      <c r="AG40" s="318"/>
    </row>
    <row r="41" spans="2:33" ht="16.5" customHeight="1">
      <c r="B41" s="310"/>
      <c r="C41" s="311"/>
      <c r="D41" s="311"/>
      <c r="E41" s="311"/>
      <c r="F41" s="311"/>
      <c r="G41" s="311"/>
      <c r="H41" s="311"/>
      <c r="I41" s="311"/>
      <c r="J41" s="311"/>
      <c r="K41" s="312"/>
      <c r="L41" s="313"/>
      <c r="M41" s="313"/>
      <c r="N41" s="313"/>
      <c r="O41" s="313"/>
      <c r="P41" s="313"/>
      <c r="Q41" s="313"/>
      <c r="R41" s="314"/>
      <c r="S41" s="315"/>
      <c r="T41" s="314"/>
      <c r="U41" s="315"/>
      <c r="V41" s="315"/>
      <c r="W41" s="315"/>
      <c r="X41" s="316"/>
      <c r="Y41" s="317"/>
      <c r="Z41" s="317"/>
      <c r="AA41" s="317"/>
      <c r="AB41" s="312"/>
      <c r="AC41" s="313"/>
      <c r="AD41" s="313"/>
      <c r="AE41" s="313"/>
      <c r="AF41" s="313"/>
      <c r="AG41" s="318"/>
    </row>
    <row r="42" spans="2:33" ht="16.5" customHeight="1">
      <c r="B42" s="310"/>
      <c r="C42" s="311"/>
      <c r="D42" s="311"/>
      <c r="E42" s="311"/>
      <c r="F42" s="311"/>
      <c r="G42" s="311"/>
      <c r="H42" s="311"/>
      <c r="I42" s="311"/>
      <c r="J42" s="311"/>
      <c r="K42" s="312"/>
      <c r="L42" s="313"/>
      <c r="M42" s="313"/>
      <c r="N42" s="313"/>
      <c r="O42" s="313"/>
      <c r="P42" s="313"/>
      <c r="Q42" s="313"/>
      <c r="R42" s="314"/>
      <c r="S42" s="315"/>
      <c r="T42" s="314"/>
      <c r="U42" s="315"/>
      <c r="V42" s="315"/>
      <c r="W42" s="315"/>
      <c r="X42" s="316"/>
      <c r="Y42" s="317"/>
      <c r="Z42" s="317"/>
      <c r="AA42" s="317"/>
      <c r="AB42" s="312"/>
      <c r="AC42" s="313"/>
      <c r="AD42" s="313"/>
      <c r="AE42" s="313"/>
      <c r="AF42" s="313"/>
      <c r="AG42" s="318"/>
    </row>
    <row r="43" spans="2:33" ht="16.5" customHeight="1">
      <c r="B43" s="310"/>
      <c r="C43" s="311"/>
      <c r="D43" s="311"/>
      <c r="E43" s="311"/>
      <c r="F43" s="311"/>
      <c r="G43" s="311"/>
      <c r="H43" s="311"/>
      <c r="I43" s="311"/>
      <c r="J43" s="311"/>
      <c r="K43" s="312"/>
      <c r="L43" s="313"/>
      <c r="M43" s="313"/>
      <c r="N43" s="313"/>
      <c r="O43" s="313"/>
      <c r="P43" s="313"/>
      <c r="Q43" s="313"/>
      <c r="R43" s="314"/>
      <c r="S43" s="315"/>
      <c r="T43" s="314"/>
      <c r="U43" s="315"/>
      <c r="V43" s="315"/>
      <c r="W43" s="315"/>
      <c r="X43" s="316"/>
      <c r="Y43" s="317"/>
      <c r="Z43" s="317"/>
      <c r="AA43" s="317"/>
      <c r="AB43" s="312"/>
      <c r="AC43" s="313"/>
      <c r="AD43" s="313"/>
      <c r="AE43" s="313"/>
      <c r="AF43" s="313"/>
      <c r="AG43" s="318"/>
    </row>
    <row r="44" spans="2:33" ht="16.5" customHeight="1">
      <c r="B44" s="310"/>
      <c r="C44" s="311"/>
      <c r="D44" s="311"/>
      <c r="E44" s="311"/>
      <c r="F44" s="311"/>
      <c r="G44" s="311"/>
      <c r="H44" s="311"/>
      <c r="I44" s="311"/>
      <c r="J44" s="311"/>
      <c r="K44" s="312"/>
      <c r="L44" s="313"/>
      <c r="M44" s="313"/>
      <c r="N44" s="313"/>
      <c r="O44" s="313"/>
      <c r="P44" s="313"/>
      <c r="Q44" s="313"/>
      <c r="R44" s="314"/>
      <c r="S44" s="315"/>
      <c r="T44" s="314"/>
      <c r="U44" s="315"/>
      <c r="V44" s="315"/>
      <c r="W44" s="315"/>
      <c r="X44" s="316"/>
      <c r="Y44" s="317"/>
      <c r="Z44" s="317"/>
      <c r="AA44" s="317"/>
      <c r="AB44" s="312"/>
      <c r="AC44" s="313"/>
      <c r="AD44" s="313"/>
      <c r="AE44" s="313"/>
      <c r="AF44" s="313"/>
      <c r="AG44" s="318"/>
    </row>
    <row r="45" spans="2:33" ht="16.5" customHeight="1">
      <c r="B45" s="310"/>
      <c r="C45" s="311"/>
      <c r="D45" s="311"/>
      <c r="E45" s="311"/>
      <c r="F45" s="311"/>
      <c r="G45" s="311"/>
      <c r="H45" s="311"/>
      <c r="I45" s="311"/>
      <c r="J45" s="311"/>
      <c r="K45" s="312"/>
      <c r="L45" s="313"/>
      <c r="M45" s="313"/>
      <c r="N45" s="313"/>
      <c r="O45" s="313"/>
      <c r="P45" s="313"/>
      <c r="Q45" s="313"/>
      <c r="R45" s="314"/>
      <c r="S45" s="315"/>
      <c r="T45" s="314"/>
      <c r="U45" s="315"/>
      <c r="V45" s="315"/>
      <c r="W45" s="315"/>
      <c r="X45" s="316"/>
      <c r="Y45" s="317"/>
      <c r="Z45" s="317"/>
      <c r="AA45" s="317"/>
      <c r="AB45" s="312"/>
      <c r="AC45" s="313"/>
      <c r="AD45" s="313"/>
      <c r="AE45" s="313"/>
      <c r="AF45" s="313"/>
      <c r="AG45" s="318"/>
    </row>
    <row r="46" spans="2:33" ht="16.5" customHeight="1">
      <c r="B46" s="319"/>
      <c r="C46" s="320"/>
      <c r="D46" s="320"/>
      <c r="E46" s="320"/>
      <c r="F46" s="320"/>
      <c r="G46" s="320"/>
      <c r="H46" s="320"/>
      <c r="I46" s="320"/>
      <c r="J46" s="320"/>
      <c r="K46" s="321"/>
      <c r="L46" s="322"/>
      <c r="M46" s="322"/>
      <c r="N46" s="322"/>
      <c r="O46" s="322"/>
      <c r="P46" s="322"/>
      <c r="Q46" s="322"/>
      <c r="R46" s="323"/>
      <c r="S46" s="324"/>
      <c r="T46" s="323"/>
      <c r="U46" s="324"/>
      <c r="V46" s="324"/>
      <c r="W46" s="324"/>
      <c r="X46" s="325"/>
      <c r="Y46" s="326"/>
      <c r="Z46" s="326"/>
      <c r="AA46" s="326"/>
      <c r="AB46" s="321"/>
      <c r="AC46" s="322"/>
      <c r="AD46" s="322"/>
      <c r="AE46" s="322"/>
      <c r="AF46" s="322"/>
      <c r="AG46" s="327"/>
    </row>
    <row r="47" ht="13.5" customHeight="1">
      <c r="B47" s="36" t="s">
        <v>27</v>
      </c>
    </row>
    <row r="48" ht="13.5" customHeight="1">
      <c r="B48" s="36" t="s">
        <v>28</v>
      </c>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7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L36:R36"/>
    <mergeCell ref="L30:R30"/>
    <mergeCell ref="L31:R31"/>
    <mergeCell ref="L32:R32"/>
    <mergeCell ref="L33:R33"/>
    <mergeCell ref="L34:R34"/>
    <mergeCell ref="L35:R35"/>
    <mergeCell ref="L29:R29"/>
    <mergeCell ref="L18:R18"/>
    <mergeCell ref="L19:R19"/>
    <mergeCell ref="L20:R20"/>
    <mergeCell ref="L21:R21"/>
    <mergeCell ref="L22:R22"/>
    <mergeCell ref="L23:R23"/>
    <mergeCell ref="L24:R24"/>
    <mergeCell ref="L25:R25"/>
    <mergeCell ref="L26:R26"/>
    <mergeCell ref="T11:Z11"/>
    <mergeCell ref="AA11:AG11"/>
    <mergeCell ref="F15:L15"/>
    <mergeCell ref="M15:S15"/>
    <mergeCell ref="T15:Z15"/>
    <mergeCell ref="AA15:AG15"/>
    <mergeCell ref="I20:J20"/>
    <mergeCell ref="E19:J19"/>
    <mergeCell ref="L27:R27"/>
    <mergeCell ref="L28:R28"/>
    <mergeCell ref="F11:L11"/>
    <mergeCell ref="M11:S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CC"/>
  </sheetPr>
  <dimension ref="A2:AG48"/>
  <sheetViews>
    <sheetView view="pageBreakPreview" zoomScaleSheetLayoutView="100" zoomScalePageLayoutView="0" workbookViewId="0" topLeftCell="A1">
      <selection activeCell="A1" sqref="A1"/>
    </sheetView>
  </sheetViews>
  <sheetFormatPr defaultColWidth="2.57421875" defaultRowHeight="15"/>
  <cols>
    <col min="1" max="16384" width="2.57421875" style="1" customWidth="1"/>
  </cols>
  <sheetData>
    <row r="2" ht="17.25">
      <c r="B2" s="161" t="s">
        <v>226</v>
      </c>
    </row>
    <row r="3" ht="17.25">
      <c r="B3" s="162" t="s">
        <v>227</v>
      </c>
    </row>
    <row r="5" spans="1:33" ht="14.25">
      <c r="A5" s="1" t="s">
        <v>230</v>
      </c>
      <c r="AA5" s="328" t="s">
        <v>278</v>
      </c>
      <c r="AB5" s="329"/>
      <c r="AC5" s="329"/>
      <c r="AD5" s="329"/>
      <c r="AE5" s="329"/>
      <c r="AF5" s="329"/>
      <c r="AG5" s="329"/>
    </row>
    <row r="6" spans="1:33" ht="13.5">
      <c r="A6" s="2" t="s">
        <v>0</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3.5">
      <c r="A7" s="2" t="s">
        <v>229</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2:33" ht="16.5" customHeight="1">
      <c r="B8" s="3"/>
      <c r="C8" s="4"/>
      <c r="D8" s="4"/>
      <c r="E8" s="5"/>
      <c r="F8" s="6" t="s">
        <v>1</v>
      </c>
      <c r="G8" s="6"/>
      <c r="H8" s="6"/>
      <c r="I8" s="6"/>
      <c r="J8" s="6"/>
      <c r="K8" s="6"/>
      <c r="L8" s="7"/>
      <c r="M8" s="8" t="s">
        <v>2</v>
      </c>
      <c r="N8" s="6"/>
      <c r="O8" s="6"/>
      <c r="P8" s="6"/>
      <c r="Q8" s="6"/>
      <c r="R8" s="6"/>
      <c r="S8" s="7"/>
      <c r="T8" s="9" t="s">
        <v>3</v>
      </c>
      <c r="U8" s="10"/>
      <c r="V8" s="10"/>
      <c r="W8" s="10"/>
      <c r="X8" s="10"/>
      <c r="Y8" s="10"/>
      <c r="Z8" s="11"/>
      <c r="AA8" s="9" t="s">
        <v>4</v>
      </c>
      <c r="AB8" s="10"/>
      <c r="AC8" s="10"/>
      <c r="AD8" s="10"/>
      <c r="AE8" s="10"/>
      <c r="AF8" s="10"/>
      <c r="AG8" s="11"/>
    </row>
    <row r="9" spans="2:33" ht="16.5" customHeight="1">
      <c r="B9" s="12"/>
      <c r="C9" s="13"/>
      <c r="D9" s="13"/>
      <c r="E9" s="14"/>
      <c r="F9" s="15"/>
      <c r="G9" s="15"/>
      <c r="H9" s="15"/>
      <c r="I9" s="15"/>
      <c r="J9" s="15"/>
      <c r="K9" s="15"/>
      <c r="L9" s="16"/>
      <c r="M9" s="17" t="s">
        <v>5</v>
      </c>
      <c r="N9" s="15"/>
      <c r="O9" s="15"/>
      <c r="P9" s="15"/>
      <c r="Q9" s="15"/>
      <c r="R9" s="15"/>
      <c r="S9" s="16"/>
      <c r="T9" s="18" t="s">
        <v>6</v>
      </c>
      <c r="U9" s="19"/>
      <c r="V9" s="19"/>
      <c r="W9" s="19"/>
      <c r="X9" s="19"/>
      <c r="Y9" s="19"/>
      <c r="Z9" s="20"/>
      <c r="AA9" s="18" t="s">
        <v>7</v>
      </c>
      <c r="AB9" s="19"/>
      <c r="AC9" s="19"/>
      <c r="AD9" s="19"/>
      <c r="AE9" s="19"/>
      <c r="AF9" s="19"/>
      <c r="AG9" s="20"/>
    </row>
    <row r="10" spans="2:33" ht="16.5" customHeight="1">
      <c r="B10" s="12"/>
      <c r="C10" s="13"/>
      <c r="D10" s="13"/>
      <c r="E10" s="14"/>
      <c r="F10" s="21"/>
      <c r="G10" s="21"/>
      <c r="H10" s="21"/>
      <c r="I10" s="21"/>
      <c r="J10" s="21"/>
      <c r="K10" s="21"/>
      <c r="L10" s="22"/>
      <c r="M10" s="23"/>
      <c r="N10" s="21"/>
      <c r="O10" s="21"/>
      <c r="P10" s="21"/>
      <c r="Q10" s="21"/>
      <c r="R10" s="21"/>
      <c r="S10" s="22"/>
      <c r="T10" s="24"/>
      <c r="U10" s="25"/>
      <c r="V10" s="25"/>
      <c r="W10" s="25"/>
      <c r="X10" s="25"/>
      <c r="Y10" s="25"/>
      <c r="Z10" s="26"/>
      <c r="AA10" s="24"/>
      <c r="AB10" s="25"/>
      <c r="AC10" s="25"/>
      <c r="AD10" s="25"/>
      <c r="AE10" s="25"/>
      <c r="AF10" s="25"/>
      <c r="AG10" s="26"/>
    </row>
    <row r="11" spans="2:33" ht="16.5" customHeight="1">
      <c r="B11" s="12" t="s">
        <v>8</v>
      </c>
      <c r="C11" s="13"/>
      <c r="D11" s="13"/>
      <c r="E11" s="14"/>
      <c r="F11" s="285"/>
      <c r="G11" s="285"/>
      <c r="H11" s="285"/>
      <c r="I11" s="285"/>
      <c r="J11" s="285"/>
      <c r="K11" s="285"/>
      <c r="L11" s="286"/>
      <c r="M11" s="287"/>
      <c r="N11" s="287"/>
      <c r="O11" s="287"/>
      <c r="P11" s="287"/>
      <c r="Q11" s="287"/>
      <c r="R11" s="287"/>
      <c r="S11" s="287"/>
      <c r="T11" s="288">
        <f>F11-M11</f>
        <v>0</v>
      </c>
      <c r="U11" s="288"/>
      <c r="V11" s="288"/>
      <c r="W11" s="288"/>
      <c r="X11" s="288"/>
      <c r="Y11" s="288"/>
      <c r="Z11" s="288"/>
      <c r="AA11" s="288">
        <f>L36</f>
        <v>0</v>
      </c>
      <c r="AB11" s="288"/>
      <c r="AC11" s="288"/>
      <c r="AD11" s="288"/>
      <c r="AE11" s="288"/>
      <c r="AF11" s="288"/>
      <c r="AG11" s="288"/>
    </row>
    <row r="12" spans="2:33" ht="16.5" customHeight="1">
      <c r="B12" s="12"/>
      <c r="C12" s="13"/>
      <c r="D12" s="13"/>
      <c r="E12" s="14"/>
      <c r="F12" s="10" t="s">
        <v>9</v>
      </c>
      <c r="G12" s="10"/>
      <c r="H12" s="10"/>
      <c r="I12" s="10"/>
      <c r="J12" s="10"/>
      <c r="K12" s="10"/>
      <c r="L12" s="11"/>
      <c r="M12" s="9" t="s">
        <v>10</v>
      </c>
      <c r="N12" s="10"/>
      <c r="O12" s="10"/>
      <c r="P12" s="10"/>
      <c r="Q12" s="10"/>
      <c r="R12" s="10"/>
      <c r="S12" s="11"/>
      <c r="T12" s="9" t="s">
        <v>11</v>
      </c>
      <c r="U12" s="10"/>
      <c r="V12" s="10"/>
      <c r="W12" s="10"/>
      <c r="X12" s="10"/>
      <c r="Y12" s="10"/>
      <c r="Z12" s="11"/>
      <c r="AA12" s="9" t="s">
        <v>12</v>
      </c>
      <c r="AB12" s="10"/>
      <c r="AC12" s="10"/>
      <c r="AD12" s="10"/>
      <c r="AE12" s="10"/>
      <c r="AF12" s="10"/>
      <c r="AG12" s="11"/>
    </row>
    <row r="13" spans="2:33" ht="16.5" customHeight="1">
      <c r="B13" s="12"/>
      <c r="C13" s="13"/>
      <c r="D13" s="13"/>
      <c r="E13" s="14"/>
      <c r="F13" s="19"/>
      <c r="G13" s="19"/>
      <c r="H13" s="19"/>
      <c r="I13" s="19"/>
      <c r="J13" s="19"/>
      <c r="K13" s="19"/>
      <c r="L13" s="20"/>
      <c r="M13" s="18" t="s">
        <v>13</v>
      </c>
      <c r="N13" s="19"/>
      <c r="O13" s="19"/>
      <c r="P13" s="19"/>
      <c r="Q13" s="19"/>
      <c r="R13" s="19"/>
      <c r="S13" s="20"/>
      <c r="T13" s="18" t="s">
        <v>14</v>
      </c>
      <c r="U13" s="19"/>
      <c r="V13" s="19"/>
      <c r="W13" s="19"/>
      <c r="X13" s="19"/>
      <c r="Y13" s="19"/>
      <c r="Z13" s="20"/>
      <c r="AA13" s="18" t="s">
        <v>153</v>
      </c>
      <c r="AB13" s="19"/>
      <c r="AC13" s="19"/>
      <c r="AD13" s="19"/>
      <c r="AE13" s="19"/>
      <c r="AF13" s="19"/>
      <c r="AG13" s="20"/>
    </row>
    <row r="14" spans="2:33" ht="16.5" customHeight="1">
      <c r="B14" s="12"/>
      <c r="C14" s="13"/>
      <c r="D14" s="13"/>
      <c r="E14" s="14"/>
      <c r="F14" s="25"/>
      <c r="G14" s="25"/>
      <c r="H14" s="25"/>
      <c r="I14" s="25"/>
      <c r="J14" s="25"/>
      <c r="K14" s="25"/>
      <c r="L14" s="26"/>
      <c r="M14" s="24" t="s">
        <v>15</v>
      </c>
      <c r="N14" s="25"/>
      <c r="O14" s="25"/>
      <c r="P14" s="25"/>
      <c r="Q14" s="25"/>
      <c r="R14" s="25"/>
      <c r="S14" s="26"/>
      <c r="T14" s="24" t="s">
        <v>15</v>
      </c>
      <c r="U14" s="25"/>
      <c r="V14" s="25"/>
      <c r="W14" s="25"/>
      <c r="X14" s="25"/>
      <c r="Y14" s="25"/>
      <c r="Z14" s="26"/>
      <c r="AA14" s="24"/>
      <c r="AB14" s="25"/>
      <c r="AC14" s="25"/>
      <c r="AD14" s="25"/>
      <c r="AE14" s="25"/>
      <c r="AF14" s="25"/>
      <c r="AG14" s="26"/>
    </row>
    <row r="15" spans="2:33" ht="16.5" customHeight="1">
      <c r="B15" s="23"/>
      <c r="C15" s="21"/>
      <c r="D15" s="21"/>
      <c r="E15" s="22"/>
      <c r="F15" s="289" t="s">
        <v>16</v>
      </c>
      <c r="G15" s="290"/>
      <c r="H15" s="290"/>
      <c r="I15" s="290"/>
      <c r="J15" s="290"/>
      <c r="K15" s="290"/>
      <c r="L15" s="291"/>
      <c r="M15" s="288">
        <f>AA11</f>
        <v>0</v>
      </c>
      <c r="N15" s="288"/>
      <c r="O15" s="288"/>
      <c r="P15" s="288"/>
      <c r="Q15" s="288"/>
      <c r="R15" s="288"/>
      <c r="S15" s="288"/>
      <c r="T15" s="288">
        <f>IF(T11&gt;M15,M15,T11)</f>
        <v>0</v>
      </c>
      <c r="U15" s="288"/>
      <c r="V15" s="288"/>
      <c r="W15" s="288"/>
      <c r="X15" s="288"/>
      <c r="Y15" s="288"/>
      <c r="Z15" s="288"/>
      <c r="AA15" s="288">
        <f>ROUNDDOWN(T15/2,-3)</f>
        <v>0</v>
      </c>
      <c r="AB15" s="288"/>
      <c r="AC15" s="288"/>
      <c r="AD15" s="288"/>
      <c r="AE15" s="288"/>
      <c r="AF15" s="288"/>
      <c r="AG15" s="288"/>
    </row>
    <row r="16" spans="2:33" ht="16.5" customHeight="1">
      <c r="B16" s="27" t="s">
        <v>17</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9"/>
    </row>
    <row r="17" spans="2:33" ht="16.5" customHeight="1">
      <c r="B17" s="30" t="s">
        <v>18</v>
      </c>
      <c r="C17" s="31"/>
      <c r="D17" s="31"/>
      <c r="E17" s="31"/>
      <c r="F17" s="31"/>
      <c r="G17" s="31"/>
      <c r="H17" s="31"/>
      <c r="I17" s="31"/>
      <c r="J17" s="31"/>
      <c r="K17" s="32"/>
      <c r="L17" s="3" t="s">
        <v>19</v>
      </c>
      <c r="M17" s="4"/>
      <c r="N17" s="4"/>
      <c r="O17" s="4"/>
      <c r="P17" s="4"/>
      <c r="Q17" s="4"/>
      <c r="R17" s="5"/>
      <c r="S17" s="33" t="s">
        <v>20</v>
      </c>
      <c r="T17" s="34"/>
      <c r="U17" s="34"/>
      <c r="V17" s="34"/>
      <c r="W17" s="34"/>
      <c r="X17" s="34"/>
      <c r="Y17" s="34"/>
      <c r="Z17" s="34"/>
      <c r="AA17" s="34"/>
      <c r="AB17" s="34"/>
      <c r="AC17" s="34"/>
      <c r="AD17" s="34"/>
      <c r="AE17" s="34"/>
      <c r="AF17" s="34"/>
      <c r="AG17" s="35"/>
    </row>
    <row r="18" spans="2:33" ht="16.5" customHeight="1">
      <c r="B18" s="166"/>
      <c r="C18" s="167"/>
      <c r="D18" s="167"/>
      <c r="E18" s="167"/>
      <c r="F18" s="167"/>
      <c r="G18" s="167"/>
      <c r="H18" s="167"/>
      <c r="I18" s="167"/>
      <c r="J18" s="167"/>
      <c r="K18" s="167"/>
      <c r="L18" s="292"/>
      <c r="M18" s="293"/>
      <c r="N18" s="293"/>
      <c r="O18" s="293"/>
      <c r="P18" s="293"/>
      <c r="Q18" s="293"/>
      <c r="R18" s="294"/>
      <c r="S18" s="167"/>
      <c r="T18" s="167"/>
      <c r="U18" s="167"/>
      <c r="V18" s="167"/>
      <c r="W18" s="167"/>
      <c r="X18" s="167"/>
      <c r="Y18" s="167"/>
      <c r="Z18" s="167"/>
      <c r="AA18" s="167"/>
      <c r="AB18" s="167"/>
      <c r="AC18" s="167"/>
      <c r="AD18" s="167"/>
      <c r="AE18" s="167"/>
      <c r="AF18" s="167"/>
      <c r="AG18" s="168"/>
    </row>
    <row r="19" spans="1:33" ht="16.5" customHeight="1">
      <c r="A19" s="180"/>
      <c r="B19" s="181"/>
      <c r="C19" s="170"/>
      <c r="D19" s="170"/>
      <c r="E19" s="281"/>
      <c r="F19" s="281"/>
      <c r="G19" s="281"/>
      <c r="H19" s="281"/>
      <c r="I19" s="281"/>
      <c r="J19" s="281"/>
      <c r="K19" s="170"/>
      <c r="L19" s="282"/>
      <c r="M19" s="283"/>
      <c r="N19" s="283"/>
      <c r="O19" s="283"/>
      <c r="P19" s="283"/>
      <c r="Q19" s="283"/>
      <c r="R19" s="284"/>
      <c r="S19" s="170"/>
      <c r="T19" s="170"/>
      <c r="U19" s="170"/>
      <c r="V19" s="170"/>
      <c r="W19" s="170"/>
      <c r="X19" s="170"/>
      <c r="Y19" s="170"/>
      <c r="Z19" s="170"/>
      <c r="AA19" s="170"/>
      <c r="AB19" s="170"/>
      <c r="AC19" s="170"/>
      <c r="AD19" s="170"/>
      <c r="AE19" s="170"/>
      <c r="AF19" s="170"/>
      <c r="AG19" s="171"/>
    </row>
    <row r="20" spans="1:33" ht="16.5" customHeight="1">
      <c r="A20" s="180"/>
      <c r="B20" s="181"/>
      <c r="C20" s="170"/>
      <c r="D20" s="170"/>
      <c r="E20" s="185"/>
      <c r="F20" s="185"/>
      <c r="G20" s="185"/>
      <c r="H20" s="185"/>
      <c r="I20" s="280"/>
      <c r="J20" s="280"/>
      <c r="K20" s="170"/>
      <c r="L20" s="282"/>
      <c r="M20" s="283"/>
      <c r="N20" s="283"/>
      <c r="O20" s="283"/>
      <c r="P20" s="283"/>
      <c r="Q20" s="283"/>
      <c r="R20" s="284"/>
      <c r="S20" s="170"/>
      <c r="T20" s="170"/>
      <c r="U20" s="170"/>
      <c r="V20" s="170"/>
      <c r="W20" s="170"/>
      <c r="X20" s="170"/>
      <c r="Y20" s="170"/>
      <c r="Z20" s="170"/>
      <c r="AA20" s="170"/>
      <c r="AB20" s="170"/>
      <c r="AC20" s="170"/>
      <c r="AD20" s="170"/>
      <c r="AE20" s="170"/>
      <c r="AF20" s="170"/>
      <c r="AG20" s="171"/>
    </row>
    <row r="21" spans="1:33" ht="16.5" customHeight="1">
      <c r="A21" s="180"/>
      <c r="B21" s="181"/>
      <c r="C21" s="170"/>
      <c r="D21" s="170"/>
      <c r="E21" s="170"/>
      <c r="F21" s="170"/>
      <c r="G21" s="170"/>
      <c r="H21" s="170"/>
      <c r="I21" s="170"/>
      <c r="J21" s="170"/>
      <c r="K21" s="170"/>
      <c r="L21" s="282"/>
      <c r="M21" s="283"/>
      <c r="N21" s="283"/>
      <c r="O21" s="283"/>
      <c r="P21" s="283"/>
      <c r="Q21" s="283"/>
      <c r="R21" s="284"/>
      <c r="S21" s="170"/>
      <c r="T21" s="170"/>
      <c r="U21" s="170"/>
      <c r="V21" s="170"/>
      <c r="W21" s="170"/>
      <c r="X21" s="170"/>
      <c r="Y21" s="170"/>
      <c r="Z21" s="170"/>
      <c r="AA21" s="170"/>
      <c r="AB21" s="170"/>
      <c r="AC21" s="170"/>
      <c r="AD21" s="170"/>
      <c r="AE21" s="170"/>
      <c r="AF21" s="170"/>
      <c r="AG21" s="171"/>
    </row>
    <row r="22" spans="1:33" ht="16.5" customHeight="1">
      <c r="A22" s="180"/>
      <c r="B22" s="181"/>
      <c r="C22" s="170"/>
      <c r="D22" s="170"/>
      <c r="E22" s="170"/>
      <c r="F22" s="170"/>
      <c r="G22" s="170"/>
      <c r="H22" s="170"/>
      <c r="I22" s="170"/>
      <c r="J22" s="170"/>
      <c r="K22" s="170"/>
      <c r="L22" s="282"/>
      <c r="M22" s="283"/>
      <c r="N22" s="283"/>
      <c r="O22" s="283"/>
      <c r="P22" s="283"/>
      <c r="Q22" s="283"/>
      <c r="R22" s="284"/>
      <c r="S22" s="170"/>
      <c r="T22" s="170"/>
      <c r="U22" s="170"/>
      <c r="V22" s="170"/>
      <c r="W22" s="170"/>
      <c r="X22" s="170"/>
      <c r="Y22" s="170"/>
      <c r="Z22" s="170"/>
      <c r="AA22" s="170"/>
      <c r="AB22" s="170"/>
      <c r="AC22" s="170"/>
      <c r="AD22" s="170"/>
      <c r="AE22" s="170"/>
      <c r="AF22" s="170"/>
      <c r="AG22" s="171"/>
    </row>
    <row r="23" spans="1:33" ht="16.5" customHeight="1">
      <c r="A23" s="180"/>
      <c r="B23" s="181"/>
      <c r="C23" s="170"/>
      <c r="D23" s="170"/>
      <c r="E23" s="170"/>
      <c r="F23" s="170"/>
      <c r="G23" s="170"/>
      <c r="H23" s="170"/>
      <c r="I23" s="170"/>
      <c r="J23" s="170"/>
      <c r="K23" s="170"/>
      <c r="L23" s="282"/>
      <c r="M23" s="283"/>
      <c r="N23" s="283"/>
      <c r="O23" s="283"/>
      <c r="P23" s="283"/>
      <c r="Q23" s="283"/>
      <c r="R23" s="284"/>
      <c r="S23" s="170"/>
      <c r="T23" s="170"/>
      <c r="U23" s="170"/>
      <c r="V23" s="170"/>
      <c r="W23" s="170"/>
      <c r="X23" s="170"/>
      <c r="Y23" s="170"/>
      <c r="Z23" s="170"/>
      <c r="AA23" s="170"/>
      <c r="AB23" s="170"/>
      <c r="AC23" s="170"/>
      <c r="AD23" s="170"/>
      <c r="AE23" s="170"/>
      <c r="AF23" s="170"/>
      <c r="AG23" s="171"/>
    </row>
    <row r="24" spans="1:33" ht="16.5" customHeight="1">
      <c r="A24" s="180"/>
      <c r="B24" s="181"/>
      <c r="C24" s="170"/>
      <c r="D24" s="170"/>
      <c r="E24" s="170"/>
      <c r="F24" s="170"/>
      <c r="G24" s="170"/>
      <c r="H24" s="170"/>
      <c r="I24" s="170"/>
      <c r="J24" s="170"/>
      <c r="K24" s="170"/>
      <c r="L24" s="282"/>
      <c r="M24" s="283"/>
      <c r="N24" s="283"/>
      <c r="O24" s="283"/>
      <c r="P24" s="283"/>
      <c r="Q24" s="283"/>
      <c r="R24" s="284"/>
      <c r="S24" s="170"/>
      <c r="T24" s="170"/>
      <c r="U24" s="170"/>
      <c r="V24" s="170"/>
      <c r="W24" s="170"/>
      <c r="X24" s="170"/>
      <c r="Y24" s="170"/>
      <c r="Z24" s="170"/>
      <c r="AA24" s="170"/>
      <c r="AB24" s="170"/>
      <c r="AC24" s="170"/>
      <c r="AD24" s="170"/>
      <c r="AE24" s="170"/>
      <c r="AF24" s="170"/>
      <c r="AG24" s="171"/>
    </row>
    <row r="25" spans="1:33" ht="16.5" customHeight="1">
      <c r="A25" s="180"/>
      <c r="B25" s="181"/>
      <c r="C25" s="170"/>
      <c r="D25" s="170"/>
      <c r="E25" s="170"/>
      <c r="F25" s="170"/>
      <c r="G25" s="170"/>
      <c r="H25" s="170"/>
      <c r="I25" s="170"/>
      <c r="J25" s="170"/>
      <c r="K25" s="170"/>
      <c r="L25" s="282"/>
      <c r="M25" s="283"/>
      <c r="N25" s="283"/>
      <c r="O25" s="283"/>
      <c r="P25" s="283"/>
      <c r="Q25" s="283"/>
      <c r="R25" s="284"/>
      <c r="S25" s="170"/>
      <c r="T25" s="170"/>
      <c r="U25" s="170"/>
      <c r="V25" s="170"/>
      <c r="W25" s="170"/>
      <c r="X25" s="170"/>
      <c r="Y25" s="170"/>
      <c r="Z25" s="170"/>
      <c r="AA25" s="170"/>
      <c r="AB25" s="170"/>
      <c r="AC25" s="170"/>
      <c r="AD25" s="170"/>
      <c r="AE25" s="170"/>
      <c r="AF25" s="170"/>
      <c r="AG25" s="171"/>
    </row>
    <row r="26" spans="1:33" ht="16.5" customHeight="1">
      <c r="A26" s="180"/>
      <c r="B26" s="181"/>
      <c r="C26" s="170"/>
      <c r="D26" s="170"/>
      <c r="E26" s="170"/>
      <c r="F26" s="170"/>
      <c r="G26" s="170"/>
      <c r="H26" s="170"/>
      <c r="I26" s="170"/>
      <c r="J26" s="170"/>
      <c r="K26" s="170"/>
      <c r="L26" s="282"/>
      <c r="M26" s="283"/>
      <c r="N26" s="283"/>
      <c r="O26" s="283"/>
      <c r="P26" s="283"/>
      <c r="Q26" s="283"/>
      <c r="R26" s="284"/>
      <c r="S26" s="170"/>
      <c r="T26" s="170"/>
      <c r="U26" s="170"/>
      <c r="V26" s="170"/>
      <c r="W26" s="170"/>
      <c r="X26" s="170"/>
      <c r="Y26" s="170"/>
      <c r="Z26" s="170"/>
      <c r="AA26" s="170"/>
      <c r="AB26" s="170"/>
      <c r="AC26" s="170"/>
      <c r="AD26" s="170"/>
      <c r="AE26" s="170"/>
      <c r="AF26" s="170"/>
      <c r="AG26" s="171"/>
    </row>
    <row r="27" spans="1:33" ht="16.5" customHeight="1">
      <c r="A27" s="180"/>
      <c r="B27" s="181"/>
      <c r="C27" s="170"/>
      <c r="D27" s="170"/>
      <c r="E27" s="170"/>
      <c r="F27" s="170"/>
      <c r="G27" s="170"/>
      <c r="H27" s="170"/>
      <c r="I27" s="170"/>
      <c r="J27" s="170"/>
      <c r="K27" s="170"/>
      <c r="L27" s="282"/>
      <c r="M27" s="283"/>
      <c r="N27" s="283"/>
      <c r="O27" s="283"/>
      <c r="P27" s="283"/>
      <c r="Q27" s="283"/>
      <c r="R27" s="284"/>
      <c r="S27" s="170"/>
      <c r="T27" s="170"/>
      <c r="U27" s="170"/>
      <c r="V27" s="170"/>
      <c r="W27" s="170"/>
      <c r="X27" s="170"/>
      <c r="Y27" s="170"/>
      <c r="Z27" s="170"/>
      <c r="AA27" s="170"/>
      <c r="AB27" s="170"/>
      <c r="AC27" s="170"/>
      <c r="AD27" s="170"/>
      <c r="AE27" s="170"/>
      <c r="AF27" s="170"/>
      <c r="AG27" s="171"/>
    </row>
    <row r="28" spans="1:33" ht="16.5" customHeight="1">
      <c r="A28" s="180"/>
      <c r="B28" s="181"/>
      <c r="C28" s="170"/>
      <c r="D28" s="170"/>
      <c r="E28" s="170"/>
      <c r="F28" s="170"/>
      <c r="G28" s="170"/>
      <c r="H28" s="170"/>
      <c r="I28" s="170"/>
      <c r="J28" s="170"/>
      <c r="K28" s="170"/>
      <c r="L28" s="282"/>
      <c r="M28" s="283"/>
      <c r="N28" s="283"/>
      <c r="O28" s="283"/>
      <c r="P28" s="283"/>
      <c r="Q28" s="283"/>
      <c r="R28" s="284"/>
      <c r="S28" s="170"/>
      <c r="T28" s="170"/>
      <c r="U28" s="170"/>
      <c r="V28" s="170"/>
      <c r="W28" s="170"/>
      <c r="X28" s="170"/>
      <c r="Y28" s="170"/>
      <c r="Z28" s="170"/>
      <c r="AA28" s="170"/>
      <c r="AB28" s="170"/>
      <c r="AC28" s="170"/>
      <c r="AD28" s="170"/>
      <c r="AE28" s="170"/>
      <c r="AF28" s="170"/>
      <c r="AG28" s="171"/>
    </row>
    <row r="29" spans="2:33" ht="16.5" customHeight="1">
      <c r="B29" s="169"/>
      <c r="C29" s="170"/>
      <c r="D29" s="170"/>
      <c r="E29" s="170"/>
      <c r="F29" s="170"/>
      <c r="G29" s="170"/>
      <c r="H29" s="170"/>
      <c r="I29" s="170"/>
      <c r="J29" s="170"/>
      <c r="K29" s="170"/>
      <c r="L29" s="282"/>
      <c r="M29" s="283"/>
      <c r="N29" s="283"/>
      <c r="O29" s="283"/>
      <c r="P29" s="283"/>
      <c r="Q29" s="283"/>
      <c r="R29" s="284"/>
      <c r="S29" s="170"/>
      <c r="T29" s="170"/>
      <c r="U29" s="170"/>
      <c r="V29" s="170"/>
      <c r="W29" s="170"/>
      <c r="X29" s="170"/>
      <c r="Y29" s="170"/>
      <c r="Z29" s="170"/>
      <c r="AA29" s="170"/>
      <c r="AB29" s="170"/>
      <c r="AC29" s="170"/>
      <c r="AD29" s="170"/>
      <c r="AE29" s="170"/>
      <c r="AF29" s="170"/>
      <c r="AG29" s="171"/>
    </row>
    <row r="30" spans="2:33" ht="16.5" customHeight="1">
      <c r="B30" s="169"/>
      <c r="C30" s="170"/>
      <c r="D30" s="170"/>
      <c r="E30" s="170"/>
      <c r="F30" s="170"/>
      <c r="G30" s="170"/>
      <c r="H30" s="170"/>
      <c r="I30" s="170"/>
      <c r="J30" s="170"/>
      <c r="K30" s="170"/>
      <c r="L30" s="282"/>
      <c r="M30" s="283"/>
      <c r="N30" s="283"/>
      <c r="O30" s="283"/>
      <c r="P30" s="283"/>
      <c r="Q30" s="283"/>
      <c r="R30" s="284"/>
      <c r="S30" s="170"/>
      <c r="T30" s="170"/>
      <c r="U30" s="170"/>
      <c r="V30" s="170"/>
      <c r="W30" s="170"/>
      <c r="X30" s="170"/>
      <c r="Y30" s="170"/>
      <c r="Z30" s="170"/>
      <c r="AA30" s="170"/>
      <c r="AB30" s="170"/>
      <c r="AC30" s="170"/>
      <c r="AD30" s="170"/>
      <c r="AE30" s="170"/>
      <c r="AF30" s="170"/>
      <c r="AG30" s="171"/>
    </row>
    <row r="31" spans="2:33" ht="16.5" customHeight="1">
      <c r="B31" s="169"/>
      <c r="C31" s="170"/>
      <c r="D31" s="170"/>
      <c r="E31" s="170"/>
      <c r="F31" s="170"/>
      <c r="G31" s="170"/>
      <c r="H31" s="170"/>
      <c r="I31" s="170"/>
      <c r="J31" s="170"/>
      <c r="K31" s="170"/>
      <c r="L31" s="282"/>
      <c r="M31" s="283"/>
      <c r="N31" s="283"/>
      <c r="O31" s="283"/>
      <c r="P31" s="283"/>
      <c r="Q31" s="283"/>
      <c r="R31" s="284"/>
      <c r="S31" s="170"/>
      <c r="T31" s="170"/>
      <c r="U31" s="170"/>
      <c r="V31" s="170"/>
      <c r="W31" s="170"/>
      <c r="X31" s="170"/>
      <c r="Y31" s="170"/>
      <c r="Z31" s="170"/>
      <c r="AA31" s="170"/>
      <c r="AB31" s="170"/>
      <c r="AC31" s="170"/>
      <c r="AD31" s="170"/>
      <c r="AE31" s="170"/>
      <c r="AF31" s="170"/>
      <c r="AG31" s="171"/>
    </row>
    <row r="32" spans="2:33" ht="16.5" customHeight="1">
      <c r="B32" s="169"/>
      <c r="C32" s="170"/>
      <c r="D32" s="170"/>
      <c r="E32" s="170"/>
      <c r="F32" s="170"/>
      <c r="G32" s="170"/>
      <c r="H32" s="170"/>
      <c r="I32" s="170"/>
      <c r="J32" s="170"/>
      <c r="K32" s="170"/>
      <c r="L32" s="282"/>
      <c r="M32" s="283"/>
      <c r="N32" s="283"/>
      <c r="O32" s="283"/>
      <c r="P32" s="283"/>
      <c r="Q32" s="283"/>
      <c r="R32" s="284"/>
      <c r="S32" s="170"/>
      <c r="T32" s="170"/>
      <c r="U32" s="170"/>
      <c r="V32" s="170"/>
      <c r="W32" s="170"/>
      <c r="X32" s="170"/>
      <c r="Y32" s="170"/>
      <c r="Z32" s="170"/>
      <c r="AA32" s="170"/>
      <c r="AB32" s="170"/>
      <c r="AC32" s="170"/>
      <c r="AD32" s="170"/>
      <c r="AE32" s="170"/>
      <c r="AF32" s="170"/>
      <c r="AG32" s="171"/>
    </row>
    <row r="33" spans="2:33" ht="16.5" customHeight="1">
      <c r="B33" s="169"/>
      <c r="C33" s="170"/>
      <c r="D33" s="170"/>
      <c r="E33" s="170"/>
      <c r="F33" s="170"/>
      <c r="G33" s="170"/>
      <c r="H33" s="170"/>
      <c r="I33" s="170"/>
      <c r="J33" s="170"/>
      <c r="K33" s="170"/>
      <c r="L33" s="282"/>
      <c r="M33" s="283"/>
      <c r="N33" s="283"/>
      <c r="O33" s="283"/>
      <c r="P33" s="283"/>
      <c r="Q33" s="283"/>
      <c r="R33" s="284"/>
      <c r="S33" s="170"/>
      <c r="T33" s="170"/>
      <c r="U33" s="170"/>
      <c r="V33" s="170"/>
      <c r="W33" s="170"/>
      <c r="X33" s="170"/>
      <c r="Y33" s="170"/>
      <c r="Z33" s="170"/>
      <c r="AA33" s="170"/>
      <c r="AB33" s="170"/>
      <c r="AC33" s="170"/>
      <c r="AD33" s="170"/>
      <c r="AE33" s="170"/>
      <c r="AF33" s="170"/>
      <c r="AG33" s="171"/>
    </row>
    <row r="34" spans="2:33" ht="16.5" customHeight="1">
      <c r="B34" s="169"/>
      <c r="C34" s="170"/>
      <c r="D34" s="170"/>
      <c r="E34" s="170"/>
      <c r="F34" s="170"/>
      <c r="G34" s="170"/>
      <c r="H34" s="170"/>
      <c r="I34" s="170"/>
      <c r="J34" s="170"/>
      <c r="K34" s="170"/>
      <c r="L34" s="282"/>
      <c r="M34" s="283"/>
      <c r="N34" s="283"/>
      <c r="O34" s="283"/>
      <c r="P34" s="283"/>
      <c r="Q34" s="283"/>
      <c r="R34" s="284"/>
      <c r="S34" s="170"/>
      <c r="T34" s="170"/>
      <c r="U34" s="170"/>
      <c r="V34" s="170"/>
      <c r="W34" s="170"/>
      <c r="X34" s="170"/>
      <c r="Y34" s="170"/>
      <c r="Z34" s="170"/>
      <c r="AA34" s="170"/>
      <c r="AB34" s="170"/>
      <c r="AC34" s="170"/>
      <c r="AD34" s="170"/>
      <c r="AE34" s="170"/>
      <c r="AF34" s="170"/>
      <c r="AG34" s="171"/>
    </row>
    <row r="35" spans="2:33" ht="16.5" customHeight="1">
      <c r="B35" s="172"/>
      <c r="C35" s="173"/>
      <c r="D35" s="173"/>
      <c r="E35" s="173"/>
      <c r="F35" s="173"/>
      <c r="G35" s="173"/>
      <c r="H35" s="173"/>
      <c r="I35" s="173"/>
      <c r="J35" s="173"/>
      <c r="K35" s="173"/>
      <c r="L35" s="298"/>
      <c r="M35" s="299"/>
      <c r="N35" s="299"/>
      <c r="O35" s="299"/>
      <c r="P35" s="299"/>
      <c r="Q35" s="299"/>
      <c r="R35" s="300"/>
      <c r="S35" s="173"/>
      <c r="T35" s="173"/>
      <c r="U35" s="173"/>
      <c r="V35" s="173"/>
      <c r="W35" s="173"/>
      <c r="X35" s="173"/>
      <c r="Y35" s="173"/>
      <c r="Z35" s="173"/>
      <c r="AA35" s="173"/>
      <c r="AB35" s="173"/>
      <c r="AC35" s="173"/>
      <c r="AD35" s="173"/>
      <c r="AE35" s="173"/>
      <c r="AF35" s="173"/>
      <c r="AG35" s="174"/>
    </row>
    <row r="36" spans="2:33" ht="16.5" customHeight="1">
      <c r="B36" s="33" t="s">
        <v>21</v>
      </c>
      <c r="C36" s="34"/>
      <c r="D36" s="34"/>
      <c r="E36" s="34"/>
      <c r="F36" s="34"/>
      <c r="G36" s="34"/>
      <c r="H36" s="34"/>
      <c r="I36" s="34"/>
      <c r="J36" s="34"/>
      <c r="K36" s="34"/>
      <c r="L36" s="295">
        <f>SUM(L18:R35)</f>
        <v>0</v>
      </c>
      <c r="M36" s="296"/>
      <c r="N36" s="296"/>
      <c r="O36" s="296"/>
      <c r="P36" s="296"/>
      <c r="Q36" s="296"/>
      <c r="R36" s="297"/>
      <c r="S36" s="28"/>
      <c r="T36" s="28"/>
      <c r="U36" s="28"/>
      <c r="V36" s="28"/>
      <c r="W36" s="28"/>
      <c r="X36" s="28"/>
      <c r="Y36" s="28"/>
      <c r="Z36" s="28"/>
      <c r="AA36" s="28"/>
      <c r="AB36" s="28"/>
      <c r="AC36" s="28"/>
      <c r="AD36" s="28"/>
      <c r="AE36" s="28"/>
      <c r="AF36" s="28"/>
      <c r="AG36" s="29"/>
    </row>
    <row r="37" spans="2:33" ht="16.5" customHeight="1">
      <c r="B37" s="27" t="s">
        <v>22</v>
      </c>
      <c r="C37" s="28"/>
      <c r="D37" s="28"/>
      <c r="E37" s="28"/>
      <c r="F37" s="28"/>
      <c r="G37" s="28"/>
      <c r="H37" s="28"/>
      <c r="I37" s="28"/>
      <c r="J37" s="28"/>
      <c r="K37" s="6"/>
      <c r="L37" s="6"/>
      <c r="M37" s="6"/>
      <c r="N37" s="6"/>
      <c r="O37" s="6"/>
      <c r="P37" s="6"/>
      <c r="Q37" s="6"/>
      <c r="R37" s="6"/>
      <c r="S37" s="6"/>
      <c r="T37" s="6"/>
      <c r="U37" s="6"/>
      <c r="V37" s="6"/>
      <c r="W37" s="6"/>
      <c r="X37" s="6"/>
      <c r="Y37" s="6"/>
      <c r="Z37" s="6"/>
      <c r="AA37" s="6"/>
      <c r="AB37" s="6"/>
      <c r="AC37" s="6"/>
      <c r="AD37" s="6"/>
      <c r="AE37" s="6"/>
      <c r="AF37" s="6"/>
      <c r="AG37" s="7"/>
    </row>
    <row r="38" spans="2:33" ht="16.5" customHeight="1">
      <c r="B38" s="3" t="s">
        <v>23</v>
      </c>
      <c r="C38" s="4"/>
      <c r="D38" s="4"/>
      <c r="E38" s="4"/>
      <c r="F38" s="4"/>
      <c r="G38" s="4"/>
      <c r="H38" s="4"/>
      <c r="I38" s="4"/>
      <c r="J38" s="5"/>
      <c r="K38" s="3" t="s">
        <v>24</v>
      </c>
      <c r="L38" s="4"/>
      <c r="M38" s="4"/>
      <c r="N38" s="4"/>
      <c r="O38" s="4"/>
      <c r="P38" s="4"/>
      <c r="Q38" s="5"/>
      <c r="R38" s="3" t="s">
        <v>25</v>
      </c>
      <c r="S38" s="5"/>
      <c r="T38" s="3" t="s">
        <v>26</v>
      </c>
      <c r="U38" s="4"/>
      <c r="V38" s="4"/>
      <c r="W38" s="5"/>
      <c r="X38" s="3" t="s">
        <v>19</v>
      </c>
      <c r="Y38" s="4"/>
      <c r="Z38" s="4"/>
      <c r="AA38" s="5"/>
      <c r="AB38" s="3" t="s">
        <v>268</v>
      </c>
      <c r="AC38" s="4"/>
      <c r="AD38" s="4"/>
      <c r="AE38" s="4"/>
      <c r="AF38" s="4"/>
      <c r="AG38" s="5"/>
    </row>
    <row r="39" spans="2:33" ht="16.5" customHeight="1">
      <c r="B39" s="301"/>
      <c r="C39" s="302"/>
      <c r="D39" s="302"/>
      <c r="E39" s="302"/>
      <c r="F39" s="302"/>
      <c r="G39" s="302"/>
      <c r="H39" s="302"/>
      <c r="I39" s="302"/>
      <c r="J39" s="302"/>
      <c r="K39" s="303"/>
      <c r="L39" s="304"/>
      <c r="M39" s="304"/>
      <c r="N39" s="304"/>
      <c r="O39" s="304"/>
      <c r="P39" s="304"/>
      <c r="Q39" s="304"/>
      <c r="R39" s="305"/>
      <c r="S39" s="306"/>
      <c r="T39" s="305"/>
      <c r="U39" s="306"/>
      <c r="V39" s="306"/>
      <c r="W39" s="306"/>
      <c r="X39" s="307"/>
      <c r="Y39" s="308"/>
      <c r="Z39" s="308"/>
      <c r="AA39" s="308"/>
      <c r="AB39" s="303"/>
      <c r="AC39" s="304"/>
      <c r="AD39" s="304"/>
      <c r="AE39" s="304"/>
      <c r="AF39" s="304"/>
      <c r="AG39" s="309"/>
    </row>
    <row r="40" spans="2:33" ht="16.5" customHeight="1">
      <c r="B40" s="310"/>
      <c r="C40" s="311"/>
      <c r="D40" s="311"/>
      <c r="E40" s="311"/>
      <c r="F40" s="311"/>
      <c r="G40" s="311"/>
      <c r="H40" s="311"/>
      <c r="I40" s="311"/>
      <c r="J40" s="311"/>
      <c r="K40" s="312"/>
      <c r="L40" s="313"/>
      <c r="M40" s="313"/>
      <c r="N40" s="313"/>
      <c r="O40" s="313"/>
      <c r="P40" s="313"/>
      <c r="Q40" s="313"/>
      <c r="R40" s="314"/>
      <c r="S40" s="315"/>
      <c r="T40" s="314"/>
      <c r="U40" s="315"/>
      <c r="V40" s="315"/>
      <c r="W40" s="315"/>
      <c r="X40" s="316"/>
      <c r="Y40" s="317"/>
      <c r="Z40" s="317"/>
      <c r="AA40" s="317"/>
      <c r="AB40" s="312"/>
      <c r="AC40" s="313"/>
      <c r="AD40" s="313"/>
      <c r="AE40" s="313"/>
      <c r="AF40" s="313"/>
      <c r="AG40" s="318"/>
    </row>
    <row r="41" spans="2:33" ht="16.5" customHeight="1">
      <c r="B41" s="310"/>
      <c r="C41" s="311"/>
      <c r="D41" s="311"/>
      <c r="E41" s="311"/>
      <c r="F41" s="311"/>
      <c r="G41" s="311"/>
      <c r="H41" s="311"/>
      <c r="I41" s="311"/>
      <c r="J41" s="311"/>
      <c r="K41" s="312"/>
      <c r="L41" s="313"/>
      <c r="M41" s="313"/>
      <c r="N41" s="313"/>
      <c r="O41" s="313"/>
      <c r="P41" s="313"/>
      <c r="Q41" s="313"/>
      <c r="R41" s="314"/>
      <c r="S41" s="315"/>
      <c r="T41" s="314"/>
      <c r="U41" s="315"/>
      <c r="V41" s="315"/>
      <c r="W41" s="315"/>
      <c r="X41" s="316"/>
      <c r="Y41" s="317"/>
      <c r="Z41" s="317"/>
      <c r="AA41" s="317"/>
      <c r="AB41" s="312"/>
      <c r="AC41" s="313"/>
      <c r="AD41" s="313"/>
      <c r="AE41" s="313"/>
      <c r="AF41" s="313"/>
      <c r="AG41" s="318"/>
    </row>
    <row r="42" spans="2:33" ht="16.5" customHeight="1">
      <c r="B42" s="310"/>
      <c r="C42" s="311"/>
      <c r="D42" s="311"/>
      <c r="E42" s="311"/>
      <c r="F42" s="311"/>
      <c r="G42" s="311"/>
      <c r="H42" s="311"/>
      <c r="I42" s="311"/>
      <c r="J42" s="311"/>
      <c r="K42" s="312"/>
      <c r="L42" s="313"/>
      <c r="M42" s="313"/>
      <c r="N42" s="313"/>
      <c r="O42" s="313"/>
      <c r="P42" s="313"/>
      <c r="Q42" s="313"/>
      <c r="R42" s="314"/>
      <c r="S42" s="315"/>
      <c r="T42" s="314"/>
      <c r="U42" s="315"/>
      <c r="V42" s="315"/>
      <c r="W42" s="315"/>
      <c r="X42" s="316"/>
      <c r="Y42" s="317"/>
      <c r="Z42" s="317"/>
      <c r="AA42" s="317"/>
      <c r="AB42" s="312"/>
      <c r="AC42" s="313"/>
      <c r="AD42" s="313"/>
      <c r="AE42" s="313"/>
      <c r="AF42" s="313"/>
      <c r="AG42" s="318"/>
    </row>
    <row r="43" spans="2:33" ht="16.5" customHeight="1">
      <c r="B43" s="310"/>
      <c r="C43" s="311"/>
      <c r="D43" s="311"/>
      <c r="E43" s="311"/>
      <c r="F43" s="311"/>
      <c r="G43" s="311"/>
      <c r="H43" s="311"/>
      <c r="I43" s="311"/>
      <c r="J43" s="311"/>
      <c r="K43" s="312"/>
      <c r="L43" s="313"/>
      <c r="M43" s="313"/>
      <c r="N43" s="313"/>
      <c r="O43" s="313"/>
      <c r="P43" s="313"/>
      <c r="Q43" s="313"/>
      <c r="R43" s="314"/>
      <c r="S43" s="315"/>
      <c r="T43" s="314"/>
      <c r="U43" s="315"/>
      <c r="V43" s="315"/>
      <c r="W43" s="315"/>
      <c r="X43" s="316"/>
      <c r="Y43" s="317"/>
      <c r="Z43" s="317"/>
      <c r="AA43" s="317"/>
      <c r="AB43" s="312"/>
      <c r="AC43" s="313"/>
      <c r="AD43" s="313"/>
      <c r="AE43" s="313"/>
      <c r="AF43" s="313"/>
      <c r="AG43" s="318"/>
    </row>
    <row r="44" spans="2:33" ht="16.5" customHeight="1">
      <c r="B44" s="310"/>
      <c r="C44" s="311"/>
      <c r="D44" s="311"/>
      <c r="E44" s="311"/>
      <c r="F44" s="311"/>
      <c r="G44" s="311"/>
      <c r="H44" s="311"/>
      <c r="I44" s="311"/>
      <c r="J44" s="311"/>
      <c r="K44" s="312"/>
      <c r="L44" s="313"/>
      <c r="M44" s="313"/>
      <c r="N44" s="313"/>
      <c r="O44" s="313"/>
      <c r="P44" s="313"/>
      <c r="Q44" s="313"/>
      <c r="R44" s="314"/>
      <c r="S44" s="315"/>
      <c r="T44" s="314"/>
      <c r="U44" s="315"/>
      <c r="V44" s="315"/>
      <c r="W44" s="315"/>
      <c r="X44" s="316"/>
      <c r="Y44" s="317"/>
      <c r="Z44" s="317"/>
      <c r="AA44" s="317"/>
      <c r="AB44" s="312"/>
      <c r="AC44" s="313"/>
      <c r="AD44" s="313"/>
      <c r="AE44" s="313"/>
      <c r="AF44" s="313"/>
      <c r="AG44" s="318"/>
    </row>
    <row r="45" spans="2:33" ht="16.5" customHeight="1">
      <c r="B45" s="310"/>
      <c r="C45" s="311"/>
      <c r="D45" s="311"/>
      <c r="E45" s="311"/>
      <c r="F45" s="311"/>
      <c r="G45" s="311"/>
      <c r="H45" s="311"/>
      <c r="I45" s="311"/>
      <c r="J45" s="311"/>
      <c r="K45" s="312"/>
      <c r="L45" s="313"/>
      <c r="M45" s="313"/>
      <c r="N45" s="313"/>
      <c r="O45" s="313"/>
      <c r="P45" s="313"/>
      <c r="Q45" s="313"/>
      <c r="R45" s="314"/>
      <c r="S45" s="315"/>
      <c r="T45" s="314"/>
      <c r="U45" s="315"/>
      <c r="V45" s="315"/>
      <c r="W45" s="315"/>
      <c r="X45" s="316"/>
      <c r="Y45" s="317"/>
      <c r="Z45" s="317"/>
      <c r="AA45" s="317"/>
      <c r="AB45" s="312"/>
      <c r="AC45" s="313"/>
      <c r="AD45" s="313"/>
      <c r="AE45" s="313"/>
      <c r="AF45" s="313"/>
      <c r="AG45" s="318"/>
    </row>
    <row r="46" spans="2:33" ht="16.5" customHeight="1">
      <c r="B46" s="319"/>
      <c r="C46" s="320"/>
      <c r="D46" s="320"/>
      <c r="E46" s="320"/>
      <c r="F46" s="320"/>
      <c r="G46" s="320"/>
      <c r="H46" s="320"/>
      <c r="I46" s="320"/>
      <c r="J46" s="320"/>
      <c r="K46" s="321"/>
      <c r="L46" s="322"/>
      <c r="M46" s="322"/>
      <c r="N46" s="322"/>
      <c r="O46" s="322"/>
      <c r="P46" s="322"/>
      <c r="Q46" s="322"/>
      <c r="R46" s="323"/>
      <c r="S46" s="324"/>
      <c r="T46" s="323"/>
      <c r="U46" s="324"/>
      <c r="V46" s="324"/>
      <c r="W46" s="324"/>
      <c r="X46" s="325"/>
      <c r="Y46" s="326"/>
      <c r="Z46" s="326"/>
      <c r="AA46" s="326"/>
      <c r="AB46" s="321"/>
      <c r="AC46" s="322"/>
      <c r="AD46" s="322"/>
      <c r="AE46" s="322"/>
      <c r="AF46" s="322"/>
      <c r="AG46" s="327"/>
    </row>
    <row r="47" ht="13.5" customHeight="1">
      <c r="B47" s="36" t="s">
        <v>27</v>
      </c>
    </row>
    <row r="48" ht="13.5" customHeight="1">
      <c r="B48" s="36" t="s">
        <v>28</v>
      </c>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78">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X41:AA41"/>
    <mergeCell ref="AB41:AG41"/>
    <mergeCell ref="B42:J42"/>
    <mergeCell ref="K42:Q42"/>
    <mergeCell ref="R42:S42"/>
    <mergeCell ref="T42:W42"/>
    <mergeCell ref="X42:AA42"/>
    <mergeCell ref="AB42:AG42"/>
    <mergeCell ref="T39:W39"/>
    <mergeCell ref="B39:J39"/>
    <mergeCell ref="B41:J41"/>
    <mergeCell ref="K41:Q41"/>
    <mergeCell ref="R41:S41"/>
    <mergeCell ref="T41:W41"/>
    <mergeCell ref="L34:R34"/>
    <mergeCell ref="L35:R35"/>
    <mergeCell ref="L19:R19"/>
    <mergeCell ref="AB39:AG39"/>
    <mergeCell ref="B40:J40"/>
    <mergeCell ref="K40:Q40"/>
    <mergeCell ref="R40:S40"/>
    <mergeCell ref="T40:W40"/>
    <mergeCell ref="X40:AA40"/>
    <mergeCell ref="AB40:AG40"/>
    <mergeCell ref="F11:L11"/>
    <mergeCell ref="M11:S11"/>
    <mergeCell ref="T11:Z11"/>
    <mergeCell ref="L36:R36"/>
    <mergeCell ref="X39:AA39"/>
    <mergeCell ref="L18:R18"/>
    <mergeCell ref="L24:R24"/>
    <mergeCell ref="L23:R23"/>
    <mergeCell ref="K39:Q39"/>
    <mergeCell ref="R39:S39"/>
    <mergeCell ref="L21:R21"/>
    <mergeCell ref="AA5:AG5"/>
    <mergeCell ref="L27:R27"/>
    <mergeCell ref="L28:R28"/>
    <mergeCell ref="L22:R22"/>
    <mergeCell ref="AA11:AG11"/>
    <mergeCell ref="F15:L15"/>
    <mergeCell ref="M15:S15"/>
    <mergeCell ref="T15:Z15"/>
    <mergeCell ref="AA15:AG15"/>
    <mergeCell ref="I20:J20"/>
    <mergeCell ref="E19:J19"/>
    <mergeCell ref="L30:R30"/>
    <mergeCell ref="L31:R31"/>
    <mergeCell ref="L32:R32"/>
    <mergeCell ref="L33:R33"/>
    <mergeCell ref="L29:R29"/>
    <mergeCell ref="L25:R25"/>
    <mergeCell ref="L26:R26"/>
    <mergeCell ref="L20:R2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I36"/>
  <sheetViews>
    <sheetView zoomScalePageLayoutView="0" workbookViewId="0" topLeftCell="A1">
      <selection activeCell="A1" sqref="A1"/>
    </sheetView>
  </sheetViews>
  <sheetFormatPr defaultColWidth="9.140625" defaultRowHeight="15"/>
  <cols>
    <col min="1" max="1" width="2.8515625" style="98" customWidth="1"/>
    <col min="2" max="2" width="27.00390625" style="98" bestFit="1" customWidth="1"/>
    <col min="3" max="3" width="5.8515625" style="98" bestFit="1" customWidth="1"/>
    <col min="4" max="4" width="6.28125" style="98" bestFit="1" customWidth="1"/>
    <col min="5" max="5" width="10.57421875" style="98" bestFit="1" customWidth="1"/>
    <col min="6" max="16384" width="9.00390625" style="98" customWidth="1"/>
  </cols>
  <sheetData>
    <row r="2" spans="2:9" ht="12">
      <c r="B2" s="99"/>
      <c r="C2" s="105"/>
      <c r="D2" s="105"/>
      <c r="E2" s="106"/>
      <c r="F2" s="330" t="s">
        <v>86</v>
      </c>
      <c r="G2" s="330"/>
      <c r="H2" s="330" t="s">
        <v>87</v>
      </c>
      <c r="I2" s="330"/>
    </row>
    <row r="3" spans="2:9" ht="12">
      <c r="B3" s="99" t="s">
        <v>131</v>
      </c>
      <c r="C3" s="105"/>
      <c r="D3" s="105"/>
      <c r="E3" s="106"/>
      <c r="F3" s="330" t="s">
        <v>88</v>
      </c>
      <c r="G3" s="330"/>
      <c r="H3" s="330" t="s">
        <v>89</v>
      </c>
      <c r="I3" s="330"/>
    </row>
    <row r="4" spans="2:9" ht="13.5" customHeight="1">
      <c r="B4" s="99" t="s">
        <v>90</v>
      </c>
      <c r="C4" s="100">
        <v>2.6192466666666667</v>
      </c>
      <c r="D4" s="99" t="s">
        <v>91</v>
      </c>
      <c r="E4" s="99" t="s">
        <v>92</v>
      </c>
      <c r="F4" s="99">
        <v>38.2</v>
      </c>
      <c r="G4" s="99" t="s">
        <v>93</v>
      </c>
      <c r="H4" s="99">
        <v>0.0187</v>
      </c>
      <c r="I4" s="99" t="s">
        <v>94</v>
      </c>
    </row>
    <row r="5" spans="2:9" ht="12">
      <c r="B5" s="99" t="s">
        <v>95</v>
      </c>
      <c r="C5" s="100">
        <v>2.3815733333333333</v>
      </c>
      <c r="D5" s="99" t="s">
        <v>91</v>
      </c>
      <c r="E5" s="99" t="s">
        <v>92</v>
      </c>
      <c r="F5" s="99">
        <v>35.3</v>
      </c>
      <c r="G5" s="99" t="s">
        <v>93</v>
      </c>
      <c r="H5" s="99">
        <v>0.0184</v>
      </c>
      <c r="I5" s="99" t="s">
        <v>94</v>
      </c>
    </row>
    <row r="6" spans="2:9" ht="12">
      <c r="B6" s="99" t="s">
        <v>96</v>
      </c>
      <c r="C6" s="100">
        <v>2.32166</v>
      </c>
      <c r="D6" s="99" t="s">
        <v>91</v>
      </c>
      <c r="E6" s="99" t="s">
        <v>92</v>
      </c>
      <c r="F6" s="99">
        <v>34.6</v>
      </c>
      <c r="G6" s="99" t="s">
        <v>93</v>
      </c>
      <c r="H6" s="99">
        <v>0.0183</v>
      </c>
      <c r="I6" s="99" t="s">
        <v>94</v>
      </c>
    </row>
    <row r="7" spans="2:9" ht="12">
      <c r="B7" s="99" t="s">
        <v>97</v>
      </c>
      <c r="C7" s="100">
        <v>2.2422400000000002</v>
      </c>
      <c r="D7" s="99" t="s">
        <v>91</v>
      </c>
      <c r="E7" s="99" t="s">
        <v>92</v>
      </c>
      <c r="F7" s="99">
        <v>33.6</v>
      </c>
      <c r="G7" s="99" t="s">
        <v>93</v>
      </c>
      <c r="H7" s="99">
        <v>0.0182</v>
      </c>
      <c r="I7" s="99" t="s">
        <v>94</v>
      </c>
    </row>
    <row r="8" spans="2:9" ht="12">
      <c r="B8" s="99" t="s">
        <v>98</v>
      </c>
      <c r="C8" s="100">
        <v>2.4894833333333337</v>
      </c>
      <c r="D8" s="99" t="s">
        <v>91</v>
      </c>
      <c r="E8" s="99" t="s">
        <v>92</v>
      </c>
      <c r="F8" s="99">
        <v>36.7</v>
      </c>
      <c r="G8" s="99" t="s">
        <v>93</v>
      </c>
      <c r="H8" s="99">
        <v>0.0185</v>
      </c>
      <c r="I8" s="99" t="s">
        <v>94</v>
      </c>
    </row>
    <row r="9" spans="2:9" ht="12">
      <c r="B9" s="99" t="s">
        <v>99</v>
      </c>
      <c r="C9" s="100">
        <v>2.584963333333334</v>
      </c>
      <c r="D9" s="99" t="s">
        <v>91</v>
      </c>
      <c r="E9" s="99" t="s">
        <v>92</v>
      </c>
      <c r="F9" s="99">
        <v>37.7</v>
      </c>
      <c r="G9" s="99" t="s">
        <v>93</v>
      </c>
      <c r="H9" s="99">
        <v>0.0187</v>
      </c>
      <c r="I9" s="99" t="s">
        <v>94</v>
      </c>
    </row>
    <row r="10" spans="2:9" ht="12">
      <c r="B10" s="99" t="s">
        <v>100</v>
      </c>
      <c r="C10" s="100">
        <v>2.70963</v>
      </c>
      <c r="D10" s="99" t="s">
        <v>91</v>
      </c>
      <c r="E10" s="99" t="s">
        <v>92</v>
      </c>
      <c r="F10" s="99">
        <v>39.1</v>
      </c>
      <c r="G10" s="99" t="s">
        <v>93</v>
      </c>
      <c r="H10" s="99">
        <v>0.0189</v>
      </c>
      <c r="I10" s="99" t="s">
        <v>94</v>
      </c>
    </row>
    <row r="11" spans="2:9" ht="12">
      <c r="B11" s="99" t="s">
        <v>101</v>
      </c>
      <c r="C11" s="100">
        <v>2.9958499999999995</v>
      </c>
      <c r="D11" s="99" t="s">
        <v>91</v>
      </c>
      <c r="E11" s="99" t="s">
        <v>92</v>
      </c>
      <c r="F11" s="99">
        <v>41.9</v>
      </c>
      <c r="G11" s="99" t="s">
        <v>93</v>
      </c>
      <c r="H11" s="99">
        <v>0.0195</v>
      </c>
      <c r="I11" s="99" t="s">
        <v>94</v>
      </c>
    </row>
    <row r="12" spans="2:9" ht="12">
      <c r="B12" s="99" t="s">
        <v>102</v>
      </c>
      <c r="C12" s="100">
        <v>3.1193066666666667</v>
      </c>
      <c r="D12" s="99" t="s">
        <v>103</v>
      </c>
      <c r="E12" s="99" t="s">
        <v>104</v>
      </c>
      <c r="F12" s="99">
        <v>40.9</v>
      </c>
      <c r="G12" s="99" t="s">
        <v>105</v>
      </c>
      <c r="H12" s="99">
        <v>0.0208</v>
      </c>
      <c r="I12" s="99" t="s">
        <v>94</v>
      </c>
    </row>
    <row r="13" spans="2:9" ht="12">
      <c r="B13" s="99" t="s">
        <v>106</v>
      </c>
      <c r="C13" s="100">
        <v>2.784686666666666</v>
      </c>
      <c r="D13" s="99" t="s">
        <v>103</v>
      </c>
      <c r="E13" s="99" t="s">
        <v>104</v>
      </c>
      <c r="F13" s="99">
        <v>29.9</v>
      </c>
      <c r="G13" s="99" t="s">
        <v>105</v>
      </c>
      <c r="H13" s="99">
        <v>0.0254</v>
      </c>
      <c r="I13" s="99" t="s">
        <v>94</v>
      </c>
    </row>
    <row r="14" spans="2:9" ht="12">
      <c r="B14" s="99" t="s">
        <v>107</v>
      </c>
      <c r="C14" s="100">
        <v>2.998893333333333</v>
      </c>
      <c r="D14" s="99" t="s">
        <v>103</v>
      </c>
      <c r="E14" s="99" t="s">
        <v>104</v>
      </c>
      <c r="F14" s="99">
        <v>50.8</v>
      </c>
      <c r="G14" s="99" t="s">
        <v>105</v>
      </c>
      <c r="H14" s="99">
        <v>0.0161</v>
      </c>
      <c r="I14" s="99" t="s">
        <v>94</v>
      </c>
    </row>
    <row r="15" spans="2:9" ht="12">
      <c r="B15" s="99" t="s">
        <v>108</v>
      </c>
      <c r="C15" s="100">
        <v>2.3377933333333334</v>
      </c>
      <c r="D15" s="99" t="s">
        <v>109</v>
      </c>
      <c r="E15" s="99" t="s">
        <v>110</v>
      </c>
      <c r="F15" s="99">
        <v>44.9</v>
      </c>
      <c r="G15" s="99" t="s">
        <v>111</v>
      </c>
      <c r="H15" s="99">
        <v>0.0142</v>
      </c>
      <c r="I15" s="99" t="s">
        <v>94</v>
      </c>
    </row>
    <row r="16" spans="2:9" ht="12">
      <c r="B16" s="99" t="s">
        <v>112</v>
      </c>
      <c r="C16" s="100">
        <v>2.7027</v>
      </c>
      <c r="D16" s="99" t="s">
        <v>103</v>
      </c>
      <c r="E16" s="99" t="s">
        <v>104</v>
      </c>
      <c r="F16" s="99">
        <v>54.6</v>
      </c>
      <c r="G16" s="99" t="s">
        <v>105</v>
      </c>
      <c r="H16" s="99">
        <v>0.0135</v>
      </c>
      <c r="I16" s="99" t="s">
        <v>94</v>
      </c>
    </row>
    <row r="17" spans="2:9" ht="12">
      <c r="B17" s="99" t="s">
        <v>113</v>
      </c>
      <c r="C17" s="100">
        <v>2.21705</v>
      </c>
      <c r="D17" s="99" t="s">
        <v>109</v>
      </c>
      <c r="E17" s="99" t="s">
        <v>110</v>
      </c>
      <c r="F17" s="99">
        <v>43.5</v>
      </c>
      <c r="G17" s="99" t="s">
        <v>111</v>
      </c>
      <c r="H17" s="99">
        <v>0.0139</v>
      </c>
      <c r="I17" s="99" t="s">
        <v>94</v>
      </c>
    </row>
    <row r="18" spans="2:9" ht="12">
      <c r="B18" s="99" t="s">
        <v>114</v>
      </c>
      <c r="C18" s="100">
        <v>2.605166666666667</v>
      </c>
      <c r="D18" s="99" t="s">
        <v>103</v>
      </c>
      <c r="E18" s="99" t="s">
        <v>104</v>
      </c>
      <c r="F18" s="99">
        <v>29</v>
      </c>
      <c r="G18" s="99" t="s">
        <v>105</v>
      </c>
      <c r="H18" s="99">
        <v>0.0245</v>
      </c>
      <c r="I18" s="99" t="s">
        <v>94</v>
      </c>
    </row>
    <row r="19" spans="2:9" ht="12">
      <c r="B19" s="99" t="s">
        <v>115</v>
      </c>
      <c r="C19" s="100">
        <v>2.3275633333333334</v>
      </c>
      <c r="D19" s="99" t="s">
        <v>103</v>
      </c>
      <c r="E19" s="99" t="s">
        <v>104</v>
      </c>
      <c r="F19" s="99">
        <v>25.7</v>
      </c>
      <c r="G19" s="99" t="s">
        <v>105</v>
      </c>
      <c r="H19" s="99">
        <v>0.0247</v>
      </c>
      <c r="I19" s="99" t="s">
        <v>94</v>
      </c>
    </row>
    <row r="20" spans="2:9" ht="12">
      <c r="B20" s="99" t="s">
        <v>116</v>
      </c>
      <c r="C20" s="100">
        <v>2.5151499999999998</v>
      </c>
      <c r="D20" s="99" t="s">
        <v>103</v>
      </c>
      <c r="E20" s="99" t="s">
        <v>104</v>
      </c>
      <c r="F20" s="99">
        <v>26.9</v>
      </c>
      <c r="G20" s="99" t="s">
        <v>105</v>
      </c>
      <c r="H20" s="99">
        <v>0.0255</v>
      </c>
      <c r="I20" s="99" t="s">
        <v>94</v>
      </c>
    </row>
    <row r="21" spans="2:9" ht="12">
      <c r="B21" s="99" t="s">
        <v>117</v>
      </c>
      <c r="C21" s="100">
        <v>3.1693199999999995</v>
      </c>
      <c r="D21" s="99" t="s">
        <v>103</v>
      </c>
      <c r="E21" s="99" t="s">
        <v>104</v>
      </c>
      <c r="F21" s="99">
        <v>29.4</v>
      </c>
      <c r="G21" s="99" t="s">
        <v>105</v>
      </c>
      <c r="H21" s="99">
        <v>0.0294</v>
      </c>
      <c r="I21" s="99" t="s">
        <v>94</v>
      </c>
    </row>
    <row r="22" spans="2:9" ht="12">
      <c r="B22" s="99" t="s">
        <v>118</v>
      </c>
      <c r="C22" s="100">
        <v>2.8584233333333326</v>
      </c>
      <c r="D22" s="99" t="s">
        <v>103</v>
      </c>
      <c r="E22" s="99" t="s">
        <v>104</v>
      </c>
      <c r="F22" s="99">
        <v>37.3</v>
      </c>
      <c r="G22" s="99" t="s">
        <v>105</v>
      </c>
      <c r="H22" s="99">
        <v>0.0209</v>
      </c>
      <c r="I22" s="99" t="s">
        <v>94</v>
      </c>
    </row>
    <row r="23" spans="2:9" ht="12">
      <c r="B23" s="99" t="s">
        <v>119</v>
      </c>
      <c r="C23" s="100">
        <v>0.8510333333333334</v>
      </c>
      <c r="D23" s="99" t="s">
        <v>109</v>
      </c>
      <c r="E23" s="99" t="s">
        <v>110</v>
      </c>
      <c r="F23" s="99">
        <v>21.1</v>
      </c>
      <c r="G23" s="99" t="s">
        <v>111</v>
      </c>
      <c r="H23" s="99">
        <v>0.011</v>
      </c>
      <c r="I23" s="99" t="s">
        <v>94</v>
      </c>
    </row>
    <row r="24" spans="2:9" ht="12">
      <c r="B24" s="99" t="s">
        <v>120</v>
      </c>
      <c r="C24" s="100">
        <v>0.32883766666666664</v>
      </c>
      <c r="D24" s="99" t="s">
        <v>109</v>
      </c>
      <c r="E24" s="99" t="s">
        <v>110</v>
      </c>
      <c r="F24" s="99">
        <v>3.41</v>
      </c>
      <c r="G24" s="99" t="s">
        <v>111</v>
      </c>
      <c r="H24" s="99">
        <v>0.0263</v>
      </c>
      <c r="I24" s="99" t="s">
        <v>94</v>
      </c>
    </row>
    <row r="25" spans="2:9" ht="12">
      <c r="B25" s="99" t="s">
        <v>121</v>
      </c>
      <c r="C25" s="100">
        <v>1.1841279999999998</v>
      </c>
      <c r="D25" s="99" t="s">
        <v>109</v>
      </c>
      <c r="E25" s="99" t="s">
        <v>110</v>
      </c>
      <c r="F25" s="99">
        <v>8.41</v>
      </c>
      <c r="G25" s="99" t="s">
        <v>111</v>
      </c>
      <c r="H25" s="99">
        <v>0.0384</v>
      </c>
      <c r="I25" s="99" t="s">
        <v>94</v>
      </c>
    </row>
    <row r="26" spans="2:9" ht="12">
      <c r="B26" s="99" t="s">
        <v>122</v>
      </c>
      <c r="C26" s="100">
        <f>F26*H26*44/12</f>
        <v>2.2340266666666664</v>
      </c>
      <c r="D26" s="99" t="s">
        <v>109</v>
      </c>
      <c r="E26" s="99" t="s">
        <v>110</v>
      </c>
      <c r="F26" s="101">
        <v>44.8</v>
      </c>
      <c r="G26" s="99" t="s">
        <v>111</v>
      </c>
      <c r="H26" s="99">
        <v>0.0136</v>
      </c>
      <c r="I26" s="99" t="s">
        <v>94</v>
      </c>
    </row>
    <row r="27" spans="2:9" ht="12">
      <c r="B27" s="99"/>
      <c r="C27" s="99"/>
      <c r="D27" s="99"/>
      <c r="E27" s="99"/>
      <c r="F27" s="99"/>
      <c r="G27" s="99"/>
      <c r="H27" s="99"/>
      <c r="I27" s="99"/>
    </row>
    <row r="28" spans="2:9" ht="12">
      <c r="B28" s="99" t="s">
        <v>123</v>
      </c>
      <c r="C28" s="99">
        <v>0.06</v>
      </c>
      <c r="D28" s="99" t="s">
        <v>124</v>
      </c>
      <c r="E28" s="99" t="s">
        <v>125</v>
      </c>
      <c r="F28" s="99"/>
      <c r="G28" s="99"/>
      <c r="H28" s="99"/>
      <c r="I28" s="99"/>
    </row>
    <row r="29" spans="2:9" ht="12">
      <c r="B29" s="99" t="s">
        <v>126</v>
      </c>
      <c r="C29" s="99">
        <v>0.057</v>
      </c>
      <c r="D29" s="99" t="s">
        <v>124</v>
      </c>
      <c r="E29" s="99" t="s">
        <v>125</v>
      </c>
      <c r="F29" s="99"/>
      <c r="G29" s="99"/>
      <c r="H29" s="99"/>
      <c r="I29" s="99"/>
    </row>
    <row r="30" spans="2:9" ht="12">
      <c r="B30" s="99" t="s">
        <v>127</v>
      </c>
      <c r="C30" s="99">
        <v>0.057</v>
      </c>
      <c r="D30" s="99" t="s">
        <v>124</v>
      </c>
      <c r="E30" s="99" t="s">
        <v>125</v>
      </c>
      <c r="F30" s="99"/>
      <c r="G30" s="99"/>
      <c r="H30" s="99"/>
      <c r="I30" s="99"/>
    </row>
    <row r="31" spans="2:9" ht="12">
      <c r="B31" s="99" t="s">
        <v>128</v>
      </c>
      <c r="C31" s="99">
        <v>0.057</v>
      </c>
      <c r="D31" s="99" t="s">
        <v>124</v>
      </c>
      <c r="E31" s="99" t="s">
        <v>125</v>
      </c>
      <c r="F31" s="99"/>
      <c r="G31" s="99"/>
      <c r="H31" s="99"/>
      <c r="I31" s="99"/>
    </row>
    <row r="32" spans="2:9" ht="12">
      <c r="B32" s="99" t="s">
        <v>45</v>
      </c>
      <c r="C32" s="102">
        <v>0.55</v>
      </c>
      <c r="D32" s="99" t="s">
        <v>129</v>
      </c>
      <c r="E32" s="99" t="s">
        <v>130</v>
      </c>
      <c r="F32" s="99"/>
      <c r="G32" s="99"/>
      <c r="H32" s="99"/>
      <c r="I32" s="99"/>
    </row>
    <row r="33" spans="2:9" ht="12">
      <c r="B33" s="99"/>
      <c r="C33" s="103"/>
      <c r="D33" s="99"/>
      <c r="E33" s="99"/>
      <c r="F33" s="99"/>
      <c r="G33" s="99"/>
      <c r="H33" s="99"/>
      <c r="I33" s="99"/>
    </row>
    <row r="36" ht="12">
      <c r="C36" s="104"/>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B2:S6"/>
  <sheetViews>
    <sheetView zoomScalePageLayoutView="0" workbookViewId="0" topLeftCell="A1">
      <selection activeCell="A1" sqref="A1"/>
    </sheetView>
  </sheetViews>
  <sheetFormatPr defaultColWidth="9.140625" defaultRowHeight="15"/>
  <cols>
    <col min="1" max="1" width="3.00390625" style="108" customWidth="1"/>
    <col min="2" max="2" width="20.421875" style="108" bestFit="1" customWidth="1"/>
    <col min="3" max="4" width="21.7109375" style="108" customWidth="1"/>
    <col min="5" max="5" width="8.00390625" style="108" bestFit="1" customWidth="1"/>
    <col min="6" max="6" width="18.140625" style="108" bestFit="1" customWidth="1"/>
    <col min="7" max="7" width="16.28125" style="108" customWidth="1"/>
    <col min="8" max="8" width="11.421875" style="108" bestFit="1" customWidth="1"/>
    <col min="9" max="9" width="18.140625" style="108" customWidth="1"/>
    <col min="10" max="10" width="28.7109375" style="108" customWidth="1"/>
    <col min="11" max="11" width="25.28125" style="108" customWidth="1"/>
    <col min="12" max="12" width="18.28125" style="108" customWidth="1"/>
    <col min="13" max="13" width="25.28125" style="108" customWidth="1"/>
    <col min="14" max="14" width="18.28125" style="108" customWidth="1"/>
    <col min="15" max="15" width="29.421875" style="108" customWidth="1"/>
    <col min="16" max="16" width="16.8515625" style="108" bestFit="1" customWidth="1"/>
    <col min="17" max="17" width="16.8515625" style="108" customWidth="1"/>
    <col min="18" max="18" width="17.00390625" style="108" customWidth="1"/>
    <col min="19" max="19" width="15.57421875" style="108" customWidth="1"/>
    <col min="20" max="16384" width="9.00390625" style="108" customWidth="1"/>
  </cols>
  <sheetData>
    <row r="2" spans="2:19" s="110" customFormat="1" ht="36">
      <c r="B2" s="109" t="s">
        <v>154</v>
      </c>
      <c r="C2" s="109" t="s">
        <v>205</v>
      </c>
      <c r="D2" s="109" t="s">
        <v>277</v>
      </c>
      <c r="E2" s="109" t="s">
        <v>132</v>
      </c>
      <c r="F2" s="109" t="s">
        <v>136</v>
      </c>
      <c r="G2" s="109" t="s">
        <v>156</v>
      </c>
      <c r="H2" s="331" t="s">
        <v>138</v>
      </c>
      <c r="I2" s="332"/>
      <c r="J2" s="109" t="s">
        <v>269</v>
      </c>
      <c r="K2" s="109" t="s">
        <v>270</v>
      </c>
      <c r="L2" s="109" t="s">
        <v>212</v>
      </c>
      <c r="M2" s="109" t="s">
        <v>157</v>
      </c>
      <c r="N2" s="109" t="s">
        <v>213</v>
      </c>
      <c r="O2" s="109" t="s">
        <v>160</v>
      </c>
      <c r="P2" s="331" t="s">
        <v>141</v>
      </c>
      <c r="Q2" s="332"/>
      <c r="R2" s="331" t="s">
        <v>142</v>
      </c>
      <c r="S2" s="332"/>
    </row>
    <row r="3" spans="2:19" ht="24">
      <c r="B3" s="111" t="str">
        <f>'様式２－１－３'!C5&amp;"　
共同事業者："&amp;'様式２－１－３'!C21&amp;" / "&amp;'様式２－１－３'!C23&amp;" / "&amp;'様式２－１－３'!C25&amp;" /"&amp;'様式２－１－３'!C27</f>
        <v>　
共同事業者： /  /  /</v>
      </c>
      <c r="C3" s="146" t="s">
        <v>206</v>
      </c>
      <c r="D3" s="152">
        <f>'様式２－１－３'!B46</f>
        <v>0</v>
      </c>
      <c r="E3" s="119">
        <f>'様式２－１－３'!E90</f>
      </c>
      <c r="F3" s="113" t="s">
        <v>133</v>
      </c>
      <c r="G3" s="122">
        <f>'様式２－１－３'!F180</f>
      </c>
      <c r="H3" s="115" t="s">
        <v>137</v>
      </c>
      <c r="I3" s="115" t="s">
        <v>209</v>
      </c>
      <c r="J3" s="152" t="s">
        <v>271</v>
      </c>
      <c r="K3" s="152" t="s">
        <v>272</v>
      </c>
      <c r="L3" s="152" t="s">
        <v>273</v>
      </c>
      <c r="M3" s="152" t="s">
        <v>158</v>
      </c>
      <c r="N3" s="333">
        <f>'様式２－１－３'!A186</f>
        <v>0</v>
      </c>
      <c r="O3" s="152" t="s">
        <v>161</v>
      </c>
      <c r="P3" s="112" t="s">
        <v>139</v>
      </c>
      <c r="Q3" s="112" t="s">
        <v>231</v>
      </c>
      <c r="R3" s="112" t="s">
        <v>139</v>
      </c>
      <c r="S3" s="112" t="s">
        <v>231</v>
      </c>
    </row>
    <row r="4" spans="2:19" ht="60">
      <c r="B4" s="111">
        <f>'様式２－１－３'!D18</f>
        <v>0</v>
      </c>
      <c r="C4" s="147">
        <f>'様式２－１－３'!A39</f>
        <v>0</v>
      </c>
      <c r="D4" s="152">
        <f>'様式２－１－３'!B48</f>
        <v>0</v>
      </c>
      <c r="E4" s="120"/>
      <c r="F4" s="114">
        <f>'様式２－１－３'!E89</f>
        <v>0</v>
      </c>
      <c r="G4" s="130"/>
      <c r="H4" s="149">
        <f>'様式２－１－３'!C133</f>
        <v>0</v>
      </c>
      <c r="I4" s="131" t="str">
        <f>'様式２－１－３'!B170&amp;"："&amp;'様式２－１－３'!G170&amp;"年
"&amp;'様式２－１－３'!B171&amp;"："&amp;'様式２－１－３'!G171&amp;"年
"&amp;'様式２－１－３'!B172&amp;"："&amp;'様式２－１－３'!G172&amp;"年
"&amp;'様式２－１－３'!B173&amp;"："&amp;'様式２－１－３'!G173&amp;"年
"&amp;'様式２－１－３'!B174&amp;"："&amp;'様式２－１－３'!G174&amp;"年"</f>
        <v>：年
：年
：年
：年
：年</v>
      </c>
      <c r="J4" s="152">
        <f>'様式２－１－３'!A100</f>
        <v>0</v>
      </c>
      <c r="K4" s="152">
        <f>'様式２－１－３'!A108</f>
        <v>0</v>
      </c>
      <c r="L4" s="152">
        <f>'様式２－１－３'!A116</f>
        <v>0</v>
      </c>
      <c r="M4" s="152">
        <f>'様式２－１－３'!A124</f>
        <v>0</v>
      </c>
      <c r="N4" s="334"/>
      <c r="O4" s="152">
        <f>'様式２－１－３'!A189</f>
        <v>0</v>
      </c>
      <c r="P4" s="116">
        <f>'様式３－１－４'!F11</f>
        <v>0</v>
      </c>
      <c r="Q4" s="116">
        <f>'様式３－１－４'!AA11</f>
        <v>0</v>
      </c>
      <c r="R4" s="116">
        <f>'様式３－１－４ (複数年度事業のうち平成２７年度分)'!F11</f>
        <v>0</v>
      </c>
      <c r="S4" s="116">
        <f>'様式３－１－４ (複数年度事業のうち平成２７年度分)'!AA11</f>
        <v>0</v>
      </c>
    </row>
    <row r="5" spans="2:19" ht="12">
      <c r="B5" s="112">
        <f>'様式２－１－３'!D17</f>
        <v>0</v>
      </c>
      <c r="C5" s="117" t="s">
        <v>207</v>
      </c>
      <c r="D5" s="152">
        <f>'様式２－１－３'!B50</f>
        <v>0</v>
      </c>
      <c r="E5" s="120"/>
      <c r="F5" s="113" t="s">
        <v>134</v>
      </c>
      <c r="G5" s="123"/>
      <c r="H5" s="115" t="s">
        <v>155</v>
      </c>
      <c r="I5" s="115" t="s">
        <v>210</v>
      </c>
      <c r="J5" s="152" t="s">
        <v>274</v>
      </c>
      <c r="K5" s="152" t="s">
        <v>275</v>
      </c>
      <c r="L5" s="152" t="s">
        <v>276</v>
      </c>
      <c r="M5" s="152" t="s">
        <v>159</v>
      </c>
      <c r="N5" s="334"/>
      <c r="O5" s="152" t="s">
        <v>162</v>
      </c>
      <c r="P5" s="112" t="s">
        <v>232</v>
      </c>
      <c r="Q5" s="112" t="s">
        <v>233</v>
      </c>
      <c r="R5" s="112" t="s">
        <v>232</v>
      </c>
      <c r="S5" s="112" t="s">
        <v>140</v>
      </c>
    </row>
    <row r="6" spans="2:19" ht="83.25" customHeight="1">
      <c r="B6" s="112"/>
      <c r="C6" s="118">
        <f>'様式２－１－３'!A41</f>
        <v>0</v>
      </c>
      <c r="D6" s="152">
        <f>'様式２－１－３'!B52</f>
        <v>0</v>
      </c>
      <c r="E6" s="121"/>
      <c r="F6" s="114">
        <f>'様式２－１－３'!E86</f>
        <v>0</v>
      </c>
      <c r="G6" s="132"/>
      <c r="H6" s="150">
        <f>'様式２－１－３'!C134</f>
        <v>0</v>
      </c>
      <c r="I6" s="151" t="s">
        <v>211</v>
      </c>
      <c r="J6" s="152">
        <f>'様式２－１－３'!A102</f>
        <v>0</v>
      </c>
      <c r="K6" s="152">
        <f>'様式２－１－３'!A110</f>
        <v>0</v>
      </c>
      <c r="L6" s="152">
        <f>'様式２－１－３'!A118</f>
        <v>0</v>
      </c>
      <c r="M6" s="152">
        <f>'様式２－１－３'!A129</f>
        <v>0</v>
      </c>
      <c r="N6" s="335"/>
      <c r="O6" s="152">
        <f>'様式２－１－３'!A196</f>
        <v>0</v>
      </c>
      <c r="P6" s="116">
        <f>'様式３－１－４'!T15</f>
        <v>0</v>
      </c>
      <c r="Q6" s="116">
        <f>'様式３－１－４'!AA15</f>
        <v>0</v>
      </c>
      <c r="R6" s="116">
        <f>'様式３－１－４ (複数年度事業のうち平成２７年度分)'!T15</f>
        <v>0</v>
      </c>
      <c r="S6" s="116">
        <f>'様式３－１－４ (複数年度事業のうち平成２７年度分)'!AA15</f>
        <v>0</v>
      </c>
    </row>
  </sheetData>
  <sheetProtection password="DC99" sheet="1"/>
  <mergeCells count="4">
    <mergeCell ref="H2:I2"/>
    <mergeCell ref="P2:Q2"/>
    <mergeCell ref="R2:S2"/>
    <mergeCell ref="N3:N6"/>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駒田 仁彦</dc:creator>
  <cp:keywords/>
  <dc:description/>
  <cp:lastModifiedBy>駒田 仁彦</cp:lastModifiedBy>
  <cp:lastPrinted>2015-04-14T02:14:58Z</cp:lastPrinted>
  <dcterms:created xsi:type="dcterms:W3CDTF">2015-02-23T09:12:20Z</dcterms:created>
  <dcterms:modified xsi:type="dcterms:W3CDTF">2015-04-14T03:53:49Z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