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730" windowHeight="11760" tabRatio="902" activeTab="0"/>
  </bookViews>
  <sheets>
    <sheet name="様式２－１－１" sheetId="1" r:id="rId1"/>
    <sheet name="様式３－１－１" sheetId="2" r:id="rId2"/>
    <sheet name="様式３－１－１ (複数年度事業の場合で、平成２７年度分)" sheetId="3" r:id="rId3"/>
    <sheet name="様式３－１－２" sheetId="4" r:id="rId4"/>
    <sheet name="様式３－１－２ (複数年度事業の場合で、平成２７年度分)" sheetId="5" r:id="rId5"/>
    <sheet name="換算係数" sheetId="6" state="hidden" r:id="rId6"/>
    <sheet name="協会使用シート" sheetId="7" state="hidden" r:id="rId7"/>
  </sheets>
  <definedNames>
    <definedName name="_xlnm.Print_Area" localSheetId="0">'様式２－１－１'!$A$1:$J$206</definedName>
    <definedName name="_xlnm.Print_Area" localSheetId="1">'様式３－１－１'!$A$5:$AG$52</definedName>
    <definedName name="_xlnm.Print_Area" localSheetId="2">'様式３－１－１ (複数年度事業の場合で、平成２７年度分)'!$A$5:$AG$52</definedName>
    <definedName name="_xlnm.Print_Area" localSheetId="3">'様式３－１－２'!$A$5:$AG$51</definedName>
    <definedName name="_xlnm.Print_Area" localSheetId="4">'様式３－１－２ (複数年度事業の場合で、平成２７年度分)'!$A$5:$AG$51</definedName>
    <definedName name="エネルギー種類">'換算係数'!$B$3:$B$32</definedName>
    <definedName name="換算係数">'換算係数'!$B$3:$E$32</definedName>
  </definedNames>
  <calcPr fullCalcOnLoad="1"/>
</workbook>
</file>

<file path=xl/comments2.xml><?xml version="1.0" encoding="utf-8"?>
<comments xmlns="http://schemas.openxmlformats.org/spreadsheetml/2006/main">
  <authors>
    <author>駒田 仁彦</author>
  </authors>
  <commentList>
    <comment ref="AA15" authorId="0">
      <text>
        <r>
          <rPr>
            <sz val="9"/>
            <rFont val="ＭＳ Ｐゴシック"/>
            <family val="3"/>
          </rPr>
          <t>割合は小数点第５位まで算出し入力してください
例：　0.12345</t>
        </r>
      </text>
    </comment>
    <comment ref="F19" authorId="0">
      <text>
        <r>
          <rPr>
            <sz val="9"/>
            <rFont val="ＭＳ Ｐゴシック"/>
            <family val="3"/>
          </rPr>
          <t>割合は小数点第５位まで算出し入力してください
例：　0.87655</t>
        </r>
        <r>
          <rPr>
            <sz val="9"/>
            <rFont val="ＭＳ Ｐゴシック"/>
            <family val="3"/>
          </rPr>
          <t xml:space="preserve">
</t>
        </r>
      </text>
    </comment>
  </commentList>
</comments>
</file>

<file path=xl/comments3.xml><?xml version="1.0" encoding="utf-8"?>
<comments xmlns="http://schemas.openxmlformats.org/spreadsheetml/2006/main">
  <authors>
    <author>駒田 仁彦</author>
  </authors>
  <commentList>
    <comment ref="AA15" authorId="0">
      <text>
        <r>
          <rPr>
            <sz val="9"/>
            <rFont val="ＭＳ Ｐゴシック"/>
            <family val="3"/>
          </rPr>
          <t>割合は小数点第５位まで算出し入力してください
例：　0.12345</t>
        </r>
      </text>
    </comment>
    <comment ref="F19" authorId="0">
      <text>
        <r>
          <rPr>
            <sz val="9"/>
            <rFont val="ＭＳ Ｐゴシック"/>
            <family val="3"/>
          </rPr>
          <t>割合は小数点第５位まで算出し入力してください
例：　0.87655</t>
        </r>
      </text>
    </comment>
  </commentList>
</comments>
</file>

<file path=xl/sharedStrings.xml><?xml version="1.0" encoding="utf-8"?>
<sst xmlns="http://schemas.openxmlformats.org/spreadsheetml/2006/main" count="496" uniqueCount="265">
  <si>
    <t>低炭素価値向上に向けた社会システム構築支援事業に要する経費内訳</t>
  </si>
  <si>
    <t>(1)総事業費</t>
  </si>
  <si>
    <t>所要経費</t>
  </si>
  <si>
    <t>(5)基準額</t>
  </si>
  <si>
    <t>-</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</si>
  <si>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</si>
  <si>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</si>
  <si>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</si>
  <si>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</si>
  <si>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</si>
  <si>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</si>
  <si>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</si>
  <si>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</si>
  <si>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</si>
  <si>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</si>
  <si>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</si>
  <si>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</si>
  <si>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</si>
  <si>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事業実施の担当者</t>
  </si>
  <si>
    <t>氏名</t>
  </si>
  <si>
    <t>事業者名・役職名</t>
  </si>
  <si>
    <t>所在地</t>
  </si>
  <si>
    <t>事業実施の担当者（事業の窓口となる方）</t>
  </si>
  <si>
    <t>電話番号</t>
  </si>
  <si>
    <t>FAX番号</t>
  </si>
  <si>
    <t>E-Mailアドレス</t>
  </si>
  <si>
    <t>共同事業者</t>
  </si>
  <si>
    <t>事業実施責任者</t>
  </si>
  <si>
    <t>役職名</t>
  </si>
  <si>
    <t>＜事業の目的・概要＞</t>
  </si>
  <si>
    <t>【目的】</t>
  </si>
  <si>
    <t>【概要】</t>
  </si>
  <si>
    <t>＜事業の性格＞</t>
  </si>
  <si>
    <t>【事業の低炭素化に効果的な規制等対策強化の検討との関連性】</t>
  </si>
  <si>
    <t>（省エネ法定期報告事業者）</t>
  </si>
  <si>
    <t>平成２６年度報告ＣＯ２排出量</t>
  </si>
  <si>
    <t>ＣＯ２トン</t>
  </si>
  <si>
    <t>平成２５年度報告ＣＯ２排出量</t>
  </si>
  <si>
    <t>消費電力量</t>
  </si>
  <si>
    <t>単位</t>
  </si>
  <si>
    <t>使用量</t>
  </si>
  <si>
    <t>【事業の公益性及び資金回収・利益の見通し】</t>
  </si>
  <si>
    <t>・公益的性格</t>
  </si>
  <si>
    <t>円</t>
  </si>
  <si>
    <t>年</t>
  </si>
  <si>
    <t>＜事業の効果＞</t>
  </si>
  <si>
    <t>【ＣＯ２削減効果】</t>
  </si>
  <si>
    <t>（１）事業による直接効果</t>
  </si>
  <si>
    <t>ＣＯ２トン／年</t>
  </si>
  <si>
    <t>（２）事業による波及効果</t>
  </si>
  <si>
    <t>　①2020年度のＣＯ２削減量</t>
  </si>
  <si>
    <t>＊　【ＣＯ2削減効果の算定根拠】により算定したＣＯ2削減量を記入する。</t>
  </si>
  <si>
    <t>【ＣＯ２削減効果の算定根拠】</t>
  </si>
  <si>
    <t>【ＣＯ２削減コスト・算定根拠】</t>
  </si>
  <si>
    <t>導入設備名</t>
  </si>
  <si>
    <t>ＣＯ２削減効果</t>
  </si>
  <si>
    <t>法定耐用年数</t>
  </si>
  <si>
    <t>・・・</t>
  </si>
  <si>
    <t>ＣＯ２トン</t>
  </si>
  <si>
    <t>円／ｔＣＯ２</t>
  </si>
  <si>
    <t>＜事業の実施体制＞</t>
  </si>
  <si>
    <t>＜資金計画＞</t>
  </si>
  <si>
    <t>＊　補助事業に要する経費を支払うための資金の調達計画及び調達方法を記入する。</t>
  </si>
  <si>
    <t>②　100%同一の資本に属するグループ企業　</t>
  </si>
  <si>
    <t>④　①から③以外</t>
  </si>
  <si>
    <t>＊　いずれかに○を付ける。</t>
  </si>
  <si>
    <t>＊　他の国の補助金等（固定価格買取制度を含む。）への応募状況等を記入する。</t>
  </si>
  <si>
    <t>＜事業実施スケジュール＞</t>
  </si>
  <si>
    <t>注１　本計画書に、設備のシステム図・配置図・仕様書、記入内容の根拠資料等を添付する。</t>
  </si>
  <si>
    <t>注２　記入欄が少ない場合は、本様式を引き伸ばして使用する。</t>
  </si>
  <si>
    <t>合計</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</si>
  <si>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</si>
  <si>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</si>
  <si>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</si>
  <si>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</si>
  <si>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</si>
  <si>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</si>
  <si>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</si>
  <si>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</si>
  <si>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</si>
  <si>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</si>
  <si>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</si>
  <si>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</si>
  <si>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</si>
  <si>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</si>
  <si>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</si>
  <si>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</si>
  <si>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</si>
  <si>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</si>
  <si>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</si>
  <si>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</si>
  <si>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</si>
  <si>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</si>
  <si>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</si>
  <si>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</si>
  <si>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</si>
  <si>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</si>
  <si>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</si>
  <si>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</si>
  <si>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</si>
  <si>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</si>
  <si>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</si>
  <si>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</si>
  <si>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</si>
  <si>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</si>
  <si>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</si>
  <si>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</si>
  <si>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</si>
  <si>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</si>
  <si>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</si>
  <si>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</si>
  <si>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</si>
  <si>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</si>
  <si>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</si>
  <si>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</si>
  <si>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</si>
  <si>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</si>
  <si>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</si>
  <si>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</si>
  <si>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</si>
  <si>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ＣＯ２トン</t>
  </si>
  <si>
    <t>公益性</t>
  </si>
  <si>
    <t>投資回収年数</t>
  </si>
  <si>
    <t>目的</t>
  </si>
  <si>
    <t>【自己負担額】</t>
  </si>
  <si>
    <t>【削減コスト】</t>
  </si>
  <si>
    <t>円</t>
  </si>
  <si>
    <t>自己負担額/削減コスト</t>
  </si>
  <si>
    <t>【CO2削減量】</t>
  </si>
  <si>
    <t>算定方法</t>
  </si>
  <si>
    <t>【総事業費】</t>
  </si>
  <si>
    <t>【補助金所要額】</t>
  </si>
  <si>
    <t>【様式３－１－１】</t>
  </si>
  <si>
    <t>（物流の低炭素化促進事業[物流拠点の低炭素化促進事業]）</t>
  </si>
  <si>
    <t>【様式２－１－１】</t>
  </si>
  <si>
    <t>物流の低炭素化促進事業[物流拠点の低炭素化促進事業]</t>
  </si>
  <si>
    <t>補助対象施設の概要</t>
  </si>
  <si>
    <t>営業所等の名称</t>
  </si>
  <si>
    <t>既設・新設の別</t>
  </si>
  <si>
    <t>住所（住所表示）</t>
  </si>
  <si>
    <t>施設の規模</t>
  </si>
  <si>
    <t>（補助対象施設が新設の場合のみ、以下について記載）</t>
  </si>
  <si>
    <t>補助対象施設との関連性</t>
  </si>
  <si>
    <t>＊（延床面（容）積）を記載</t>
  </si>
  <si>
    <r>
      <t>ｍ</t>
    </r>
    <r>
      <rPr>
        <vertAlign val="superscript"/>
        <sz val="9"/>
        <color indexed="8"/>
        <rFont val="ＭＳ 明朝"/>
        <family val="1"/>
      </rPr>
      <t>２</t>
    </r>
    <r>
      <rPr>
        <sz val="9"/>
        <color indexed="8"/>
        <rFont val="ＭＳ 明朝"/>
        <family val="1"/>
      </rPr>
      <t>（ｍ</t>
    </r>
    <r>
      <rPr>
        <vertAlign val="superscript"/>
        <sz val="9"/>
        <color indexed="8"/>
        <rFont val="ＭＳ 明朝"/>
        <family val="1"/>
      </rPr>
      <t>３</t>
    </r>
    <r>
      <rPr>
        <sz val="9"/>
        <color indexed="8"/>
        <rFont val="ＭＳ 明朝"/>
        <family val="1"/>
      </rPr>
      <t>）</t>
    </r>
  </si>
  <si>
    <t>・ハード面（低炭素化に資する設備の導入）</t>
  </si>
  <si>
    <t>【事業内容の独自性・先端性及び他の事業への波及効果】</t>
  </si>
  <si>
    <t>・他の事業への波及効果</t>
  </si>
  <si>
    <t>【その他環境配慮への取組み】</t>
  </si>
  <si>
    <t>【中小企業への該当】</t>
  </si>
  <si>
    <t>＊　中小企業基本法による中小企業に該当する場合は、資本金又は従業員数を記入する。</t>
  </si>
  <si>
    <t>ＣＯ２削減率％</t>
  </si>
  <si>
    <t>【事業の実施体制】</t>
  </si>
  <si>
    <t>【設備の管理体制】</t>
  </si>
  <si>
    <t>＊　補助事業の実施体制について、発注先の選定方法に加え、補助事業者内の施工監理や経理等の体制を含め記入する。</t>
  </si>
  <si>
    <t>事業者名/共同事業者/補助対象施設名/既設or新設/施設所在地</t>
  </si>
  <si>
    <t>【ハード面】【ソフト面】</t>
  </si>
  <si>
    <t>【ハード】</t>
  </si>
  <si>
    <t>【ソフト】</t>
  </si>
  <si>
    <t>【CO2削減率】</t>
  </si>
  <si>
    <t>イニシャルコスト</t>
  </si>
  <si>
    <t>認証取得状況/中小企業該当</t>
  </si>
  <si>
    <t>【認証取得】</t>
  </si>
  <si>
    <t>【中小企業該当】</t>
  </si>
  <si>
    <t>実施体制</t>
  </si>
  <si>
    <t>【事業実施体制】</t>
  </si>
  <si>
    <t>【設備管理体制】</t>
  </si>
  <si>
    <t>資金計画</t>
  </si>
  <si>
    <t>【資金計画】</t>
  </si>
  <si>
    <t>【他の補助金】</t>
  </si>
  <si>
    <t>低炭素価値向上に向けた社会システム構築支援事業実施計画書</t>
  </si>
  <si>
    <t>・設備の導入に係る補助の必要性</t>
  </si>
  <si>
    <t>・ソフト面（省エネ化又は物流業務の効率化等を図るための取組）</t>
  </si>
  <si>
    <t>（　　　％）</t>
  </si>
  <si>
    <t>・資金回収年数</t>
  </si>
  <si>
    <t>　補助金所要額</t>
  </si>
  <si>
    <t>住所（住居表示）</t>
  </si>
  <si>
    <t>　補助対象経費の支出予定額</t>
  </si>
  <si>
    <t>所要経費</t>
  </si>
  <si>
    <t>（物流の低炭素化促進事業[物流拠点の低炭素化促進事業のうち、高天井LED照明器具を導入しない場合]）</t>
  </si>
  <si>
    <t>【様式３－１－２】</t>
  </si>
  <si>
    <t>このシートには、複数年度事業の場合で、平成２７年度に発生する経費内訳を入力します</t>
  </si>
  <si>
    <t>単年度事業の場合は、このシートは入力不要です</t>
  </si>
  <si>
    <t>このシートには、事業全体の経費内訳を入力してください。</t>
  </si>
  <si>
    <t>複数年度事業の場合は、複数年度の事業費総額を記入します。</t>
  </si>
  <si>
    <t>【補助対象経費】</t>
  </si>
  <si>
    <t>【補助基本額】</t>
  </si>
  <si>
    <t>高天井LEDあり
事業全体</t>
  </si>
  <si>
    <t>高天井LEDなし
事業全体</t>
  </si>
  <si>
    <t>高天井LEDあり
平成27年度のみ</t>
  </si>
  <si>
    <t>電話・FAX番号</t>
  </si>
  <si>
    <t>＜補助対象設備・工事等の発注先＞</t>
  </si>
  <si>
    <t>　補助対象経費に係る自己負担額</t>
  </si>
  <si>
    <t>（平成27年度分）</t>
  </si>
  <si>
    <t>　削減効果の対策別内訳・法定耐用年数</t>
  </si>
  <si>
    <t>　資金回収年数は</t>
  </si>
  <si>
    <t>〒</t>
  </si>
  <si>
    <t>主な取扱貨物
（貨物名及び庫内比率）</t>
  </si>
  <si>
    <t>＊（延床面（容）積）を記載</t>
  </si>
  <si>
    <t>スクラップ・アンド・ビルド又は集約化についての明確な関係を有する施設の概要
①</t>
  </si>
  <si>
    <t>スクラップ・アンド・ビルド又は集約化についての明確な関係を有する施設の概要
②</t>
  </si>
  <si>
    <t>＊　物流効率化法に基づき申請中又は申請予定の総合効率化計画の
　　提出があれば省略可。</t>
  </si>
  <si>
    <t xml:space="preserve"> 別添のとおり</t>
  </si>
  <si>
    <t>　　　補助対象経費の支出予定額</t>
  </si>
  <si>
    <t>　　　総ＣＯ２削減量</t>
  </si>
  <si>
    <t>　　　ＣＯ２排出量１トンを削減するために必要なコスト</t>
  </si>
  <si>
    <t>　　①　補助事業者自身　</t>
  </si>
  <si>
    <t>　　③　補助事業者の関係会社　</t>
  </si>
  <si>
    <t>＊　事業の実施スケジュールを記入する。
    事業期間が複数年度に亘る場合には、全工程を含めた実施スケジュールとし、事業内容と照らし合わせ、
　　何をどこまで実施するのかが明らかに分かるように記入する。また、後年度負担額も参考記入する。
＊　実施スケジュールは別紙を添付してもよい。</t>
  </si>
  <si>
    <t>(2)寄付金その他
   の収入</t>
  </si>
  <si>
    <t>(3)差引額
 (1)-(2)</t>
  </si>
  <si>
    <t>(4)補助対象経費
   支出予定額</t>
  </si>
  <si>
    <t>(6)選定額
(4)と(5)を比較し
て少ない方の額</t>
  </si>
  <si>
    <t>(7)補助基本額
(3)と(6)を比較し
て少ない方の額</t>
  </si>
  <si>
    <r>
      <t>(8)</t>
    </r>
    <r>
      <rPr>
        <sz val="10"/>
        <color indexed="8"/>
        <rFont val="ＭＳ 明朝"/>
        <family val="1"/>
      </rPr>
      <t>(4)のうち高天井
LED照明器具導入に
係る額が占める割合</t>
    </r>
  </si>
  <si>
    <r>
      <t>(9)</t>
    </r>
    <r>
      <rPr>
        <sz val="10"/>
        <color indexed="8"/>
        <rFont val="ＭＳ 明朝"/>
        <family val="1"/>
      </rPr>
      <t>(4)のうち高天井
LED照明器具以外の設備導入に係る額が占める割合</t>
    </r>
  </si>
  <si>
    <t>(10)補助金所要額
(7)×(8)×1/3＋
(7)×(9)×1/2</t>
  </si>
  <si>
    <t>(3)差引額
(1)-(2)</t>
  </si>
  <si>
    <t>(4)補助対象経費
　 支出予定額</t>
  </si>
  <si>
    <r>
      <t>(9)</t>
    </r>
    <r>
      <rPr>
        <sz val="10"/>
        <color indexed="8"/>
        <rFont val="ＭＳ 明朝"/>
        <family val="1"/>
      </rPr>
      <t>(4)のうち高天井
LED照明器具以外の設
備導入に係る額が占め
る割合</t>
    </r>
  </si>
  <si>
    <t>既設　　　　　・　　　　　新設</t>
  </si>
  <si>
    <t>高天井LEDなし
平成27年度のみ</t>
  </si>
  <si>
    <t>事業実施の事業者名</t>
  </si>
  <si>
    <t>事業者の名称</t>
  </si>
  <si>
    <t>＊　補助対象施設に係る物流効率化法に基づく総合効率化計画の認定、グリーン経営認証、ISO14001、
　　その他これらに準ずる認証又は認定を取得している場合は、その取得状況を記入する。当該申請書類
　　一式及び認定通知書の写しを添付すること。</t>
  </si>
  <si>
    <t>＊　「別添のとおり」と記入し、次の資料を添付する。
　（１）【ＣＯ２削減効果】の「（１）事業による直接効果」
　　　・別添【添付資料②、③】により、事業の直接効果を算出した上で、同ファイルを添付する。
　　　　なお、補助対象施設が新設の場合は、既存の物流施設ごとに【添付資料②´・③´】とともに、
　　　　総括表を作成した上で、同ファイルを添付する。
　（２）【ＣＯ２削減効果】の「（２）事業による波及効果」
　　　・事業による波及効果を算定した資料を添付する。</t>
  </si>
  <si>
    <t>＊　【ＣＯ２削減効果】の「（１）事業による直接効果」に記入したＣＯ２排出量１トンを削減するために
　　必要なコスト（円／ｔＣＯ２）を、次の計算式を用いて算出する。
　ＣＯ２削減コスト[円／tCO2]＝
　　　　　　　　補助対象経費の支出予定額[円]（様式３－１－１又は様式３－１－２の所要経費欄(4)の額）
　　　　　　　　　　　　　　　　　÷（年間のｴﾈﾙｷﾞｰ起源CO2の排出削減量[tCO2／年]×法定耐用年数[年]）
　※１　事業により法定耐用年数が異なる複数の補助対象設備を整備する場合、計算式を次の式に変えて算出する。
　　　（例：設備Ａと設備Ｂをまとめて導入する場合）
　　ＣＯ２削減コスト[円／tCO2]＝補助対象経費の支出予定額[円]÷
　　　　　　　　　　　　　　　　（設備Ａの年間のｴﾈﾙｷﾞｰ起源CO2の排出削減量[tCO2／年]×法定耐用年数[年] 
　　　　　　　　　　　　　　　　＋設備Ｂの年間のｴﾈﾙｷﾞｰ起源CO2の排出削減量[tCO2／年]×法定耐用年数[年]）
　※２　複数年度の期間を要して設備を整備する場合の補助対象経費の支出予定額は、各年度の補助対象経費の
　　　　支出予定額の合計額とする。
　　</t>
  </si>
  <si>
    <t>＊　物流施設の低炭素化を図る上での独自性や先端性（導入する設備が一般的に導入されている同種の設備よりも
　　低炭素化の効果において先端的なものであることや、導入する設備の低炭素化効果をより一層高めるための
　　独自の工夫等）について記入する。また、他の事業者にどのような波及効果が期待されるか具体的に記入する。</t>
  </si>
  <si>
    <t>＊　流通業務の総合化及び効率化の促進に関する法律（平成17年法律
　第85号）（以下「物流効率化法」という。）に基づき申請中又は申
　請予定の総合効率化計画の提出があれば省略可。</t>
  </si>
  <si>
    <t>＊　低炭素化に資する設備の導入（ハード面）及び省エネ化又は物流業務の効率化等を図るための取組（ソフト面）の
　　概要を記入する。また、別添【添付資料①】に詳細を記載のこと。</t>
  </si>
  <si>
    <t>＜他の補助金との関係＞</t>
  </si>
  <si>
    <t>＊　①事業者における温室効果ガス排出量の削減目標及び削減対策事項、②補助対象施設の基準年（対前年度又は</t>
  </si>
  <si>
    <t>　　それ相当に想定される期間）における年間消費エネルギー量を記入する。①については別添【添付資料①】、②に</t>
  </si>
  <si>
    <t>　　【添付資料②´】に記載のこと）。また、エネルギーの使用の合理化に関する法律に基づき、エネルギー使用量及</t>
  </si>
  <si>
    <t>　　びエネルギーの使用に伴い発生する二酸化炭素排出量を主務大臣に報告している事業者については、直近２か年度</t>
  </si>
  <si>
    <t>　　の当該データ、その他の事業者については、直近２か年度の１年度当たりのエネルギー使用量を記入する。</t>
  </si>
  <si>
    <t>＊　補助事業の公益的性格について可能な限り記入する。また、申請者の企業規模等に照らしながら、設備の導入に</t>
  </si>
  <si>
    <t>　　係る補助の必要性について記入する。併せて、資金回収年数を、次の計算式により算出する。</t>
  </si>
  <si>
    <t>　　【資金回収年数 ＝ 補助対象経費に係る自己負担額※ ÷ ランニングコストの減少額 】</t>
  </si>
  <si>
    <t>　　なお、この試算に用いた「ランニングコストの減少額」の見積書を添付すること。</t>
  </si>
  <si>
    <t>　　　　－ 様式３－１－２の所要経費欄(８)の額</t>
  </si>
  <si>
    <t>・独自性・先端性</t>
  </si>
  <si>
    <t>　本事業による年間ランニングコストの減少額</t>
  </si>
  <si>
    <t>ランニングコストの減少額の算出過程</t>
  </si>
  <si>
    <t>独自性/波及効果</t>
  </si>
  <si>
    <t>【公益性】</t>
  </si>
  <si>
    <t>【補助の必要性】</t>
  </si>
  <si>
    <t>【独自性・先端性】</t>
  </si>
  <si>
    <t>【波及効果】</t>
  </si>
  <si>
    <t>購入予定時期</t>
  </si>
  <si>
    <t>　②2030年度のＣＯ２削減量</t>
  </si>
  <si>
    <t>事業実施の代表者</t>
  </si>
  <si>
    <r>
      <t>（省エネ法</t>
    </r>
    <r>
      <rPr>
        <sz val="9"/>
        <color indexed="8"/>
        <rFont val="ＭＳ 明朝"/>
        <family val="1"/>
      </rPr>
      <t>非定期報告事業者）</t>
    </r>
  </si>
  <si>
    <r>
      <t xml:space="preserve">(6)選定額
</t>
    </r>
    <r>
      <rPr>
        <sz val="10"/>
        <color indexed="8"/>
        <rFont val="ＭＳ 明朝"/>
        <family val="1"/>
      </rPr>
      <t>(4)と(5)を比較し
て少ない方の額</t>
    </r>
  </si>
  <si>
    <r>
      <t xml:space="preserve">(7)補助基本額
</t>
    </r>
    <r>
      <rPr>
        <sz val="10"/>
        <color indexed="8"/>
        <rFont val="ＭＳ 明朝"/>
        <family val="1"/>
      </rPr>
      <t>(3)と(6)を比較し
て少ない方の額</t>
    </r>
  </si>
  <si>
    <r>
      <t>(10)補助金所要額</t>
    </r>
    <r>
      <rPr>
        <sz val="10"/>
        <color indexed="8"/>
        <rFont val="ＭＳ 明朝"/>
        <family val="1"/>
      </rPr>
      <t xml:space="preserve">
(7)×(8)×1/3＋
(7)×(9)×1/2</t>
    </r>
  </si>
  <si>
    <r>
      <t>(6)選定額</t>
    </r>
    <r>
      <rPr>
        <sz val="10"/>
        <color indexed="8"/>
        <rFont val="ＭＳ 明朝"/>
        <family val="1"/>
      </rPr>
      <t xml:space="preserve">
(4)と(5)を比較し
て少ない方の額</t>
    </r>
  </si>
  <si>
    <r>
      <t>(7)補助基本額</t>
    </r>
    <r>
      <rPr>
        <sz val="10"/>
        <color indexed="8"/>
        <rFont val="ＭＳ 明朝"/>
        <family val="1"/>
      </rPr>
      <t xml:space="preserve">
(3)と(6)を比較し
て少ない方の額</t>
    </r>
  </si>
  <si>
    <r>
      <t>(8)補助金所要額</t>
    </r>
    <r>
      <rPr>
        <sz val="10"/>
        <color indexed="8"/>
        <rFont val="ＭＳ 明朝"/>
        <family val="1"/>
      </rPr>
      <t xml:space="preserve">
(7)×1/2</t>
    </r>
  </si>
  <si>
    <t>　　ついては別添【添付資料②】に記載のこと（補助対象施設が新設の場合は、既存の物流施設について</t>
  </si>
  <si>
    <t xml:space="preserve">　※１　補助対象経費に係る自己負担額 ＝ 様式３－１－１の所要経費欄(4)の額 </t>
  </si>
  <si>
    <t>　　　　－ 様式３－１－１の所要経費欄(10)の額　又は　様式３－１－２の所要経費欄(4)の額</t>
  </si>
  <si>
    <t xml:space="preserve">  ※２　複数年度の期間を要して設備を整備する場合の補助対象経費に係る自己負担額は、</t>
  </si>
  <si>
    <t>　　　　各年度の補助対象経費に係る自己負担額の合計額とする。</t>
  </si>
  <si>
    <r>
      <t>（物流の低炭素化促進事業[物流拠点の低炭素化促進事業のうち、</t>
    </r>
    <r>
      <rPr>
        <b/>
        <sz val="10"/>
        <color indexed="8"/>
        <rFont val="ＭＳ 明朝"/>
        <family val="1"/>
      </rPr>
      <t>高天井LED照明器具を導入する場合</t>
    </r>
    <r>
      <rPr>
        <sz val="10"/>
        <color indexed="8"/>
        <rFont val="ＭＳ 明朝"/>
        <family val="1"/>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</si>
</sst>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0.00000"/>
    <numFmt numFmtId="184" formatCode="0_ "/>
  </numFmts>
  <fonts count="65">
    <font>
      <sz val="11"/>
      <color theme="1"/>
      <name val="Calibri"/>
      <family val="3"/>
    </font>
    <font>
      <sz val="11"/>
      <color indexed="8"/>
      <name val="ＭＳ Ｐゴシック"/>
      <family val="3"/>
    </font>
    <font>
      <sz val="6"/>
      <name val="ＭＳ Ｐゴシック"/>
      <family val="3"/>
    </font>
    <font>
      <sz val="9"/>
      <color indexed="8"/>
      <name val="ＭＳ 明朝"/>
      <family val="1"/>
    </font>
    <font>
      <sz val="9"/>
      <name val="ＭＳ 明朝"/>
      <family val="1"/>
    </font>
    <font>
      <sz val="11"/>
      <name val="ＭＳ Ｐゴシック"/>
      <family val="3"/>
    </font>
    <font>
      <sz val="10"/>
      <name val="ＭＳ Ｐゴシック"/>
      <family val="3"/>
    </font>
    <font>
      <vertAlign val="superscript"/>
      <sz val="9"/>
      <color indexed="8"/>
      <name val="ＭＳ 明朝"/>
      <family val="1"/>
    </font>
    <font>
      <sz val="10"/>
      <color indexed="8"/>
      <name val="ＭＳ 明朝"/>
      <family val="1"/>
    </font>
    <font>
      <sz val="9"/>
      <name val="ＭＳ Ｐゴシック"/>
      <family val="3"/>
    </font>
    <font>
      <b/>
      <sz val="10"/>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23"/>
      <name val="ＭＳ 明朝"/>
      <family val="1"/>
    </font>
    <font>
      <sz val="9"/>
      <color indexed="9"/>
      <name val="ＭＳ 明朝"/>
      <family val="1"/>
    </font>
    <font>
      <sz val="10"/>
      <color indexed="8"/>
      <name val="ＭＳ Ｐ明朝"/>
      <family val="1"/>
    </font>
    <font>
      <b/>
      <sz val="14"/>
      <color indexed="10"/>
      <name val="ＭＳ Ｐゴシック"/>
      <family val="3"/>
    </font>
    <font>
      <sz val="8"/>
      <color indexed="8"/>
      <name val="ＭＳ 明朝"/>
      <family val="1"/>
    </font>
    <font>
      <b/>
      <sz val="11"/>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b/>
      <sz val="14"/>
      <color rgb="FFFF0000"/>
      <name val="Cambria"/>
      <family val="3"/>
    </font>
    <font>
      <b/>
      <sz val="14"/>
      <color rgb="FFFF0000"/>
      <name val="Calibri"/>
      <family val="3"/>
    </font>
    <font>
      <sz val="10"/>
      <color theme="1"/>
      <name val="ＭＳ 明朝"/>
      <family val="1"/>
    </font>
    <font>
      <sz val="8"/>
      <color theme="1"/>
      <name val="ＭＳ 明朝"/>
      <family val="1"/>
    </font>
    <font>
      <b/>
      <sz val="11"/>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medium"/>
      <right/>
      <top/>
      <bottom style="medium"/>
    </border>
    <border>
      <left style="thin"/>
      <right/>
      <top style="thin"/>
      <bottom style="thin"/>
    </border>
    <border>
      <left style="thin"/>
      <right/>
      <top/>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medium"/>
      <right style="thin"/>
      <top/>
      <bottom/>
    </border>
    <border>
      <left/>
      <right style="medium"/>
      <top style="thin"/>
      <bottom/>
    </border>
    <border>
      <left style="thin"/>
      <right style="thin"/>
      <top style="thin"/>
      <bottom style="medium"/>
    </border>
    <border>
      <left/>
      <right/>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thin"/>
      <right>
        <color indexed="63"/>
      </right>
      <top style="dotted"/>
      <bottom style="thin"/>
    </border>
    <border>
      <left>
        <color indexed="63"/>
      </left>
      <right style="thin"/>
      <top style="dotted"/>
      <bottom style="thin"/>
    </border>
    <border>
      <left style="thin"/>
      <right/>
      <top style="thin"/>
      <bottom style="dotted"/>
    </border>
    <border>
      <left/>
      <right style="thin"/>
      <top style="thin"/>
      <bottom style="dotted"/>
    </border>
    <border>
      <left/>
      <right style="thin"/>
      <top/>
      <bottom/>
    </border>
    <border>
      <left style="thin"/>
      <right/>
      <top/>
      <bottom style="medium"/>
    </border>
    <border>
      <left/>
      <right style="thin"/>
      <top/>
      <bottom style="medium"/>
    </border>
    <border>
      <left/>
      <right style="medium"/>
      <top style="thin"/>
      <bottom style="thin"/>
    </border>
    <border>
      <left style="medium"/>
      <right/>
      <top style="medium"/>
      <bottom/>
    </border>
    <border>
      <left/>
      <right style="thin"/>
      <top style="medium"/>
      <bottom/>
    </border>
    <border>
      <left style="thin"/>
      <right style="thin"/>
      <top/>
      <bottom style="medium"/>
    </border>
    <border>
      <left/>
      <right style="medium"/>
      <top/>
      <bottom style="thin"/>
    </border>
    <border>
      <left/>
      <right/>
      <top style="thin"/>
      <bottom style="medium"/>
    </border>
    <border>
      <left/>
      <right style="medium"/>
      <top style="thin"/>
      <bottom style="medium"/>
    </border>
    <border>
      <left/>
      <right style="medium"/>
      <top style="medium"/>
      <bottom/>
    </border>
    <border>
      <left style="medium"/>
      <right/>
      <top style="medium"/>
      <bottom style="medium"/>
    </border>
    <border>
      <left>
        <color indexed="63"/>
      </left>
      <right style="thin"/>
      <top style="medium"/>
      <bottom style="medium"/>
    </border>
    <border>
      <left style="thin"/>
      <right>
        <color indexed="63"/>
      </right>
      <top style="medium"/>
      <bottom>
        <color indexed="63"/>
      </bottom>
    </border>
    <border>
      <left style="thin"/>
      <right/>
      <top style="medium"/>
      <bottom style="thin"/>
    </border>
    <border>
      <left style="thin"/>
      <right/>
      <top style="medium"/>
      <bottom style="medium"/>
    </border>
    <border>
      <left/>
      <right/>
      <top style="medium"/>
      <bottom style="medium"/>
    </border>
    <border>
      <left/>
      <right style="medium"/>
      <top style="medium"/>
      <bottom style="medium"/>
    </border>
    <border>
      <left style="thin"/>
      <right/>
      <top style="thin"/>
      <bottom style="medium"/>
    </border>
    <border>
      <left/>
      <right style="thin"/>
      <top style="thin"/>
      <bottom style="medium"/>
    </border>
    <border>
      <left/>
      <right style="thin"/>
      <top style="medium"/>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lignment vertical="center"/>
      <protection/>
    </xf>
    <xf numFmtId="0" fontId="6" fillId="0" borderId="0">
      <alignment vertical="center"/>
      <protection/>
    </xf>
    <xf numFmtId="0" fontId="5" fillId="0" borderId="0">
      <alignment vertical="center"/>
      <protection/>
    </xf>
    <xf numFmtId="0" fontId="0"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467">
    <xf numFmtId="0" fontId="0" fillId="0" borderId="0" xfId="0" applyFont="1" applyAlignment="1">
      <alignment vertical="center"/>
    </xf>
    <xf numFmtId="0" fontId="54" fillId="33" borderId="0" xfId="0" applyFont="1" applyFill="1" applyAlignment="1" applyProtection="1">
      <alignment vertical="center"/>
      <protection locked="0"/>
    </xf>
    <xf numFmtId="0" fontId="54" fillId="33" borderId="0" xfId="0" applyFont="1" applyFill="1" applyAlignment="1" applyProtection="1">
      <alignment horizontal="centerContinuous" vertical="center"/>
      <protection locked="0"/>
    </xf>
    <xf numFmtId="0" fontId="54" fillId="33" borderId="10" xfId="0" applyFont="1" applyFill="1" applyBorder="1" applyAlignment="1" applyProtection="1">
      <alignment horizontal="centerContinuous" vertical="center"/>
      <protection locked="0"/>
    </xf>
    <xf numFmtId="0" fontId="54" fillId="33" borderId="11" xfId="0" applyFont="1" applyFill="1" applyBorder="1" applyAlignment="1" applyProtection="1">
      <alignment horizontal="centerContinuous" vertical="center"/>
      <protection locked="0"/>
    </xf>
    <xf numFmtId="0" fontId="54" fillId="33" borderId="12" xfId="0" applyFont="1" applyFill="1" applyBorder="1" applyAlignment="1" applyProtection="1">
      <alignment horizontal="centerContinuous" vertical="center"/>
      <protection locked="0"/>
    </xf>
    <xf numFmtId="0" fontId="54" fillId="33" borderId="0" xfId="0" applyFont="1" applyFill="1" applyBorder="1" applyAlignment="1" applyProtection="1">
      <alignment vertical="center"/>
      <protection locked="0"/>
    </xf>
    <xf numFmtId="0" fontId="54" fillId="33" borderId="0" xfId="0" applyFont="1" applyFill="1" applyAlignment="1">
      <alignment vertical="center"/>
    </xf>
    <xf numFmtId="0" fontId="54" fillId="33" borderId="0" xfId="0" applyFont="1" applyFill="1" applyAlignment="1">
      <alignment horizontal="centerContinuous" vertical="center"/>
    </xf>
    <xf numFmtId="0" fontId="55" fillId="33" borderId="0" xfId="0" applyFont="1" applyFill="1" applyAlignment="1">
      <alignment vertical="center"/>
    </xf>
    <xf numFmtId="0" fontId="55" fillId="33" borderId="13" xfId="0" applyFont="1" applyFill="1" applyBorder="1" applyAlignment="1">
      <alignment vertical="center"/>
    </xf>
    <xf numFmtId="0" fontId="55" fillId="33" borderId="14" xfId="0" applyFont="1" applyFill="1" applyBorder="1" applyAlignment="1">
      <alignment vertical="center"/>
    </xf>
    <xf numFmtId="0" fontId="55" fillId="33" borderId="0" xfId="0" applyFont="1" applyFill="1" applyBorder="1" applyAlignment="1">
      <alignment vertical="center"/>
    </xf>
    <xf numFmtId="0" fontId="55" fillId="28" borderId="10" xfId="0" applyFont="1" applyFill="1" applyBorder="1" applyAlignment="1">
      <alignment vertical="center"/>
    </xf>
    <xf numFmtId="0" fontId="55" fillId="28" borderId="15" xfId="0" applyFont="1" applyFill="1" applyBorder="1" applyAlignment="1">
      <alignment vertical="center"/>
    </xf>
    <xf numFmtId="0" fontId="55" fillId="33" borderId="12" xfId="0" applyFont="1" applyFill="1" applyBorder="1" applyAlignment="1">
      <alignment vertical="center"/>
    </xf>
    <xf numFmtId="0" fontId="55" fillId="33" borderId="16" xfId="0" applyFont="1" applyFill="1" applyBorder="1" applyAlignment="1">
      <alignment vertical="center"/>
    </xf>
    <xf numFmtId="0" fontId="55" fillId="33" borderId="17" xfId="0" applyFont="1" applyFill="1" applyBorder="1" applyAlignment="1">
      <alignment vertical="center"/>
    </xf>
    <xf numFmtId="0" fontId="55" fillId="33" borderId="18" xfId="0" applyFont="1" applyFill="1" applyBorder="1" applyAlignment="1">
      <alignment vertical="center"/>
    </xf>
    <xf numFmtId="0" fontId="55" fillId="33" borderId="19" xfId="0" applyFont="1" applyFill="1" applyBorder="1" applyAlignment="1">
      <alignment vertical="center"/>
    </xf>
    <xf numFmtId="0" fontId="54" fillId="33" borderId="14" xfId="0" applyFont="1" applyFill="1" applyBorder="1" applyAlignment="1">
      <alignment vertical="center"/>
    </xf>
    <xf numFmtId="0" fontId="55" fillId="28" borderId="20" xfId="0" applyFont="1" applyFill="1" applyBorder="1" applyAlignment="1">
      <alignment vertical="center"/>
    </xf>
    <xf numFmtId="0" fontId="55" fillId="33" borderId="21" xfId="0" applyFont="1" applyFill="1" applyBorder="1" applyAlignment="1">
      <alignment vertical="center"/>
    </xf>
    <xf numFmtId="0" fontId="54" fillId="33" borderId="0" xfId="0" applyFont="1" applyFill="1" applyBorder="1" applyAlignment="1">
      <alignment vertical="center"/>
    </xf>
    <xf numFmtId="0" fontId="54" fillId="33" borderId="16" xfId="0" applyFont="1" applyFill="1" applyBorder="1" applyAlignment="1">
      <alignment vertical="center"/>
    </xf>
    <xf numFmtId="0" fontId="55" fillId="33" borderId="22" xfId="0" applyFont="1" applyFill="1" applyBorder="1" applyAlignment="1">
      <alignment vertical="center"/>
    </xf>
    <xf numFmtId="0" fontId="54" fillId="33" borderId="22" xfId="0" applyFont="1" applyFill="1" applyBorder="1" applyAlignment="1">
      <alignment vertical="center"/>
    </xf>
    <xf numFmtId="0" fontId="56" fillId="33" borderId="11" xfId="0" applyFont="1" applyFill="1" applyBorder="1" applyAlignment="1">
      <alignment vertical="center"/>
    </xf>
    <xf numFmtId="0" fontId="55" fillId="33" borderId="18" xfId="0" applyFont="1" applyFill="1" applyBorder="1" applyAlignment="1">
      <alignment vertical="center"/>
    </xf>
    <xf numFmtId="0" fontId="55" fillId="33" borderId="23" xfId="0" applyFont="1" applyFill="1" applyBorder="1" applyAlignment="1">
      <alignment vertical="center"/>
    </xf>
    <xf numFmtId="0" fontId="55" fillId="33" borderId="0" xfId="0" applyFont="1" applyFill="1" applyBorder="1" applyAlignment="1">
      <alignment horizontal="right" vertical="center"/>
    </xf>
    <xf numFmtId="0" fontId="57" fillId="33" borderId="0" xfId="0" applyFont="1" applyFill="1" applyBorder="1" applyAlignment="1">
      <alignment vertical="center"/>
    </xf>
    <xf numFmtId="0" fontId="54" fillId="33" borderId="18" xfId="0" applyFont="1" applyFill="1" applyBorder="1" applyAlignment="1">
      <alignment vertical="center"/>
    </xf>
    <xf numFmtId="38" fontId="55" fillId="33" borderId="24" xfId="50" applyFont="1" applyFill="1" applyBorder="1" applyAlignment="1">
      <alignment vertical="center"/>
    </xf>
    <xf numFmtId="38" fontId="55" fillId="28" borderId="16" xfId="50" applyFont="1" applyFill="1" applyBorder="1" applyAlignment="1">
      <alignment vertical="center" shrinkToFit="1"/>
    </xf>
    <xf numFmtId="38" fontId="55" fillId="28" borderId="13" xfId="50" applyFont="1" applyFill="1" applyBorder="1" applyAlignment="1">
      <alignment vertical="center" shrinkToFit="1"/>
    </xf>
    <xf numFmtId="38" fontId="55" fillId="33" borderId="16" xfId="50" applyFont="1" applyFill="1" applyBorder="1" applyAlignment="1">
      <alignment vertical="center" shrinkToFit="1"/>
    </xf>
    <xf numFmtId="38" fontId="55" fillId="33" borderId="13" xfId="50" applyFont="1" applyFill="1" applyBorder="1" applyAlignment="1">
      <alignment vertical="center" shrinkToFit="1"/>
    </xf>
    <xf numFmtId="38" fontId="55" fillId="28" borderId="25" xfId="50" applyFont="1" applyFill="1" applyBorder="1" applyAlignment="1">
      <alignment vertical="center" shrinkToFit="1"/>
    </xf>
    <xf numFmtId="38" fontId="55" fillId="28" borderId="20" xfId="50" applyFont="1" applyFill="1" applyBorder="1" applyAlignment="1">
      <alignment vertical="center" shrinkToFit="1"/>
    </xf>
    <xf numFmtId="38" fontId="55" fillId="28" borderId="15" xfId="50" applyFont="1" applyFill="1" applyBorder="1" applyAlignment="1">
      <alignment vertical="center" shrinkToFit="1"/>
    </xf>
    <xf numFmtId="0" fontId="6" fillId="33" borderId="0" xfId="65" applyFont="1" applyFill="1" applyProtection="1">
      <alignment vertical="center"/>
      <protection/>
    </xf>
    <xf numFmtId="0" fontId="6" fillId="33" borderId="26" xfId="65" applyFont="1" applyFill="1" applyBorder="1" applyProtection="1">
      <alignment vertical="center"/>
      <protection/>
    </xf>
    <xf numFmtId="40" fontId="6" fillId="33" borderId="26" xfId="52" applyNumberFormat="1" applyFont="1" applyFill="1" applyBorder="1" applyAlignment="1" applyProtection="1">
      <alignment vertical="center"/>
      <protection/>
    </xf>
    <xf numFmtId="0" fontId="6" fillId="34" borderId="26" xfId="65" applyFont="1" applyFill="1" applyBorder="1" applyProtection="1">
      <alignment vertical="center"/>
      <protection locked="0"/>
    </xf>
    <xf numFmtId="179" fontId="6" fillId="33" borderId="26" xfId="65" applyNumberFormat="1" applyFont="1" applyFill="1" applyBorder="1" applyProtection="1">
      <alignment vertical="center"/>
      <protection/>
    </xf>
    <xf numFmtId="179" fontId="6" fillId="34" borderId="26" xfId="65" applyNumberFormat="1" applyFont="1" applyFill="1" applyBorder="1" applyProtection="1">
      <alignment vertical="center"/>
      <protection locked="0"/>
    </xf>
    <xf numFmtId="179" fontId="6" fillId="33" borderId="0" xfId="65" applyNumberFormat="1" applyFont="1" applyFill="1" applyProtection="1">
      <alignment vertical="center"/>
      <protection/>
    </xf>
    <xf numFmtId="0" fontId="6" fillId="33" borderId="24" xfId="65" applyFont="1" applyFill="1" applyBorder="1" applyAlignment="1" applyProtection="1">
      <alignment vertical="center"/>
      <protection/>
    </xf>
    <xf numFmtId="0" fontId="6" fillId="33" borderId="14" xfId="65" applyFont="1" applyFill="1" applyBorder="1" applyAlignment="1" applyProtection="1">
      <alignment vertical="center"/>
      <protection/>
    </xf>
    <xf numFmtId="38" fontId="55" fillId="33" borderId="0" xfId="50" applyFont="1" applyFill="1" applyBorder="1" applyAlignment="1">
      <alignment vertical="center"/>
    </xf>
    <xf numFmtId="40" fontId="55" fillId="33" borderId="0" xfId="50" applyNumberFormat="1" applyFont="1" applyFill="1" applyBorder="1" applyAlignment="1">
      <alignment vertical="center"/>
    </xf>
    <xf numFmtId="0" fontId="55" fillId="33" borderId="18" xfId="0" applyFont="1" applyFill="1" applyBorder="1" applyAlignment="1">
      <alignment horizontal="center" vertical="center"/>
    </xf>
    <xf numFmtId="0" fontId="55" fillId="33" borderId="0" xfId="0" applyFont="1" applyFill="1" applyBorder="1" applyAlignment="1">
      <alignment horizontal="center" vertical="center"/>
    </xf>
    <xf numFmtId="38" fontId="55" fillId="33" borderId="0" xfId="50" applyFont="1" applyFill="1" applyBorder="1" applyAlignment="1">
      <alignment vertical="center" shrinkToFit="1"/>
    </xf>
    <xf numFmtId="0" fontId="55" fillId="33" borderId="0" xfId="0" applyFont="1" applyFill="1" applyBorder="1" applyAlignment="1">
      <alignment vertical="center" shrinkToFit="1"/>
    </xf>
    <xf numFmtId="0" fontId="58" fillId="33" borderId="0" xfId="0" applyFont="1" applyFill="1" applyAlignment="1">
      <alignment vertical="center"/>
    </xf>
    <xf numFmtId="0" fontId="58" fillId="5" borderId="26" xfId="0" applyFont="1" applyFill="1" applyBorder="1" applyAlignment="1">
      <alignment vertical="center" wrapText="1"/>
    </xf>
    <xf numFmtId="0" fontId="58" fillId="33" borderId="0" xfId="0" applyFont="1" applyFill="1" applyAlignment="1">
      <alignment vertical="center" wrapText="1"/>
    </xf>
    <xf numFmtId="0" fontId="58" fillId="33" borderId="26" xfId="0" applyFont="1" applyFill="1" applyBorder="1" applyAlignment="1">
      <alignment vertical="center" wrapText="1"/>
    </xf>
    <xf numFmtId="0" fontId="58" fillId="33" borderId="26" xfId="0" applyFont="1" applyFill="1" applyBorder="1" applyAlignment="1">
      <alignment vertical="center"/>
    </xf>
    <xf numFmtId="0" fontId="58" fillId="33" borderId="27" xfId="0" applyFont="1" applyFill="1" applyBorder="1" applyAlignment="1">
      <alignment vertical="top"/>
    </xf>
    <xf numFmtId="176" fontId="58" fillId="33" borderId="28" xfId="0" applyNumberFormat="1" applyFont="1" applyFill="1" applyBorder="1" applyAlignment="1">
      <alignment vertical="top"/>
    </xf>
    <xf numFmtId="0" fontId="58" fillId="33" borderId="26" xfId="0" applyFont="1" applyFill="1" applyBorder="1" applyAlignment="1">
      <alignment vertical="top"/>
    </xf>
    <xf numFmtId="176" fontId="58" fillId="33" borderId="26" xfId="0" applyNumberFormat="1" applyFont="1" applyFill="1" applyBorder="1" applyAlignment="1">
      <alignment vertical="center"/>
    </xf>
    <xf numFmtId="181" fontId="58" fillId="33" borderId="27" xfId="0" applyNumberFormat="1" applyFont="1" applyFill="1" applyBorder="1" applyAlignment="1">
      <alignment vertical="top"/>
    </xf>
    <xf numFmtId="181" fontId="58" fillId="33" borderId="29" xfId="0" applyNumberFormat="1" applyFont="1" applyFill="1" applyBorder="1" applyAlignment="1">
      <alignment vertical="top"/>
    </xf>
    <xf numFmtId="181" fontId="58" fillId="33" borderId="28" xfId="0" applyNumberFormat="1" applyFont="1" applyFill="1" applyBorder="1" applyAlignment="1">
      <alignment vertical="top"/>
    </xf>
    <xf numFmtId="182" fontId="58" fillId="33" borderId="27" xfId="0" applyNumberFormat="1" applyFont="1" applyFill="1" applyBorder="1" applyAlignment="1">
      <alignment vertical="top"/>
    </xf>
    <xf numFmtId="182" fontId="58" fillId="33" borderId="29" xfId="0" applyNumberFormat="1" applyFont="1" applyFill="1" applyBorder="1" applyAlignment="1">
      <alignment vertical="top"/>
    </xf>
    <xf numFmtId="0" fontId="56" fillId="33" borderId="10" xfId="0" applyFont="1" applyFill="1" applyBorder="1" applyAlignment="1">
      <alignment vertical="center"/>
    </xf>
    <xf numFmtId="0" fontId="55" fillId="33" borderId="30" xfId="0" applyFont="1" applyFill="1" applyBorder="1" applyAlignment="1">
      <alignment vertical="center"/>
    </xf>
    <xf numFmtId="0" fontId="56" fillId="33" borderId="31" xfId="0" applyFont="1" applyFill="1" applyBorder="1" applyAlignment="1">
      <alignment vertical="center"/>
    </xf>
    <xf numFmtId="0" fontId="55" fillId="33" borderId="18" xfId="0" applyFont="1" applyFill="1" applyBorder="1" applyAlignment="1">
      <alignment vertical="top" wrapText="1"/>
    </xf>
    <xf numFmtId="0" fontId="55" fillId="33" borderId="0" xfId="0" applyFont="1" applyFill="1" applyBorder="1" applyAlignment="1">
      <alignment vertical="top"/>
    </xf>
    <xf numFmtId="0" fontId="55" fillId="33" borderId="19" xfId="0" applyFont="1" applyFill="1" applyBorder="1" applyAlignment="1">
      <alignment vertical="top"/>
    </xf>
    <xf numFmtId="0" fontId="58" fillId="33" borderId="29" xfId="0" applyNumberFormat="1" applyFont="1" applyFill="1" applyBorder="1" applyAlignment="1">
      <alignment vertical="top"/>
    </xf>
    <xf numFmtId="182" fontId="58" fillId="33" borderId="26" xfId="0" applyNumberFormat="1" applyFont="1" applyFill="1" applyBorder="1" applyAlignment="1">
      <alignment vertical="top"/>
    </xf>
    <xf numFmtId="0" fontId="58" fillId="33" borderId="26" xfId="0" applyNumberFormat="1" applyFont="1" applyFill="1" applyBorder="1" applyAlignment="1">
      <alignment vertical="top"/>
    </xf>
    <xf numFmtId="38" fontId="58" fillId="33" borderId="26" xfId="0" applyNumberFormat="1" applyFont="1" applyFill="1" applyBorder="1" applyAlignment="1">
      <alignment vertical="top" wrapText="1"/>
    </xf>
    <xf numFmtId="0" fontId="58" fillId="33" borderId="28" xfId="0" applyNumberFormat="1" applyFont="1" applyFill="1" applyBorder="1" applyAlignment="1">
      <alignment vertical="top"/>
    </xf>
    <xf numFmtId="180" fontId="55" fillId="28" borderId="16" xfId="50" applyNumberFormat="1" applyFont="1" applyFill="1" applyBorder="1" applyAlignment="1">
      <alignment vertical="center"/>
    </xf>
    <xf numFmtId="180" fontId="55" fillId="33" borderId="16" xfId="50" applyNumberFormat="1" applyFont="1" applyFill="1" applyBorder="1" applyAlignment="1">
      <alignment vertical="center" shrinkToFit="1"/>
    </xf>
    <xf numFmtId="38" fontId="55" fillId="28" borderId="16" xfId="50" applyFont="1" applyFill="1" applyBorder="1" applyAlignment="1">
      <alignment vertical="center"/>
    </xf>
    <xf numFmtId="0" fontId="59" fillId="33" borderId="0" xfId="0" applyFont="1" applyFill="1" applyAlignment="1" applyProtection="1">
      <alignment vertical="center"/>
      <protection locked="0"/>
    </xf>
    <xf numFmtId="0" fontId="60" fillId="33" borderId="0" xfId="0" applyFont="1" applyFill="1" applyAlignment="1" applyProtection="1">
      <alignment vertical="center"/>
      <protection locked="0"/>
    </xf>
    <xf numFmtId="0" fontId="61" fillId="33" borderId="0" xfId="0" applyFont="1" applyFill="1" applyAlignment="1" applyProtection="1">
      <alignment horizontal="right" vertical="center"/>
      <protection locked="0"/>
    </xf>
    <xf numFmtId="0" fontId="55" fillId="33" borderId="24" xfId="0" applyFont="1" applyFill="1" applyBorder="1" applyAlignment="1">
      <alignment horizontal="center" vertical="center"/>
    </xf>
    <xf numFmtId="0" fontId="55" fillId="33" borderId="26" xfId="0" applyFont="1" applyFill="1" applyBorder="1" applyAlignment="1">
      <alignment horizontal="center" vertical="center" shrinkToFit="1"/>
    </xf>
    <xf numFmtId="0" fontId="55" fillId="28" borderId="26" xfId="0" applyFont="1" applyFill="1" applyBorder="1" applyAlignment="1">
      <alignment horizontal="center" vertical="center" shrinkToFit="1"/>
    </xf>
    <xf numFmtId="0" fontId="55" fillId="28" borderId="27" xfId="0" applyFont="1" applyFill="1" applyBorder="1" applyAlignment="1">
      <alignment horizontal="center" vertical="center" shrinkToFit="1"/>
    </xf>
    <xf numFmtId="0" fontId="55" fillId="28" borderId="32" xfId="0" applyFont="1" applyFill="1" applyBorder="1" applyAlignment="1">
      <alignment horizontal="center" vertical="center" shrinkToFit="1"/>
    </xf>
    <xf numFmtId="0" fontId="54" fillId="33" borderId="0" xfId="0" applyFont="1" applyFill="1" applyAlignment="1">
      <alignment horizontal="left" vertical="center"/>
    </xf>
    <xf numFmtId="38" fontId="55" fillId="28" borderId="16" xfId="50" applyFont="1" applyFill="1" applyBorder="1" applyAlignment="1">
      <alignment horizontal="right" vertical="center" shrinkToFit="1"/>
    </xf>
    <xf numFmtId="38" fontId="55" fillId="28" borderId="13" xfId="50" applyFont="1" applyFill="1" applyBorder="1" applyAlignment="1">
      <alignment horizontal="right" vertical="center" shrinkToFit="1"/>
    </xf>
    <xf numFmtId="0" fontId="54" fillId="28" borderId="10" xfId="0" applyFont="1" applyFill="1" applyBorder="1" applyAlignment="1" applyProtection="1">
      <alignment vertical="center"/>
      <protection locked="0"/>
    </xf>
    <xf numFmtId="0" fontId="54" fillId="28" borderId="11" xfId="0" applyFont="1" applyFill="1" applyBorder="1" applyAlignment="1" applyProtection="1">
      <alignment vertical="center"/>
      <protection locked="0"/>
    </xf>
    <xf numFmtId="0" fontId="54" fillId="28" borderId="25"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54" fillId="28" borderId="15" xfId="0" applyFont="1" applyFill="1" applyBorder="1" applyAlignment="1" applyProtection="1">
      <alignment vertical="center"/>
      <protection locked="0"/>
    </xf>
    <xf numFmtId="0" fontId="54" fillId="28" borderId="16" xfId="0" applyFont="1" applyFill="1" applyBorder="1" applyAlignment="1" applyProtection="1">
      <alignment vertical="center"/>
      <protection locked="0"/>
    </xf>
    <xf numFmtId="0" fontId="56" fillId="33" borderId="18" xfId="0" applyFont="1" applyFill="1" applyBorder="1" applyAlignment="1">
      <alignment vertical="top" wrapText="1"/>
    </xf>
    <xf numFmtId="0" fontId="56" fillId="33" borderId="0" xfId="0" applyFont="1" applyFill="1" applyBorder="1" applyAlignment="1">
      <alignment vertical="top" wrapText="1"/>
    </xf>
    <xf numFmtId="0" fontId="56" fillId="33" borderId="19" xfId="0" applyFont="1" applyFill="1" applyBorder="1" applyAlignment="1">
      <alignment vertical="top" wrapText="1"/>
    </xf>
    <xf numFmtId="0" fontId="56" fillId="33" borderId="0" xfId="0" applyFont="1" applyFill="1" applyBorder="1" applyAlignment="1">
      <alignment vertical="top"/>
    </xf>
    <xf numFmtId="0" fontId="56" fillId="33" borderId="19" xfId="0" applyFont="1" applyFill="1" applyBorder="1" applyAlignment="1">
      <alignment vertical="top"/>
    </xf>
    <xf numFmtId="0" fontId="56" fillId="33" borderId="18" xfId="0" applyFont="1" applyFill="1" applyBorder="1" applyAlignment="1">
      <alignment vertical="top"/>
    </xf>
    <xf numFmtId="0" fontId="58" fillId="33" borderId="26" xfId="0" applyFont="1" applyFill="1" applyBorder="1" applyAlignment="1">
      <alignment vertical="top" wrapText="1"/>
    </xf>
    <xf numFmtId="0" fontId="58" fillId="33" borderId="26" xfId="0" applyFont="1" applyFill="1" applyBorder="1" applyAlignment="1">
      <alignment horizontal="left" vertical="top" wrapText="1"/>
    </xf>
    <xf numFmtId="0" fontId="55" fillId="33" borderId="33" xfId="0" applyFont="1" applyFill="1" applyBorder="1" applyAlignment="1">
      <alignment vertical="center"/>
    </xf>
    <xf numFmtId="0" fontId="55" fillId="33" borderId="0" xfId="0" applyFont="1" applyFill="1" applyAlignment="1">
      <alignment vertical="center"/>
    </xf>
    <xf numFmtId="0" fontId="56" fillId="33" borderId="23" xfId="0" applyFont="1" applyFill="1" applyBorder="1" applyAlignment="1">
      <alignment vertical="center"/>
    </xf>
    <xf numFmtId="0" fontId="56" fillId="33" borderId="34" xfId="0" applyFont="1" applyFill="1" applyBorder="1" applyAlignment="1">
      <alignment vertical="center"/>
    </xf>
    <xf numFmtId="0" fontId="56" fillId="33" borderId="35" xfId="0" applyFont="1" applyFill="1" applyBorder="1" applyAlignment="1">
      <alignment vertical="center"/>
    </xf>
    <xf numFmtId="0" fontId="55" fillId="33" borderId="36" xfId="0" applyFont="1" applyFill="1" applyBorder="1" applyAlignment="1">
      <alignment vertical="center"/>
    </xf>
    <xf numFmtId="0" fontId="55" fillId="33" borderId="37" xfId="0" applyFont="1" applyFill="1" applyBorder="1" applyAlignment="1">
      <alignment vertical="center"/>
    </xf>
    <xf numFmtId="0" fontId="55" fillId="33" borderId="38" xfId="0" applyFont="1" applyFill="1" applyBorder="1" applyAlignment="1">
      <alignment vertical="center"/>
    </xf>
    <xf numFmtId="0" fontId="56" fillId="33" borderId="18" xfId="0" applyFont="1" applyFill="1" applyBorder="1" applyAlignment="1">
      <alignment vertical="center"/>
    </xf>
    <xf numFmtId="0" fontId="56" fillId="33" borderId="0" xfId="0" applyFont="1" applyFill="1" applyBorder="1" applyAlignment="1">
      <alignment vertical="center"/>
    </xf>
    <xf numFmtId="0" fontId="56" fillId="33" borderId="19" xfId="0" applyFont="1" applyFill="1" applyBorder="1" applyAlignment="1">
      <alignment vertical="center"/>
    </xf>
    <xf numFmtId="0" fontId="56" fillId="33" borderId="39" xfId="0" applyFont="1" applyFill="1" applyBorder="1" applyAlignment="1">
      <alignment vertical="top" wrapText="1"/>
    </xf>
    <xf numFmtId="0" fontId="56" fillId="33" borderId="11" xfId="0" applyFont="1" applyFill="1" applyBorder="1" applyAlignment="1">
      <alignment vertical="top"/>
    </xf>
    <xf numFmtId="0" fontId="56" fillId="33" borderId="31" xfId="0" applyFont="1" applyFill="1" applyBorder="1" applyAlignment="1">
      <alignment vertical="top"/>
    </xf>
    <xf numFmtId="0" fontId="56" fillId="33" borderId="18" xfId="0" applyFont="1" applyFill="1" applyBorder="1" applyAlignment="1">
      <alignment vertical="top"/>
    </xf>
    <xf numFmtId="0" fontId="56" fillId="33" borderId="0" xfId="0" applyFont="1" applyFill="1" applyBorder="1" applyAlignment="1">
      <alignment vertical="top"/>
    </xf>
    <xf numFmtId="0" fontId="56" fillId="33" borderId="19" xfId="0" applyFont="1" applyFill="1" applyBorder="1" applyAlignment="1">
      <alignment vertical="top"/>
    </xf>
    <xf numFmtId="0" fontId="55" fillId="28" borderId="23" xfId="0" applyFont="1" applyFill="1" applyBorder="1" applyAlignment="1">
      <alignment vertical="top" wrapText="1"/>
    </xf>
    <xf numFmtId="0" fontId="55" fillId="28" borderId="34" xfId="0" applyFont="1" applyFill="1" applyBorder="1" applyAlignment="1">
      <alignment vertical="top" wrapText="1"/>
    </xf>
    <xf numFmtId="0" fontId="55" fillId="28" borderId="35" xfId="0" applyFont="1" applyFill="1" applyBorder="1" applyAlignment="1">
      <alignment vertical="top" wrapText="1"/>
    </xf>
    <xf numFmtId="0" fontId="56" fillId="33" borderId="39" xfId="0" applyFont="1" applyFill="1" applyBorder="1" applyAlignment="1">
      <alignment vertical="center"/>
    </xf>
    <xf numFmtId="0" fontId="56" fillId="33" borderId="11" xfId="0" applyFont="1" applyFill="1" applyBorder="1" applyAlignment="1">
      <alignment vertical="center"/>
    </xf>
    <xf numFmtId="0" fontId="56" fillId="33" borderId="31" xfId="0" applyFont="1" applyFill="1" applyBorder="1" applyAlignment="1">
      <alignment vertical="center"/>
    </xf>
    <xf numFmtId="0" fontId="4" fillId="33" borderId="36" xfId="0" applyFont="1" applyFill="1" applyBorder="1" applyAlignment="1">
      <alignment vertical="center"/>
    </xf>
    <xf numFmtId="0" fontId="4" fillId="33" borderId="37" xfId="0" applyFont="1" applyFill="1" applyBorder="1" applyAlignment="1">
      <alignment vertical="center"/>
    </xf>
    <xf numFmtId="0" fontId="4" fillId="33" borderId="38" xfId="0" applyFont="1" applyFill="1" applyBorder="1" applyAlignment="1">
      <alignment vertical="center"/>
    </xf>
    <xf numFmtId="0" fontId="55" fillId="33" borderId="39" xfId="0" applyFont="1" applyFill="1" applyBorder="1" applyAlignment="1">
      <alignment vertical="center"/>
    </xf>
    <xf numFmtId="0" fontId="55" fillId="33" borderId="11" xfId="0" applyFont="1" applyFill="1" applyBorder="1" applyAlignment="1">
      <alignment vertical="center"/>
    </xf>
    <xf numFmtId="0" fontId="55" fillId="33" borderId="18" xfId="0" applyFont="1" applyFill="1" applyBorder="1" applyAlignment="1">
      <alignment vertical="center"/>
    </xf>
    <xf numFmtId="0" fontId="55" fillId="33" borderId="0" xfId="0" applyFont="1" applyFill="1" applyBorder="1" applyAlignment="1">
      <alignment vertical="center"/>
    </xf>
    <xf numFmtId="0" fontId="55" fillId="33" borderId="31" xfId="0" applyFont="1" applyFill="1" applyBorder="1" applyAlignment="1">
      <alignment vertical="center"/>
    </xf>
    <xf numFmtId="0" fontId="55" fillId="33" borderId="19" xfId="0" applyFont="1" applyFill="1" applyBorder="1" applyAlignment="1">
      <alignment vertical="center"/>
    </xf>
    <xf numFmtId="0" fontId="55" fillId="33" borderId="23"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35" xfId="0" applyFont="1" applyFill="1" applyBorder="1" applyAlignment="1">
      <alignment horizontal="center" vertical="center"/>
    </xf>
    <xf numFmtId="0" fontId="4" fillId="33" borderId="18" xfId="0" applyFont="1" applyFill="1" applyBorder="1" applyAlignment="1">
      <alignment vertical="center"/>
    </xf>
    <xf numFmtId="0" fontId="4" fillId="33" borderId="0" xfId="0" applyFont="1" applyFill="1" applyBorder="1" applyAlignment="1">
      <alignment vertical="center"/>
    </xf>
    <xf numFmtId="0" fontId="4" fillId="33" borderId="19" xfId="0" applyFont="1" applyFill="1" applyBorder="1" applyAlignment="1">
      <alignment vertical="center"/>
    </xf>
    <xf numFmtId="0" fontId="55" fillId="33" borderId="18" xfId="0" applyFont="1" applyFill="1" applyBorder="1" applyAlignment="1">
      <alignment vertical="center"/>
    </xf>
    <xf numFmtId="0" fontId="0" fillId="0" borderId="0" xfId="0" applyAlignment="1">
      <alignment vertical="center"/>
    </xf>
    <xf numFmtId="0" fontId="55" fillId="33" borderId="18" xfId="0" applyFont="1" applyFill="1" applyBorder="1" applyAlignment="1">
      <alignment horizontal="left" vertical="center"/>
    </xf>
    <xf numFmtId="0" fontId="0" fillId="0" borderId="0" xfId="0" applyAlignment="1">
      <alignment horizontal="left" vertical="center"/>
    </xf>
    <xf numFmtId="0" fontId="54" fillId="33" borderId="24" xfId="0" applyFont="1" applyFill="1" applyBorder="1" applyAlignment="1">
      <alignment horizontal="center" vertical="center"/>
    </xf>
    <xf numFmtId="0" fontId="0" fillId="0" borderId="14" xfId="0" applyBorder="1" applyAlignment="1">
      <alignment horizontal="center" vertical="center"/>
    </xf>
    <xf numFmtId="0" fontId="55" fillId="33" borderId="24"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13" xfId="0" applyFont="1" applyFill="1" applyBorder="1" applyAlignment="1">
      <alignment horizontal="center" vertical="center"/>
    </xf>
    <xf numFmtId="0" fontId="55" fillId="28" borderId="20" xfId="0" applyFont="1" applyFill="1" applyBorder="1" applyAlignment="1">
      <alignment vertical="center" wrapText="1"/>
    </xf>
    <xf numFmtId="0" fontId="55" fillId="28" borderId="21" xfId="0" applyFont="1" applyFill="1" applyBorder="1" applyAlignment="1">
      <alignment vertical="center" wrapText="1"/>
    </xf>
    <xf numFmtId="0" fontId="55" fillId="33" borderId="18" xfId="0" applyFont="1" applyFill="1" applyBorder="1" applyAlignment="1">
      <alignment horizontal="right" vertical="center"/>
    </xf>
    <xf numFmtId="0" fontId="55" fillId="33" borderId="0" xfId="0" applyFont="1" applyFill="1" applyBorder="1" applyAlignment="1">
      <alignment horizontal="right" vertical="center"/>
    </xf>
    <xf numFmtId="0" fontId="56" fillId="33" borderId="18" xfId="0" applyFont="1" applyFill="1" applyBorder="1" applyAlignment="1">
      <alignment vertical="top" wrapText="1"/>
    </xf>
    <xf numFmtId="0" fontId="56" fillId="33" borderId="0" xfId="0" applyFont="1" applyFill="1" applyBorder="1" applyAlignment="1">
      <alignment vertical="top" wrapText="1"/>
    </xf>
    <xf numFmtId="0" fontId="56" fillId="33" borderId="19" xfId="0" applyFont="1" applyFill="1" applyBorder="1" applyAlignment="1">
      <alignment vertical="top" wrapText="1"/>
    </xf>
    <xf numFmtId="0" fontId="55" fillId="28" borderId="40" xfId="0" applyFont="1" applyFill="1" applyBorder="1" applyAlignment="1">
      <alignment vertical="center" wrapText="1"/>
    </xf>
    <xf numFmtId="0" fontId="55" fillId="28" borderId="41" xfId="0" applyFont="1" applyFill="1" applyBorder="1" applyAlignment="1">
      <alignment vertical="center" wrapText="1"/>
    </xf>
    <xf numFmtId="0" fontId="55" fillId="28" borderId="42" xfId="0" applyFont="1" applyFill="1" applyBorder="1" applyAlignment="1">
      <alignment vertical="center" wrapText="1"/>
    </xf>
    <xf numFmtId="0" fontId="55" fillId="28" borderId="43" xfId="0" applyFont="1" applyFill="1" applyBorder="1" applyAlignment="1">
      <alignment vertical="center" wrapText="1"/>
    </xf>
    <xf numFmtId="0" fontId="55" fillId="28" borderId="18" xfId="0" applyFont="1" applyFill="1" applyBorder="1" applyAlignment="1">
      <alignment vertical="top" wrapText="1"/>
    </xf>
    <xf numFmtId="0" fontId="55" fillId="28" borderId="0" xfId="0" applyFont="1" applyFill="1" applyBorder="1" applyAlignment="1">
      <alignment vertical="top" wrapText="1"/>
    </xf>
    <xf numFmtId="0" fontId="55" fillId="28" borderId="19" xfId="0" applyFont="1" applyFill="1" applyBorder="1" applyAlignment="1">
      <alignment vertical="top" wrapText="1"/>
    </xf>
    <xf numFmtId="0" fontId="0" fillId="0" borderId="19" xfId="0" applyBorder="1" applyAlignment="1">
      <alignment vertical="center"/>
    </xf>
    <xf numFmtId="0" fontId="55" fillId="28" borderId="18" xfId="0" applyFont="1" applyFill="1" applyBorder="1" applyAlignment="1">
      <alignment horizontal="left" vertical="top" wrapText="1"/>
    </xf>
    <xf numFmtId="0" fontId="55" fillId="28" borderId="0" xfId="0" applyFont="1" applyFill="1" applyBorder="1" applyAlignment="1">
      <alignment horizontal="left" vertical="top" wrapText="1"/>
    </xf>
    <xf numFmtId="0" fontId="55" fillId="28" borderId="19" xfId="0" applyFont="1" applyFill="1" applyBorder="1" applyAlignment="1">
      <alignment horizontal="left" vertical="top" wrapText="1"/>
    </xf>
    <xf numFmtId="0" fontId="55" fillId="28" borderId="18" xfId="0" applyFont="1" applyFill="1" applyBorder="1" applyAlignment="1">
      <alignment horizontal="left" vertical="center" shrinkToFit="1"/>
    </xf>
    <xf numFmtId="0" fontId="55" fillId="28" borderId="0" xfId="0" applyFont="1" applyFill="1" applyBorder="1" applyAlignment="1">
      <alignment horizontal="left" vertical="center" shrinkToFit="1"/>
    </xf>
    <xf numFmtId="0" fontId="55" fillId="33" borderId="0" xfId="0" applyFont="1" applyFill="1" applyBorder="1" applyAlignment="1">
      <alignment horizontal="center" vertical="center"/>
    </xf>
    <xf numFmtId="0" fontId="0" fillId="0" borderId="0" xfId="0" applyAlignment="1">
      <alignment vertical="top"/>
    </xf>
    <xf numFmtId="0" fontId="0" fillId="0" borderId="19" xfId="0" applyBorder="1" applyAlignment="1">
      <alignment vertical="top"/>
    </xf>
    <xf numFmtId="0" fontId="0" fillId="0" borderId="18" xfId="0" applyBorder="1" applyAlignment="1">
      <alignment vertical="top"/>
    </xf>
    <xf numFmtId="0" fontId="4" fillId="33" borderId="18" xfId="0" applyFont="1" applyFill="1" applyBorder="1" applyAlignment="1">
      <alignment vertical="center"/>
    </xf>
    <xf numFmtId="0" fontId="55" fillId="33" borderId="36"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5" fillId="33" borderId="39" xfId="0" applyFont="1" applyFill="1"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0" xfId="0" applyAlignment="1">
      <alignment vertical="top" wrapText="1"/>
    </xf>
    <xf numFmtId="0" fontId="0" fillId="0" borderId="19"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55" fillId="28" borderId="24" xfId="0" applyFont="1" applyFill="1" applyBorder="1" applyAlignment="1">
      <alignment horizontal="right" vertical="center" wrapText="1"/>
    </xf>
    <xf numFmtId="0" fontId="55" fillId="28" borderId="13" xfId="0" applyFont="1" applyFill="1" applyBorder="1" applyAlignment="1">
      <alignment horizontal="right" vertical="center" wrapText="1"/>
    </xf>
    <xf numFmtId="0" fontId="55" fillId="33" borderId="10"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25" xfId="0"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5" fillId="33" borderId="45" xfId="0" applyFont="1" applyFill="1" applyBorder="1" applyAlignment="1">
      <alignment horizontal="center" vertical="center" wrapText="1"/>
    </xf>
    <xf numFmtId="0" fontId="55" fillId="33" borderId="46"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28" borderId="45" xfId="0" applyFont="1" applyFill="1" applyBorder="1" applyAlignment="1">
      <alignment vertical="top" wrapText="1"/>
    </xf>
    <xf numFmtId="0" fontId="55" fillId="28" borderId="13" xfId="0" applyFont="1" applyFill="1" applyBorder="1" applyAlignment="1">
      <alignment horizontal="center" vertical="center" shrinkToFit="1"/>
    </xf>
    <xf numFmtId="0" fontId="55" fillId="28" borderId="47" xfId="0" applyFont="1" applyFill="1" applyBorder="1" applyAlignment="1">
      <alignment horizontal="center" vertical="center" shrinkToFit="1"/>
    </xf>
    <xf numFmtId="0" fontId="55" fillId="33" borderId="48" xfId="0"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18" xfId="0" applyFont="1" applyFill="1" applyBorder="1" applyAlignment="1">
      <alignment horizontal="center" vertical="center"/>
    </xf>
    <xf numFmtId="0" fontId="55" fillId="33" borderId="44" xfId="0" applyFont="1" applyFill="1" applyBorder="1" applyAlignment="1">
      <alignment horizontal="center" vertical="center"/>
    </xf>
    <xf numFmtId="0" fontId="55" fillId="33" borderId="46" xfId="0" applyFont="1" applyFill="1" applyBorder="1" applyAlignment="1">
      <alignment horizontal="center" vertical="center"/>
    </xf>
    <xf numFmtId="0" fontId="55" fillId="33" borderId="27"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55" fillId="33" borderId="50" xfId="0" applyFont="1" applyFill="1" applyBorder="1" applyAlignment="1">
      <alignment horizontal="center" vertical="center" wrapText="1"/>
    </xf>
    <xf numFmtId="0" fontId="56" fillId="33" borderId="10" xfId="0" applyFont="1" applyFill="1" applyBorder="1" applyAlignment="1">
      <alignment horizontal="left" vertical="center" wrapText="1"/>
    </xf>
    <xf numFmtId="0" fontId="0" fillId="0" borderId="11" xfId="0" applyBorder="1" applyAlignment="1">
      <alignment horizontal="left" vertical="center"/>
    </xf>
    <xf numFmtId="0" fontId="0" fillId="0" borderId="31" xfId="0" applyBorder="1" applyAlignment="1">
      <alignment horizontal="left" vertical="center"/>
    </xf>
    <xf numFmtId="0" fontId="0" fillId="0" borderId="25" xfId="0" applyBorder="1" applyAlignment="1">
      <alignment horizontal="left" vertical="center"/>
    </xf>
    <xf numFmtId="0" fontId="0" fillId="0" borderId="19" xfId="0" applyBorder="1" applyAlignment="1">
      <alignment horizontal="left" vertical="center"/>
    </xf>
    <xf numFmtId="0" fontId="56" fillId="33" borderId="10" xfId="0" applyFont="1" applyFill="1" applyBorder="1" applyAlignment="1">
      <alignment vertical="center" wrapText="1"/>
    </xf>
    <xf numFmtId="0" fontId="0" fillId="0" borderId="25" xfId="0" applyBorder="1" applyAlignment="1">
      <alignment vertical="center"/>
    </xf>
    <xf numFmtId="0" fontId="55" fillId="28" borderId="16" xfId="0" applyFont="1" applyFill="1" applyBorder="1" applyAlignment="1">
      <alignment horizontal="center" vertical="center" shrinkToFit="1"/>
    </xf>
    <xf numFmtId="0" fontId="55" fillId="28" borderId="51" xfId="0" applyFont="1" applyFill="1" applyBorder="1" applyAlignment="1">
      <alignment horizontal="center" vertical="center" shrinkToFit="1"/>
    </xf>
    <xf numFmtId="0" fontId="55" fillId="28" borderId="24" xfId="0" applyFont="1" applyFill="1" applyBorder="1" applyAlignment="1">
      <alignment horizontal="center" vertical="center"/>
    </xf>
    <xf numFmtId="0" fontId="55" fillId="28" borderId="13" xfId="0" applyFont="1" applyFill="1" applyBorder="1" applyAlignment="1">
      <alignment horizontal="center" vertical="center"/>
    </xf>
    <xf numFmtId="0" fontId="55" fillId="28" borderId="47" xfId="0" applyFont="1" applyFill="1" applyBorder="1" applyAlignment="1">
      <alignment horizontal="center" vertical="center"/>
    </xf>
    <xf numFmtId="0" fontId="55" fillId="33" borderId="47" xfId="0" applyFont="1" applyFill="1" applyBorder="1" applyAlignment="1">
      <alignment horizontal="center" vertical="center"/>
    </xf>
    <xf numFmtId="0" fontId="55" fillId="28" borderId="52" xfId="0" applyFont="1" applyFill="1" applyBorder="1" applyAlignment="1">
      <alignment horizontal="center" vertical="center" shrinkToFit="1"/>
    </xf>
    <xf numFmtId="0" fontId="55" fillId="28" borderId="53" xfId="0" applyFont="1" applyFill="1" applyBorder="1" applyAlignment="1">
      <alignment horizontal="center" vertical="center" shrinkToFit="1"/>
    </xf>
    <xf numFmtId="0" fontId="56" fillId="33" borderId="10" xfId="0" applyFont="1" applyFill="1" applyBorder="1" applyAlignment="1">
      <alignment vertical="center"/>
    </xf>
    <xf numFmtId="0" fontId="55" fillId="33" borderId="48" xfId="0" applyFont="1" applyFill="1" applyBorder="1" applyAlignment="1">
      <alignment vertical="center" wrapText="1"/>
    </xf>
    <xf numFmtId="0" fontId="0" fillId="0" borderId="33" xfId="0" applyBorder="1" applyAlignment="1">
      <alignment vertical="center" wrapText="1"/>
    </xf>
    <xf numFmtId="0" fontId="0" fillId="0" borderId="54" xfId="0" applyBorder="1" applyAlignment="1">
      <alignment vertical="center" wrapText="1"/>
    </xf>
    <xf numFmtId="0" fontId="55" fillId="33" borderId="10"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55" xfId="0" applyFont="1" applyFill="1" applyBorder="1" applyAlignment="1">
      <alignment horizontal="center" vertical="center"/>
    </xf>
    <xf numFmtId="0" fontId="0" fillId="0" borderId="56" xfId="0" applyBorder="1" applyAlignment="1">
      <alignment horizontal="center" vertical="center"/>
    </xf>
    <xf numFmtId="0" fontId="55" fillId="33" borderId="57" xfId="0" applyFont="1" applyFill="1" applyBorder="1" applyAlignment="1">
      <alignment horizontal="center" vertical="center"/>
    </xf>
    <xf numFmtId="0" fontId="55" fillId="33" borderId="58" xfId="0" applyFont="1" applyFill="1" applyBorder="1" applyAlignment="1">
      <alignment horizontal="center" vertical="center"/>
    </xf>
    <xf numFmtId="0" fontId="55" fillId="33" borderId="37" xfId="0" applyFont="1" applyFill="1" applyBorder="1" applyAlignment="1">
      <alignment horizontal="center" vertical="center"/>
    </xf>
    <xf numFmtId="0" fontId="55" fillId="33" borderId="38" xfId="0" applyFont="1" applyFill="1" applyBorder="1" applyAlignment="1">
      <alignment horizontal="center" vertical="center"/>
    </xf>
    <xf numFmtId="0" fontId="55" fillId="33" borderId="5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5" fillId="28" borderId="14" xfId="0" applyFont="1" applyFill="1" applyBorder="1" applyAlignment="1">
      <alignment horizontal="center" vertical="center"/>
    </xf>
    <xf numFmtId="0" fontId="55" fillId="28" borderId="10" xfId="0" applyFont="1" applyFill="1" applyBorder="1" applyAlignment="1">
      <alignment horizontal="left" vertical="top" wrapText="1"/>
    </xf>
    <xf numFmtId="0" fontId="55" fillId="28" borderId="31" xfId="0" applyFont="1" applyFill="1" applyBorder="1" applyAlignment="1">
      <alignment horizontal="left" vertical="top" wrapText="1"/>
    </xf>
    <xf numFmtId="0" fontId="55" fillId="28" borderId="25" xfId="0" applyFont="1" applyFill="1" applyBorder="1" applyAlignment="1">
      <alignment horizontal="left" vertical="top" wrapText="1"/>
    </xf>
    <xf numFmtId="0" fontId="55" fillId="28" borderId="15" xfId="0" applyFont="1" applyFill="1" applyBorder="1" applyAlignment="1">
      <alignment horizontal="left" vertical="top" wrapText="1"/>
    </xf>
    <xf numFmtId="0" fontId="55" fillId="28" borderId="51" xfId="0" applyFont="1" applyFill="1" applyBorder="1" applyAlignment="1">
      <alignment horizontal="left" vertical="top" wrapText="1"/>
    </xf>
    <xf numFmtId="0" fontId="55" fillId="28" borderId="59" xfId="0" applyFont="1" applyFill="1" applyBorder="1" applyAlignment="1">
      <alignment vertical="center" wrapText="1"/>
    </xf>
    <xf numFmtId="0" fontId="55" fillId="28" borderId="60" xfId="0" applyFont="1" applyFill="1" applyBorder="1" applyAlignment="1">
      <alignment vertical="center" wrapText="1"/>
    </xf>
    <xf numFmtId="0" fontId="55" fillId="28" borderId="61" xfId="0" applyFont="1" applyFill="1" applyBorder="1" applyAlignment="1">
      <alignment vertical="center" wrapText="1"/>
    </xf>
    <xf numFmtId="0" fontId="40" fillId="28" borderId="24" xfId="44" applyFill="1" applyBorder="1" applyAlignment="1">
      <alignment vertical="center" wrapText="1"/>
    </xf>
    <xf numFmtId="0" fontId="55" fillId="28" borderId="14" xfId="0" applyFont="1" applyFill="1" applyBorder="1" applyAlignment="1">
      <alignment vertical="center" wrapText="1"/>
    </xf>
    <xf numFmtId="0" fontId="0" fillId="0" borderId="13" xfId="0" applyBorder="1" applyAlignment="1">
      <alignment horizontal="center" vertical="center"/>
    </xf>
    <xf numFmtId="0" fontId="0" fillId="0" borderId="47" xfId="0" applyBorder="1" applyAlignment="1">
      <alignment horizontal="center" vertical="center"/>
    </xf>
    <xf numFmtId="0" fontId="55" fillId="28" borderId="15" xfId="0" applyFont="1" applyFill="1" applyBorder="1" applyAlignment="1">
      <alignment horizontal="center" vertical="center" wrapText="1"/>
    </xf>
    <xf numFmtId="0" fontId="55" fillId="28" borderId="16" xfId="0" applyFont="1" applyFill="1" applyBorder="1" applyAlignment="1">
      <alignment horizontal="center" vertical="center" wrapText="1"/>
    </xf>
    <xf numFmtId="0" fontId="55" fillId="28" borderId="62" xfId="0" applyFont="1" applyFill="1" applyBorder="1" applyAlignment="1">
      <alignment horizontal="center" vertical="center"/>
    </xf>
    <xf numFmtId="0" fontId="55" fillId="28" borderId="63" xfId="0" applyFont="1" applyFill="1" applyBorder="1" applyAlignment="1">
      <alignment horizontal="center" vertical="center"/>
    </xf>
    <xf numFmtId="0" fontId="55" fillId="28" borderId="62" xfId="0" applyFont="1" applyFill="1" applyBorder="1" applyAlignment="1">
      <alignment vertical="center"/>
    </xf>
    <xf numFmtId="0" fontId="55" fillId="28" borderId="63" xfId="0" applyFont="1" applyFill="1" applyBorder="1" applyAlignment="1">
      <alignment vertical="center"/>
    </xf>
    <xf numFmtId="0" fontId="55" fillId="28" borderId="15" xfId="0" applyFont="1" applyFill="1" applyBorder="1" applyAlignment="1">
      <alignment horizontal="right" vertical="center"/>
    </xf>
    <xf numFmtId="0" fontId="55" fillId="28" borderId="16" xfId="0" applyFont="1" applyFill="1" applyBorder="1" applyAlignment="1">
      <alignment horizontal="right" vertical="center"/>
    </xf>
    <xf numFmtId="0" fontId="55" fillId="28" borderId="45" xfId="0" applyFont="1" applyFill="1" applyBorder="1" applyAlignment="1">
      <alignment horizontal="left" vertical="top" wrapText="1"/>
    </xf>
    <xf numFmtId="0" fontId="55" fillId="28" borderId="35" xfId="0" applyFont="1" applyFill="1" applyBorder="1" applyAlignment="1">
      <alignment horizontal="left" vertical="top" wrapText="1"/>
    </xf>
    <xf numFmtId="0" fontId="55" fillId="33" borderId="64" xfId="0" applyFont="1" applyFill="1" applyBorder="1" applyAlignment="1">
      <alignment horizontal="center" vertical="center"/>
    </xf>
    <xf numFmtId="0" fontId="55" fillId="28" borderId="10" xfId="0" applyFont="1" applyFill="1" applyBorder="1" applyAlignment="1">
      <alignment horizontal="center" vertical="center" wrapText="1"/>
    </xf>
    <xf numFmtId="0" fontId="55" fillId="28" borderId="12" xfId="0" applyFont="1" applyFill="1" applyBorder="1" applyAlignment="1">
      <alignment horizontal="center" vertical="center" wrapText="1"/>
    </xf>
    <xf numFmtId="0" fontId="55" fillId="28" borderId="17" xfId="0" applyFont="1" applyFill="1" applyBorder="1" applyAlignment="1">
      <alignment horizontal="center" vertical="center" wrapText="1"/>
    </xf>
    <xf numFmtId="0" fontId="4" fillId="28" borderId="23" xfId="0" applyFont="1" applyFill="1" applyBorder="1" applyAlignment="1">
      <alignment vertical="top" wrapText="1"/>
    </xf>
    <xf numFmtId="0" fontId="4" fillId="28" borderId="34" xfId="0" applyFont="1" applyFill="1" applyBorder="1" applyAlignment="1">
      <alignment vertical="top" wrapText="1"/>
    </xf>
    <xf numFmtId="0" fontId="4" fillId="28" borderId="35" xfId="0" applyFont="1" applyFill="1" applyBorder="1" applyAlignment="1">
      <alignment vertical="top" wrapText="1"/>
    </xf>
    <xf numFmtId="0" fontId="55" fillId="28" borderId="0" xfId="0" applyFont="1" applyFill="1" applyBorder="1" applyAlignment="1">
      <alignment vertical="top"/>
    </xf>
    <xf numFmtId="0" fontId="55" fillId="28" borderId="19" xfId="0" applyFont="1" applyFill="1" applyBorder="1" applyAlignment="1">
      <alignment vertical="top"/>
    </xf>
    <xf numFmtId="0" fontId="55" fillId="28" borderId="34" xfId="0" applyFont="1" applyFill="1" applyBorder="1" applyAlignment="1">
      <alignment vertical="top"/>
    </xf>
    <xf numFmtId="0" fontId="55" fillId="28" borderId="35" xfId="0" applyFont="1" applyFill="1" applyBorder="1" applyAlignment="1">
      <alignment vertical="top"/>
    </xf>
    <xf numFmtId="0" fontId="55" fillId="28" borderId="45" xfId="0" applyFont="1" applyFill="1" applyBorder="1" applyAlignment="1">
      <alignment horizontal="center" vertical="center" wrapText="1"/>
    </xf>
    <xf numFmtId="0" fontId="55" fillId="28" borderId="46" xfId="0" applyFont="1" applyFill="1" applyBorder="1" applyAlignment="1">
      <alignment horizontal="center" vertical="center" wrapText="1"/>
    </xf>
    <xf numFmtId="0" fontId="55" fillId="28" borderId="24" xfId="0" applyFont="1" applyFill="1" applyBorder="1" applyAlignment="1">
      <alignment vertical="center"/>
    </xf>
    <xf numFmtId="0" fontId="55" fillId="28" borderId="13" xfId="0" applyFont="1" applyFill="1" applyBorder="1" applyAlignment="1">
      <alignment vertical="center"/>
    </xf>
    <xf numFmtId="0" fontId="55" fillId="28" borderId="47" xfId="0" applyFont="1" applyFill="1" applyBorder="1" applyAlignment="1">
      <alignment vertical="center"/>
    </xf>
    <xf numFmtId="0" fontId="55" fillId="28" borderId="27" xfId="0" applyFont="1" applyFill="1" applyBorder="1" applyAlignment="1">
      <alignment horizontal="left" vertical="center"/>
    </xf>
    <xf numFmtId="0" fontId="55" fillId="28" borderId="28" xfId="0" applyFont="1" applyFill="1" applyBorder="1" applyAlignment="1">
      <alignment horizontal="left" vertical="center"/>
    </xf>
    <xf numFmtId="0" fontId="55" fillId="28" borderId="50" xfId="0" applyFont="1" applyFill="1" applyBorder="1" applyAlignment="1">
      <alignment horizontal="left" vertical="center"/>
    </xf>
    <xf numFmtId="0" fontId="55" fillId="28" borderId="10" xfId="0" applyFont="1" applyFill="1" applyBorder="1" applyAlignment="1">
      <alignment horizontal="left" vertical="center" wrapText="1"/>
    </xf>
    <xf numFmtId="0" fontId="55" fillId="28" borderId="12" xfId="0" applyFont="1" applyFill="1" applyBorder="1" applyAlignment="1">
      <alignment horizontal="left" vertical="center" wrapText="1"/>
    </xf>
    <xf numFmtId="0" fontId="55" fillId="28" borderId="15" xfId="0" applyFont="1" applyFill="1" applyBorder="1" applyAlignment="1">
      <alignment horizontal="left" vertical="center" wrapText="1"/>
    </xf>
    <xf numFmtId="0" fontId="55" fillId="28" borderId="17" xfId="0" applyFont="1" applyFill="1" applyBorder="1" applyAlignment="1">
      <alignment horizontal="left" vertical="center" wrapText="1"/>
    </xf>
    <xf numFmtId="0" fontId="55" fillId="28" borderId="10" xfId="0" applyFont="1" applyFill="1" applyBorder="1" applyAlignment="1">
      <alignment horizontal="left" vertical="center" shrinkToFit="1"/>
    </xf>
    <xf numFmtId="0" fontId="55" fillId="28" borderId="31" xfId="0" applyFont="1" applyFill="1" applyBorder="1" applyAlignment="1">
      <alignment horizontal="left" vertical="center" shrinkToFit="1"/>
    </xf>
    <xf numFmtId="0" fontId="55" fillId="28" borderId="15" xfId="0" applyFont="1" applyFill="1" applyBorder="1" applyAlignment="1">
      <alignment horizontal="left" vertical="center" shrinkToFit="1"/>
    </xf>
    <xf numFmtId="0" fontId="55" fillId="28" borderId="51" xfId="0" applyFont="1" applyFill="1" applyBorder="1" applyAlignment="1">
      <alignment horizontal="left" vertical="center" shrinkToFit="1"/>
    </xf>
    <xf numFmtId="0" fontId="55" fillId="28" borderId="62" xfId="0" applyFont="1" applyFill="1" applyBorder="1" applyAlignment="1">
      <alignment horizontal="right" vertical="center"/>
    </xf>
    <xf numFmtId="0" fontId="55" fillId="28" borderId="52" xfId="0" applyFont="1" applyFill="1" applyBorder="1" applyAlignment="1">
      <alignment horizontal="right" vertical="center"/>
    </xf>
    <xf numFmtId="0" fontId="55" fillId="28" borderId="45" xfId="0" applyFont="1" applyFill="1" applyBorder="1" applyAlignment="1">
      <alignment horizontal="left" vertical="center" wrapText="1"/>
    </xf>
    <xf numFmtId="0" fontId="55" fillId="28" borderId="46" xfId="0" applyFont="1" applyFill="1" applyBorder="1" applyAlignment="1">
      <alignment horizontal="left" vertical="center" wrapText="1"/>
    </xf>
    <xf numFmtId="0" fontId="0" fillId="0" borderId="16" xfId="0" applyBorder="1" applyAlignment="1">
      <alignment horizontal="left" vertical="top" wrapText="1"/>
    </xf>
    <xf numFmtId="0" fontId="0" fillId="0" borderId="51" xfId="0" applyBorder="1" applyAlignment="1">
      <alignment horizontal="left" vertical="top" wrapText="1"/>
    </xf>
    <xf numFmtId="0" fontId="55" fillId="28" borderId="45" xfId="0" applyFont="1" applyFill="1" applyBorder="1" applyAlignment="1">
      <alignment horizontal="left" vertical="center" shrinkToFit="1"/>
    </xf>
    <xf numFmtId="0" fontId="55" fillId="28" borderId="35" xfId="0" applyFont="1" applyFill="1" applyBorder="1" applyAlignment="1">
      <alignment horizontal="left" vertical="center" shrinkToFit="1"/>
    </xf>
    <xf numFmtId="0" fontId="55" fillId="28" borderId="24" xfId="0" applyFont="1" applyFill="1" applyBorder="1" applyAlignment="1">
      <alignment horizontal="right" vertical="center"/>
    </xf>
    <xf numFmtId="0" fontId="55" fillId="28" borderId="13" xfId="0" applyFont="1" applyFill="1" applyBorder="1" applyAlignment="1">
      <alignment horizontal="right" vertical="center"/>
    </xf>
    <xf numFmtId="0" fontId="55" fillId="28" borderId="58" xfId="0" applyFont="1" applyFill="1" applyBorder="1" applyAlignment="1">
      <alignment vertical="center"/>
    </xf>
    <xf numFmtId="0" fontId="55" fillId="28" borderId="37" xfId="0" applyFont="1" applyFill="1" applyBorder="1" applyAlignment="1">
      <alignment vertical="center"/>
    </xf>
    <xf numFmtId="0" fontId="55" fillId="28" borderId="38" xfId="0" applyFont="1" applyFill="1" applyBorder="1" applyAlignment="1">
      <alignment vertical="center"/>
    </xf>
    <xf numFmtId="0" fontId="55" fillId="28" borderId="24" xfId="0" applyFont="1" applyFill="1" applyBorder="1" applyAlignment="1">
      <alignment horizontal="left" vertical="center"/>
    </xf>
    <xf numFmtId="0" fontId="55" fillId="28" borderId="13" xfId="0" applyFont="1" applyFill="1" applyBorder="1" applyAlignment="1">
      <alignment horizontal="left" vertical="center"/>
    </xf>
    <xf numFmtId="0" fontId="55" fillId="28" borderId="47" xfId="0" applyFont="1" applyFill="1" applyBorder="1" applyAlignment="1">
      <alignment horizontal="left" vertical="center"/>
    </xf>
    <xf numFmtId="0" fontId="55" fillId="28" borderId="15" xfId="0" applyFont="1" applyFill="1" applyBorder="1" applyAlignment="1">
      <alignment vertical="center"/>
    </xf>
    <xf numFmtId="0" fontId="55" fillId="28" borderId="16" xfId="0" applyFont="1" applyFill="1" applyBorder="1" applyAlignment="1">
      <alignment vertical="center"/>
    </xf>
    <xf numFmtId="0" fontId="54" fillId="28" borderId="15" xfId="0" applyFont="1" applyFill="1" applyBorder="1" applyAlignment="1" applyProtection="1">
      <alignment vertical="top" shrinkToFit="1"/>
      <protection locked="0"/>
    </xf>
    <xf numFmtId="0" fontId="54" fillId="28" borderId="16" xfId="0" applyFont="1" applyFill="1" applyBorder="1" applyAlignment="1" applyProtection="1">
      <alignment vertical="top" shrinkToFit="1"/>
      <protection locked="0"/>
    </xf>
    <xf numFmtId="0" fontId="54" fillId="28" borderId="15" xfId="0" applyFont="1" applyFill="1" applyBorder="1" applyAlignment="1" applyProtection="1">
      <alignment vertical="center" wrapText="1"/>
      <protection locked="0"/>
    </xf>
    <xf numFmtId="0" fontId="54" fillId="28" borderId="16" xfId="0" applyFont="1" applyFill="1" applyBorder="1" applyAlignment="1" applyProtection="1">
      <alignment vertical="center" wrapText="1"/>
      <protection locked="0"/>
    </xf>
    <xf numFmtId="0" fontId="54" fillId="28" borderId="17" xfId="0" applyFont="1" applyFill="1" applyBorder="1" applyAlignment="1" applyProtection="1">
      <alignment vertical="center" wrapText="1"/>
      <protection locked="0"/>
    </xf>
    <xf numFmtId="0" fontId="54" fillId="28" borderId="25" xfId="0" applyFont="1" applyFill="1" applyBorder="1" applyAlignment="1" applyProtection="1">
      <alignment vertical="center" shrinkToFit="1"/>
      <protection locked="0"/>
    </xf>
    <xf numFmtId="0" fontId="54" fillId="28" borderId="0" xfId="0" applyFont="1" applyFill="1" applyBorder="1" applyAlignment="1" applyProtection="1">
      <alignment vertical="center" shrinkToFit="1"/>
      <protection locked="0"/>
    </xf>
    <xf numFmtId="0" fontId="54" fillId="28" borderId="25" xfId="0" applyFont="1" applyFill="1" applyBorder="1" applyAlignment="1" applyProtection="1">
      <alignment vertical="top" shrinkToFit="1"/>
      <protection locked="0"/>
    </xf>
    <xf numFmtId="0" fontId="54" fillId="28" borderId="0" xfId="0" applyFont="1" applyFill="1" applyBorder="1" applyAlignment="1" applyProtection="1">
      <alignment vertical="top" shrinkToFit="1"/>
      <protection locked="0"/>
    </xf>
    <xf numFmtId="0" fontId="54" fillId="28" borderId="25" xfId="0" applyFont="1" applyFill="1" applyBorder="1" applyAlignment="1" applyProtection="1">
      <alignment vertical="center" wrapText="1"/>
      <protection locked="0"/>
    </xf>
    <xf numFmtId="0" fontId="54" fillId="28" borderId="0" xfId="0" applyFont="1" applyFill="1" applyBorder="1" applyAlignment="1" applyProtection="1">
      <alignment vertical="center" wrapText="1"/>
      <protection locked="0"/>
    </xf>
    <xf numFmtId="0" fontId="54" fillId="28" borderId="44" xfId="0" applyFont="1" applyFill="1" applyBorder="1" applyAlignment="1" applyProtection="1">
      <alignment vertical="center" wrapText="1"/>
      <protection locked="0"/>
    </xf>
    <xf numFmtId="0" fontId="62" fillId="33" borderId="11" xfId="0" applyFont="1" applyFill="1" applyBorder="1" applyAlignment="1" applyProtection="1">
      <alignment vertical="center"/>
      <protection locked="0"/>
    </xf>
    <xf numFmtId="0" fontId="62" fillId="33" borderId="0" xfId="0" applyFont="1" applyFill="1" applyAlignment="1" applyProtection="1">
      <alignment vertical="center"/>
      <protection locked="0"/>
    </xf>
    <xf numFmtId="0" fontId="54" fillId="28" borderId="15" xfId="0" applyFont="1" applyFill="1" applyBorder="1" applyAlignment="1" applyProtection="1">
      <alignment horizontal="left" vertical="center" wrapText="1"/>
      <protection locked="0"/>
    </xf>
    <xf numFmtId="0" fontId="54" fillId="28" borderId="16" xfId="0" applyFont="1" applyFill="1" applyBorder="1" applyAlignment="1" applyProtection="1">
      <alignment horizontal="left" vertical="center" wrapText="1"/>
      <protection locked="0"/>
    </xf>
    <xf numFmtId="0" fontId="54" fillId="28" borderId="15" xfId="0" applyFont="1" applyFill="1" applyBorder="1" applyAlignment="1" applyProtection="1">
      <alignment vertical="center" shrinkToFit="1"/>
      <protection locked="0"/>
    </xf>
    <xf numFmtId="0" fontId="54" fillId="28" borderId="16" xfId="0" applyFont="1" applyFill="1" applyBorder="1" applyAlignment="1" applyProtection="1">
      <alignment vertical="center" shrinkToFit="1"/>
      <protection locked="0"/>
    </xf>
    <xf numFmtId="0" fontId="54" fillId="28" borderId="10" xfId="0" applyFont="1" applyFill="1" applyBorder="1" applyAlignment="1" applyProtection="1">
      <alignment vertical="center" wrapText="1"/>
      <protection locked="0"/>
    </xf>
    <xf numFmtId="0" fontId="54" fillId="28" borderId="11" xfId="0" applyFont="1" applyFill="1" applyBorder="1" applyAlignment="1" applyProtection="1">
      <alignment vertical="center" wrapText="1"/>
      <protection locked="0"/>
    </xf>
    <xf numFmtId="0" fontId="54" fillId="28" borderId="25"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54" fillId="28" borderId="44" xfId="0" applyFont="1" applyFill="1" applyBorder="1" applyAlignment="1" applyProtection="1">
      <alignment vertical="center"/>
      <protection locked="0"/>
    </xf>
    <xf numFmtId="0" fontId="54" fillId="33" borderId="24" xfId="0" applyFont="1" applyFill="1" applyBorder="1" applyAlignment="1" applyProtection="1">
      <alignment vertical="center"/>
      <protection locked="0"/>
    </xf>
    <xf numFmtId="0" fontId="54" fillId="33" borderId="13" xfId="0" applyFont="1" applyFill="1" applyBorder="1" applyAlignment="1" applyProtection="1">
      <alignment vertical="center"/>
      <protection locked="0"/>
    </xf>
    <xf numFmtId="0" fontId="54" fillId="33" borderId="14" xfId="0" applyFont="1" applyFill="1" applyBorder="1" applyAlignment="1" applyProtection="1">
      <alignment vertical="center"/>
      <protection locked="0"/>
    </xf>
    <xf numFmtId="0" fontId="54" fillId="33" borderId="24" xfId="0" applyFont="1" applyFill="1" applyBorder="1" applyAlignment="1" applyProtection="1">
      <alignment horizontal="center" vertical="center"/>
      <protection locked="0"/>
    </xf>
    <xf numFmtId="0" fontId="54" fillId="33" borderId="13" xfId="0" applyFont="1" applyFill="1" applyBorder="1" applyAlignment="1" applyProtection="1">
      <alignment horizontal="center" vertical="center"/>
      <protection locked="0"/>
    </xf>
    <xf numFmtId="0" fontId="54" fillId="33" borderId="14" xfId="0" applyFont="1" applyFill="1" applyBorder="1" applyAlignment="1" applyProtection="1">
      <alignment horizontal="center" vertical="center"/>
      <protection locked="0"/>
    </xf>
    <xf numFmtId="0" fontId="54" fillId="33" borderId="24" xfId="0" applyFont="1" applyFill="1" applyBorder="1" applyAlignment="1" applyProtection="1">
      <alignment horizontal="left" vertical="center"/>
      <protection locked="0"/>
    </xf>
    <xf numFmtId="0" fontId="54" fillId="33" borderId="13" xfId="0" applyFont="1" applyFill="1" applyBorder="1" applyAlignment="1" applyProtection="1">
      <alignment horizontal="left" vertical="center"/>
      <protection locked="0"/>
    </xf>
    <xf numFmtId="0" fontId="54" fillId="33" borderId="14" xfId="0" applyFont="1" applyFill="1" applyBorder="1" applyAlignment="1" applyProtection="1">
      <alignment horizontal="left" vertical="center"/>
      <protection locked="0"/>
    </xf>
    <xf numFmtId="0" fontId="54" fillId="28" borderId="10" xfId="0" applyFont="1" applyFill="1" applyBorder="1" applyAlignment="1" applyProtection="1">
      <alignment vertical="center" shrinkToFit="1"/>
      <protection locked="0"/>
    </xf>
    <xf numFmtId="0" fontId="54" fillId="28" borderId="11" xfId="0" applyFont="1" applyFill="1" applyBorder="1" applyAlignment="1" applyProtection="1">
      <alignment vertical="center" shrinkToFit="1"/>
      <protection locked="0"/>
    </xf>
    <xf numFmtId="0" fontId="54" fillId="28" borderId="10" xfId="0" applyFont="1" applyFill="1" applyBorder="1" applyAlignment="1" applyProtection="1">
      <alignment vertical="top" shrinkToFit="1"/>
      <protection locked="0"/>
    </xf>
    <xf numFmtId="0" fontId="54" fillId="28" borderId="11" xfId="0" applyFont="1" applyFill="1" applyBorder="1" applyAlignment="1" applyProtection="1">
      <alignment vertical="top" shrinkToFit="1"/>
      <protection locked="0"/>
    </xf>
    <xf numFmtId="0" fontId="54" fillId="28" borderId="12" xfId="0" applyFont="1" applyFill="1" applyBorder="1" applyAlignment="1" applyProtection="1">
      <alignment vertical="center" wrapText="1"/>
      <protection locked="0"/>
    </xf>
    <xf numFmtId="0" fontId="54" fillId="28" borderId="10" xfId="0" applyFont="1" applyFill="1" applyBorder="1" applyAlignment="1" applyProtection="1">
      <alignment horizontal="left" vertical="center" wrapText="1"/>
      <protection locked="0"/>
    </xf>
    <xf numFmtId="0" fontId="54" fillId="28" borderId="11" xfId="0" applyFont="1" applyFill="1" applyBorder="1" applyAlignment="1" applyProtection="1">
      <alignment horizontal="left" vertical="center" wrapText="1"/>
      <protection locked="0"/>
    </xf>
    <xf numFmtId="0" fontId="54" fillId="28" borderId="10" xfId="0" applyFont="1" applyFill="1" applyBorder="1" applyAlignment="1" applyProtection="1">
      <alignment vertical="center"/>
      <protection locked="0"/>
    </xf>
    <xf numFmtId="0" fontId="0" fillId="28" borderId="11" xfId="0" applyFill="1" applyBorder="1" applyAlignment="1">
      <alignment vertical="center"/>
    </xf>
    <xf numFmtId="0" fontId="0" fillId="28" borderId="12" xfId="0" applyFill="1" applyBorder="1" applyAlignment="1">
      <alignment vertical="center"/>
    </xf>
    <xf numFmtId="0" fontId="54" fillId="33" borderId="10" xfId="0" applyFont="1" applyFill="1" applyBorder="1" applyAlignment="1" applyProtection="1">
      <alignment vertical="center"/>
      <protection/>
    </xf>
    <xf numFmtId="0" fontId="54" fillId="33" borderId="11" xfId="0" applyFont="1" applyFill="1" applyBorder="1" applyAlignment="1" applyProtection="1">
      <alignment vertical="center"/>
      <protection/>
    </xf>
    <xf numFmtId="0" fontId="54" fillId="33" borderId="12" xfId="0" applyFont="1" applyFill="1" applyBorder="1" applyAlignment="1" applyProtection="1">
      <alignment vertical="center"/>
      <protection/>
    </xf>
    <xf numFmtId="0" fontId="54" fillId="33" borderId="25" xfId="0" applyFont="1" applyFill="1" applyBorder="1" applyAlignment="1" applyProtection="1">
      <alignment vertical="center"/>
      <protection/>
    </xf>
    <xf numFmtId="0" fontId="54" fillId="33" borderId="0" xfId="0" applyFont="1" applyFill="1" applyBorder="1" applyAlignment="1" applyProtection="1">
      <alignment vertical="center"/>
      <protection/>
    </xf>
    <xf numFmtId="0" fontId="54" fillId="33" borderId="44" xfId="0" applyFont="1" applyFill="1" applyBorder="1" applyAlignment="1" applyProtection="1">
      <alignment vertical="center"/>
      <protection/>
    </xf>
    <xf numFmtId="0" fontId="54" fillId="33" borderId="15" xfId="0" applyFont="1" applyFill="1" applyBorder="1" applyAlignment="1" applyProtection="1">
      <alignment vertical="center"/>
      <protection/>
    </xf>
    <xf numFmtId="0" fontId="54" fillId="33" borderId="16" xfId="0" applyFont="1" applyFill="1" applyBorder="1" applyAlignment="1" applyProtection="1">
      <alignment vertical="center"/>
      <protection/>
    </xf>
    <xf numFmtId="0" fontId="54" fillId="33" borderId="17" xfId="0" applyFont="1" applyFill="1" applyBorder="1" applyAlignment="1" applyProtection="1">
      <alignment vertical="center"/>
      <protection/>
    </xf>
    <xf numFmtId="0" fontId="54" fillId="33" borderId="24" xfId="0" applyFont="1" applyFill="1" applyBorder="1" applyAlignment="1" applyProtection="1">
      <alignment horizontal="center" vertical="distributed"/>
      <protection locked="0"/>
    </xf>
    <xf numFmtId="0" fontId="54" fillId="33" borderId="13" xfId="0" applyFont="1" applyFill="1" applyBorder="1" applyAlignment="1" applyProtection="1">
      <alignment horizontal="center" vertical="distributed"/>
      <protection locked="0"/>
    </xf>
    <xf numFmtId="0" fontId="54" fillId="33" borderId="14" xfId="0" applyFont="1" applyFill="1" applyBorder="1" applyAlignment="1" applyProtection="1">
      <alignment horizontal="center" vertical="distributed"/>
      <protection locked="0"/>
    </xf>
    <xf numFmtId="176" fontId="54" fillId="33" borderId="26" xfId="0" applyNumberFormat="1" applyFont="1" applyFill="1" applyBorder="1" applyAlignment="1" applyProtection="1">
      <alignment horizontal="right" vertical="center"/>
      <protection/>
    </xf>
    <xf numFmtId="0" fontId="54" fillId="33" borderId="10" xfId="0" applyFont="1" applyFill="1" applyBorder="1" applyAlignment="1" applyProtection="1">
      <alignment vertical="top" wrapText="1"/>
      <protection/>
    </xf>
    <xf numFmtId="0" fontId="54" fillId="33" borderId="11" xfId="0" applyFont="1" applyFill="1" applyBorder="1" applyAlignment="1" applyProtection="1">
      <alignment vertical="top" wrapText="1"/>
      <protection/>
    </xf>
    <xf numFmtId="0" fontId="54" fillId="33" borderId="12" xfId="0" applyFont="1" applyFill="1" applyBorder="1" applyAlignment="1" applyProtection="1">
      <alignment vertical="top" wrapText="1"/>
      <protection/>
    </xf>
    <xf numFmtId="0" fontId="54" fillId="33" borderId="25" xfId="0" applyFont="1" applyFill="1" applyBorder="1" applyAlignment="1" applyProtection="1">
      <alignment vertical="top" wrapText="1"/>
      <protection/>
    </xf>
    <xf numFmtId="0" fontId="54" fillId="33" borderId="0" xfId="0" applyFont="1" applyFill="1" applyBorder="1" applyAlignment="1" applyProtection="1">
      <alignment vertical="top" wrapText="1"/>
      <protection/>
    </xf>
    <xf numFmtId="0" fontId="54" fillId="33" borderId="44" xfId="0" applyFont="1" applyFill="1" applyBorder="1" applyAlignment="1" applyProtection="1">
      <alignment vertical="top" wrapText="1"/>
      <protection/>
    </xf>
    <xf numFmtId="0" fontId="54" fillId="33" borderId="15" xfId="0" applyFont="1" applyFill="1" applyBorder="1" applyAlignment="1" applyProtection="1">
      <alignment vertical="top" wrapText="1"/>
      <protection/>
    </xf>
    <xf numFmtId="0" fontId="54" fillId="33" borderId="16" xfId="0" applyFont="1" applyFill="1" applyBorder="1" applyAlignment="1" applyProtection="1">
      <alignment vertical="top" wrapText="1"/>
      <protection/>
    </xf>
    <xf numFmtId="0" fontId="54" fillId="33" borderId="17" xfId="0" applyFont="1" applyFill="1" applyBorder="1" applyAlignment="1" applyProtection="1">
      <alignment vertical="top" wrapText="1"/>
      <protection/>
    </xf>
    <xf numFmtId="0" fontId="54" fillId="33" borderId="0" xfId="0" applyFont="1" applyFill="1" applyAlignment="1" applyProtection="1">
      <alignment vertical="center"/>
      <protection locked="0"/>
    </xf>
    <xf numFmtId="0" fontId="54" fillId="33" borderId="0" xfId="0" applyFont="1" applyFill="1" applyAlignment="1" applyProtection="1">
      <alignment horizontal="center" vertical="center"/>
      <protection locked="0"/>
    </xf>
    <xf numFmtId="0" fontId="61" fillId="33" borderId="0" xfId="0" applyFont="1" applyFill="1" applyAlignment="1" applyProtection="1">
      <alignment horizontal="center" vertical="center"/>
      <protection locked="0"/>
    </xf>
    <xf numFmtId="0" fontId="54" fillId="33" borderId="10" xfId="0" applyFont="1" applyFill="1" applyBorder="1" applyAlignment="1" applyProtection="1">
      <alignment horizontal="center" vertical="center"/>
      <protection locked="0"/>
    </xf>
    <xf numFmtId="0" fontId="54" fillId="33" borderId="11" xfId="0" applyFont="1" applyFill="1" applyBorder="1" applyAlignment="1" applyProtection="1">
      <alignment horizontal="center" vertical="center"/>
      <protection locked="0"/>
    </xf>
    <xf numFmtId="0" fontId="54" fillId="33" borderId="12" xfId="0" applyFont="1" applyFill="1" applyBorder="1" applyAlignment="1" applyProtection="1">
      <alignment horizontal="center" vertical="center"/>
      <protection locked="0"/>
    </xf>
    <xf numFmtId="0" fontId="54" fillId="33" borderId="25" xfId="0" applyFont="1" applyFill="1" applyBorder="1" applyAlignment="1" applyProtection="1">
      <alignment horizontal="center" vertical="center"/>
      <protection locked="0"/>
    </xf>
    <xf numFmtId="0" fontId="54" fillId="33" borderId="0" xfId="0" applyFont="1" applyFill="1" applyBorder="1" applyAlignment="1" applyProtection="1">
      <alignment horizontal="center" vertical="center"/>
      <protection locked="0"/>
    </xf>
    <xf numFmtId="0" fontId="54" fillId="33" borderId="44" xfId="0" applyFont="1" applyFill="1" applyBorder="1" applyAlignment="1" applyProtection="1">
      <alignment horizontal="center" vertical="center"/>
      <protection locked="0"/>
    </xf>
    <xf numFmtId="0" fontId="54" fillId="33" borderId="15" xfId="0" applyFont="1" applyFill="1" applyBorder="1" applyAlignment="1" applyProtection="1">
      <alignment horizontal="center" vertical="center"/>
      <protection locked="0"/>
    </xf>
    <xf numFmtId="0" fontId="54" fillId="33" borderId="16" xfId="0" applyFont="1" applyFill="1" applyBorder="1" applyAlignment="1" applyProtection="1">
      <alignment horizontal="center" vertical="center"/>
      <protection locked="0"/>
    </xf>
    <xf numFmtId="0" fontId="54" fillId="33" borderId="17" xfId="0" applyFont="1" applyFill="1" applyBorder="1" applyAlignment="1" applyProtection="1">
      <alignment horizontal="center" vertical="center"/>
      <protection locked="0"/>
    </xf>
    <xf numFmtId="0" fontId="54" fillId="33" borderId="10" xfId="0" applyFont="1" applyFill="1" applyBorder="1" applyAlignment="1" applyProtection="1">
      <alignment vertical="top"/>
      <protection locked="0"/>
    </xf>
    <xf numFmtId="0" fontId="54" fillId="33" borderId="11" xfId="0" applyFont="1" applyFill="1" applyBorder="1" applyAlignment="1" applyProtection="1">
      <alignment vertical="top"/>
      <protection locked="0"/>
    </xf>
    <xf numFmtId="0" fontId="54" fillId="33" borderId="12" xfId="0" applyFont="1" applyFill="1" applyBorder="1" applyAlignment="1" applyProtection="1">
      <alignment vertical="top"/>
      <protection locked="0"/>
    </xf>
    <xf numFmtId="0" fontId="54" fillId="33" borderId="25" xfId="0" applyFont="1" applyFill="1" applyBorder="1" applyAlignment="1" applyProtection="1">
      <alignment vertical="top"/>
      <protection locked="0"/>
    </xf>
    <xf numFmtId="0" fontId="54" fillId="33" borderId="0" xfId="0" applyFont="1" applyFill="1" applyBorder="1" applyAlignment="1" applyProtection="1">
      <alignment vertical="top"/>
      <protection locked="0"/>
    </xf>
    <xf numFmtId="0" fontId="54" fillId="33" borderId="44" xfId="0" applyFont="1" applyFill="1" applyBorder="1" applyAlignment="1" applyProtection="1">
      <alignment vertical="top"/>
      <protection locked="0"/>
    </xf>
    <xf numFmtId="0" fontId="54" fillId="33" borderId="15" xfId="0" applyFont="1" applyFill="1" applyBorder="1" applyAlignment="1" applyProtection="1">
      <alignment vertical="top"/>
      <protection locked="0"/>
    </xf>
    <xf numFmtId="0" fontId="54" fillId="33" borderId="16" xfId="0" applyFont="1" applyFill="1" applyBorder="1" applyAlignment="1" applyProtection="1">
      <alignment vertical="top"/>
      <protection locked="0"/>
    </xf>
    <xf numFmtId="0" fontId="54" fillId="33" borderId="17" xfId="0" applyFont="1" applyFill="1" applyBorder="1" applyAlignment="1" applyProtection="1">
      <alignment vertical="top"/>
      <protection locked="0"/>
    </xf>
    <xf numFmtId="0" fontId="54" fillId="33" borderId="10" xfId="0" applyFont="1" applyFill="1" applyBorder="1" applyAlignment="1" applyProtection="1">
      <alignment vertical="top" wrapText="1"/>
      <protection locked="0"/>
    </xf>
    <xf numFmtId="0" fontId="54" fillId="33" borderId="11" xfId="0" applyFont="1" applyFill="1" applyBorder="1" applyAlignment="1" applyProtection="1">
      <alignment vertical="top" wrapText="1"/>
      <protection locked="0"/>
    </xf>
    <xf numFmtId="0" fontId="54" fillId="33" borderId="12" xfId="0" applyFont="1" applyFill="1" applyBorder="1" applyAlignment="1" applyProtection="1">
      <alignment vertical="top" wrapText="1"/>
      <protection locked="0"/>
    </xf>
    <xf numFmtId="0" fontId="54" fillId="33" borderId="25" xfId="0" applyFont="1" applyFill="1" applyBorder="1" applyAlignment="1" applyProtection="1">
      <alignment vertical="top" wrapText="1"/>
      <protection locked="0"/>
    </xf>
    <xf numFmtId="0" fontId="54" fillId="33" borderId="0" xfId="0" applyFont="1" applyFill="1" applyBorder="1" applyAlignment="1" applyProtection="1">
      <alignment vertical="top" wrapText="1"/>
      <protection locked="0"/>
    </xf>
    <xf numFmtId="0" fontId="54" fillId="33" borderId="44" xfId="0" applyFont="1" applyFill="1" applyBorder="1" applyAlignment="1" applyProtection="1">
      <alignment vertical="top" wrapText="1"/>
      <protection locked="0"/>
    </xf>
    <xf numFmtId="0" fontId="54" fillId="33" borderId="15" xfId="0" applyFont="1" applyFill="1" applyBorder="1" applyAlignment="1" applyProtection="1">
      <alignment vertical="top" wrapText="1"/>
      <protection locked="0"/>
    </xf>
    <xf numFmtId="0" fontId="54" fillId="33" borderId="16" xfId="0" applyFont="1" applyFill="1" applyBorder="1" applyAlignment="1" applyProtection="1">
      <alignment vertical="top" wrapText="1"/>
      <protection locked="0"/>
    </xf>
    <xf numFmtId="0" fontId="54" fillId="33" borderId="17" xfId="0" applyFont="1" applyFill="1" applyBorder="1" applyAlignment="1" applyProtection="1">
      <alignment vertical="top" wrapText="1"/>
      <protection locked="0"/>
    </xf>
    <xf numFmtId="0" fontId="54" fillId="33" borderId="11" xfId="0" applyFont="1" applyFill="1" applyBorder="1" applyAlignment="1" applyProtection="1">
      <alignment vertical="top"/>
      <protection/>
    </xf>
    <xf numFmtId="0" fontId="54" fillId="33" borderId="12" xfId="0" applyFont="1" applyFill="1" applyBorder="1" applyAlignment="1" applyProtection="1">
      <alignment vertical="top"/>
      <protection/>
    </xf>
    <xf numFmtId="0" fontId="54" fillId="33" borderId="25" xfId="0" applyFont="1" applyFill="1" applyBorder="1" applyAlignment="1" applyProtection="1">
      <alignment vertical="top"/>
      <protection/>
    </xf>
    <xf numFmtId="0" fontId="54" fillId="33" borderId="0" xfId="0" applyFont="1" applyFill="1" applyBorder="1" applyAlignment="1" applyProtection="1">
      <alignment vertical="top"/>
      <protection/>
    </xf>
    <xf numFmtId="0" fontId="54" fillId="33" borderId="44" xfId="0" applyFont="1" applyFill="1" applyBorder="1" applyAlignment="1" applyProtection="1">
      <alignment vertical="top"/>
      <protection/>
    </xf>
    <xf numFmtId="0" fontId="54" fillId="33" borderId="15" xfId="0" applyFont="1" applyFill="1" applyBorder="1" applyAlignment="1" applyProtection="1">
      <alignment vertical="top"/>
      <protection/>
    </xf>
    <xf numFmtId="0" fontId="54" fillId="33" borderId="16" xfId="0" applyFont="1" applyFill="1" applyBorder="1" applyAlignment="1" applyProtection="1">
      <alignment vertical="top"/>
      <protection/>
    </xf>
    <xf numFmtId="0" fontId="54" fillId="33" borderId="17" xfId="0" applyFont="1" applyFill="1" applyBorder="1" applyAlignment="1" applyProtection="1">
      <alignment vertical="top"/>
      <protection/>
    </xf>
    <xf numFmtId="38" fontId="54" fillId="28" borderId="25" xfId="50" applyFont="1" applyFill="1" applyBorder="1" applyAlignment="1" applyProtection="1">
      <alignment horizontal="right" vertical="center"/>
      <protection locked="0"/>
    </xf>
    <xf numFmtId="38" fontId="54" fillId="28" borderId="0" xfId="50" applyFont="1" applyFill="1" applyBorder="1" applyAlignment="1" applyProtection="1">
      <alignment horizontal="right" vertical="center"/>
      <protection locked="0"/>
    </xf>
    <xf numFmtId="38" fontId="54" fillId="28" borderId="44" xfId="50" applyFont="1" applyFill="1" applyBorder="1" applyAlignment="1" applyProtection="1">
      <alignment horizontal="right" vertical="center"/>
      <protection locked="0"/>
    </xf>
    <xf numFmtId="183" fontId="54" fillId="28" borderId="26" xfId="0" applyNumberFormat="1" applyFont="1" applyFill="1" applyBorder="1" applyAlignment="1" applyProtection="1">
      <alignment horizontal="right" vertical="center"/>
      <protection/>
    </xf>
    <xf numFmtId="38" fontId="54" fillId="28" borderId="10" xfId="50" applyFont="1" applyFill="1" applyBorder="1" applyAlignment="1" applyProtection="1">
      <alignment horizontal="right" vertical="center"/>
      <protection locked="0"/>
    </xf>
    <xf numFmtId="38" fontId="54" fillId="28" borderId="11" xfId="50" applyFont="1" applyFill="1" applyBorder="1" applyAlignment="1" applyProtection="1">
      <alignment horizontal="right" vertical="center"/>
      <protection locked="0"/>
    </xf>
    <xf numFmtId="38" fontId="54" fillId="28" borderId="12" xfId="50" applyFont="1" applyFill="1" applyBorder="1" applyAlignment="1" applyProtection="1">
      <alignment horizontal="right" vertical="center"/>
      <protection locked="0"/>
    </xf>
    <xf numFmtId="183" fontId="54" fillId="28" borderId="24" xfId="0" applyNumberFormat="1" applyFont="1" applyFill="1" applyBorder="1" applyAlignment="1" applyProtection="1">
      <alignment horizontal="center" vertical="center"/>
      <protection/>
    </xf>
    <xf numFmtId="183" fontId="54" fillId="28" borderId="13" xfId="0" applyNumberFormat="1" applyFont="1" applyFill="1" applyBorder="1" applyAlignment="1" applyProtection="1">
      <alignment horizontal="center" vertical="center"/>
      <protection/>
    </xf>
    <xf numFmtId="183" fontId="54" fillId="28" borderId="14" xfId="0" applyNumberFormat="1" applyFont="1" applyFill="1" applyBorder="1" applyAlignment="1" applyProtection="1">
      <alignment horizontal="center" vertical="center"/>
      <protection/>
    </xf>
    <xf numFmtId="178" fontId="54" fillId="33" borderId="24" xfId="0" applyNumberFormat="1" applyFont="1" applyFill="1" applyBorder="1" applyAlignment="1" applyProtection="1">
      <alignment horizontal="center" vertical="center"/>
      <protection/>
    </xf>
    <xf numFmtId="178" fontId="54" fillId="33" borderId="13" xfId="0" applyNumberFormat="1" applyFont="1" applyFill="1" applyBorder="1" applyAlignment="1" applyProtection="1">
      <alignment horizontal="center" vertical="center"/>
      <protection/>
    </xf>
    <xf numFmtId="178" fontId="54" fillId="33" borderId="14" xfId="0" applyNumberFormat="1" applyFont="1" applyFill="1" applyBorder="1" applyAlignment="1" applyProtection="1">
      <alignment horizontal="center" vertical="center"/>
      <protection/>
    </xf>
    <xf numFmtId="0" fontId="54" fillId="33" borderId="10" xfId="0" applyFont="1" applyFill="1" applyBorder="1" applyAlignment="1" applyProtection="1">
      <alignment vertical="top"/>
      <protection/>
    </xf>
    <xf numFmtId="38" fontId="54" fillId="28" borderId="15" xfId="50" applyFont="1" applyFill="1" applyBorder="1" applyAlignment="1" applyProtection="1">
      <alignment horizontal="right" vertical="center"/>
      <protection locked="0"/>
    </xf>
    <xf numFmtId="38" fontId="54" fillId="28" borderId="16" xfId="50" applyFont="1" applyFill="1" applyBorder="1" applyAlignment="1" applyProtection="1">
      <alignment horizontal="right" vertical="center"/>
      <protection locked="0"/>
    </xf>
    <xf numFmtId="38" fontId="54" fillId="28" borderId="17" xfId="50" applyFont="1" applyFill="1" applyBorder="1" applyAlignment="1" applyProtection="1">
      <alignment horizontal="right" vertical="center"/>
      <protection locked="0"/>
    </xf>
    <xf numFmtId="176" fontId="54" fillId="28" borderId="13" xfId="0" applyNumberFormat="1" applyFont="1" applyFill="1" applyBorder="1" applyAlignment="1" applyProtection="1">
      <alignment horizontal="right" vertical="center"/>
      <protection locked="0"/>
    </xf>
    <xf numFmtId="176" fontId="54" fillId="28" borderId="14" xfId="0" applyNumberFormat="1" applyFont="1" applyFill="1" applyBorder="1" applyAlignment="1" applyProtection="1">
      <alignment horizontal="right" vertical="center"/>
      <protection locked="0"/>
    </xf>
    <xf numFmtId="177" fontId="54" fillId="28" borderId="26" xfId="0" applyNumberFormat="1" applyFont="1" applyFill="1" applyBorder="1" applyAlignment="1" applyProtection="1">
      <alignment horizontal="right" vertical="center"/>
      <protection locked="0"/>
    </xf>
    <xf numFmtId="0" fontId="54" fillId="28" borderId="25" xfId="0" applyFont="1" applyFill="1" applyBorder="1" applyAlignment="1" applyProtection="1">
      <alignment horizontal="left" vertical="center" wrapText="1"/>
      <protection locked="0"/>
    </xf>
    <xf numFmtId="0" fontId="54" fillId="28" borderId="0" xfId="0" applyFont="1" applyFill="1" applyBorder="1" applyAlignment="1" applyProtection="1">
      <alignment horizontal="left" vertical="center" wrapText="1"/>
      <protection locked="0"/>
    </xf>
    <xf numFmtId="176" fontId="54" fillId="33" borderId="24" xfId="0" applyNumberFormat="1" applyFont="1" applyFill="1" applyBorder="1" applyAlignment="1" applyProtection="1">
      <alignment horizontal="right" vertical="center"/>
      <protection locked="0"/>
    </xf>
    <xf numFmtId="176" fontId="54" fillId="33" borderId="13" xfId="0" applyNumberFormat="1" applyFont="1" applyFill="1" applyBorder="1" applyAlignment="1" applyProtection="1">
      <alignment horizontal="right" vertical="center"/>
      <protection locked="0"/>
    </xf>
    <xf numFmtId="176" fontId="54" fillId="33" borderId="14" xfId="0" applyNumberFormat="1" applyFont="1" applyFill="1" applyBorder="1" applyAlignment="1" applyProtection="1">
      <alignment horizontal="right" vertical="center"/>
      <protection locked="0"/>
    </xf>
    <xf numFmtId="0" fontId="54" fillId="33" borderId="10" xfId="0" applyFont="1" applyFill="1" applyBorder="1" applyAlignment="1" applyProtection="1">
      <alignment vertical="center" wrapText="1"/>
      <protection/>
    </xf>
    <xf numFmtId="0" fontId="54" fillId="33" borderId="11" xfId="0" applyFont="1" applyFill="1" applyBorder="1" applyAlignment="1" applyProtection="1">
      <alignment vertical="center" wrapText="1"/>
      <protection/>
    </xf>
    <xf numFmtId="0" fontId="54" fillId="33" borderId="12" xfId="0" applyFont="1" applyFill="1" applyBorder="1" applyAlignment="1" applyProtection="1">
      <alignment vertical="center" wrapText="1"/>
      <protection/>
    </xf>
    <xf numFmtId="0" fontId="54" fillId="33" borderId="25" xfId="0" applyFont="1" applyFill="1" applyBorder="1" applyAlignment="1" applyProtection="1">
      <alignment vertical="center" wrapText="1"/>
      <protection/>
    </xf>
    <xf numFmtId="0" fontId="54" fillId="33" borderId="0" xfId="0" applyFont="1" applyFill="1" applyBorder="1" applyAlignment="1" applyProtection="1">
      <alignment vertical="center" wrapText="1"/>
      <protection/>
    </xf>
    <xf numFmtId="0" fontId="54" fillId="33" borderId="44" xfId="0" applyFont="1" applyFill="1" applyBorder="1" applyAlignment="1" applyProtection="1">
      <alignment vertical="center" wrapText="1"/>
      <protection/>
    </xf>
    <xf numFmtId="0" fontId="54" fillId="33" borderId="15" xfId="0" applyFont="1" applyFill="1" applyBorder="1" applyAlignment="1" applyProtection="1">
      <alignment vertical="center" wrapText="1"/>
      <protection/>
    </xf>
    <xf numFmtId="0" fontId="54" fillId="33" borderId="16" xfId="0" applyFont="1" applyFill="1" applyBorder="1" applyAlignment="1" applyProtection="1">
      <alignment vertical="center" wrapText="1"/>
      <protection/>
    </xf>
    <xf numFmtId="0" fontId="54" fillId="33" borderId="17" xfId="0" applyFont="1" applyFill="1" applyBorder="1" applyAlignment="1" applyProtection="1">
      <alignment vertical="center" wrapText="1"/>
      <protection/>
    </xf>
    <xf numFmtId="0" fontId="63" fillId="33" borderId="0" xfId="0" applyFont="1" applyFill="1" applyAlignment="1" applyProtection="1">
      <alignment horizontal="right" vertical="center"/>
      <protection locked="0"/>
    </xf>
    <xf numFmtId="0" fontId="61" fillId="33" borderId="0" xfId="0" applyFont="1" applyFill="1" applyAlignment="1" applyProtection="1">
      <alignment horizontal="right" vertical="center"/>
      <protection locked="0"/>
    </xf>
    <xf numFmtId="0" fontId="54" fillId="28" borderId="10" xfId="0" applyFont="1" applyFill="1" applyBorder="1" applyAlignment="1" applyProtection="1">
      <alignment horizontal="center" vertical="center"/>
      <protection locked="0"/>
    </xf>
    <xf numFmtId="0" fontId="54" fillId="28" borderId="11" xfId="0" applyFont="1" applyFill="1" applyBorder="1" applyAlignment="1" applyProtection="1">
      <alignment horizontal="center" vertical="center"/>
      <protection locked="0"/>
    </xf>
    <xf numFmtId="0" fontId="54" fillId="28" borderId="12" xfId="0" applyFont="1" applyFill="1" applyBorder="1" applyAlignment="1" applyProtection="1">
      <alignment horizontal="center" vertical="center"/>
      <protection locked="0"/>
    </xf>
    <xf numFmtId="0" fontId="62" fillId="33" borderId="0" xfId="0" applyFont="1" applyFill="1" applyBorder="1" applyAlignment="1" applyProtection="1">
      <alignment vertical="center"/>
      <protection locked="0"/>
    </xf>
    <xf numFmtId="0" fontId="54" fillId="28" borderId="10" xfId="0" applyFont="1" applyFill="1" applyBorder="1" applyAlignment="1" applyProtection="1">
      <alignment vertical="center"/>
      <protection locked="0"/>
    </xf>
    <xf numFmtId="0" fontId="54" fillId="28" borderId="11" xfId="0" applyFont="1" applyFill="1" applyBorder="1" applyAlignment="1" applyProtection="1">
      <alignment vertical="center"/>
      <protection locked="0"/>
    </xf>
    <xf numFmtId="0" fontId="54" fillId="28" borderId="12" xfId="0" applyFont="1" applyFill="1" applyBorder="1" applyAlignment="1" applyProtection="1">
      <alignment vertical="center"/>
      <protection locked="0"/>
    </xf>
    <xf numFmtId="176" fontId="54" fillId="33" borderId="24" xfId="0" applyNumberFormat="1" applyFont="1" applyFill="1" applyBorder="1" applyAlignment="1" applyProtection="1">
      <alignment horizontal="right" vertical="center"/>
      <protection/>
    </xf>
    <xf numFmtId="176" fontId="54" fillId="33" borderId="13" xfId="0" applyNumberFormat="1" applyFont="1" applyFill="1" applyBorder="1" applyAlignment="1" applyProtection="1">
      <alignment horizontal="right" vertical="center"/>
      <protection/>
    </xf>
    <xf numFmtId="176" fontId="54" fillId="33" borderId="14" xfId="0" applyNumberFormat="1" applyFont="1" applyFill="1" applyBorder="1" applyAlignment="1" applyProtection="1">
      <alignment horizontal="right" vertical="center"/>
      <protection/>
    </xf>
    <xf numFmtId="0" fontId="6" fillId="33" borderId="26" xfId="65" applyFont="1" applyFill="1" applyBorder="1" applyAlignment="1" applyProtection="1">
      <alignment horizontal="center" vertical="center"/>
      <protection/>
    </xf>
    <xf numFmtId="0" fontId="58" fillId="5" borderId="24" xfId="0" applyFont="1" applyFill="1" applyBorder="1" applyAlignment="1">
      <alignment horizontal="center" vertical="center" wrapText="1"/>
    </xf>
    <xf numFmtId="0" fontId="58" fillId="5" borderId="14" xfId="0" applyFont="1" applyFill="1" applyBorder="1" applyAlignment="1">
      <alignment horizontal="center" vertical="center" wrapText="1"/>
    </xf>
    <xf numFmtId="0" fontId="58" fillId="33" borderId="27" xfId="0" applyFont="1" applyFill="1" applyBorder="1" applyAlignment="1">
      <alignment vertical="top" wrapText="1"/>
    </xf>
    <xf numFmtId="0" fontId="58" fillId="33" borderId="29" xfId="0" applyFont="1" applyFill="1" applyBorder="1" applyAlignment="1">
      <alignment vertical="top" wrapText="1"/>
    </xf>
    <xf numFmtId="0" fontId="58" fillId="33" borderId="28" xfId="0" applyFont="1" applyFill="1" applyBorder="1" applyAlignment="1">
      <alignment vertical="top"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N206"/>
  <sheetViews>
    <sheetView tabSelected="1" view="pageBreakPreview" zoomScaleSheetLayoutView="100" zoomScalePageLayoutView="0" workbookViewId="0" topLeftCell="A1">
      <selection activeCell="A1" sqref="A1"/>
    </sheetView>
  </sheetViews>
  <sheetFormatPr defaultColWidth="9.140625" defaultRowHeight="15"/>
  <cols>
    <col min="1" max="1" width="2.57421875" style="9" customWidth="1"/>
    <col min="2" max="2" width="13.28125" style="9" customWidth="1"/>
    <col min="3" max="3" width="9.00390625" style="9" customWidth="1"/>
    <col min="4" max="4" width="11.421875" style="9" bestFit="1" customWidth="1"/>
    <col min="5" max="5" width="11.00390625" style="9" customWidth="1"/>
    <col min="6" max="7" width="7.00390625" style="9" customWidth="1"/>
    <col min="8" max="8" width="11.00390625" style="9" customWidth="1"/>
    <col min="9" max="9" width="9.00390625" style="9" customWidth="1"/>
    <col min="10" max="10" width="7.57421875" style="9" customWidth="1"/>
    <col min="11" max="11" width="3.7109375" style="7" customWidth="1"/>
    <col min="12" max="16384" width="9.00390625" style="7" customWidth="1"/>
  </cols>
  <sheetData>
    <row r="1" spans="1:10" ht="13.5">
      <c r="A1" s="7" t="s">
        <v>134</v>
      </c>
      <c r="B1" s="7"/>
      <c r="C1" s="7"/>
      <c r="D1" s="7"/>
      <c r="E1" s="7"/>
      <c r="F1" s="7"/>
      <c r="G1" s="7"/>
      <c r="H1" s="7"/>
      <c r="I1" s="7"/>
      <c r="J1" s="7"/>
    </row>
    <row r="2" spans="1:10" ht="13.5">
      <c r="A2" s="2" t="s">
        <v>170</v>
      </c>
      <c r="B2" s="2"/>
      <c r="C2" s="8"/>
      <c r="D2" s="8"/>
      <c r="E2" s="8"/>
      <c r="F2" s="8"/>
      <c r="G2" s="8"/>
      <c r="H2" s="8"/>
      <c r="I2" s="8"/>
      <c r="J2" s="8"/>
    </row>
    <row r="3" spans="1:10" ht="14.25" thickBot="1">
      <c r="A3" s="2" t="s">
        <v>133</v>
      </c>
      <c r="B3" s="2"/>
      <c r="C3" s="8"/>
      <c r="D3" s="8"/>
      <c r="E3" s="8"/>
      <c r="F3" s="8"/>
      <c r="G3" s="8"/>
      <c r="H3" s="8"/>
      <c r="I3" s="8"/>
      <c r="J3" s="8"/>
    </row>
    <row r="4" spans="1:10" ht="14.25" thickBot="1">
      <c r="A4" s="236" t="s">
        <v>17</v>
      </c>
      <c r="B4" s="237"/>
      <c r="C4" s="242" t="s">
        <v>135</v>
      </c>
      <c r="D4" s="243"/>
      <c r="E4" s="243"/>
      <c r="F4" s="243"/>
      <c r="G4" s="243"/>
      <c r="H4" s="243"/>
      <c r="I4" s="243"/>
      <c r="J4" s="244"/>
    </row>
    <row r="5" spans="1:10" ht="14.25" thickBot="1">
      <c r="A5" s="236" t="s">
        <v>222</v>
      </c>
      <c r="B5" s="237"/>
      <c r="C5" s="251"/>
      <c r="D5" s="252"/>
      <c r="E5" s="252"/>
      <c r="F5" s="252"/>
      <c r="G5" s="252"/>
      <c r="H5" s="252"/>
      <c r="I5" s="252"/>
      <c r="J5" s="253"/>
    </row>
    <row r="6" spans="1:10" ht="13.5">
      <c r="A6" s="204" t="s">
        <v>18</v>
      </c>
      <c r="B6" s="205"/>
      <c r="C6" s="239" t="s">
        <v>251</v>
      </c>
      <c r="D6" s="240"/>
      <c r="E6" s="240"/>
      <c r="F6" s="240"/>
      <c r="G6" s="240"/>
      <c r="H6" s="240"/>
      <c r="I6" s="240"/>
      <c r="J6" s="241"/>
    </row>
    <row r="7" spans="1:10" ht="13.5">
      <c r="A7" s="206"/>
      <c r="B7" s="207"/>
      <c r="C7" s="153" t="s">
        <v>19</v>
      </c>
      <c r="D7" s="152"/>
      <c r="E7" s="153" t="s">
        <v>20</v>
      </c>
      <c r="F7" s="256"/>
      <c r="G7" s="256"/>
      <c r="H7" s="152"/>
      <c r="I7" s="153" t="s">
        <v>21</v>
      </c>
      <c r="J7" s="257"/>
    </row>
    <row r="8" spans="1:10" ht="13.5">
      <c r="A8" s="206"/>
      <c r="B8" s="207"/>
      <c r="C8" s="222"/>
      <c r="D8" s="245"/>
      <c r="E8" s="222"/>
      <c r="F8" s="223"/>
      <c r="G8" s="223"/>
      <c r="H8" s="245"/>
      <c r="I8" s="246" t="s">
        <v>196</v>
      </c>
      <c r="J8" s="247"/>
    </row>
    <row r="9" spans="1:14" ht="13.5">
      <c r="A9" s="206"/>
      <c r="B9" s="207"/>
      <c r="C9" s="153" t="s">
        <v>23</v>
      </c>
      <c r="D9" s="154"/>
      <c r="E9" s="153" t="s">
        <v>24</v>
      </c>
      <c r="F9" s="154"/>
      <c r="G9" s="153" t="s">
        <v>25</v>
      </c>
      <c r="H9" s="154"/>
      <c r="I9" s="248"/>
      <c r="J9" s="173"/>
      <c r="N9" s="23"/>
    </row>
    <row r="10" spans="1:10" ht="13.5">
      <c r="A10" s="206"/>
      <c r="B10" s="207"/>
      <c r="C10" s="222"/>
      <c r="D10" s="245"/>
      <c r="E10" s="222"/>
      <c r="F10" s="245"/>
      <c r="G10" s="254"/>
      <c r="H10" s="255"/>
      <c r="I10" s="249"/>
      <c r="J10" s="250"/>
    </row>
    <row r="11" spans="1:10" ht="13.5">
      <c r="A11" s="206"/>
      <c r="B11" s="207"/>
      <c r="C11" s="153" t="s">
        <v>22</v>
      </c>
      <c r="D11" s="155"/>
      <c r="E11" s="155"/>
      <c r="F11" s="155"/>
      <c r="G11" s="155"/>
      <c r="H11" s="155"/>
      <c r="I11" s="155"/>
      <c r="J11" s="225"/>
    </row>
    <row r="12" spans="1:10" ht="13.5">
      <c r="A12" s="206"/>
      <c r="B12" s="207"/>
      <c r="C12" s="153" t="s">
        <v>19</v>
      </c>
      <c r="D12" s="154"/>
      <c r="E12" s="153" t="s">
        <v>20</v>
      </c>
      <c r="F12" s="155"/>
      <c r="G12" s="155"/>
      <c r="H12" s="154"/>
      <c r="I12" s="153" t="s">
        <v>21</v>
      </c>
      <c r="J12" s="225"/>
    </row>
    <row r="13" spans="1:10" ht="13.5">
      <c r="A13" s="206"/>
      <c r="B13" s="207"/>
      <c r="C13" s="222"/>
      <c r="D13" s="245"/>
      <c r="E13" s="222"/>
      <c r="F13" s="223"/>
      <c r="G13" s="223"/>
      <c r="H13" s="245"/>
      <c r="I13" s="246" t="s">
        <v>196</v>
      </c>
      <c r="J13" s="247"/>
    </row>
    <row r="14" spans="1:10" ht="13.5">
      <c r="A14" s="206"/>
      <c r="B14" s="207"/>
      <c r="C14" s="153" t="s">
        <v>23</v>
      </c>
      <c r="D14" s="154"/>
      <c r="E14" s="153" t="s">
        <v>24</v>
      </c>
      <c r="F14" s="154"/>
      <c r="G14" s="153" t="s">
        <v>25</v>
      </c>
      <c r="H14" s="154"/>
      <c r="I14" s="248"/>
      <c r="J14" s="173"/>
    </row>
    <row r="15" spans="1:10" ht="14.25" thickBot="1">
      <c r="A15" s="141"/>
      <c r="B15" s="208"/>
      <c r="C15" s="260"/>
      <c r="D15" s="261"/>
      <c r="E15" s="260"/>
      <c r="F15" s="261"/>
      <c r="G15" s="262"/>
      <c r="H15" s="263"/>
      <c r="I15" s="266"/>
      <c r="J15" s="267"/>
    </row>
    <row r="16" spans="1:10" ht="13.5">
      <c r="A16" s="204" t="s">
        <v>26</v>
      </c>
      <c r="B16" s="205"/>
      <c r="C16" s="238" t="s">
        <v>223</v>
      </c>
      <c r="D16" s="205"/>
      <c r="E16" s="239" t="s">
        <v>27</v>
      </c>
      <c r="F16" s="240"/>
      <c r="G16" s="240"/>
      <c r="H16" s="240"/>
      <c r="I16" s="240"/>
      <c r="J16" s="241"/>
    </row>
    <row r="17" spans="1:10" ht="13.5">
      <c r="A17" s="206"/>
      <c r="B17" s="207"/>
      <c r="C17" s="234"/>
      <c r="D17" s="235"/>
      <c r="E17" s="87" t="s">
        <v>19</v>
      </c>
      <c r="F17" s="153" t="s">
        <v>28</v>
      </c>
      <c r="G17" s="154"/>
      <c r="H17" s="88" t="s">
        <v>190</v>
      </c>
      <c r="I17" s="153" t="s">
        <v>25</v>
      </c>
      <c r="J17" s="225"/>
    </row>
    <row r="18" spans="1:10" ht="13.5">
      <c r="A18" s="206"/>
      <c r="B18" s="207"/>
      <c r="C18" s="269"/>
      <c r="D18" s="270"/>
      <c r="E18" s="284"/>
      <c r="F18" s="287"/>
      <c r="G18" s="288"/>
      <c r="H18" s="89"/>
      <c r="I18" s="291"/>
      <c r="J18" s="292"/>
    </row>
    <row r="19" spans="1:10" ht="13.5">
      <c r="A19" s="206"/>
      <c r="B19" s="207"/>
      <c r="C19" s="258"/>
      <c r="D19" s="271"/>
      <c r="E19" s="285"/>
      <c r="F19" s="289"/>
      <c r="G19" s="290"/>
      <c r="H19" s="89"/>
      <c r="I19" s="293"/>
      <c r="J19" s="294"/>
    </row>
    <row r="20" spans="1:10" ht="13.5">
      <c r="A20" s="206"/>
      <c r="B20" s="207"/>
      <c r="C20" s="269"/>
      <c r="D20" s="270"/>
      <c r="E20" s="284"/>
      <c r="F20" s="287"/>
      <c r="G20" s="288"/>
      <c r="H20" s="89"/>
      <c r="I20" s="291"/>
      <c r="J20" s="292"/>
    </row>
    <row r="21" spans="1:10" ht="13.5">
      <c r="A21" s="206"/>
      <c r="B21" s="207"/>
      <c r="C21" s="258"/>
      <c r="D21" s="271"/>
      <c r="E21" s="285"/>
      <c r="F21" s="289"/>
      <c r="G21" s="290"/>
      <c r="H21" s="89"/>
      <c r="I21" s="293"/>
      <c r="J21" s="294"/>
    </row>
    <row r="22" spans="1:10" ht="13.5">
      <c r="A22" s="206"/>
      <c r="B22" s="207"/>
      <c r="C22" s="269"/>
      <c r="D22" s="270"/>
      <c r="E22" s="284"/>
      <c r="F22" s="287"/>
      <c r="G22" s="288"/>
      <c r="H22" s="90"/>
      <c r="I22" s="291"/>
      <c r="J22" s="292"/>
    </row>
    <row r="23" spans="1:10" ht="14.25" thickBot="1">
      <c r="A23" s="141"/>
      <c r="B23" s="208"/>
      <c r="C23" s="279"/>
      <c r="D23" s="280"/>
      <c r="E23" s="286"/>
      <c r="F23" s="297"/>
      <c r="G23" s="298"/>
      <c r="H23" s="91"/>
      <c r="I23" s="301"/>
      <c r="J23" s="302"/>
    </row>
    <row r="24" spans="1:10" ht="13.5">
      <c r="A24" s="204" t="s">
        <v>136</v>
      </c>
      <c r="B24" s="205"/>
      <c r="C24" s="239" t="s">
        <v>137</v>
      </c>
      <c r="D24" s="268"/>
      <c r="E24" s="305"/>
      <c r="F24" s="306"/>
      <c r="G24" s="306"/>
      <c r="H24" s="306"/>
      <c r="I24" s="306"/>
      <c r="J24" s="307"/>
    </row>
    <row r="25" spans="1:10" ht="13.5">
      <c r="A25" s="206"/>
      <c r="B25" s="207"/>
      <c r="C25" s="153" t="s">
        <v>138</v>
      </c>
      <c r="D25" s="154"/>
      <c r="E25" s="222" t="s">
        <v>220</v>
      </c>
      <c r="F25" s="223"/>
      <c r="G25" s="223"/>
      <c r="H25" s="223"/>
      <c r="I25" s="223"/>
      <c r="J25" s="224"/>
    </row>
    <row r="26" spans="1:10" ht="13.5">
      <c r="A26" s="206"/>
      <c r="B26" s="207"/>
      <c r="C26" s="153" t="s">
        <v>139</v>
      </c>
      <c r="D26" s="154"/>
      <c r="E26" s="281"/>
      <c r="F26" s="282"/>
      <c r="G26" s="282"/>
      <c r="H26" s="282"/>
      <c r="I26" s="282"/>
      <c r="J26" s="283"/>
    </row>
    <row r="27" spans="1:10" ht="13.5">
      <c r="A27" s="206"/>
      <c r="B27" s="207"/>
      <c r="C27" s="232" t="s">
        <v>140</v>
      </c>
      <c r="D27" s="233"/>
      <c r="E27" s="228" t="s">
        <v>198</v>
      </c>
      <c r="F27" s="185"/>
      <c r="G27" s="185"/>
      <c r="H27" s="185"/>
      <c r="I27" s="185"/>
      <c r="J27" s="186"/>
    </row>
    <row r="28" spans="1:10" ht="13.5">
      <c r="A28" s="206"/>
      <c r="B28" s="207"/>
      <c r="C28" s="234"/>
      <c r="D28" s="235"/>
      <c r="E28" s="264"/>
      <c r="F28" s="265"/>
      <c r="G28" s="265"/>
      <c r="H28" s="265"/>
      <c r="I28" s="220" t="s">
        <v>144</v>
      </c>
      <c r="J28" s="221"/>
    </row>
    <row r="29" spans="1:10" ht="13.5" customHeight="1">
      <c r="A29" s="206"/>
      <c r="B29" s="207"/>
      <c r="C29" s="193" t="s">
        <v>197</v>
      </c>
      <c r="D29" s="194"/>
      <c r="E29" s="303"/>
      <c r="F29" s="304"/>
      <c r="G29" s="304"/>
      <c r="H29" s="304"/>
      <c r="I29" s="202" t="s">
        <v>173</v>
      </c>
      <c r="J29" s="203"/>
    </row>
    <row r="30" spans="1:10" ht="13.5">
      <c r="A30" s="206"/>
      <c r="B30" s="207"/>
      <c r="C30" s="195"/>
      <c r="D30" s="196"/>
      <c r="E30" s="303"/>
      <c r="F30" s="304"/>
      <c r="G30" s="304"/>
      <c r="H30" s="304"/>
      <c r="I30" s="202" t="s">
        <v>173</v>
      </c>
      <c r="J30" s="203"/>
    </row>
    <row r="31" spans="1:10" ht="14.25" thickBot="1">
      <c r="A31" s="141"/>
      <c r="B31" s="208"/>
      <c r="C31" s="197"/>
      <c r="D31" s="198"/>
      <c r="E31" s="295"/>
      <c r="F31" s="296"/>
      <c r="G31" s="296"/>
      <c r="H31" s="296"/>
      <c r="I31" s="226" t="s">
        <v>173</v>
      </c>
      <c r="J31" s="227"/>
    </row>
    <row r="32" spans="1:10" ht="13.5">
      <c r="A32" s="229" t="s">
        <v>141</v>
      </c>
      <c r="B32" s="230"/>
      <c r="C32" s="230"/>
      <c r="D32" s="230"/>
      <c r="E32" s="230"/>
      <c r="F32" s="230"/>
      <c r="G32" s="230"/>
      <c r="H32" s="230"/>
      <c r="I32" s="230"/>
      <c r="J32" s="231"/>
    </row>
    <row r="33" spans="1:10" ht="13.5">
      <c r="A33" s="28"/>
      <c r="B33" s="209" t="s">
        <v>199</v>
      </c>
      <c r="C33" s="153" t="s">
        <v>137</v>
      </c>
      <c r="D33" s="154"/>
      <c r="E33" s="281"/>
      <c r="F33" s="282"/>
      <c r="G33" s="282"/>
      <c r="H33" s="282"/>
      <c r="I33" s="282"/>
      <c r="J33" s="283"/>
    </row>
    <row r="34" spans="1:10" ht="13.5">
      <c r="A34" s="28"/>
      <c r="B34" s="210"/>
      <c r="C34" s="153" t="s">
        <v>176</v>
      </c>
      <c r="D34" s="154"/>
      <c r="E34" s="281"/>
      <c r="F34" s="282"/>
      <c r="G34" s="282"/>
      <c r="H34" s="282"/>
      <c r="I34" s="282"/>
      <c r="J34" s="283"/>
    </row>
    <row r="35" spans="1:10" ht="13.5">
      <c r="A35" s="28"/>
      <c r="B35" s="210"/>
      <c r="C35" s="232" t="s">
        <v>140</v>
      </c>
      <c r="D35" s="233"/>
      <c r="E35" s="70" t="s">
        <v>143</v>
      </c>
      <c r="F35" s="27"/>
      <c r="G35" s="27"/>
      <c r="H35" s="27"/>
      <c r="I35" s="27"/>
      <c r="J35" s="72"/>
    </row>
    <row r="36" spans="1:10" ht="13.5">
      <c r="A36" s="28"/>
      <c r="B36" s="210"/>
      <c r="C36" s="234"/>
      <c r="D36" s="235"/>
      <c r="E36" s="311"/>
      <c r="F36" s="312"/>
      <c r="G36" s="312"/>
      <c r="H36" s="312"/>
      <c r="I36" s="220" t="s">
        <v>144</v>
      </c>
      <c r="J36" s="221"/>
    </row>
    <row r="37" spans="1:10" ht="13.5" customHeight="1">
      <c r="A37" s="28"/>
      <c r="B37" s="210"/>
      <c r="C37" s="193" t="s">
        <v>197</v>
      </c>
      <c r="D37" s="194"/>
      <c r="E37" s="191"/>
      <c r="F37" s="192"/>
      <c r="G37" s="192"/>
      <c r="H37" s="192"/>
      <c r="I37" s="202" t="s">
        <v>173</v>
      </c>
      <c r="J37" s="203"/>
    </row>
    <row r="38" spans="1:10" ht="13.5" customHeight="1">
      <c r="A38" s="28"/>
      <c r="B38" s="210"/>
      <c r="C38" s="195"/>
      <c r="D38" s="196"/>
      <c r="E38" s="191"/>
      <c r="F38" s="192"/>
      <c r="G38" s="192"/>
      <c r="H38" s="192"/>
      <c r="I38" s="202" t="s">
        <v>173</v>
      </c>
      <c r="J38" s="203"/>
    </row>
    <row r="39" spans="1:10" ht="13.5">
      <c r="A39" s="28"/>
      <c r="B39" s="210"/>
      <c r="C39" s="199"/>
      <c r="D39" s="200"/>
      <c r="E39" s="191"/>
      <c r="F39" s="192"/>
      <c r="G39" s="192"/>
      <c r="H39" s="192"/>
      <c r="I39" s="202" t="s">
        <v>173</v>
      </c>
      <c r="J39" s="203"/>
    </row>
    <row r="40" spans="1:11" ht="13.5" customHeight="1">
      <c r="A40" s="28"/>
      <c r="B40" s="210"/>
      <c r="C40" s="193" t="s">
        <v>142</v>
      </c>
      <c r="D40" s="194"/>
      <c r="E40" s="213" t="s">
        <v>228</v>
      </c>
      <c r="F40" s="214"/>
      <c r="G40" s="214"/>
      <c r="H40" s="214"/>
      <c r="I40" s="214"/>
      <c r="J40" s="215"/>
      <c r="K40" s="23"/>
    </row>
    <row r="41" spans="1:12" ht="13.5">
      <c r="A41" s="28"/>
      <c r="B41" s="210"/>
      <c r="C41" s="195"/>
      <c r="D41" s="196"/>
      <c r="E41" s="216"/>
      <c r="F41" s="150"/>
      <c r="G41" s="150"/>
      <c r="H41" s="150"/>
      <c r="I41" s="150"/>
      <c r="J41" s="217"/>
      <c r="K41" s="23"/>
      <c r="L41" s="23"/>
    </row>
    <row r="42" spans="1:11" ht="13.5">
      <c r="A42" s="28"/>
      <c r="B42" s="210"/>
      <c r="C42" s="195"/>
      <c r="D42" s="196"/>
      <c r="E42" s="216"/>
      <c r="F42" s="150"/>
      <c r="G42" s="150"/>
      <c r="H42" s="150"/>
      <c r="I42" s="150"/>
      <c r="J42" s="217"/>
      <c r="K42" s="23"/>
    </row>
    <row r="43" spans="1:10" ht="60.75" customHeight="1">
      <c r="A43" s="28"/>
      <c r="B43" s="211"/>
      <c r="C43" s="199"/>
      <c r="D43" s="200"/>
      <c r="E43" s="249"/>
      <c r="F43" s="299"/>
      <c r="G43" s="299"/>
      <c r="H43" s="299"/>
      <c r="I43" s="299"/>
      <c r="J43" s="300"/>
    </row>
    <row r="44" spans="1:10" ht="13.5">
      <c r="A44" s="71"/>
      <c r="B44" s="209" t="s">
        <v>200</v>
      </c>
      <c r="C44" s="153" t="s">
        <v>137</v>
      </c>
      <c r="D44" s="154"/>
      <c r="E44" s="308"/>
      <c r="F44" s="309"/>
      <c r="G44" s="309"/>
      <c r="H44" s="309"/>
      <c r="I44" s="309"/>
      <c r="J44" s="310"/>
    </row>
    <row r="45" spans="1:10" ht="13.5">
      <c r="A45" s="28"/>
      <c r="B45" s="210"/>
      <c r="C45" s="153" t="s">
        <v>139</v>
      </c>
      <c r="D45" s="154"/>
      <c r="E45" s="281"/>
      <c r="F45" s="282"/>
      <c r="G45" s="282"/>
      <c r="H45" s="282"/>
      <c r="I45" s="282"/>
      <c r="J45" s="283"/>
    </row>
    <row r="46" spans="1:10" ht="13.5">
      <c r="A46" s="28"/>
      <c r="B46" s="210"/>
      <c r="C46" s="232" t="s">
        <v>140</v>
      </c>
      <c r="D46" s="233"/>
      <c r="E46" s="70" t="s">
        <v>143</v>
      </c>
      <c r="F46" s="27"/>
      <c r="G46" s="27"/>
      <c r="H46" s="27"/>
      <c r="I46" s="27"/>
      <c r="J46" s="72"/>
    </row>
    <row r="47" spans="1:10" ht="13.5">
      <c r="A47" s="28"/>
      <c r="B47" s="210"/>
      <c r="C47" s="234"/>
      <c r="D47" s="235"/>
      <c r="E47" s="258"/>
      <c r="F47" s="259"/>
      <c r="G47" s="259"/>
      <c r="H47" s="259"/>
      <c r="I47" s="220" t="s">
        <v>144</v>
      </c>
      <c r="J47" s="221"/>
    </row>
    <row r="48" spans="1:10" ht="13.5" customHeight="1">
      <c r="A48" s="28"/>
      <c r="B48" s="210"/>
      <c r="C48" s="193" t="s">
        <v>197</v>
      </c>
      <c r="D48" s="194"/>
      <c r="E48" s="191"/>
      <c r="F48" s="192"/>
      <c r="G48" s="192"/>
      <c r="H48" s="192"/>
      <c r="I48" s="202" t="s">
        <v>173</v>
      </c>
      <c r="J48" s="203"/>
    </row>
    <row r="49" spans="1:10" ht="13.5" customHeight="1">
      <c r="A49" s="28"/>
      <c r="B49" s="210"/>
      <c r="C49" s="195"/>
      <c r="D49" s="196"/>
      <c r="E49" s="191"/>
      <c r="F49" s="192"/>
      <c r="G49" s="192"/>
      <c r="H49" s="192"/>
      <c r="I49" s="202" t="s">
        <v>173</v>
      </c>
      <c r="J49" s="203"/>
    </row>
    <row r="50" spans="1:10" ht="13.5">
      <c r="A50" s="28"/>
      <c r="B50" s="210"/>
      <c r="C50" s="199"/>
      <c r="D50" s="200"/>
      <c r="E50" s="191"/>
      <c r="F50" s="192"/>
      <c r="G50" s="192"/>
      <c r="H50" s="192"/>
      <c r="I50" s="202" t="s">
        <v>173</v>
      </c>
      <c r="J50" s="203"/>
    </row>
    <row r="51" spans="1:11" ht="13.5" customHeight="1">
      <c r="A51" s="28"/>
      <c r="B51" s="210"/>
      <c r="C51" s="193" t="s">
        <v>142</v>
      </c>
      <c r="D51" s="194"/>
      <c r="E51" s="218" t="s">
        <v>201</v>
      </c>
      <c r="F51" s="185"/>
      <c r="G51" s="185"/>
      <c r="H51" s="185"/>
      <c r="I51" s="185"/>
      <c r="J51" s="186"/>
      <c r="K51" s="23"/>
    </row>
    <row r="52" spans="1:11" ht="13.5">
      <c r="A52" s="28"/>
      <c r="B52" s="210"/>
      <c r="C52" s="195"/>
      <c r="D52" s="196"/>
      <c r="E52" s="219"/>
      <c r="F52" s="148"/>
      <c r="G52" s="148"/>
      <c r="H52" s="148"/>
      <c r="I52" s="148"/>
      <c r="J52" s="170"/>
      <c r="K52" s="23"/>
    </row>
    <row r="53" spans="1:12" ht="62.25" customHeight="1" thickBot="1">
      <c r="A53" s="29"/>
      <c r="B53" s="212"/>
      <c r="C53" s="197"/>
      <c r="D53" s="198"/>
      <c r="E53" s="201"/>
      <c r="F53" s="189"/>
      <c r="G53" s="189"/>
      <c r="H53" s="189"/>
      <c r="I53" s="189"/>
      <c r="J53" s="190"/>
      <c r="L53" s="92"/>
    </row>
    <row r="54" spans="1:10" ht="13.5">
      <c r="A54" s="181" t="s">
        <v>29</v>
      </c>
      <c r="B54" s="182"/>
      <c r="C54" s="182"/>
      <c r="D54" s="182"/>
      <c r="E54" s="182"/>
      <c r="F54" s="182"/>
      <c r="G54" s="182"/>
      <c r="H54" s="182"/>
      <c r="I54" s="182"/>
      <c r="J54" s="183"/>
    </row>
    <row r="55" spans="1:10" ht="13.5">
      <c r="A55" s="184" t="s">
        <v>30</v>
      </c>
      <c r="B55" s="185"/>
      <c r="C55" s="185"/>
      <c r="D55" s="185"/>
      <c r="E55" s="185"/>
      <c r="F55" s="185"/>
      <c r="G55" s="185"/>
      <c r="H55" s="185"/>
      <c r="I55" s="185"/>
      <c r="J55" s="186"/>
    </row>
    <row r="56" spans="1:10" ht="51" customHeight="1">
      <c r="A56" s="167"/>
      <c r="B56" s="187"/>
      <c r="C56" s="187"/>
      <c r="D56" s="187"/>
      <c r="E56" s="187"/>
      <c r="F56" s="187"/>
      <c r="G56" s="187"/>
      <c r="H56" s="187"/>
      <c r="I56" s="187"/>
      <c r="J56" s="188"/>
    </row>
    <row r="57" spans="1:10" ht="13.5">
      <c r="A57" s="147" t="s">
        <v>31</v>
      </c>
      <c r="B57" s="148"/>
      <c r="C57" s="148"/>
      <c r="D57" s="148"/>
      <c r="E57" s="148"/>
      <c r="F57" s="148"/>
      <c r="G57" s="148"/>
      <c r="H57" s="148"/>
      <c r="I57" s="148"/>
      <c r="J57" s="170"/>
    </row>
    <row r="58" spans="1:10" ht="13.5">
      <c r="A58" s="160" t="s">
        <v>229</v>
      </c>
      <c r="B58" s="177"/>
      <c r="C58" s="177"/>
      <c r="D58" s="177"/>
      <c r="E58" s="177"/>
      <c r="F58" s="177"/>
      <c r="G58" s="177"/>
      <c r="H58" s="177"/>
      <c r="I58" s="177"/>
      <c r="J58" s="178"/>
    </row>
    <row r="59" spans="1:10" ht="13.5">
      <c r="A59" s="179"/>
      <c r="B59" s="177"/>
      <c r="C59" s="177"/>
      <c r="D59" s="177"/>
      <c r="E59" s="177"/>
      <c r="F59" s="177"/>
      <c r="G59" s="177"/>
      <c r="H59" s="177"/>
      <c r="I59" s="177"/>
      <c r="J59" s="178"/>
    </row>
    <row r="60" spans="1:10" ht="13.5">
      <c r="A60" s="180" t="s">
        <v>145</v>
      </c>
      <c r="B60" s="148"/>
      <c r="C60" s="148"/>
      <c r="D60" s="148"/>
      <c r="E60" s="148"/>
      <c r="F60" s="148"/>
      <c r="G60" s="148"/>
      <c r="H60" s="148"/>
      <c r="I60" s="148"/>
      <c r="J60" s="170"/>
    </row>
    <row r="61" spans="1:12" ht="45" customHeight="1">
      <c r="A61" s="167"/>
      <c r="B61" s="187"/>
      <c r="C61" s="187"/>
      <c r="D61" s="187"/>
      <c r="E61" s="187"/>
      <c r="F61" s="187"/>
      <c r="G61" s="187"/>
      <c r="H61" s="187"/>
      <c r="I61" s="187"/>
      <c r="J61" s="188"/>
      <c r="K61" s="32"/>
      <c r="L61" s="23"/>
    </row>
    <row r="62" spans="1:10" ht="13.5">
      <c r="A62" s="180" t="s">
        <v>172</v>
      </c>
      <c r="B62" s="148"/>
      <c r="C62" s="148"/>
      <c r="D62" s="148"/>
      <c r="E62" s="148"/>
      <c r="F62" s="148"/>
      <c r="G62" s="148"/>
      <c r="H62" s="148"/>
      <c r="I62" s="148"/>
      <c r="J62" s="170"/>
    </row>
    <row r="63" spans="1:10" ht="45" customHeight="1" thickBot="1">
      <c r="A63" s="126"/>
      <c r="B63" s="189"/>
      <c r="C63" s="189"/>
      <c r="D63" s="189"/>
      <c r="E63" s="189"/>
      <c r="F63" s="189"/>
      <c r="G63" s="189"/>
      <c r="H63" s="189"/>
      <c r="I63" s="189"/>
      <c r="J63" s="190"/>
    </row>
    <row r="64" spans="1:10" ht="13.5">
      <c r="A64" s="181" t="s">
        <v>32</v>
      </c>
      <c r="B64" s="182"/>
      <c r="C64" s="182"/>
      <c r="D64" s="182"/>
      <c r="E64" s="182"/>
      <c r="F64" s="182"/>
      <c r="G64" s="182"/>
      <c r="H64" s="182"/>
      <c r="I64" s="182"/>
      <c r="J64" s="183"/>
    </row>
    <row r="65" spans="1:10" ht="13.5">
      <c r="A65" s="184" t="s">
        <v>33</v>
      </c>
      <c r="B65" s="185"/>
      <c r="C65" s="185"/>
      <c r="D65" s="185"/>
      <c r="E65" s="185"/>
      <c r="F65" s="185"/>
      <c r="G65" s="185"/>
      <c r="H65" s="185"/>
      <c r="I65" s="185"/>
      <c r="J65" s="186"/>
    </row>
    <row r="66" spans="1:10" ht="13.5" customHeight="1">
      <c r="A66" s="106" t="s">
        <v>231</v>
      </c>
      <c r="B66" s="102"/>
      <c r="C66" s="102"/>
      <c r="D66" s="102"/>
      <c r="E66" s="102"/>
      <c r="F66" s="102"/>
      <c r="G66" s="102"/>
      <c r="H66" s="102"/>
      <c r="I66" s="102"/>
      <c r="J66" s="103"/>
    </row>
    <row r="67" spans="1:10" ht="13.5">
      <c r="A67" s="106" t="s">
        <v>232</v>
      </c>
      <c r="B67" s="102"/>
      <c r="C67" s="102"/>
      <c r="D67" s="102"/>
      <c r="E67" s="102"/>
      <c r="F67" s="102"/>
      <c r="G67" s="102"/>
      <c r="H67" s="102"/>
      <c r="I67" s="102"/>
      <c r="J67" s="103"/>
    </row>
    <row r="68" spans="1:10" ht="13.5">
      <c r="A68" s="106" t="s">
        <v>259</v>
      </c>
      <c r="B68" s="102"/>
      <c r="C68" s="102"/>
      <c r="D68" s="102"/>
      <c r="E68" s="102"/>
      <c r="F68" s="102"/>
      <c r="G68" s="102"/>
      <c r="H68" s="102"/>
      <c r="I68" s="102"/>
      <c r="J68" s="103"/>
    </row>
    <row r="69" spans="1:10" ht="13.5">
      <c r="A69" s="106" t="s">
        <v>233</v>
      </c>
      <c r="B69" s="102"/>
      <c r="C69" s="102"/>
      <c r="D69" s="102"/>
      <c r="E69" s="102"/>
      <c r="F69" s="102"/>
      <c r="G69" s="102"/>
      <c r="H69" s="102"/>
      <c r="I69" s="102"/>
      <c r="J69" s="103"/>
    </row>
    <row r="70" spans="1:10" ht="13.5">
      <c r="A70" s="106" t="s">
        <v>234</v>
      </c>
      <c r="B70" s="102"/>
      <c r="C70" s="102"/>
      <c r="D70" s="102"/>
      <c r="E70" s="102"/>
      <c r="F70" s="102"/>
      <c r="G70" s="102"/>
      <c r="H70" s="102"/>
      <c r="I70" s="102"/>
      <c r="J70" s="103"/>
    </row>
    <row r="71" spans="1:10" ht="13.5">
      <c r="A71" s="106" t="s">
        <v>235</v>
      </c>
      <c r="B71" s="102"/>
      <c r="C71" s="102"/>
      <c r="D71" s="102"/>
      <c r="E71" s="102"/>
      <c r="F71" s="102"/>
      <c r="G71" s="102"/>
      <c r="H71" s="102"/>
      <c r="I71" s="102"/>
      <c r="J71" s="103"/>
    </row>
    <row r="72" spans="1:10" ht="13.5">
      <c r="A72" s="101"/>
      <c r="B72" s="102"/>
      <c r="C72" s="102"/>
      <c r="D72" s="102"/>
      <c r="E72" s="102"/>
      <c r="F72" s="102"/>
      <c r="G72" s="102"/>
      <c r="H72" s="102"/>
      <c r="I72" s="102"/>
      <c r="J72" s="103"/>
    </row>
    <row r="73" spans="1:10" ht="13.5" customHeight="1">
      <c r="A73" s="147" t="s">
        <v>34</v>
      </c>
      <c r="B73" s="148"/>
      <c r="C73" s="148"/>
      <c r="D73" s="148"/>
      <c r="E73" s="148"/>
      <c r="F73" s="148"/>
      <c r="G73" s="148"/>
      <c r="H73" s="148"/>
      <c r="I73" s="148"/>
      <c r="J73" s="170"/>
    </row>
    <row r="74" spans="1:10" ht="13.5">
      <c r="A74" s="147" t="s">
        <v>35</v>
      </c>
      <c r="B74" s="148"/>
      <c r="C74" s="148"/>
      <c r="D74" s="93"/>
      <c r="E74" s="12" t="s">
        <v>36</v>
      </c>
      <c r="G74" s="12"/>
      <c r="H74" s="12"/>
      <c r="I74" s="12"/>
      <c r="J74" s="19"/>
    </row>
    <row r="75" spans="1:10" ht="13.5">
      <c r="A75" s="147" t="s">
        <v>37</v>
      </c>
      <c r="B75" s="148"/>
      <c r="C75" s="148"/>
      <c r="D75" s="94"/>
      <c r="E75" s="12" t="s">
        <v>36</v>
      </c>
      <c r="G75" s="12"/>
      <c r="H75" s="12"/>
      <c r="I75" s="12"/>
      <c r="J75" s="19"/>
    </row>
    <row r="76" spans="1:10" ht="13.5">
      <c r="A76" s="18"/>
      <c r="B76" s="12"/>
      <c r="C76" s="12"/>
      <c r="D76" s="12"/>
      <c r="E76" s="12"/>
      <c r="F76" s="12"/>
      <c r="G76" s="12"/>
      <c r="H76" s="12"/>
      <c r="I76" s="12"/>
      <c r="J76" s="19"/>
    </row>
    <row r="77" spans="1:10" ht="13.5">
      <c r="A77" s="147" t="s">
        <v>252</v>
      </c>
      <c r="B77" s="148"/>
      <c r="C77" s="148"/>
      <c r="D77" s="53" t="s">
        <v>40</v>
      </c>
      <c r="E77" s="53" t="s">
        <v>39</v>
      </c>
      <c r="F77" s="176" t="s">
        <v>117</v>
      </c>
      <c r="G77" s="176"/>
      <c r="H77" s="176" t="s">
        <v>118</v>
      </c>
      <c r="I77" s="176"/>
      <c r="J77" s="19"/>
    </row>
    <row r="78" spans="1:10" ht="13.5">
      <c r="A78" s="174"/>
      <c r="B78" s="175"/>
      <c r="C78" s="12"/>
      <c r="D78" s="34">
        <v>0</v>
      </c>
      <c r="E78" s="12">
        <f aca="true" t="shared" si="0" ref="E78:E83">IF(ISERROR(VLOOKUP(A78,換算係数,3,FALSE))=TRUE,"",VLOOKUP(A78,換算係数,3,FALSE))</f>
      </c>
      <c r="F78" s="51">
        <f aca="true" t="shared" si="1" ref="F78:F83">IF(ISERROR(VLOOKUP(A78,換算係数,2,FALSE))=TRUE,"",VLOOKUP(A78,換算係数,2,FALSE))</f>
      </c>
      <c r="G78" s="55">
        <f aca="true" t="shared" si="2" ref="G78:G83">IF(ISERROR(VLOOKUP(A78,換算係数,4,FALSE))=TRUE,"",VLOOKUP(A78,換算係数,4,FALSE))</f>
      </c>
      <c r="H78" s="50">
        <f aca="true" t="shared" si="3" ref="H78:H83">IF(ISERROR(F78*D78)=TRUE,"",D78*F78)</f>
      </c>
      <c r="I78" s="12" t="s">
        <v>120</v>
      </c>
      <c r="J78" s="19"/>
    </row>
    <row r="79" spans="1:10" ht="13.5">
      <c r="A79" s="174"/>
      <c r="B79" s="175"/>
      <c r="C79" s="12"/>
      <c r="D79" s="35">
        <v>0</v>
      </c>
      <c r="E79" s="12">
        <f t="shared" si="0"/>
      </c>
      <c r="F79" s="51">
        <f t="shared" si="1"/>
      </c>
      <c r="G79" s="55">
        <f t="shared" si="2"/>
      </c>
      <c r="H79" s="50">
        <f t="shared" si="3"/>
      </c>
      <c r="I79" s="12" t="s">
        <v>120</v>
      </c>
      <c r="J79" s="19"/>
    </row>
    <row r="80" spans="1:10" ht="13.5">
      <c r="A80" s="174"/>
      <c r="B80" s="175"/>
      <c r="C80" s="12"/>
      <c r="D80" s="35">
        <v>0</v>
      </c>
      <c r="E80" s="12">
        <f t="shared" si="0"/>
      </c>
      <c r="F80" s="51">
        <f t="shared" si="1"/>
      </c>
      <c r="G80" s="55">
        <f t="shared" si="2"/>
      </c>
      <c r="H80" s="50">
        <f t="shared" si="3"/>
      </c>
      <c r="I80" s="12" t="s">
        <v>120</v>
      </c>
      <c r="J80" s="19"/>
    </row>
    <row r="81" spans="1:10" ht="13.5">
      <c r="A81" s="174"/>
      <c r="B81" s="175"/>
      <c r="C81" s="12"/>
      <c r="D81" s="35">
        <v>0</v>
      </c>
      <c r="E81" s="12">
        <f t="shared" si="0"/>
      </c>
      <c r="F81" s="51">
        <f t="shared" si="1"/>
      </c>
      <c r="G81" s="55">
        <f t="shared" si="2"/>
      </c>
      <c r="H81" s="50">
        <f t="shared" si="3"/>
      </c>
      <c r="I81" s="12" t="s">
        <v>120</v>
      </c>
      <c r="J81" s="19"/>
    </row>
    <row r="82" spans="1:10" ht="13.5">
      <c r="A82" s="174"/>
      <c r="B82" s="175"/>
      <c r="C82" s="12"/>
      <c r="D82" s="35">
        <v>0</v>
      </c>
      <c r="E82" s="12">
        <f t="shared" si="0"/>
      </c>
      <c r="F82" s="51">
        <f t="shared" si="1"/>
      </c>
      <c r="G82" s="55">
        <f t="shared" si="2"/>
      </c>
      <c r="H82" s="50">
        <f t="shared" si="3"/>
      </c>
      <c r="I82" s="12" t="s">
        <v>120</v>
      </c>
      <c r="J82" s="19"/>
    </row>
    <row r="83" spans="1:10" ht="13.5">
      <c r="A83" s="174"/>
      <c r="B83" s="175"/>
      <c r="C83" s="12"/>
      <c r="D83" s="35">
        <v>0</v>
      </c>
      <c r="E83" s="12">
        <f t="shared" si="0"/>
      </c>
      <c r="F83" s="51">
        <f t="shared" si="1"/>
      </c>
      <c r="G83" s="55">
        <f t="shared" si="2"/>
      </c>
      <c r="H83" s="50">
        <f t="shared" si="3"/>
      </c>
      <c r="I83" s="12" t="s">
        <v>120</v>
      </c>
      <c r="J83" s="19"/>
    </row>
    <row r="84" spans="1:10" ht="13.5">
      <c r="A84" s="52"/>
      <c r="B84" s="53"/>
      <c r="C84" s="12"/>
      <c r="D84" s="54"/>
      <c r="E84" s="12"/>
      <c r="F84" s="51"/>
      <c r="G84" s="30" t="s">
        <v>119</v>
      </c>
      <c r="H84" s="50">
        <f>SUM(H78:H83)</f>
        <v>0</v>
      </c>
      <c r="I84" s="12" t="s">
        <v>120</v>
      </c>
      <c r="J84" s="19"/>
    </row>
    <row r="85" spans="1:10" ht="13.5">
      <c r="A85" s="18"/>
      <c r="B85" s="12"/>
      <c r="C85" s="12"/>
      <c r="D85" s="12"/>
      <c r="E85" s="12"/>
      <c r="F85" s="12"/>
      <c r="G85" s="12"/>
      <c r="H85" s="12"/>
      <c r="I85" s="12"/>
      <c r="J85" s="19"/>
    </row>
    <row r="86" spans="1:10" ht="13.5">
      <c r="A86" s="147" t="s">
        <v>41</v>
      </c>
      <c r="B86" s="148"/>
      <c r="C86" s="148"/>
      <c r="D86" s="148"/>
      <c r="E86" s="148"/>
      <c r="F86" s="148"/>
      <c r="G86" s="148"/>
      <c r="H86" s="148"/>
      <c r="I86" s="148"/>
      <c r="J86" s="170"/>
    </row>
    <row r="87" spans="1:10" ht="13.5">
      <c r="A87" s="106" t="s">
        <v>236</v>
      </c>
      <c r="B87" s="104"/>
      <c r="C87" s="104"/>
      <c r="D87" s="104"/>
      <c r="E87" s="104"/>
      <c r="F87" s="104"/>
      <c r="G87" s="104"/>
      <c r="H87" s="104"/>
      <c r="I87" s="104"/>
      <c r="J87" s="105"/>
    </row>
    <row r="88" spans="1:10" ht="13.5">
      <c r="A88" s="106" t="s">
        <v>237</v>
      </c>
      <c r="B88" s="104"/>
      <c r="C88" s="104"/>
      <c r="D88" s="104"/>
      <c r="E88" s="104"/>
      <c r="F88" s="104"/>
      <c r="G88" s="104"/>
      <c r="H88" s="104"/>
      <c r="I88" s="104"/>
      <c r="J88" s="105"/>
    </row>
    <row r="89" spans="1:10" ht="13.5">
      <c r="A89" s="106" t="s">
        <v>238</v>
      </c>
      <c r="B89" s="104"/>
      <c r="C89" s="104"/>
      <c r="D89" s="104"/>
      <c r="E89" s="104"/>
      <c r="F89" s="104"/>
      <c r="G89" s="104"/>
      <c r="H89" s="104"/>
      <c r="I89" s="104"/>
      <c r="J89" s="105"/>
    </row>
    <row r="90" spans="1:10" ht="13.5">
      <c r="A90" s="106" t="s">
        <v>239</v>
      </c>
      <c r="B90" s="104"/>
      <c r="C90" s="104"/>
      <c r="D90" s="104"/>
      <c r="E90" s="104"/>
      <c r="F90" s="104"/>
      <c r="G90" s="104"/>
      <c r="H90" s="104"/>
      <c r="I90" s="104"/>
      <c r="J90" s="105"/>
    </row>
    <row r="91" spans="1:10" ht="13.5">
      <c r="A91" s="106"/>
      <c r="B91" s="104"/>
      <c r="C91" s="104"/>
      <c r="D91" s="104"/>
      <c r="E91" s="104"/>
      <c r="F91" s="104"/>
      <c r="G91" s="104"/>
      <c r="H91" s="104"/>
      <c r="I91" s="104"/>
      <c r="J91" s="105"/>
    </row>
    <row r="92" spans="1:10" ht="13.5">
      <c r="A92" s="106" t="s">
        <v>260</v>
      </c>
      <c r="B92" s="104"/>
      <c r="C92" s="104"/>
      <c r="D92" s="104"/>
      <c r="E92" s="104"/>
      <c r="F92" s="104"/>
      <c r="G92" s="104"/>
      <c r="H92" s="104"/>
      <c r="I92" s="104"/>
      <c r="J92" s="105"/>
    </row>
    <row r="93" spans="1:10" ht="13.5">
      <c r="A93" s="106" t="s">
        <v>261</v>
      </c>
      <c r="B93" s="104"/>
      <c r="C93" s="104"/>
      <c r="D93" s="104"/>
      <c r="E93" s="104"/>
      <c r="F93" s="104"/>
      <c r="G93" s="104"/>
      <c r="H93" s="104"/>
      <c r="I93" s="104"/>
      <c r="J93" s="105"/>
    </row>
    <row r="94" spans="1:10" ht="13.5">
      <c r="A94" s="106" t="s">
        <v>240</v>
      </c>
      <c r="B94" s="104"/>
      <c r="C94" s="104"/>
      <c r="D94" s="104"/>
      <c r="E94" s="104"/>
      <c r="F94" s="104"/>
      <c r="G94" s="104"/>
      <c r="H94" s="104"/>
      <c r="I94" s="104"/>
      <c r="J94" s="105"/>
    </row>
    <row r="95" spans="1:10" ht="13.5">
      <c r="A95" s="106" t="s">
        <v>262</v>
      </c>
      <c r="B95" s="104"/>
      <c r="C95" s="104"/>
      <c r="D95" s="104"/>
      <c r="E95" s="104"/>
      <c r="F95" s="104"/>
      <c r="G95" s="104"/>
      <c r="H95" s="104"/>
      <c r="I95" s="104"/>
      <c r="J95" s="105"/>
    </row>
    <row r="96" spans="1:10" ht="13.5">
      <c r="A96" s="106" t="s">
        <v>263</v>
      </c>
      <c r="B96" s="104"/>
      <c r="C96" s="104"/>
      <c r="D96" s="104"/>
      <c r="E96" s="104"/>
      <c r="F96" s="104"/>
      <c r="G96" s="104"/>
      <c r="H96" s="104"/>
      <c r="I96" s="104"/>
      <c r="J96" s="105"/>
    </row>
    <row r="97" spans="1:10" ht="13.5">
      <c r="A97" s="106"/>
      <c r="B97" s="104"/>
      <c r="C97" s="104"/>
      <c r="D97" s="104"/>
      <c r="E97" s="104"/>
      <c r="F97" s="104"/>
      <c r="G97" s="104"/>
      <c r="H97" s="104"/>
      <c r="I97" s="104"/>
      <c r="J97" s="105"/>
    </row>
    <row r="98" spans="1:10" ht="13.5">
      <c r="A98" s="147" t="s">
        <v>42</v>
      </c>
      <c r="B98" s="148"/>
      <c r="C98" s="148"/>
      <c r="D98" s="148"/>
      <c r="E98" s="148"/>
      <c r="F98" s="148"/>
      <c r="G98" s="148"/>
      <c r="H98" s="148"/>
      <c r="I98" s="148"/>
      <c r="J98" s="170"/>
    </row>
    <row r="99" spans="1:10" ht="58.5" customHeight="1">
      <c r="A99" s="171"/>
      <c r="B99" s="172"/>
      <c r="C99" s="172"/>
      <c r="D99" s="172"/>
      <c r="E99" s="172"/>
      <c r="F99" s="172"/>
      <c r="G99" s="172"/>
      <c r="H99" s="172"/>
      <c r="I99" s="172"/>
      <c r="J99" s="173"/>
    </row>
    <row r="100" spans="1:10" ht="13.5">
      <c r="A100" s="137" t="s">
        <v>171</v>
      </c>
      <c r="B100" s="138"/>
      <c r="C100" s="138"/>
      <c r="D100" s="138"/>
      <c r="E100" s="138"/>
      <c r="F100" s="138"/>
      <c r="G100" s="138"/>
      <c r="H100" s="138"/>
      <c r="I100" s="138"/>
      <c r="J100" s="140"/>
    </row>
    <row r="101" spans="1:10" ht="58.5" customHeight="1">
      <c r="A101" s="171"/>
      <c r="B101" s="172"/>
      <c r="C101" s="172"/>
      <c r="D101" s="172"/>
      <c r="E101" s="172"/>
      <c r="F101" s="172"/>
      <c r="G101" s="172"/>
      <c r="H101" s="172"/>
      <c r="I101" s="172"/>
      <c r="J101" s="173"/>
    </row>
    <row r="102" spans="1:10" ht="13.5">
      <c r="A102" s="137" t="s">
        <v>174</v>
      </c>
      <c r="B102" s="138"/>
      <c r="C102" s="138"/>
      <c r="D102" s="138"/>
      <c r="E102" s="138"/>
      <c r="F102" s="138"/>
      <c r="G102" s="138"/>
      <c r="H102" s="138"/>
      <c r="I102" s="138"/>
      <c r="J102" s="140"/>
    </row>
    <row r="103" spans="1:10" ht="13.5">
      <c r="A103" s="137" t="s">
        <v>242</v>
      </c>
      <c r="B103" s="138"/>
      <c r="C103" s="138"/>
      <c r="D103" s="138"/>
      <c r="E103" s="34">
        <v>0</v>
      </c>
      <c r="F103" s="12" t="s">
        <v>43</v>
      </c>
      <c r="G103" s="7"/>
      <c r="H103" s="7"/>
      <c r="I103" s="12"/>
      <c r="J103" s="19"/>
    </row>
    <row r="104" spans="1:10" ht="13.5" customHeight="1">
      <c r="A104" s="137" t="s">
        <v>177</v>
      </c>
      <c r="B104" s="138"/>
      <c r="C104" s="138"/>
      <c r="D104" s="138"/>
      <c r="E104" s="34">
        <v>0</v>
      </c>
      <c r="F104" s="12" t="s">
        <v>43</v>
      </c>
      <c r="G104" s="7"/>
      <c r="H104" s="7"/>
      <c r="I104" s="12"/>
      <c r="J104" s="19"/>
    </row>
    <row r="105" spans="1:10" ht="13.5">
      <c r="A105" s="137" t="s">
        <v>175</v>
      </c>
      <c r="B105" s="138"/>
      <c r="C105" s="138"/>
      <c r="D105" s="138"/>
      <c r="E105" s="35">
        <v>0</v>
      </c>
      <c r="F105" s="12" t="s">
        <v>43</v>
      </c>
      <c r="G105" s="12"/>
      <c r="H105" s="12"/>
      <c r="I105" s="12"/>
      <c r="J105" s="19"/>
    </row>
    <row r="106" spans="1:10" ht="13.5">
      <c r="A106" s="137" t="s">
        <v>192</v>
      </c>
      <c r="B106" s="138"/>
      <c r="C106" s="138"/>
      <c r="D106" s="138"/>
      <c r="E106" s="37">
        <f>IF(ISERROR(E104-E105)=TRUE,"",E104-E105)</f>
        <v>0</v>
      </c>
      <c r="F106" s="12" t="s">
        <v>126</v>
      </c>
      <c r="G106" s="12"/>
      <c r="H106" s="12"/>
      <c r="I106" s="12"/>
      <c r="J106" s="19"/>
    </row>
    <row r="107" spans="1:10" ht="13.5">
      <c r="A107" s="137" t="s">
        <v>195</v>
      </c>
      <c r="B107" s="138"/>
      <c r="C107" s="138"/>
      <c r="D107" s="138"/>
      <c r="E107" s="82">
        <f>IF(ISERROR(E106/E103)=TRUE,"",E106/E103)</f>
      </c>
      <c r="F107" s="12" t="s">
        <v>44</v>
      </c>
      <c r="G107" s="12"/>
      <c r="H107" s="12"/>
      <c r="I107" s="12"/>
      <c r="J107" s="19"/>
    </row>
    <row r="108" spans="1:10" ht="13.5">
      <c r="A108" s="18"/>
      <c r="B108" s="12"/>
      <c r="C108" s="12"/>
      <c r="D108" s="12"/>
      <c r="E108" s="12"/>
      <c r="F108" s="12"/>
      <c r="G108" s="12"/>
      <c r="H108" s="12"/>
      <c r="I108" s="12"/>
      <c r="J108" s="19"/>
    </row>
    <row r="109" spans="1:10" ht="13.5">
      <c r="A109" s="137" t="s">
        <v>243</v>
      </c>
      <c r="B109" s="138"/>
      <c r="C109" s="138"/>
      <c r="D109" s="138"/>
      <c r="E109" s="138"/>
      <c r="F109" s="138"/>
      <c r="G109" s="138"/>
      <c r="H109" s="138"/>
      <c r="I109" s="138"/>
      <c r="J109" s="140"/>
    </row>
    <row r="110" spans="1:10" ht="52.5" customHeight="1">
      <c r="A110" s="167"/>
      <c r="B110" s="168"/>
      <c r="C110" s="168"/>
      <c r="D110" s="168"/>
      <c r="E110" s="168"/>
      <c r="F110" s="168"/>
      <c r="G110" s="168"/>
      <c r="H110" s="168"/>
      <c r="I110" s="168"/>
      <c r="J110" s="169"/>
    </row>
    <row r="111" spans="1:10" ht="13.5">
      <c r="A111" s="18"/>
      <c r="B111" s="12"/>
      <c r="C111" s="12"/>
      <c r="D111" s="12"/>
      <c r="E111" s="12"/>
      <c r="F111" s="12"/>
      <c r="G111" s="12"/>
      <c r="H111" s="12"/>
      <c r="I111" s="12"/>
      <c r="J111" s="19"/>
    </row>
    <row r="112" spans="1:10" ht="13.5">
      <c r="A112" s="137" t="s">
        <v>146</v>
      </c>
      <c r="B112" s="138"/>
      <c r="C112" s="138"/>
      <c r="D112" s="138"/>
      <c r="E112" s="138"/>
      <c r="F112" s="138"/>
      <c r="G112" s="138"/>
      <c r="H112" s="138"/>
      <c r="I112" s="138"/>
      <c r="J112" s="140"/>
    </row>
    <row r="113" spans="1:10" ht="13.5">
      <c r="A113" s="160" t="s">
        <v>227</v>
      </c>
      <c r="B113" s="124"/>
      <c r="C113" s="124"/>
      <c r="D113" s="124"/>
      <c r="E113" s="124"/>
      <c r="F113" s="124"/>
      <c r="G113" s="124"/>
      <c r="H113" s="124"/>
      <c r="I113" s="124"/>
      <c r="J113" s="125"/>
    </row>
    <row r="114" spans="1:10" ht="13.5">
      <c r="A114" s="123"/>
      <c r="B114" s="124"/>
      <c r="C114" s="124"/>
      <c r="D114" s="124"/>
      <c r="E114" s="124"/>
      <c r="F114" s="124"/>
      <c r="G114" s="124"/>
      <c r="H114" s="124"/>
      <c r="I114" s="124"/>
      <c r="J114" s="125"/>
    </row>
    <row r="115" spans="1:10" ht="13.5">
      <c r="A115" s="123"/>
      <c r="B115" s="124"/>
      <c r="C115" s="124"/>
      <c r="D115" s="124"/>
      <c r="E115" s="124"/>
      <c r="F115" s="124"/>
      <c r="G115" s="124"/>
      <c r="H115" s="124"/>
      <c r="I115" s="124"/>
      <c r="J115" s="125"/>
    </row>
    <row r="116" spans="1:10" ht="13.5">
      <c r="A116" s="137" t="s">
        <v>241</v>
      </c>
      <c r="B116" s="138"/>
      <c r="C116" s="138"/>
      <c r="D116" s="138"/>
      <c r="E116" s="138"/>
      <c r="F116" s="138"/>
      <c r="G116" s="138"/>
      <c r="H116" s="138"/>
      <c r="I116" s="138"/>
      <c r="J116" s="140"/>
    </row>
    <row r="117" spans="1:10" ht="45" customHeight="1">
      <c r="A117" s="167"/>
      <c r="B117" s="275"/>
      <c r="C117" s="275"/>
      <c r="D117" s="275"/>
      <c r="E117" s="275"/>
      <c r="F117" s="275"/>
      <c r="G117" s="275"/>
      <c r="H117" s="275"/>
      <c r="I117" s="275"/>
      <c r="J117" s="276"/>
    </row>
    <row r="118" spans="1:10" ht="13.5">
      <c r="A118" s="137" t="s">
        <v>147</v>
      </c>
      <c r="B118" s="138"/>
      <c r="C118" s="138"/>
      <c r="D118" s="138"/>
      <c r="E118" s="138"/>
      <c r="F118" s="138"/>
      <c r="G118" s="138"/>
      <c r="H118" s="138"/>
      <c r="I118" s="138"/>
      <c r="J118" s="140"/>
    </row>
    <row r="119" spans="1:10" ht="45" customHeight="1">
      <c r="A119" s="167"/>
      <c r="B119" s="275"/>
      <c r="C119" s="275"/>
      <c r="D119" s="275"/>
      <c r="E119" s="275"/>
      <c r="F119" s="275"/>
      <c r="G119" s="275"/>
      <c r="H119" s="275"/>
      <c r="I119" s="275"/>
      <c r="J119" s="276"/>
    </row>
    <row r="120" spans="1:10" ht="13.5">
      <c r="A120" s="73"/>
      <c r="B120" s="74"/>
      <c r="C120" s="74"/>
      <c r="D120" s="74"/>
      <c r="E120" s="74"/>
      <c r="F120" s="74"/>
      <c r="G120" s="74"/>
      <c r="H120" s="74"/>
      <c r="I120" s="74"/>
      <c r="J120" s="75"/>
    </row>
    <row r="121" spans="1:10" ht="13.5">
      <c r="A121" s="137" t="s">
        <v>148</v>
      </c>
      <c r="B121" s="138"/>
      <c r="C121" s="138"/>
      <c r="D121" s="138"/>
      <c r="E121" s="138"/>
      <c r="F121" s="138"/>
      <c r="G121" s="138"/>
      <c r="H121" s="138"/>
      <c r="I121" s="138"/>
      <c r="J121" s="140"/>
    </row>
    <row r="122" spans="1:10" ht="13.5">
      <c r="A122" s="160" t="s">
        <v>224</v>
      </c>
      <c r="B122" s="124"/>
      <c r="C122" s="124"/>
      <c r="D122" s="124"/>
      <c r="E122" s="124"/>
      <c r="F122" s="124"/>
      <c r="G122" s="124"/>
      <c r="H122" s="124"/>
      <c r="I122" s="124"/>
      <c r="J122" s="125"/>
    </row>
    <row r="123" spans="1:10" ht="13.5">
      <c r="A123" s="123"/>
      <c r="B123" s="124"/>
      <c r="C123" s="124"/>
      <c r="D123" s="124"/>
      <c r="E123" s="124"/>
      <c r="F123" s="124"/>
      <c r="G123" s="124"/>
      <c r="H123" s="124"/>
      <c r="I123" s="124"/>
      <c r="J123" s="125"/>
    </row>
    <row r="124" spans="1:10" ht="13.5">
      <c r="A124" s="123"/>
      <c r="B124" s="124"/>
      <c r="C124" s="124"/>
      <c r="D124" s="124"/>
      <c r="E124" s="124"/>
      <c r="F124" s="124"/>
      <c r="G124" s="124"/>
      <c r="H124" s="124"/>
      <c r="I124" s="124"/>
      <c r="J124" s="125"/>
    </row>
    <row r="125" spans="1:10" ht="45" customHeight="1">
      <c r="A125" s="167"/>
      <c r="B125" s="275"/>
      <c r="C125" s="275"/>
      <c r="D125" s="275"/>
      <c r="E125" s="275"/>
      <c r="F125" s="275"/>
      <c r="G125" s="275"/>
      <c r="H125" s="275"/>
      <c r="I125" s="275"/>
      <c r="J125" s="276"/>
    </row>
    <row r="126" spans="1:10" ht="13.5">
      <c r="A126" s="73"/>
      <c r="B126" s="74"/>
      <c r="C126" s="74"/>
      <c r="D126" s="74"/>
      <c r="E126" s="74"/>
      <c r="F126" s="74"/>
      <c r="G126" s="74"/>
      <c r="H126" s="74"/>
      <c r="I126" s="74"/>
      <c r="J126" s="75"/>
    </row>
    <row r="127" spans="1:10" ht="13.5">
      <c r="A127" s="137" t="s">
        <v>149</v>
      </c>
      <c r="B127" s="138"/>
      <c r="C127" s="138"/>
      <c r="D127" s="138"/>
      <c r="E127" s="138"/>
      <c r="F127" s="138"/>
      <c r="G127" s="138"/>
      <c r="H127" s="138"/>
      <c r="I127" s="138"/>
      <c r="J127" s="140"/>
    </row>
    <row r="128" spans="1:10" ht="13.5">
      <c r="A128" s="117" t="s">
        <v>150</v>
      </c>
      <c r="B128" s="118"/>
      <c r="C128" s="118"/>
      <c r="D128" s="118"/>
      <c r="E128" s="118"/>
      <c r="F128" s="118"/>
      <c r="G128" s="118"/>
      <c r="H128" s="118"/>
      <c r="I128" s="118"/>
      <c r="J128" s="119"/>
    </row>
    <row r="129" spans="1:10" ht="14.25" thickBot="1">
      <c r="A129" s="126"/>
      <c r="B129" s="277"/>
      <c r="C129" s="277"/>
      <c r="D129" s="277"/>
      <c r="E129" s="277"/>
      <c r="F129" s="277"/>
      <c r="G129" s="277"/>
      <c r="H129" s="277"/>
      <c r="I129" s="277"/>
      <c r="J129" s="278"/>
    </row>
    <row r="130" spans="1:10" ht="13.5">
      <c r="A130" s="114" t="s">
        <v>45</v>
      </c>
      <c r="B130" s="115"/>
      <c r="C130" s="115"/>
      <c r="D130" s="115"/>
      <c r="E130" s="115"/>
      <c r="F130" s="115"/>
      <c r="G130" s="115"/>
      <c r="H130" s="115"/>
      <c r="I130" s="115"/>
      <c r="J130" s="116"/>
    </row>
    <row r="131" spans="1:10" ht="13.5">
      <c r="A131" s="135" t="s">
        <v>46</v>
      </c>
      <c r="B131" s="136"/>
      <c r="C131" s="136"/>
      <c r="D131" s="136"/>
      <c r="E131" s="136"/>
      <c r="F131" s="136"/>
      <c r="G131" s="136"/>
      <c r="H131" s="136"/>
      <c r="I131" s="136"/>
      <c r="J131" s="139"/>
    </row>
    <row r="132" spans="1:10" ht="13.5">
      <c r="A132" s="137" t="s">
        <v>47</v>
      </c>
      <c r="B132" s="138"/>
      <c r="C132" s="138"/>
      <c r="D132" s="138"/>
      <c r="E132" s="138"/>
      <c r="F132" s="138"/>
      <c r="G132" s="138"/>
      <c r="H132" s="138"/>
      <c r="I132" s="138"/>
      <c r="J132" s="140"/>
    </row>
    <row r="133" spans="1:10" ht="13.5">
      <c r="A133" s="158" t="s">
        <v>57</v>
      </c>
      <c r="B133" s="159"/>
      <c r="C133" s="83"/>
      <c r="D133" s="12" t="s">
        <v>48</v>
      </c>
      <c r="E133" s="12"/>
      <c r="F133" s="23"/>
      <c r="G133" s="12"/>
      <c r="H133" s="12"/>
      <c r="I133" s="12"/>
      <c r="J133" s="19"/>
    </row>
    <row r="134" spans="1:10" ht="13.5">
      <c r="A134" s="158" t="s">
        <v>57</v>
      </c>
      <c r="B134" s="159"/>
      <c r="C134" s="81"/>
      <c r="D134" s="12" t="s">
        <v>151</v>
      </c>
      <c r="E134" s="12"/>
      <c r="F134" s="23"/>
      <c r="G134" s="12"/>
      <c r="H134" s="12"/>
      <c r="I134" s="12"/>
      <c r="J134" s="19"/>
    </row>
    <row r="135" spans="1:10" ht="13.5">
      <c r="A135" s="137"/>
      <c r="B135" s="138"/>
      <c r="C135" s="138"/>
      <c r="D135" s="138"/>
      <c r="E135" s="138"/>
      <c r="F135" s="138"/>
      <c r="G135" s="138"/>
      <c r="H135" s="138"/>
      <c r="I135" s="138"/>
      <c r="J135" s="140"/>
    </row>
    <row r="136" spans="1:10" ht="13.5">
      <c r="A136" s="137" t="s">
        <v>49</v>
      </c>
      <c r="B136" s="138"/>
      <c r="C136" s="138"/>
      <c r="D136" s="138"/>
      <c r="E136" s="138"/>
      <c r="F136" s="138"/>
      <c r="G136" s="138"/>
      <c r="H136" s="138"/>
      <c r="I136" s="138"/>
      <c r="J136" s="140"/>
    </row>
    <row r="137" spans="1:10" ht="13.5">
      <c r="A137" s="137" t="s">
        <v>50</v>
      </c>
      <c r="B137" s="138"/>
      <c r="C137" s="138"/>
      <c r="D137" s="138"/>
      <c r="E137" s="138"/>
      <c r="F137" s="138"/>
      <c r="G137" s="138"/>
      <c r="H137" s="138"/>
      <c r="I137" s="138"/>
      <c r="J137" s="140"/>
    </row>
    <row r="138" spans="1:10" ht="13.5">
      <c r="A138" s="158" t="s">
        <v>57</v>
      </c>
      <c r="B138" s="159"/>
      <c r="C138" s="34"/>
      <c r="D138" s="12" t="s">
        <v>48</v>
      </c>
      <c r="E138" s="12"/>
      <c r="F138" s="23"/>
      <c r="G138" s="12"/>
      <c r="H138" s="12"/>
      <c r="I138" s="12"/>
      <c r="J138" s="19"/>
    </row>
    <row r="139" spans="1:10" ht="13.5">
      <c r="A139" s="137"/>
      <c r="B139" s="138"/>
      <c r="C139" s="138"/>
      <c r="D139" s="138"/>
      <c r="E139" s="138"/>
      <c r="F139" s="138"/>
      <c r="G139" s="138"/>
      <c r="H139" s="138"/>
      <c r="I139" s="138"/>
      <c r="J139" s="140"/>
    </row>
    <row r="140" spans="1:10" ht="13.5">
      <c r="A140" s="137" t="s">
        <v>250</v>
      </c>
      <c r="B140" s="138"/>
      <c r="C140" s="138"/>
      <c r="D140" s="138"/>
      <c r="E140" s="138"/>
      <c r="F140" s="138"/>
      <c r="G140" s="138"/>
      <c r="H140" s="138"/>
      <c r="I140" s="138"/>
      <c r="J140" s="140"/>
    </row>
    <row r="141" spans="1:10" ht="13.5">
      <c r="A141" s="158" t="s">
        <v>57</v>
      </c>
      <c r="B141" s="159"/>
      <c r="C141" s="34"/>
      <c r="D141" s="12" t="s">
        <v>48</v>
      </c>
      <c r="E141" s="12"/>
      <c r="F141" s="23"/>
      <c r="G141" s="12"/>
      <c r="H141" s="12"/>
      <c r="I141" s="12"/>
      <c r="J141" s="19"/>
    </row>
    <row r="142" spans="1:10" ht="13.5">
      <c r="A142" s="137"/>
      <c r="B142" s="138"/>
      <c r="C142" s="138"/>
      <c r="D142" s="138"/>
      <c r="E142" s="138"/>
      <c r="F142" s="138"/>
      <c r="G142" s="138"/>
      <c r="H142" s="138"/>
      <c r="I142" s="138"/>
      <c r="J142" s="140"/>
    </row>
    <row r="143" spans="1:10" ht="13.5">
      <c r="A143" s="117" t="s">
        <v>51</v>
      </c>
      <c r="B143" s="118"/>
      <c r="C143" s="118"/>
      <c r="D143" s="118"/>
      <c r="E143" s="118"/>
      <c r="F143" s="118"/>
      <c r="G143" s="118"/>
      <c r="H143" s="118"/>
      <c r="I143" s="118"/>
      <c r="J143" s="119"/>
    </row>
    <row r="144" spans="1:10" ht="13.5">
      <c r="A144" s="137"/>
      <c r="B144" s="138"/>
      <c r="C144" s="138"/>
      <c r="D144" s="138"/>
      <c r="E144" s="138"/>
      <c r="F144" s="138"/>
      <c r="G144" s="138"/>
      <c r="H144" s="138"/>
      <c r="I144" s="138"/>
      <c r="J144" s="140"/>
    </row>
    <row r="145" spans="1:10" ht="13.5">
      <c r="A145" s="137" t="s">
        <v>52</v>
      </c>
      <c r="B145" s="138"/>
      <c r="C145" s="138"/>
      <c r="D145" s="138"/>
      <c r="E145" s="138"/>
      <c r="F145" s="138"/>
      <c r="G145" s="138"/>
      <c r="H145" s="138"/>
      <c r="I145" s="138"/>
      <c r="J145" s="140"/>
    </row>
    <row r="146" spans="1:10" ht="13.5">
      <c r="A146" s="137" t="s">
        <v>202</v>
      </c>
      <c r="B146" s="138"/>
      <c r="C146" s="138"/>
      <c r="D146" s="138"/>
      <c r="E146" s="138"/>
      <c r="F146" s="138"/>
      <c r="G146" s="138"/>
      <c r="H146" s="138"/>
      <c r="I146" s="138"/>
      <c r="J146" s="140"/>
    </row>
    <row r="147" spans="1:10" ht="13.5">
      <c r="A147" s="160" t="s">
        <v>225</v>
      </c>
      <c r="B147" s="161"/>
      <c r="C147" s="161"/>
      <c r="D147" s="161"/>
      <c r="E147" s="161"/>
      <c r="F147" s="161"/>
      <c r="G147" s="161"/>
      <c r="H147" s="161"/>
      <c r="I147" s="161"/>
      <c r="J147" s="162"/>
    </row>
    <row r="148" spans="1:10" ht="13.5">
      <c r="A148" s="160"/>
      <c r="B148" s="161"/>
      <c r="C148" s="161"/>
      <c r="D148" s="161"/>
      <c r="E148" s="161"/>
      <c r="F148" s="161"/>
      <c r="G148" s="161"/>
      <c r="H148" s="161"/>
      <c r="I148" s="161"/>
      <c r="J148" s="162"/>
    </row>
    <row r="149" spans="1:10" ht="13.5">
      <c r="A149" s="160"/>
      <c r="B149" s="161"/>
      <c r="C149" s="161"/>
      <c r="D149" s="161"/>
      <c r="E149" s="161"/>
      <c r="F149" s="161"/>
      <c r="G149" s="161"/>
      <c r="H149" s="161"/>
      <c r="I149" s="161"/>
      <c r="J149" s="162"/>
    </row>
    <row r="150" spans="1:10" ht="13.5">
      <c r="A150" s="160"/>
      <c r="B150" s="161"/>
      <c r="C150" s="161"/>
      <c r="D150" s="161"/>
      <c r="E150" s="161"/>
      <c r="F150" s="161"/>
      <c r="G150" s="161"/>
      <c r="H150" s="161"/>
      <c r="I150" s="161"/>
      <c r="J150" s="162"/>
    </row>
    <row r="151" spans="1:10" ht="13.5">
      <c r="A151" s="160"/>
      <c r="B151" s="161"/>
      <c r="C151" s="161"/>
      <c r="D151" s="161"/>
      <c r="E151" s="161"/>
      <c r="F151" s="161"/>
      <c r="G151" s="161"/>
      <c r="H151" s="161"/>
      <c r="I151" s="161"/>
      <c r="J151" s="162"/>
    </row>
    <row r="152" spans="1:10" ht="13.5">
      <c r="A152" s="160"/>
      <c r="B152" s="161"/>
      <c r="C152" s="161"/>
      <c r="D152" s="161"/>
      <c r="E152" s="161"/>
      <c r="F152" s="161"/>
      <c r="G152" s="161"/>
      <c r="H152" s="161"/>
      <c r="I152" s="161"/>
      <c r="J152" s="162"/>
    </row>
    <row r="153" spans="1:10" ht="13.5">
      <c r="A153" s="160"/>
      <c r="B153" s="161"/>
      <c r="C153" s="161"/>
      <c r="D153" s="161"/>
      <c r="E153" s="161"/>
      <c r="F153" s="161"/>
      <c r="G153" s="161"/>
      <c r="H153" s="161"/>
      <c r="I153" s="161"/>
      <c r="J153" s="162"/>
    </row>
    <row r="154" spans="1:10" ht="13.5">
      <c r="A154" s="160"/>
      <c r="B154" s="161"/>
      <c r="C154" s="161"/>
      <c r="D154" s="161"/>
      <c r="E154" s="161"/>
      <c r="F154" s="161"/>
      <c r="G154" s="161"/>
      <c r="H154" s="161"/>
      <c r="I154" s="161"/>
      <c r="J154" s="162"/>
    </row>
    <row r="155" spans="1:10" ht="13.5">
      <c r="A155" s="137" t="s">
        <v>53</v>
      </c>
      <c r="B155" s="138"/>
      <c r="C155" s="138"/>
      <c r="D155" s="138"/>
      <c r="E155" s="138"/>
      <c r="F155" s="138"/>
      <c r="G155" s="138"/>
      <c r="H155" s="138"/>
      <c r="I155" s="138"/>
      <c r="J155" s="140"/>
    </row>
    <row r="156" spans="1:10" ht="13.5">
      <c r="A156" s="160" t="s">
        <v>226</v>
      </c>
      <c r="B156" s="124"/>
      <c r="C156" s="124"/>
      <c r="D156" s="124"/>
      <c r="E156" s="124"/>
      <c r="F156" s="124"/>
      <c r="G156" s="124"/>
      <c r="H156" s="124"/>
      <c r="I156" s="124"/>
      <c r="J156" s="125"/>
    </row>
    <row r="157" spans="1:10" ht="13.5">
      <c r="A157" s="123"/>
      <c r="B157" s="124"/>
      <c r="C157" s="124"/>
      <c r="D157" s="124"/>
      <c r="E157" s="124"/>
      <c r="F157" s="124"/>
      <c r="G157" s="124"/>
      <c r="H157" s="124"/>
      <c r="I157" s="124"/>
      <c r="J157" s="125"/>
    </row>
    <row r="158" spans="1:10" ht="13.5">
      <c r="A158" s="123"/>
      <c r="B158" s="124"/>
      <c r="C158" s="124"/>
      <c r="D158" s="124"/>
      <c r="E158" s="124"/>
      <c r="F158" s="124"/>
      <c r="G158" s="124"/>
      <c r="H158" s="124"/>
      <c r="I158" s="124"/>
      <c r="J158" s="125"/>
    </row>
    <row r="159" spans="1:10" ht="13.5">
      <c r="A159" s="123"/>
      <c r="B159" s="124"/>
      <c r="C159" s="124"/>
      <c r="D159" s="124"/>
      <c r="E159" s="124"/>
      <c r="F159" s="124"/>
      <c r="G159" s="124"/>
      <c r="H159" s="124"/>
      <c r="I159" s="124"/>
      <c r="J159" s="125"/>
    </row>
    <row r="160" spans="1:10" ht="13.5">
      <c r="A160" s="123"/>
      <c r="B160" s="124"/>
      <c r="C160" s="124"/>
      <c r="D160" s="124"/>
      <c r="E160" s="124"/>
      <c r="F160" s="124"/>
      <c r="G160" s="124"/>
      <c r="H160" s="124"/>
      <c r="I160" s="124"/>
      <c r="J160" s="125"/>
    </row>
    <row r="161" spans="1:10" ht="13.5">
      <c r="A161" s="123"/>
      <c r="B161" s="124"/>
      <c r="C161" s="124"/>
      <c r="D161" s="124"/>
      <c r="E161" s="124"/>
      <c r="F161" s="124"/>
      <c r="G161" s="124"/>
      <c r="H161" s="124"/>
      <c r="I161" s="124"/>
      <c r="J161" s="125"/>
    </row>
    <row r="162" spans="1:10" ht="13.5">
      <c r="A162" s="123"/>
      <c r="B162" s="124"/>
      <c r="C162" s="124"/>
      <c r="D162" s="124"/>
      <c r="E162" s="124"/>
      <c r="F162" s="124"/>
      <c r="G162" s="124"/>
      <c r="H162" s="124"/>
      <c r="I162" s="124"/>
      <c r="J162" s="125"/>
    </row>
    <row r="163" spans="1:10" ht="13.5">
      <c r="A163" s="123"/>
      <c r="B163" s="124"/>
      <c r="C163" s="124"/>
      <c r="D163" s="124"/>
      <c r="E163" s="124"/>
      <c r="F163" s="124"/>
      <c r="G163" s="124"/>
      <c r="H163" s="124"/>
      <c r="I163" s="124"/>
      <c r="J163" s="125"/>
    </row>
    <row r="164" spans="1:10" ht="13.5">
      <c r="A164" s="123"/>
      <c r="B164" s="124"/>
      <c r="C164" s="124"/>
      <c r="D164" s="124"/>
      <c r="E164" s="124"/>
      <c r="F164" s="124"/>
      <c r="G164" s="124"/>
      <c r="H164" s="124"/>
      <c r="I164" s="124"/>
      <c r="J164" s="125"/>
    </row>
    <row r="165" spans="1:10" ht="13.5">
      <c r="A165" s="123"/>
      <c r="B165" s="124"/>
      <c r="C165" s="124"/>
      <c r="D165" s="124"/>
      <c r="E165" s="124"/>
      <c r="F165" s="124"/>
      <c r="G165" s="124"/>
      <c r="H165" s="124"/>
      <c r="I165" s="124"/>
      <c r="J165" s="125"/>
    </row>
    <row r="166" spans="1:10" ht="13.5">
      <c r="A166" s="123"/>
      <c r="B166" s="124"/>
      <c r="C166" s="124"/>
      <c r="D166" s="124"/>
      <c r="E166" s="124"/>
      <c r="F166" s="124"/>
      <c r="G166" s="124"/>
      <c r="H166" s="124"/>
      <c r="I166" s="124"/>
      <c r="J166" s="125"/>
    </row>
    <row r="167" spans="1:10" ht="13.5">
      <c r="A167" s="123"/>
      <c r="B167" s="124"/>
      <c r="C167" s="124"/>
      <c r="D167" s="124"/>
      <c r="E167" s="124"/>
      <c r="F167" s="124"/>
      <c r="G167" s="124"/>
      <c r="H167" s="124"/>
      <c r="I167" s="124"/>
      <c r="J167" s="125"/>
    </row>
    <row r="168" spans="1:10" ht="13.5">
      <c r="A168" s="137"/>
      <c r="B168" s="138"/>
      <c r="C168" s="138"/>
      <c r="D168" s="138"/>
      <c r="E168" s="138"/>
      <c r="F168" s="138"/>
      <c r="G168" s="138"/>
      <c r="H168" s="138"/>
      <c r="I168" s="138"/>
      <c r="J168" s="140"/>
    </row>
    <row r="169" spans="1:10" ht="13.5">
      <c r="A169" s="137" t="s">
        <v>194</v>
      </c>
      <c r="B169" s="138"/>
      <c r="C169" s="138"/>
      <c r="D169" s="138"/>
      <c r="E169" s="138"/>
      <c r="F169" s="138"/>
      <c r="G169" s="138"/>
      <c r="H169" s="138"/>
      <c r="I169" s="138"/>
      <c r="J169" s="140"/>
    </row>
    <row r="170" spans="1:10" ht="13.5">
      <c r="A170" s="32"/>
      <c r="B170" s="153" t="s">
        <v>54</v>
      </c>
      <c r="C170" s="154"/>
      <c r="D170" s="153" t="s">
        <v>55</v>
      </c>
      <c r="E170" s="155"/>
      <c r="F170" s="154"/>
      <c r="G170" s="153" t="s">
        <v>56</v>
      </c>
      <c r="H170" s="154"/>
      <c r="I170" s="31"/>
      <c r="J170" s="19"/>
    </row>
    <row r="171" spans="1:10" ht="13.5">
      <c r="A171" s="32"/>
      <c r="B171" s="165"/>
      <c r="C171" s="166"/>
      <c r="D171" s="38"/>
      <c r="E171" s="12" t="s">
        <v>48</v>
      </c>
      <c r="F171" s="23"/>
      <c r="G171" s="13"/>
      <c r="H171" s="15" t="s">
        <v>44</v>
      </c>
      <c r="I171" s="31">
        <f>D171*G171</f>
        <v>0</v>
      </c>
      <c r="J171" s="19"/>
    </row>
    <row r="172" spans="1:10" ht="13.5">
      <c r="A172" s="32"/>
      <c r="B172" s="156"/>
      <c r="C172" s="157"/>
      <c r="D172" s="39"/>
      <c r="E172" s="25" t="s">
        <v>48</v>
      </c>
      <c r="F172" s="26"/>
      <c r="G172" s="21"/>
      <c r="H172" s="22" t="s">
        <v>44</v>
      </c>
      <c r="I172" s="31">
        <f>D172*G172</f>
        <v>0</v>
      </c>
      <c r="J172" s="19"/>
    </row>
    <row r="173" spans="1:10" ht="13.5">
      <c r="A173" s="32"/>
      <c r="B173" s="156"/>
      <c r="C173" s="157"/>
      <c r="D173" s="39"/>
      <c r="E173" s="25" t="s">
        <v>48</v>
      </c>
      <c r="F173" s="26"/>
      <c r="G173" s="21"/>
      <c r="H173" s="22" t="s">
        <v>44</v>
      </c>
      <c r="I173" s="31">
        <f>D173*G173</f>
        <v>0</v>
      </c>
      <c r="J173" s="19"/>
    </row>
    <row r="174" spans="1:10" ht="13.5">
      <c r="A174" s="32"/>
      <c r="B174" s="156"/>
      <c r="C174" s="157"/>
      <c r="D174" s="39"/>
      <c r="E174" s="25" t="s">
        <v>48</v>
      </c>
      <c r="F174" s="26"/>
      <c r="G174" s="21"/>
      <c r="H174" s="22" t="s">
        <v>44</v>
      </c>
      <c r="I174" s="31">
        <f>D174*G174</f>
        <v>0</v>
      </c>
      <c r="J174" s="19"/>
    </row>
    <row r="175" spans="1:10" ht="13.5">
      <c r="A175" s="32"/>
      <c r="B175" s="163"/>
      <c r="C175" s="164"/>
      <c r="D175" s="40"/>
      <c r="E175" s="16" t="s">
        <v>48</v>
      </c>
      <c r="F175" s="24"/>
      <c r="G175" s="14"/>
      <c r="H175" s="17" t="s">
        <v>44</v>
      </c>
      <c r="I175" s="31">
        <f>D175*G175</f>
        <v>0</v>
      </c>
      <c r="J175" s="19"/>
    </row>
    <row r="176" spans="1:10" ht="13.5">
      <c r="A176" s="32"/>
      <c r="B176" s="151" t="s">
        <v>70</v>
      </c>
      <c r="C176" s="152"/>
      <c r="D176" s="33">
        <f>SUM(D171:D175)</f>
        <v>0</v>
      </c>
      <c r="E176" s="10" t="s">
        <v>48</v>
      </c>
      <c r="F176" s="20"/>
      <c r="G176" s="10"/>
      <c r="H176" s="11"/>
      <c r="I176" s="31"/>
      <c r="J176" s="19"/>
    </row>
    <row r="177" spans="1:10" ht="13.5">
      <c r="A177" s="137"/>
      <c r="B177" s="138"/>
      <c r="C177" s="138"/>
      <c r="D177" s="138"/>
      <c r="E177" s="138"/>
      <c r="F177" s="138"/>
      <c r="G177" s="138"/>
      <c r="H177" s="138"/>
      <c r="I177" s="138"/>
      <c r="J177" s="140"/>
    </row>
    <row r="178" spans="1:10" ht="13.5">
      <c r="A178" s="147" t="s">
        <v>203</v>
      </c>
      <c r="B178" s="148"/>
      <c r="C178" s="148"/>
      <c r="D178" s="34"/>
      <c r="E178" s="138" t="s">
        <v>43</v>
      </c>
      <c r="F178" s="138"/>
      <c r="G178" s="138"/>
      <c r="H178" s="138"/>
      <c r="I178" s="138"/>
      <c r="J178" s="140"/>
    </row>
    <row r="179" spans="1:10" ht="13.5">
      <c r="A179" s="147" t="s">
        <v>204</v>
      </c>
      <c r="B179" s="148"/>
      <c r="C179" s="148"/>
      <c r="D179" s="37">
        <f>IF(ISERROR(SUM(I171:I175))=TRUE,"",SUM(I171:I175))</f>
        <v>0</v>
      </c>
      <c r="E179" s="138" t="s">
        <v>58</v>
      </c>
      <c r="F179" s="138"/>
      <c r="G179" s="138"/>
      <c r="H179" s="138"/>
      <c r="I179" s="138"/>
      <c r="J179" s="140"/>
    </row>
    <row r="180" spans="1:10" ht="13.5">
      <c r="A180" s="149" t="s">
        <v>205</v>
      </c>
      <c r="B180" s="150"/>
      <c r="C180" s="150"/>
      <c r="D180" s="150"/>
      <c r="E180" s="150"/>
      <c r="F180" s="36">
        <f>IF(ISERROR(D178/D179)=TRUE,"",D178/D179)</f>
      </c>
      <c r="G180" s="138" t="s">
        <v>59</v>
      </c>
      <c r="H180" s="138"/>
      <c r="I180" s="138"/>
      <c r="J180" s="140"/>
    </row>
    <row r="181" spans="1:10" ht="14.25" thickBot="1">
      <c r="A181" s="141"/>
      <c r="B181" s="142"/>
      <c r="C181" s="142"/>
      <c r="D181" s="142"/>
      <c r="E181" s="142"/>
      <c r="F181" s="142"/>
      <c r="G181" s="142"/>
      <c r="H181" s="142"/>
      <c r="I181" s="142"/>
      <c r="J181" s="143"/>
    </row>
    <row r="182" spans="1:10" ht="13.5">
      <c r="A182" s="114" t="s">
        <v>60</v>
      </c>
      <c r="B182" s="115"/>
      <c r="C182" s="115"/>
      <c r="D182" s="115"/>
      <c r="E182" s="115"/>
      <c r="F182" s="115"/>
      <c r="G182" s="115"/>
      <c r="H182" s="115"/>
      <c r="I182" s="115"/>
      <c r="J182" s="116"/>
    </row>
    <row r="183" spans="1:10" ht="13.5">
      <c r="A183" s="135" t="s">
        <v>152</v>
      </c>
      <c r="B183" s="136"/>
      <c r="C183" s="136"/>
      <c r="D183" s="136"/>
      <c r="E183" s="136"/>
      <c r="F183" s="136"/>
      <c r="G183" s="136"/>
      <c r="H183" s="136"/>
      <c r="I183" s="136"/>
      <c r="J183" s="139"/>
    </row>
    <row r="184" spans="1:10" ht="13.5">
      <c r="A184" s="117" t="s">
        <v>154</v>
      </c>
      <c r="B184" s="118"/>
      <c r="C184" s="118"/>
      <c r="D184" s="118"/>
      <c r="E184" s="118"/>
      <c r="F184" s="118"/>
      <c r="G184" s="118"/>
      <c r="H184" s="118"/>
      <c r="I184" s="118"/>
      <c r="J184" s="119"/>
    </row>
    <row r="185" spans="1:10" ht="45" customHeight="1">
      <c r="A185" s="167"/>
      <c r="B185" s="168"/>
      <c r="C185" s="168"/>
      <c r="D185" s="168"/>
      <c r="E185" s="168"/>
      <c r="F185" s="168"/>
      <c r="G185" s="168"/>
      <c r="H185" s="168"/>
      <c r="I185" s="168"/>
      <c r="J185" s="169"/>
    </row>
    <row r="186" spans="1:10" ht="13.5">
      <c r="A186" s="144" t="s">
        <v>153</v>
      </c>
      <c r="B186" s="145"/>
      <c r="C186" s="145"/>
      <c r="D186" s="145"/>
      <c r="E186" s="145"/>
      <c r="F186" s="145"/>
      <c r="G186" s="145"/>
      <c r="H186" s="145"/>
      <c r="I186" s="145"/>
      <c r="J186" s="146"/>
    </row>
    <row r="187" spans="1:10" ht="18.75" customHeight="1" thickBot="1">
      <c r="A187" s="126"/>
      <c r="B187" s="127"/>
      <c r="C187" s="127"/>
      <c r="D187" s="127"/>
      <c r="E187" s="127"/>
      <c r="F187" s="127"/>
      <c r="G187" s="127"/>
      <c r="H187" s="127"/>
      <c r="I187" s="127"/>
      <c r="J187" s="128"/>
    </row>
    <row r="188" spans="1:10" ht="13.5">
      <c r="A188" s="114" t="s">
        <v>61</v>
      </c>
      <c r="B188" s="115"/>
      <c r="C188" s="115"/>
      <c r="D188" s="115"/>
      <c r="E188" s="115"/>
      <c r="F188" s="115"/>
      <c r="G188" s="115"/>
      <c r="H188" s="115"/>
      <c r="I188" s="115"/>
      <c r="J188" s="116"/>
    </row>
    <row r="189" spans="1:10" ht="13.5">
      <c r="A189" s="129" t="s">
        <v>62</v>
      </c>
      <c r="B189" s="130"/>
      <c r="C189" s="130"/>
      <c r="D189" s="130"/>
      <c r="E189" s="130"/>
      <c r="F189" s="130"/>
      <c r="G189" s="130"/>
      <c r="H189" s="130"/>
      <c r="I189" s="130"/>
      <c r="J189" s="131"/>
    </row>
    <row r="190" spans="1:10" ht="45" customHeight="1" thickBot="1">
      <c r="A190" s="272"/>
      <c r="B190" s="273"/>
      <c r="C190" s="273"/>
      <c r="D190" s="273"/>
      <c r="E190" s="273"/>
      <c r="F190" s="273"/>
      <c r="G190" s="273"/>
      <c r="H190" s="273"/>
      <c r="I190" s="273"/>
      <c r="J190" s="274"/>
    </row>
    <row r="191" spans="1:10" ht="13.5">
      <c r="A191" s="132" t="s">
        <v>191</v>
      </c>
      <c r="B191" s="133"/>
      <c r="C191" s="133"/>
      <c r="D191" s="133"/>
      <c r="E191" s="133"/>
      <c r="F191" s="133"/>
      <c r="G191" s="133"/>
      <c r="H191" s="133"/>
      <c r="I191" s="133"/>
      <c r="J191" s="134"/>
    </row>
    <row r="192" spans="1:10" ht="13.5">
      <c r="A192" s="135" t="s">
        <v>206</v>
      </c>
      <c r="B192" s="136"/>
      <c r="C192" s="136"/>
      <c r="D192" s="136"/>
      <c r="E192" s="136" t="s">
        <v>63</v>
      </c>
      <c r="F192" s="136"/>
      <c r="G192" s="136"/>
      <c r="H192" s="136"/>
      <c r="I192" s="136"/>
      <c r="J192" s="139"/>
    </row>
    <row r="193" spans="1:10" ht="13.5">
      <c r="A193" s="137" t="s">
        <v>207</v>
      </c>
      <c r="B193" s="138"/>
      <c r="C193" s="138"/>
      <c r="D193" s="138"/>
      <c r="E193" s="138" t="s">
        <v>64</v>
      </c>
      <c r="F193" s="138"/>
      <c r="G193" s="138"/>
      <c r="H193" s="138"/>
      <c r="I193" s="138"/>
      <c r="J193" s="140"/>
    </row>
    <row r="194" spans="1:10" ht="14.25" thickBot="1">
      <c r="A194" s="111" t="s">
        <v>65</v>
      </c>
      <c r="B194" s="112"/>
      <c r="C194" s="112"/>
      <c r="D194" s="112"/>
      <c r="E194" s="112"/>
      <c r="F194" s="112"/>
      <c r="G194" s="112"/>
      <c r="H194" s="112"/>
      <c r="I194" s="112"/>
      <c r="J194" s="113"/>
    </row>
    <row r="195" spans="1:10" ht="13.5">
      <c r="A195" s="114" t="s">
        <v>230</v>
      </c>
      <c r="B195" s="115"/>
      <c r="C195" s="115"/>
      <c r="D195" s="115"/>
      <c r="E195" s="115"/>
      <c r="F195" s="115"/>
      <c r="G195" s="115"/>
      <c r="H195" s="115"/>
      <c r="I195" s="115"/>
      <c r="J195" s="116"/>
    </row>
    <row r="196" spans="1:10" ht="13.5">
      <c r="A196" s="117" t="s">
        <v>66</v>
      </c>
      <c r="B196" s="118"/>
      <c r="C196" s="118"/>
      <c r="D196" s="118"/>
      <c r="E196" s="118"/>
      <c r="F196" s="118"/>
      <c r="G196" s="118"/>
      <c r="H196" s="118"/>
      <c r="I196" s="118"/>
      <c r="J196" s="119"/>
    </row>
    <row r="197" spans="1:10" ht="45" customHeight="1" thickBot="1">
      <c r="A197" s="167"/>
      <c r="B197" s="168"/>
      <c r="C197" s="168"/>
      <c r="D197" s="168"/>
      <c r="E197" s="168"/>
      <c r="F197" s="168"/>
      <c r="G197" s="168"/>
      <c r="H197" s="168"/>
      <c r="I197" s="168"/>
      <c r="J197" s="169"/>
    </row>
    <row r="198" spans="1:10" ht="13.5">
      <c r="A198" s="114" t="s">
        <v>67</v>
      </c>
      <c r="B198" s="115"/>
      <c r="C198" s="115"/>
      <c r="D198" s="115"/>
      <c r="E198" s="115"/>
      <c r="F198" s="115"/>
      <c r="G198" s="115"/>
      <c r="H198" s="115"/>
      <c r="I198" s="115"/>
      <c r="J198" s="116"/>
    </row>
    <row r="199" spans="1:10" ht="13.5">
      <c r="A199" s="120" t="s">
        <v>208</v>
      </c>
      <c r="B199" s="121"/>
      <c r="C199" s="121"/>
      <c r="D199" s="121"/>
      <c r="E199" s="121"/>
      <c r="F199" s="121"/>
      <c r="G199" s="121"/>
      <c r="H199" s="121"/>
      <c r="I199" s="121"/>
      <c r="J199" s="122"/>
    </row>
    <row r="200" spans="1:10" ht="13.5">
      <c r="A200" s="123"/>
      <c r="B200" s="124"/>
      <c r="C200" s="124"/>
      <c r="D200" s="124"/>
      <c r="E200" s="124"/>
      <c r="F200" s="124"/>
      <c r="G200" s="124"/>
      <c r="H200" s="124"/>
      <c r="I200" s="124"/>
      <c r="J200" s="125"/>
    </row>
    <row r="201" spans="1:10" ht="13.5">
      <c r="A201" s="123"/>
      <c r="B201" s="124"/>
      <c r="C201" s="124"/>
      <c r="D201" s="124"/>
      <c r="E201" s="124"/>
      <c r="F201" s="124"/>
      <c r="G201" s="124"/>
      <c r="H201" s="124"/>
      <c r="I201" s="124"/>
      <c r="J201" s="125"/>
    </row>
    <row r="202" spans="1:10" ht="13.5">
      <c r="A202" s="123"/>
      <c r="B202" s="124"/>
      <c r="C202" s="124"/>
      <c r="D202" s="124"/>
      <c r="E202" s="124"/>
      <c r="F202" s="124"/>
      <c r="G202" s="124"/>
      <c r="H202" s="124"/>
      <c r="I202" s="124"/>
      <c r="J202" s="125"/>
    </row>
    <row r="203" spans="1:10" ht="45" customHeight="1" thickBot="1">
      <c r="A203" s="126"/>
      <c r="B203" s="127"/>
      <c r="C203" s="127"/>
      <c r="D203" s="127"/>
      <c r="E203" s="127"/>
      <c r="F203" s="127"/>
      <c r="G203" s="127"/>
      <c r="H203" s="127"/>
      <c r="I203" s="127"/>
      <c r="J203" s="128"/>
    </row>
    <row r="204" spans="1:10" ht="13.5">
      <c r="A204" s="109" t="s">
        <v>68</v>
      </c>
      <c r="B204" s="109"/>
      <c r="C204" s="109"/>
      <c r="D204" s="109"/>
      <c r="E204" s="109"/>
      <c r="F204" s="109"/>
      <c r="G204" s="109"/>
      <c r="H204" s="109"/>
      <c r="I204" s="109"/>
      <c r="J204" s="109"/>
    </row>
    <row r="205" spans="1:10" ht="13.5">
      <c r="A205" s="110" t="s">
        <v>69</v>
      </c>
      <c r="B205" s="110"/>
      <c r="C205" s="110"/>
      <c r="D205" s="110"/>
      <c r="E205" s="110"/>
      <c r="F205" s="110"/>
      <c r="G205" s="110"/>
      <c r="H205" s="110"/>
      <c r="I205" s="110"/>
      <c r="J205" s="110"/>
    </row>
    <row r="206" spans="1:10" ht="13.5">
      <c r="A206" s="110"/>
      <c r="B206" s="110"/>
      <c r="C206" s="110"/>
      <c r="D206" s="110"/>
      <c r="E206" s="110"/>
      <c r="F206" s="110"/>
      <c r="G206" s="110"/>
      <c r="H206" s="110"/>
      <c r="I206" s="110"/>
      <c r="J206" s="110"/>
    </row>
  </sheetData>
  <sheetProtection/>
  <mergeCells count="214">
    <mergeCell ref="E44:J44"/>
    <mergeCell ref="E45:J45"/>
    <mergeCell ref="I38:J38"/>
    <mergeCell ref="I28:J28"/>
    <mergeCell ref="I37:J37"/>
    <mergeCell ref="E37:H37"/>
    <mergeCell ref="E36:H36"/>
    <mergeCell ref="I39:J39"/>
    <mergeCell ref="E50:H50"/>
    <mergeCell ref="E43:J43"/>
    <mergeCell ref="F17:G17"/>
    <mergeCell ref="I22:J23"/>
    <mergeCell ref="E29:H29"/>
    <mergeCell ref="E30:H30"/>
    <mergeCell ref="E24:J24"/>
    <mergeCell ref="E33:J33"/>
    <mergeCell ref="E26:J26"/>
    <mergeCell ref="F20:G21"/>
    <mergeCell ref="I47:J47"/>
    <mergeCell ref="E34:J34"/>
    <mergeCell ref="E18:E19"/>
    <mergeCell ref="E20:E21"/>
    <mergeCell ref="E22:E23"/>
    <mergeCell ref="F18:G19"/>
    <mergeCell ref="I18:J19"/>
    <mergeCell ref="E31:H31"/>
    <mergeCell ref="I20:J21"/>
    <mergeCell ref="F22:G23"/>
    <mergeCell ref="C20:D21"/>
    <mergeCell ref="C22:D23"/>
    <mergeCell ref="C40:D43"/>
    <mergeCell ref="C46:D47"/>
    <mergeCell ref="C37:D39"/>
    <mergeCell ref="C35:D36"/>
    <mergeCell ref="A185:J185"/>
    <mergeCell ref="A190:J190"/>
    <mergeCell ref="A197:J197"/>
    <mergeCell ref="A117:J117"/>
    <mergeCell ref="A119:J119"/>
    <mergeCell ref="A125:J125"/>
    <mergeCell ref="A129:J129"/>
    <mergeCell ref="A187:J187"/>
    <mergeCell ref="A118:J118"/>
    <mergeCell ref="A121:J121"/>
    <mergeCell ref="E15:F15"/>
    <mergeCell ref="G15:H15"/>
    <mergeCell ref="C11:J11"/>
    <mergeCell ref="E38:H38"/>
    <mergeCell ref="E28:H28"/>
    <mergeCell ref="I13:J15"/>
    <mergeCell ref="C15:D15"/>
    <mergeCell ref="C24:D24"/>
    <mergeCell ref="C25:D25"/>
    <mergeCell ref="C18:D19"/>
    <mergeCell ref="A78:B78"/>
    <mergeCell ref="A79:B79"/>
    <mergeCell ref="A80:B80"/>
    <mergeCell ref="A56:J56"/>
    <mergeCell ref="C29:D31"/>
    <mergeCell ref="I29:J29"/>
    <mergeCell ref="I30:J30"/>
    <mergeCell ref="E47:H47"/>
    <mergeCell ref="C33:D33"/>
    <mergeCell ref="C34:D34"/>
    <mergeCell ref="C5:J5"/>
    <mergeCell ref="C8:D8"/>
    <mergeCell ref="C10:D10"/>
    <mergeCell ref="E8:H8"/>
    <mergeCell ref="E10:F10"/>
    <mergeCell ref="G10:H10"/>
    <mergeCell ref="C7:D7"/>
    <mergeCell ref="E7:H7"/>
    <mergeCell ref="C6:J6"/>
    <mergeCell ref="I7:J7"/>
    <mergeCell ref="G14:H14"/>
    <mergeCell ref="E14:F14"/>
    <mergeCell ref="C14:D14"/>
    <mergeCell ref="C13:D13"/>
    <mergeCell ref="E13:H13"/>
    <mergeCell ref="I8:J10"/>
    <mergeCell ref="A4:B4"/>
    <mergeCell ref="A5:B5"/>
    <mergeCell ref="A6:B15"/>
    <mergeCell ref="A16:B23"/>
    <mergeCell ref="C16:D17"/>
    <mergeCell ref="E16:J16"/>
    <mergeCell ref="C4:J4"/>
    <mergeCell ref="G9:H9"/>
    <mergeCell ref="E9:F9"/>
    <mergeCell ref="C9:D9"/>
    <mergeCell ref="I17:J17"/>
    <mergeCell ref="C12:D12"/>
    <mergeCell ref="E12:H12"/>
    <mergeCell ref="I12:J12"/>
    <mergeCell ref="I31:J31"/>
    <mergeCell ref="C44:D44"/>
    <mergeCell ref="C26:D26"/>
    <mergeCell ref="E27:J27"/>
    <mergeCell ref="A32:J32"/>
    <mergeCell ref="C27:D28"/>
    <mergeCell ref="A24:B31"/>
    <mergeCell ref="B33:B43"/>
    <mergeCell ref="B44:B53"/>
    <mergeCell ref="E40:J42"/>
    <mergeCell ref="C45:D45"/>
    <mergeCell ref="E51:J52"/>
    <mergeCell ref="E39:H39"/>
    <mergeCell ref="E48:H48"/>
    <mergeCell ref="I36:J36"/>
    <mergeCell ref="E25:J25"/>
    <mergeCell ref="A57:J57"/>
    <mergeCell ref="E49:H49"/>
    <mergeCell ref="C51:D53"/>
    <mergeCell ref="C48:D50"/>
    <mergeCell ref="E53:J53"/>
    <mergeCell ref="I49:J49"/>
    <mergeCell ref="I48:J48"/>
    <mergeCell ref="A54:J54"/>
    <mergeCell ref="A55:J55"/>
    <mergeCell ref="I50:J50"/>
    <mergeCell ref="A58:J59"/>
    <mergeCell ref="A60:J60"/>
    <mergeCell ref="A62:J62"/>
    <mergeCell ref="A64:J64"/>
    <mergeCell ref="A65:J65"/>
    <mergeCell ref="A61:J61"/>
    <mergeCell ref="A63:J63"/>
    <mergeCell ref="A73:J73"/>
    <mergeCell ref="A74:C74"/>
    <mergeCell ref="A75:C75"/>
    <mergeCell ref="A77:C77"/>
    <mergeCell ref="A86:J86"/>
    <mergeCell ref="A81:B81"/>
    <mergeCell ref="A83:B83"/>
    <mergeCell ref="F77:G77"/>
    <mergeCell ref="H77:I77"/>
    <mergeCell ref="A82:B82"/>
    <mergeCell ref="A98:J98"/>
    <mergeCell ref="A100:J100"/>
    <mergeCell ref="A102:J102"/>
    <mergeCell ref="A103:D103"/>
    <mergeCell ref="A104:D104"/>
    <mergeCell ref="A105:D105"/>
    <mergeCell ref="A99:J99"/>
    <mergeCell ref="A101:J101"/>
    <mergeCell ref="A106:D106"/>
    <mergeCell ref="A107:D107"/>
    <mergeCell ref="A109:J109"/>
    <mergeCell ref="A112:J112"/>
    <mergeCell ref="A113:J115"/>
    <mergeCell ref="A116:J116"/>
    <mergeCell ref="A110:J110"/>
    <mergeCell ref="A122:J124"/>
    <mergeCell ref="A127:J127"/>
    <mergeCell ref="A128:J128"/>
    <mergeCell ref="A130:J130"/>
    <mergeCell ref="A135:J135"/>
    <mergeCell ref="A139:J139"/>
    <mergeCell ref="A131:J131"/>
    <mergeCell ref="A132:J132"/>
    <mergeCell ref="A133:B133"/>
    <mergeCell ref="A134:B134"/>
    <mergeCell ref="E178:J178"/>
    <mergeCell ref="A147:J154"/>
    <mergeCell ref="A136:J136"/>
    <mergeCell ref="A137:J137"/>
    <mergeCell ref="A143:J143"/>
    <mergeCell ref="A144:J144"/>
    <mergeCell ref="A145:J145"/>
    <mergeCell ref="A146:J146"/>
    <mergeCell ref="B175:C175"/>
    <mergeCell ref="B171:C171"/>
    <mergeCell ref="A177:J177"/>
    <mergeCell ref="A155:J155"/>
    <mergeCell ref="A138:B138"/>
    <mergeCell ref="A140:J140"/>
    <mergeCell ref="A141:B141"/>
    <mergeCell ref="A142:J142"/>
    <mergeCell ref="B172:C172"/>
    <mergeCell ref="B174:C174"/>
    <mergeCell ref="A156:J167"/>
    <mergeCell ref="A168:J168"/>
    <mergeCell ref="A169:J169"/>
    <mergeCell ref="B176:C176"/>
    <mergeCell ref="B170:C170"/>
    <mergeCell ref="D170:F170"/>
    <mergeCell ref="G170:H170"/>
    <mergeCell ref="B173:C173"/>
    <mergeCell ref="A181:J181"/>
    <mergeCell ref="A182:J182"/>
    <mergeCell ref="A183:J183"/>
    <mergeCell ref="A184:J184"/>
    <mergeCell ref="A186:J186"/>
    <mergeCell ref="A178:C178"/>
    <mergeCell ref="A179:C179"/>
    <mergeCell ref="A180:E180"/>
    <mergeCell ref="G180:J180"/>
    <mergeCell ref="E179:J179"/>
    <mergeCell ref="A188:J188"/>
    <mergeCell ref="A189:J189"/>
    <mergeCell ref="A191:J191"/>
    <mergeCell ref="A192:D192"/>
    <mergeCell ref="A193:D193"/>
    <mergeCell ref="E192:J192"/>
    <mergeCell ref="E193:J193"/>
    <mergeCell ref="A204:J204"/>
    <mergeCell ref="A205:J205"/>
    <mergeCell ref="A206:J206"/>
    <mergeCell ref="A194:J194"/>
    <mergeCell ref="A195:J195"/>
    <mergeCell ref="A196:J196"/>
    <mergeCell ref="A198:J198"/>
    <mergeCell ref="A199:J202"/>
    <mergeCell ref="A203:J203"/>
  </mergeCells>
  <dataValidations count="2">
    <dataValidation type="list" allowBlank="1" showInputMessage="1" showErrorMessage="1" sqref="E25:J25">
      <formula1>"既設　　　　　・　　　　　新設,既設,新設"</formula1>
    </dataValidation>
    <dataValidation type="list" allowBlank="1" showInputMessage="1" showErrorMessage="1" sqref="A78:B84">
      <formula1>エネルギー種類</formula1>
    </dataValidation>
  </dataValidations>
  <printOptions/>
  <pageMargins left="0.7" right="0.7" top="0.75" bottom="0.75" header="0.3" footer="0.3"/>
  <pageSetup fitToHeight="0" fitToWidth="1" horizontalDpi="600" verticalDpi="600" orientation="portrait" paperSize="9" r:id="rId1"/>
  <rowBreaks count="1" manualBreakCount="1">
    <brk id="52" min="2" max="9" man="1"/>
  </rowBreaks>
  <colBreaks count="1" manualBreakCount="1">
    <brk id="4" max="204" man="1"/>
  </colBreaks>
</worksheet>
</file>

<file path=xl/worksheets/sheet2.xml><?xml version="1.0" encoding="utf-8"?>
<worksheet xmlns="http://schemas.openxmlformats.org/spreadsheetml/2006/main" xmlns:r="http://schemas.openxmlformats.org/officeDocument/2006/relationships">
  <sheetPr>
    <tabColor rgb="FFFFFFCC"/>
  </sheetPr>
  <dimension ref="A2:BD52"/>
  <sheetViews>
    <sheetView view="pageBreakPreview" zoomScaleSheetLayoutView="100" zoomScalePageLayoutView="0" workbookViewId="0" topLeftCell="A1">
      <selection activeCell="A1" sqref="A1"/>
    </sheetView>
  </sheetViews>
  <sheetFormatPr defaultColWidth="2.57421875" defaultRowHeight="15"/>
  <cols>
    <col min="1" max="16384" width="2.57421875" style="1" customWidth="1"/>
  </cols>
  <sheetData>
    <row r="2" ht="17.25">
      <c r="B2" s="84" t="s">
        <v>183</v>
      </c>
    </row>
    <row r="3" ht="17.25">
      <c r="B3" s="85" t="s">
        <v>184</v>
      </c>
    </row>
    <row r="5" spans="1:33" ht="14.25">
      <c r="A5" s="377" t="s">
        <v>132</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row>
    <row r="6" spans="1:33" ht="14.25">
      <c r="A6" s="378" t="s">
        <v>0</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row>
    <row r="7" spans="1:33" ht="14.25">
      <c r="A7" s="379" t="s">
        <v>264</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row>
    <row r="8" spans="2:33" ht="16.5" customHeight="1">
      <c r="B8" s="380" t="s">
        <v>178</v>
      </c>
      <c r="C8" s="381"/>
      <c r="D8" s="381"/>
      <c r="E8" s="382"/>
      <c r="F8" s="389" t="s">
        <v>1</v>
      </c>
      <c r="G8" s="390"/>
      <c r="H8" s="390"/>
      <c r="I8" s="390"/>
      <c r="J8" s="390"/>
      <c r="K8" s="390"/>
      <c r="L8" s="391"/>
      <c r="M8" s="398" t="s">
        <v>209</v>
      </c>
      <c r="N8" s="399"/>
      <c r="O8" s="399"/>
      <c r="P8" s="399"/>
      <c r="Q8" s="399"/>
      <c r="R8" s="399"/>
      <c r="S8" s="400"/>
      <c r="T8" s="368" t="s">
        <v>210</v>
      </c>
      <c r="U8" s="407"/>
      <c r="V8" s="407"/>
      <c r="W8" s="407"/>
      <c r="X8" s="407"/>
      <c r="Y8" s="407"/>
      <c r="Z8" s="408"/>
      <c r="AA8" s="368" t="s">
        <v>211</v>
      </c>
      <c r="AB8" s="369"/>
      <c r="AC8" s="369"/>
      <c r="AD8" s="369"/>
      <c r="AE8" s="369"/>
      <c r="AF8" s="369"/>
      <c r="AG8" s="370"/>
    </row>
    <row r="9" spans="2:33" ht="16.5" customHeight="1">
      <c r="B9" s="383"/>
      <c r="C9" s="384"/>
      <c r="D9" s="384"/>
      <c r="E9" s="385"/>
      <c r="F9" s="392"/>
      <c r="G9" s="393"/>
      <c r="H9" s="393"/>
      <c r="I9" s="393"/>
      <c r="J9" s="393"/>
      <c r="K9" s="393"/>
      <c r="L9" s="394"/>
      <c r="M9" s="401"/>
      <c r="N9" s="402"/>
      <c r="O9" s="402"/>
      <c r="P9" s="402"/>
      <c r="Q9" s="402"/>
      <c r="R9" s="402"/>
      <c r="S9" s="403"/>
      <c r="T9" s="409"/>
      <c r="U9" s="410"/>
      <c r="V9" s="410"/>
      <c r="W9" s="410"/>
      <c r="X9" s="410"/>
      <c r="Y9" s="410"/>
      <c r="Z9" s="411"/>
      <c r="AA9" s="371"/>
      <c r="AB9" s="372"/>
      <c r="AC9" s="372"/>
      <c r="AD9" s="372"/>
      <c r="AE9" s="372"/>
      <c r="AF9" s="372"/>
      <c r="AG9" s="373"/>
    </row>
    <row r="10" spans="2:33" ht="16.5" customHeight="1">
      <c r="B10" s="383"/>
      <c r="C10" s="384"/>
      <c r="D10" s="384"/>
      <c r="E10" s="385"/>
      <c r="F10" s="395"/>
      <c r="G10" s="396"/>
      <c r="H10" s="396"/>
      <c r="I10" s="396"/>
      <c r="J10" s="396"/>
      <c r="K10" s="396"/>
      <c r="L10" s="397"/>
      <c r="M10" s="404"/>
      <c r="N10" s="405"/>
      <c r="O10" s="405"/>
      <c r="P10" s="405"/>
      <c r="Q10" s="405"/>
      <c r="R10" s="405"/>
      <c r="S10" s="406"/>
      <c r="T10" s="412"/>
      <c r="U10" s="413"/>
      <c r="V10" s="413"/>
      <c r="W10" s="413"/>
      <c r="X10" s="413"/>
      <c r="Y10" s="413"/>
      <c r="Z10" s="414"/>
      <c r="AA10" s="374"/>
      <c r="AB10" s="375"/>
      <c r="AC10" s="375"/>
      <c r="AD10" s="375"/>
      <c r="AE10" s="375"/>
      <c r="AF10" s="375"/>
      <c r="AG10" s="376"/>
    </row>
    <row r="11" spans="2:33" ht="16.5" customHeight="1">
      <c r="B11" s="383"/>
      <c r="C11" s="384"/>
      <c r="D11" s="384"/>
      <c r="E11" s="385"/>
      <c r="F11" s="432"/>
      <c r="G11" s="432"/>
      <c r="H11" s="432"/>
      <c r="I11" s="432"/>
      <c r="J11" s="432"/>
      <c r="K11" s="432"/>
      <c r="L11" s="433"/>
      <c r="M11" s="434"/>
      <c r="N11" s="434"/>
      <c r="O11" s="434"/>
      <c r="P11" s="434"/>
      <c r="Q11" s="434"/>
      <c r="R11" s="434"/>
      <c r="S11" s="434"/>
      <c r="T11" s="367">
        <f>F11-M11</f>
        <v>0</v>
      </c>
      <c r="U11" s="367"/>
      <c r="V11" s="367"/>
      <c r="W11" s="367"/>
      <c r="X11" s="367"/>
      <c r="Y11" s="367"/>
      <c r="Z11" s="367"/>
      <c r="AA11" s="367">
        <f>L40</f>
        <v>0</v>
      </c>
      <c r="AB11" s="367"/>
      <c r="AC11" s="367"/>
      <c r="AD11" s="367"/>
      <c r="AE11" s="367"/>
      <c r="AF11" s="367"/>
      <c r="AG11" s="367"/>
    </row>
    <row r="12" spans="2:33" ht="16.5" customHeight="1">
      <c r="B12" s="383"/>
      <c r="C12" s="384"/>
      <c r="D12" s="384"/>
      <c r="E12" s="385"/>
      <c r="F12" s="428" t="s">
        <v>3</v>
      </c>
      <c r="G12" s="407"/>
      <c r="H12" s="407"/>
      <c r="I12" s="407"/>
      <c r="J12" s="407"/>
      <c r="K12" s="407"/>
      <c r="L12" s="408"/>
      <c r="M12" s="368" t="s">
        <v>253</v>
      </c>
      <c r="N12" s="369"/>
      <c r="O12" s="369"/>
      <c r="P12" s="369"/>
      <c r="Q12" s="369"/>
      <c r="R12" s="369"/>
      <c r="S12" s="370"/>
      <c r="T12" s="368" t="s">
        <v>254</v>
      </c>
      <c r="U12" s="369"/>
      <c r="V12" s="369"/>
      <c r="W12" s="369"/>
      <c r="X12" s="369"/>
      <c r="Y12" s="369"/>
      <c r="Z12" s="370"/>
      <c r="AA12" s="368" t="s">
        <v>214</v>
      </c>
      <c r="AB12" s="369"/>
      <c r="AC12" s="369"/>
      <c r="AD12" s="369"/>
      <c r="AE12" s="369"/>
      <c r="AF12" s="369"/>
      <c r="AG12" s="370"/>
    </row>
    <row r="13" spans="2:33" ht="16.5" customHeight="1">
      <c r="B13" s="383"/>
      <c r="C13" s="384"/>
      <c r="D13" s="384"/>
      <c r="E13" s="385"/>
      <c r="F13" s="409"/>
      <c r="G13" s="410"/>
      <c r="H13" s="410"/>
      <c r="I13" s="410"/>
      <c r="J13" s="410"/>
      <c r="K13" s="410"/>
      <c r="L13" s="411"/>
      <c r="M13" s="371"/>
      <c r="N13" s="372"/>
      <c r="O13" s="372"/>
      <c r="P13" s="372"/>
      <c r="Q13" s="372"/>
      <c r="R13" s="372"/>
      <c r="S13" s="373"/>
      <c r="T13" s="371"/>
      <c r="U13" s="372"/>
      <c r="V13" s="372"/>
      <c r="W13" s="372"/>
      <c r="X13" s="372"/>
      <c r="Y13" s="372"/>
      <c r="Z13" s="373"/>
      <c r="AA13" s="371"/>
      <c r="AB13" s="372"/>
      <c r="AC13" s="372"/>
      <c r="AD13" s="372"/>
      <c r="AE13" s="372"/>
      <c r="AF13" s="372"/>
      <c r="AG13" s="373"/>
    </row>
    <row r="14" spans="2:56" ht="16.5" customHeight="1">
      <c r="B14" s="383"/>
      <c r="C14" s="384"/>
      <c r="D14" s="384"/>
      <c r="E14" s="385"/>
      <c r="F14" s="412"/>
      <c r="G14" s="413"/>
      <c r="H14" s="413"/>
      <c r="I14" s="413"/>
      <c r="J14" s="413"/>
      <c r="K14" s="413"/>
      <c r="L14" s="414"/>
      <c r="M14" s="374"/>
      <c r="N14" s="375"/>
      <c r="O14" s="375"/>
      <c r="P14" s="375"/>
      <c r="Q14" s="375"/>
      <c r="R14" s="375"/>
      <c r="S14" s="376"/>
      <c r="T14" s="374"/>
      <c r="U14" s="375"/>
      <c r="V14" s="375"/>
      <c r="W14" s="375"/>
      <c r="X14" s="375"/>
      <c r="Y14" s="375"/>
      <c r="Z14" s="376"/>
      <c r="AA14" s="374"/>
      <c r="AB14" s="375"/>
      <c r="AC14" s="375"/>
      <c r="AD14" s="375"/>
      <c r="AE14" s="375"/>
      <c r="AF14" s="375"/>
      <c r="AG14" s="376"/>
      <c r="BD14" s="6"/>
    </row>
    <row r="15" spans="2:33" ht="16.5" customHeight="1">
      <c r="B15" s="383"/>
      <c r="C15" s="384"/>
      <c r="D15" s="384"/>
      <c r="E15" s="385"/>
      <c r="F15" s="425" t="s">
        <v>4</v>
      </c>
      <c r="G15" s="426"/>
      <c r="H15" s="426"/>
      <c r="I15" s="426"/>
      <c r="J15" s="426"/>
      <c r="K15" s="426"/>
      <c r="L15" s="427"/>
      <c r="M15" s="367">
        <f>AA11</f>
        <v>0</v>
      </c>
      <c r="N15" s="367"/>
      <c r="O15" s="367"/>
      <c r="P15" s="367"/>
      <c r="Q15" s="367"/>
      <c r="R15" s="367"/>
      <c r="S15" s="367"/>
      <c r="T15" s="367">
        <f>IF(T11&gt;M15,M15,T11)</f>
        <v>0</v>
      </c>
      <c r="U15" s="367"/>
      <c r="V15" s="367"/>
      <c r="W15" s="367"/>
      <c r="X15" s="367"/>
      <c r="Y15" s="367"/>
      <c r="Z15" s="367"/>
      <c r="AA15" s="418"/>
      <c r="AB15" s="418"/>
      <c r="AC15" s="418"/>
      <c r="AD15" s="418"/>
      <c r="AE15" s="418"/>
      <c r="AF15" s="418"/>
      <c r="AG15" s="418"/>
    </row>
    <row r="16" spans="2:33" ht="16.5" customHeight="1">
      <c r="B16" s="383"/>
      <c r="C16" s="384"/>
      <c r="D16" s="384"/>
      <c r="E16" s="385"/>
      <c r="F16" s="368" t="s">
        <v>215</v>
      </c>
      <c r="G16" s="369"/>
      <c r="H16" s="369"/>
      <c r="I16" s="369"/>
      <c r="J16" s="369"/>
      <c r="K16" s="369"/>
      <c r="L16" s="370"/>
      <c r="M16" s="368" t="s">
        <v>255</v>
      </c>
      <c r="N16" s="369"/>
      <c r="O16" s="369"/>
      <c r="P16" s="369"/>
      <c r="Q16" s="369"/>
      <c r="R16" s="369"/>
      <c r="S16" s="370"/>
      <c r="T16" s="355"/>
      <c r="U16" s="356"/>
      <c r="V16" s="356"/>
      <c r="W16" s="356"/>
      <c r="X16" s="356"/>
      <c r="Y16" s="356"/>
      <c r="Z16" s="357"/>
      <c r="AA16" s="355"/>
      <c r="AB16" s="356"/>
      <c r="AC16" s="356"/>
      <c r="AD16" s="356"/>
      <c r="AE16" s="356"/>
      <c r="AF16" s="356"/>
      <c r="AG16" s="357"/>
    </row>
    <row r="17" spans="2:33" ht="16.5" customHeight="1">
      <c r="B17" s="383"/>
      <c r="C17" s="384"/>
      <c r="D17" s="384"/>
      <c r="E17" s="385"/>
      <c r="F17" s="371"/>
      <c r="G17" s="372"/>
      <c r="H17" s="372"/>
      <c r="I17" s="372"/>
      <c r="J17" s="372"/>
      <c r="K17" s="372"/>
      <c r="L17" s="373"/>
      <c r="M17" s="371"/>
      <c r="N17" s="372"/>
      <c r="O17" s="372"/>
      <c r="P17" s="372"/>
      <c r="Q17" s="372"/>
      <c r="R17" s="372"/>
      <c r="S17" s="373"/>
      <c r="T17" s="358"/>
      <c r="U17" s="359"/>
      <c r="V17" s="359"/>
      <c r="W17" s="359"/>
      <c r="X17" s="359"/>
      <c r="Y17" s="359"/>
      <c r="Z17" s="360"/>
      <c r="AA17" s="358"/>
      <c r="AB17" s="359"/>
      <c r="AC17" s="359"/>
      <c r="AD17" s="359"/>
      <c r="AE17" s="359"/>
      <c r="AF17" s="359"/>
      <c r="AG17" s="360"/>
    </row>
    <row r="18" spans="2:33" ht="16.5" customHeight="1">
      <c r="B18" s="383"/>
      <c r="C18" s="384"/>
      <c r="D18" s="384"/>
      <c r="E18" s="385"/>
      <c r="F18" s="374"/>
      <c r="G18" s="375"/>
      <c r="H18" s="375"/>
      <c r="I18" s="375"/>
      <c r="J18" s="375"/>
      <c r="K18" s="375"/>
      <c r="L18" s="376"/>
      <c r="M18" s="374"/>
      <c r="N18" s="375"/>
      <c r="O18" s="375"/>
      <c r="P18" s="375"/>
      <c r="Q18" s="375"/>
      <c r="R18" s="375"/>
      <c r="S18" s="376"/>
      <c r="T18" s="361"/>
      <c r="U18" s="362"/>
      <c r="V18" s="362"/>
      <c r="W18" s="362"/>
      <c r="X18" s="362"/>
      <c r="Y18" s="362"/>
      <c r="Z18" s="363"/>
      <c r="AA18" s="361"/>
      <c r="AB18" s="362"/>
      <c r="AC18" s="362"/>
      <c r="AD18" s="362"/>
      <c r="AE18" s="362"/>
      <c r="AF18" s="362"/>
      <c r="AG18" s="363"/>
    </row>
    <row r="19" spans="2:33" ht="16.5" customHeight="1">
      <c r="B19" s="386"/>
      <c r="C19" s="387"/>
      <c r="D19" s="387"/>
      <c r="E19" s="388"/>
      <c r="F19" s="422"/>
      <c r="G19" s="423"/>
      <c r="H19" s="423"/>
      <c r="I19" s="423"/>
      <c r="J19" s="423"/>
      <c r="K19" s="423"/>
      <c r="L19" s="424"/>
      <c r="M19" s="367">
        <f>ROUNDDOWN(T15*AA15*1/3+T15*F19*1/2,-3)</f>
        <v>0</v>
      </c>
      <c r="N19" s="367"/>
      <c r="O19" s="367"/>
      <c r="P19" s="367"/>
      <c r="Q19" s="367"/>
      <c r="R19" s="367"/>
      <c r="S19" s="367"/>
      <c r="T19" s="367"/>
      <c r="U19" s="367"/>
      <c r="V19" s="367"/>
      <c r="W19" s="367"/>
      <c r="X19" s="367"/>
      <c r="Y19" s="367"/>
      <c r="Z19" s="367"/>
      <c r="AA19" s="367"/>
      <c r="AB19" s="367"/>
      <c r="AC19" s="367"/>
      <c r="AD19" s="367"/>
      <c r="AE19" s="367"/>
      <c r="AF19" s="367"/>
      <c r="AG19" s="367"/>
    </row>
    <row r="20" spans="2:33" ht="16.5" customHeight="1">
      <c r="B20" s="336" t="s">
        <v>5</v>
      </c>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8"/>
    </row>
    <row r="21" spans="2:33" ht="16.5" customHeight="1">
      <c r="B21" s="364" t="s">
        <v>6</v>
      </c>
      <c r="C21" s="365"/>
      <c r="D21" s="365"/>
      <c r="E21" s="365"/>
      <c r="F21" s="365"/>
      <c r="G21" s="365"/>
      <c r="H21" s="365"/>
      <c r="I21" s="365"/>
      <c r="J21" s="365"/>
      <c r="K21" s="366"/>
      <c r="L21" s="339" t="s">
        <v>7</v>
      </c>
      <c r="M21" s="340"/>
      <c r="N21" s="340"/>
      <c r="O21" s="340"/>
      <c r="P21" s="340"/>
      <c r="Q21" s="340"/>
      <c r="R21" s="341"/>
      <c r="S21" s="339" t="s">
        <v>8</v>
      </c>
      <c r="T21" s="340"/>
      <c r="U21" s="340"/>
      <c r="V21" s="340"/>
      <c r="W21" s="340"/>
      <c r="X21" s="340"/>
      <c r="Y21" s="340"/>
      <c r="Z21" s="340"/>
      <c r="AA21" s="340"/>
      <c r="AB21" s="340"/>
      <c r="AC21" s="340"/>
      <c r="AD21" s="340"/>
      <c r="AE21" s="340"/>
      <c r="AF21" s="340"/>
      <c r="AG21" s="341"/>
    </row>
    <row r="22" spans="2:33" ht="16.5" customHeight="1">
      <c r="B22" s="95"/>
      <c r="C22" s="96"/>
      <c r="D22" s="96"/>
      <c r="E22" s="96"/>
      <c r="F22" s="96"/>
      <c r="G22" s="96"/>
      <c r="H22" s="96"/>
      <c r="I22" s="96"/>
      <c r="J22" s="96"/>
      <c r="K22" s="96"/>
      <c r="L22" s="419"/>
      <c r="M22" s="420"/>
      <c r="N22" s="420"/>
      <c r="O22" s="420"/>
      <c r="P22" s="420"/>
      <c r="Q22" s="420"/>
      <c r="R22" s="421"/>
      <c r="S22" s="352"/>
      <c r="T22" s="353"/>
      <c r="U22" s="353"/>
      <c r="V22" s="353"/>
      <c r="W22" s="353"/>
      <c r="X22" s="353"/>
      <c r="Y22" s="353"/>
      <c r="Z22" s="353"/>
      <c r="AA22" s="353"/>
      <c r="AB22" s="353"/>
      <c r="AC22" s="353"/>
      <c r="AD22" s="353"/>
      <c r="AE22" s="353"/>
      <c r="AF22" s="353"/>
      <c r="AG22" s="354"/>
    </row>
    <row r="23" spans="2:33" ht="16.5" customHeight="1">
      <c r="B23" s="97"/>
      <c r="C23" s="98"/>
      <c r="D23" s="98"/>
      <c r="E23" s="98"/>
      <c r="F23" s="98"/>
      <c r="G23" s="98"/>
      <c r="H23" s="98"/>
      <c r="I23" s="98"/>
      <c r="J23" s="98"/>
      <c r="K23" s="98"/>
      <c r="L23" s="415"/>
      <c r="M23" s="416"/>
      <c r="N23" s="416"/>
      <c r="O23" s="416"/>
      <c r="P23" s="416"/>
      <c r="Q23" s="416"/>
      <c r="R23" s="417"/>
      <c r="S23" s="333"/>
      <c r="T23" s="334"/>
      <c r="U23" s="334"/>
      <c r="V23" s="334"/>
      <c r="W23" s="334"/>
      <c r="X23" s="334"/>
      <c r="Y23" s="334"/>
      <c r="Z23" s="334"/>
      <c r="AA23" s="334"/>
      <c r="AB23" s="334"/>
      <c r="AC23" s="334"/>
      <c r="AD23" s="334"/>
      <c r="AE23" s="334"/>
      <c r="AF23" s="334"/>
      <c r="AG23" s="335"/>
    </row>
    <row r="24" spans="2:33" ht="16.5" customHeight="1">
      <c r="B24" s="97"/>
      <c r="C24" s="98"/>
      <c r="D24" s="98"/>
      <c r="E24" s="98"/>
      <c r="F24" s="98"/>
      <c r="G24" s="98"/>
      <c r="H24" s="98"/>
      <c r="I24" s="98"/>
      <c r="J24" s="98"/>
      <c r="K24" s="98"/>
      <c r="L24" s="415"/>
      <c r="M24" s="416"/>
      <c r="N24" s="416"/>
      <c r="O24" s="416"/>
      <c r="P24" s="416"/>
      <c r="Q24" s="416"/>
      <c r="R24" s="417"/>
      <c r="S24" s="333"/>
      <c r="T24" s="334"/>
      <c r="U24" s="334"/>
      <c r="V24" s="334"/>
      <c r="W24" s="334"/>
      <c r="X24" s="334"/>
      <c r="Y24" s="334"/>
      <c r="Z24" s="334"/>
      <c r="AA24" s="334"/>
      <c r="AB24" s="334"/>
      <c r="AC24" s="334"/>
      <c r="AD24" s="334"/>
      <c r="AE24" s="334"/>
      <c r="AF24" s="334"/>
      <c r="AG24" s="335"/>
    </row>
    <row r="25" spans="2:33" ht="16.5" customHeight="1">
      <c r="B25" s="97"/>
      <c r="C25" s="98"/>
      <c r="D25" s="98"/>
      <c r="E25" s="98"/>
      <c r="F25" s="98"/>
      <c r="G25" s="98"/>
      <c r="H25" s="98"/>
      <c r="I25" s="98"/>
      <c r="J25" s="98"/>
      <c r="K25" s="98"/>
      <c r="L25" s="415"/>
      <c r="M25" s="416"/>
      <c r="N25" s="416"/>
      <c r="O25" s="416"/>
      <c r="P25" s="416"/>
      <c r="Q25" s="416"/>
      <c r="R25" s="417"/>
      <c r="S25" s="333"/>
      <c r="T25" s="334"/>
      <c r="U25" s="334"/>
      <c r="V25" s="334"/>
      <c r="W25" s="334"/>
      <c r="X25" s="334"/>
      <c r="Y25" s="334"/>
      <c r="Z25" s="334"/>
      <c r="AA25" s="334"/>
      <c r="AB25" s="334"/>
      <c r="AC25" s="334"/>
      <c r="AD25" s="334"/>
      <c r="AE25" s="334"/>
      <c r="AF25" s="334"/>
      <c r="AG25" s="335"/>
    </row>
    <row r="26" spans="2:33" ht="16.5" customHeight="1">
      <c r="B26" s="97"/>
      <c r="C26" s="98"/>
      <c r="D26" s="98"/>
      <c r="E26" s="98"/>
      <c r="F26" s="98"/>
      <c r="G26" s="98"/>
      <c r="H26" s="98"/>
      <c r="I26" s="98"/>
      <c r="J26" s="98"/>
      <c r="K26" s="98"/>
      <c r="L26" s="415"/>
      <c r="M26" s="416"/>
      <c r="N26" s="416"/>
      <c r="O26" s="416"/>
      <c r="P26" s="416"/>
      <c r="Q26" s="416"/>
      <c r="R26" s="417"/>
      <c r="S26" s="333"/>
      <c r="T26" s="334"/>
      <c r="U26" s="334"/>
      <c r="V26" s="334"/>
      <c r="W26" s="334"/>
      <c r="X26" s="334"/>
      <c r="Y26" s="334"/>
      <c r="Z26" s="334"/>
      <c r="AA26" s="334"/>
      <c r="AB26" s="334"/>
      <c r="AC26" s="334"/>
      <c r="AD26" s="334"/>
      <c r="AE26" s="334"/>
      <c r="AF26" s="334"/>
      <c r="AG26" s="335"/>
    </row>
    <row r="27" spans="2:33" ht="16.5" customHeight="1">
      <c r="B27" s="97"/>
      <c r="C27" s="98"/>
      <c r="D27" s="98"/>
      <c r="E27" s="98"/>
      <c r="F27" s="98"/>
      <c r="G27" s="98"/>
      <c r="H27" s="98"/>
      <c r="I27" s="98"/>
      <c r="J27" s="98"/>
      <c r="K27" s="98"/>
      <c r="L27" s="415"/>
      <c r="M27" s="416"/>
      <c r="N27" s="416"/>
      <c r="O27" s="416"/>
      <c r="P27" s="416"/>
      <c r="Q27" s="416"/>
      <c r="R27" s="417"/>
      <c r="S27" s="333"/>
      <c r="T27" s="334"/>
      <c r="U27" s="334"/>
      <c r="V27" s="334"/>
      <c r="W27" s="334"/>
      <c r="X27" s="334"/>
      <c r="Y27" s="334"/>
      <c r="Z27" s="334"/>
      <c r="AA27" s="334"/>
      <c r="AB27" s="334"/>
      <c r="AC27" s="334"/>
      <c r="AD27" s="334"/>
      <c r="AE27" s="334"/>
      <c r="AF27" s="334"/>
      <c r="AG27" s="335"/>
    </row>
    <row r="28" spans="2:33" ht="16.5" customHeight="1">
      <c r="B28" s="97"/>
      <c r="C28" s="98"/>
      <c r="D28" s="98"/>
      <c r="E28" s="98"/>
      <c r="F28" s="98"/>
      <c r="G28" s="98"/>
      <c r="H28" s="98"/>
      <c r="I28" s="98"/>
      <c r="J28" s="98"/>
      <c r="K28" s="98"/>
      <c r="L28" s="415"/>
      <c r="M28" s="416"/>
      <c r="N28" s="416"/>
      <c r="O28" s="416"/>
      <c r="P28" s="416"/>
      <c r="Q28" s="416"/>
      <c r="R28" s="417"/>
      <c r="S28" s="333"/>
      <c r="T28" s="334"/>
      <c r="U28" s="334"/>
      <c r="V28" s="334"/>
      <c r="W28" s="334"/>
      <c r="X28" s="334"/>
      <c r="Y28" s="334"/>
      <c r="Z28" s="334"/>
      <c r="AA28" s="334"/>
      <c r="AB28" s="334"/>
      <c r="AC28" s="334"/>
      <c r="AD28" s="334"/>
      <c r="AE28" s="334"/>
      <c r="AF28" s="334"/>
      <c r="AG28" s="335"/>
    </row>
    <row r="29" spans="2:33" ht="16.5" customHeight="1">
      <c r="B29" s="97"/>
      <c r="C29" s="98"/>
      <c r="D29" s="98"/>
      <c r="E29" s="98"/>
      <c r="F29" s="98"/>
      <c r="G29" s="98"/>
      <c r="H29" s="98"/>
      <c r="I29" s="98"/>
      <c r="J29" s="98"/>
      <c r="K29" s="98"/>
      <c r="L29" s="415"/>
      <c r="M29" s="416"/>
      <c r="N29" s="416"/>
      <c r="O29" s="416"/>
      <c r="P29" s="416"/>
      <c r="Q29" s="416"/>
      <c r="R29" s="417"/>
      <c r="S29" s="333"/>
      <c r="T29" s="334"/>
      <c r="U29" s="334"/>
      <c r="V29" s="334"/>
      <c r="W29" s="334"/>
      <c r="X29" s="334"/>
      <c r="Y29" s="334"/>
      <c r="Z29" s="334"/>
      <c r="AA29" s="334"/>
      <c r="AB29" s="334"/>
      <c r="AC29" s="334"/>
      <c r="AD29" s="334"/>
      <c r="AE29" s="334"/>
      <c r="AF29" s="334"/>
      <c r="AG29" s="335"/>
    </row>
    <row r="30" spans="2:33" ht="16.5" customHeight="1">
      <c r="B30" s="97"/>
      <c r="C30" s="98"/>
      <c r="D30" s="98"/>
      <c r="E30" s="98"/>
      <c r="F30" s="98"/>
      <c r="G30" s="98"/>
      <c r="H30" s="98"/>
      <c r="I30" s="98"/>
      <c r="J30" s="98"/>
      <c r="K30" s="98"/>
      <c r="L30" s="415"/>
      <c r="M30" s="416"/>
      <c r="N30" s="416"/>
      <c r="O30" s="416"/>
      <c r="P30" s="416"/>
      <c r="Q30" s="416"/>
      <c r="R30" s="417"/>
      <c r="S30" s="333"/>
      <c r="T30" s="334"/>
      <c r="U30" s="334"/>
      <c r="V30" s="334"/>
      <c r="W30" s="334"/>
      <c r="X30" s="334"/>
      <c r="Y30" s="334"/>
      <c r="Z30" s="334"/>
      <c r="AA30" s="334"/>
      <c r="AB30" s="334"/>
      <c r="AC30" s="334"/>
      <c r="AD30" s="334"/>
      <c r="AE30" s="334"/>
      <c r="AF30" s="334"/>
      <c r="AG30" s="335"/>
    </row>
    <row r="31" spans="2:33" ht="16.5" customHeight="1">
      <c r="B31" s="97"/>
      <c r="C31" s="98"/>
      <c r="D31" s="98"/>
      <c r="E31" s="98"/>
      <c r="F31" s="98"/>
      <c r="G31" s="98"/>
      <c r="H31" s="98"/>
      <c r="I31" s="98"/>
      <c r="J31" s="98"/>
      <c r="K31" s="98"/>
      <c r="L31" s="415"/>
      <c r="M31" s="416"/>
      <c r="N31" s="416"/>
      <c r="O31" s="416"/>
      <c r="P31" s="416"/>
      <c r="Q31" s="416"/>
      <c r="R31" s="417"/>
      <c r="S31" s="333"/>
      <c r="T31" s="334"/>
      <c r="U31" s="334"/>
      <c r="V31" s="334"/>
      <c r="W31" s="334"/>
      <c r="X31" s="334"/>
      <c r="Y31" s="334"/>
      <c r="Z31" s="334"/>
      <c r="AA31" s="334"/>
      <c r="AB31" s="334"/>
      <c r="AC31" s="334"/>
      <c r="AD31" s="334"/>
      <c r="AE31" s="334"/>
      <c r="AF31" s="334"/>
      <c r="AG31" s="335"/>
    </row>
    <row r="32" spans="2:33" ht="16.5" customHeight="1">
      <c r="B32" s="97"/>
      <c r="C32" s="98"/>
      <c r="D32" s="98"/>
      <c r="E32" s="98"/>
      <c r="F32" s="98"/>
      <c r="G32" s="98"/>
      <c r="H32" s="98"/>
      <c r="I32" s="98"/>
      <c r="J32" s="98"/>
      <c r="K32" s="98"/>
      <c r="L32" s="415"/>
      <c r="M32" s="416"/>
      <c r="N32" s="416"/>
      <c r="O32" s="416"/>
      <c r="P32" s="416"/>
      <c r="Q32" s="416"/>
      <c r="R32" s="417"/>
      <c r="S32" s="333"/>
      <c r="T32" s="334"/>
      <c r="U32" s="334"/>
      <c r="V32" s="334"/>
      <c r="W32" s="334"/>
      <c r="X32" s="334"/>
      <c r="Y32" s="334"/>
      <c r="Z32" s="334"/>
      <c r="AA32" s="334"/>
      <c r="AB32" s="334"/>
      <c r="AC32" s="334"/>
      <c r="AD32" s="334"/>
      <c r="AE32" s="334"/>
      <c r="AF32" s="334"/>
      <c r="AG32" s="335"/>
    </row>
    <row r="33" spans="2:33" ht="16.5" customHeight="1">
      <c r="B33" s="97"/>
      <c r="C33" s="98"/>
      <c r="D33" s="98"/>
      <c r="E33" s="98"/>
      <c r="F33" s="98"/>
      <c r="G33" s="98"/>
      <c r="H33" s="98"/>
      <c r="I33" s="98"/>
      <c r="J33" s="98"/>
      <c r="K33" s="98"/>
      <c r="L33" s="415"/>
      <c r="M33" s="416"/>
      <c r="N33" s="416"/>
      <c r="O33" s="416"/>
      <c r="P33" s="416"/>
      <c r="Q33" s="416"/>
      <c r="R33" s="417"/>
      <c r="S33" s="333"/>
      <c r="T33" s="334"/>
      <c r="U33" s="334"/>
      <c r="V33" s="334"/>
      <c r="W33" s="334"/>
      <c r="X33" s="334"/>
      <c r="Y33" s="334"/>
      <c r="Z33" s="334"/>
      <c r="AA33" s="334"/>
      <c r="AB33" s="334"/>
      <c r="AC33" s="334"/>
      <c r="AD33" s="334"/>
      <c r="AE33" s="334"/>
      <c r="AF33" s="334"/>
      <c r="AG33" s="335"/>
    </row>
    <row r="34" spans="2:33" ht="16.5" customHeight="1">
      <c r="B34" s="97"/>
      <c r="C34" s="98"/>
      <c r="D34" s="98"/>
      <c r="E34" s="98"/>
      <c r="F34" s="98"/>
      <c r="G34" s="98"/>
      <c r="H34" s="98"/>
      <c r="I34" s="98"/>
      <c r="J34" s="98"/>
      <c r="K34" s="98"/>
      <c r="L34" s="415"/>
      <c r="M34" s="416"/>
      <c r="N34" s="416"/>
      <c r="O34" s="416"/>
      <c r="P34" s="416"/>
      <c r="Q34" s="416"/>
      <c r="R34" s="417"/>
      <c r="S34" s="333"/>
      <c r="T34" s="334"/>
      <c r="U34" s="334"/>
      <c r="V34" s="334"/>
      <c r="W34" s="334"/>
      <c r="X34" s="334"/>
      <c r="Y34" s="334"/>
      <c r="Z34" s="334"/>
      <c r="AA34" s="334"/>
      <c r="AB34" s="334"/>
      <c r="AC34" s="334"/>
      <c r="AD34" s="334"/>
      <c r="AE34" s="334"/>
      <c r="AF34" s="334"/>
      <c r="AG34" s="335"/>
    </row>
    <row r="35" spans="2:33" ht="16.5" customHeight="1">
      <c r="B35" s="97"/>
      <c r="C35" s="98"/>
      <c r="D35" s="98"/>
      <c r="E35" s="98"/>
      <c r="F35" s="98"/>
      <c r="G35" s="98"/>
      <c r="H35" s="98"/>
      <c r="I35" s="98"/>
      <c r="J35" s="98"/>
      <c r="K35" s="98"/>
      <c r="L35" s="415"/>
      <c r="M35" s="416"/>
      <c r="N35" s="416"/>
      <c r="O35" s="416"/>
      <c r="P35" s="416"/>
      <c r="Q35" s="416"/>
      <c r="R35" s="417"/>
      <c r="S35" s="333"/>
      <c r="T35" s="334"/>
      <c r="U35" s="334"/>
      <c r="V35" s="334"/>
      <c r="W35" s="334"/>
      <c r="X35" s="334"/>
      <c r="Y35" s="334"/>
      <c r="Z35" s="334"/>
      <c r="AA35" s="334"/>
      <c r="AB35" s="334"/>
      <c r="AC35" s="334"/>
      <c r="AD35" s="334"/>
      <c r="AE35" s="334"/>
      <c r="AF35" s="334"/>
      <c r="AG35" s="335"/>
    </row>
    <row r="36" spans="2:33" ht="16.5" customHeight="1">
      <c r="B36" s="97"/>
      <c r="C36" s="98"/>
      <c r="D36" s="98"/>
      <c r="E36" s="98"/>
      <c r="F36" s="98"/>
      <c r="G36" s="98"/>
      <c r="H36" s="98"/>
      <c r="I36" s="98"/>
      <c r="J36" s="98"/>
      <c r="K36" s="98"/>
      <c r="L36" s="415"/>
      <c r="M36" s="416"/>
      <c r="N36" s="416"/>
      <c r="O36" s="416"/>
      <c r="P36" s="416"/>
      <c r="Q36" s="416"/>
      <c r="R36" s="417"/>
      <c r="S36" s="333"/>
      <c r="T36" s="334"/>
      <c r="U36" s="334"/>
      <c r="V36" s="334"/>
      <c r="W36" s="334"/>
      <c r="X36" s="334"/>
      <c r="Y36" s="334"/>
      <c r="Z36" s="334"/>
      <c r="AA36" s="334"/>
      <c r="AB36" s="334"/>
      <c r="AC36" s="334"/>
      <c r="AD36" s="334"/>
      <c r="AE36" s="334"/>
      <c r="AF36" s="334"/>
      <c r="AG36" s="335"/>
    </row>
    <row r="37" spans="2:33" ht="16.5" customHeight="1">
      <c r="B37" s="97"/>
      <c r="C37" s="98"/>
      <c r="D37" s="98"/>
      <c r="E37" s="98"/>
      <c r="F37" s="98"/>
      <c r="G37" s="98"/>
      <c r="H37" s="98"/>
      <c r="I37" s="98"/>
      <c r="J37" s="98"/>
      <c r="K37" s="98"/>
      <c r="L37" s="415"/>
      <c r="M37" s="416"/>
      <c r="N37" s="416"/>
      <c r="O37" s="416"/>
      <c r="P37" s="416"/>
      <c r="Q37" s="416"/>
      <c r="R37" s="417"/>
      <c r="S37" s="333"/>
      <c r="T37" s="334"/>
      <c r="U37" s="334"/>
      <c r="V37" s="334"/>
      <c r="W37" s="334"/>
      <c r="X37" s="334"/>
      <c r="Y37" s="334"/>
      <c r="Z37" s="334"/>
      <c r="AA37" s="334"/>
      <c r="AB37" s="334"/>
      <c r="AC37" s="334"/>
      <c r="AD37" s="334"/>
      <c r="AE37" s="334"/>
      <c r="AF37" s="334"/>
      <c r="AG37" s="335"/>
    </row>
    <row r="38" spans="2:33" ht="16.5" customHeight="1">
      <c r="B38" s="97"/>
      <c r="C38" s="98"/>
      <c r="D38" s="98"/>
      <c r="E38" s="98"/>
      <c r="F38" s="98"/>
      <c r="G38" s="98"/>
      <c r="H38" s="98"/>
      <c r="I38" s="98"/>
      <c r="J38" s="98"/>
      <c r="K38" s="98"/>
      <c r="L38" s="415"/>
      <c r="M38" s="416"/>
      <c r="N38" s="416"/>
      <c r="O38" s="416"/>
      <c r="P38" s="416"/>
      <c r="Q38" s="416"/>
      <c r="R38" s="417"/>
      <c r="S38" s="333"/>
      <c r="T38" s="334"/>
      <c r="U38" s="334"/>
      <c r="V38" s="334"/>
      <c r="W38" s="334"/>
      <c r="X38" s="334"/>
      <c r="Y38" s="334"/>
      <c r="Z38" s="334"/>
      <c r="AA38" s="334"/>
      <c r="AB38" s="334"/>
      <c r="AC38" s="334"/>
      <c r="AD38" s="334"/>
      <c r="AE38" s="334"/>
      <c r="AF38" s="334"/>
      <c r="AG38" s="335"/>
    </row>
    <row r="39" spans="2:33" ht="16.5" customHeight="1">
      <c r="B39" s="99"/>
      <c r="C39" s="100"/>
      <c r="D39" s="100"/>
      <c r="E39" s="100"/>
      <c r="F39" s="100"/>
      <c r="G39" s="100"/>
      <c r="H39" s="100"/>
      <c r="I39" s="100"/>
      <c r="J39" s="100"/>
      <c r="K39" s="100"/>
      <c r="L39" s="429"/>
      <c r="M39" s="430"/>
      <c r="N39" s="430"/>
      <c r="O39" s="430"/>
      <c r="P39" s="430"/>
      <c r="Q39" s="430"/>
      <c r="R39" s="431"/>
      <c r="S39" s="333"/>
      <c r="T39" s="334"/>
      <c r="U39" s="334"/>
      <c r="V39" s="334"/>
      <c r="W39" s="334"/>
      <c r="X39" s="334"/>
      <c r="Y39" s="334"/>
      <c r="Z39" s="334"/>
      <c r="AA39" s="334"/>
      <c r="AB39" s="334"/>
      <c r="AC39" s="334"/>
      <c r="AD39" s="334"/>
      <c r="AE39" s="334"/>
      <c r="AF39" s="334"/>
      <c r="AG39" s="335"/>
    </row>
    <row r="40" spans="2:33" ht="16.5" customHeight="1">
      <c r="B40" s="339" t="s">
        <v>9</v>
      </c>
      <c r="C40" s="340"/>
      <c r="D40" s="340"/>
      <c r="E40" s="340"/>
      <c r="F40" s="340"/>
      <c r="G40" s="340"/>
      <c r="H40" s="340"/>
      <c r="I40" s="340"/>
      <c r="J40" s="340"/>
      <c r="K40" s="341"/>
      <c r="L40" s="437">
        <f>SUM(L22:R39)</f>
        <v>0</v>
      </c>
      <c r="M40" s="438"/>
      <c r="N40" s="438"/>
      <c r="O40" s="438"/>
      <c r="P40" s="438"/>
      <c r="Q40" s="438"/>
      <c r="R40" s="439"/>
      <c r="S40" s="336"/>
      <c r="T40" s="337"/>
      <c r="U40" s="337"/>
      <c r="V40" s="337"/>
      <c r="W40" s="337"/>
      <c r="X40" s="337"/>
      <c r="Y40" s="337"/>
      <c r="Z40" s="337"/>
      <c r="AA40" s="337"/>
      <c r="AB40" s="337"/>
      <c r="AC40" s="337"/>
      <c r="AD40" s="337"/>
      <c r="AE40" s="337"/>
      <c r="AF40" s="337"/>
      <c r="AG40" s="338"/>
    </row>
    <row r="41" spans="2:33" ht="16.5" customHeight="1">
      <c r="B41" s="342" t="s">
        <v>10</v>
      </c>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4"/>
    </row>
    <row r="42" spans="2:33" ht="16.5" customHeight="1">
      <c r="B42" s="3" t="s">
        <v>11</v>
      </c>
      <c r="C42" s="4"/>
      <c r="D42" s="4"/>
      <c r="E42" s="4"/>
      <c r="F42" s="4"/>
      <c r="G42" s="4"/>
      <c r="H42" s="4"/>
      <c r="I42" s="4"/>
      <c r="J42" s="5"/>
      <c r="K42" s="3" t="s">
        <v>12</v>
      </c>
      <c r="L42" s="4"/>
      <c r="M42" s="4"/>
      <c r="N42" s="4"/>
      <c r="O42" s="4"/>
      <c r="P42" s="4"/>
      <c r="Q42" s="5"/>
      <c r="R42" s="3" t="s">
        <v>13</v>
      </c>
      <c r="S42" s="5"/>
      <c r="T42" s="3" t="s">
        <v>14</v>
      </c>
      <c r="U42" s="4"/>
      <c r="V42" s="4"/>
      <c r="W42" s="5"/>
      <c r="X42" s="3" t="s">
        <v>7</v>
      </c>
      <c r="Y42" s="4"/>
      <c r="Z42" s="4"/>
      <c r="AA42" s="5"/>
      <c r="AB42" s="3" t="s">
        <v>249</v>
      </c>
      <c r="AC42" s="4"/>
      <c r="AD42" s="4"/>
      <c r="AE42" s="4"/>
      <c r="AF42" s="4"/>
      <c r="AG42" s="5"/>
    </row>
    <row r="43" spans="2:33" ht="16.5" customHeight="1">
      <c r="B43" s="350"/>
      <c r="C43" s="351"/>
      <c r="D43" s="351"/>
      <c r="E43" s="351"/>
      <c r="F43" s="351"/>
      <c r="G43" s="351"/>
      <c r="H43" s="351"/>
      <c r="I43" s="351"/>
      <c r="J43" s="351"/>
      <c r="K43" s="331"/>
      <c r="L43" s="332"/>
      <c r="M43" s="332"/>
      <c r="N43" s="332"/>
      <c r="O43" s="332"/>
      <c r="P43" s="332"/>
      <c r="Q43" s="332"/>
      <c r="R43" s="345"/>
      <c r="S43" s="346"/>
      <c r="T43" s="345"/>
      <c r="U43" s="346"/>
      <c r="V43" s="346"/>
      <c r="W43" s="346"/>
      <c r="X43" s="347"/>
      <c r="Y43" s="348"/>
      <c r="Z43" s="348"/>
      <c r="AA43" s="348"/>
      <c r="AB43" s="331"/>
      <c r="AC43" s="332"/>
      <c r="AD43" s="332"/>
      <c r="AE43" s="332"/>
      <c r="AF43" s="332"/>
      <c r="AG43" s="349"/>
    </row>
    <row r="44" spans="2:33" ht="16.5" customHeight="1">
      <c r="B44" s="435"/>
      <c r="C44" s="436"/>
      <c r="D44" s="436"/>
      <c r="E44" s="436"/>
      <c r="F44" s="436"/>
      <c r="G44" s="436"/>
      <c r="H44" s="436"/>
      <c r="I44" s="436"/>
      <c r="J44" s="436"/>
      <c r="K44" s="322"/>
      <c r="L44" s="323"/>
      <c r="M44" s="323"/>
      <c r="N44" s="323"/>
      <c r="O44" s="323"/>
      <c r="P44" s="323"/>
      <c r="Q44" s="323"/>
      <c r="R44" s="318"/>
      <c r="S44" s="319"/>
      <c r="T44" s="318"/>
      <c r="U44" s="319"/>
      <c r="V44" s="319"/>
      <c r="W44" s="319"/>
      <c r="X44" s="320"/>
      <c r="Y44" s="321"/>
      <c r="Z44" s="321"/>
      <c r="AA44" s="321"/>
      <c r="AB44" s="322"/>
      <c r="AC44" s="323"/>
      <c r="AD44" s="323"/>
      <c r="AE44" s="323"/>
      <c r="AF44" s="323"/>
      <c r="AG44" s="324"/>
    </row>
    <row r="45" spans="2:33" ht="16.5" customHeight="1">
      <c r="B45" s="435"/>
      <c r="C45" s="436"/>
      <c r="D45" s="436"/>
      <c r="E45" s="436"/>
      <c r="F45" s="436"/>
      <c r="G45" s="436"/>
      <c r="H45" s="436"/>
      <c r="I45" s="436"/>
      <c r="J45" s="436"/>
      <c r="K45" s="322"/>
      <c r="L45" s="323"/>
      <c r="M45" s="323"/>
      <c r="N45" s="323"/>
      <c r="O45" s="323"/>
      <c r="P45" s="323"/>
      <c r="Q45" s="323"/>
      <c r="R45" s="318"/>
      <c r="S45" s="319"/>
      <c r="T45" s="318"/>
      <c r="U45" s="319"/>
      <c r="V45" s="319"/>
      <c r="W45" s="319"/>
      <c r="X45" s="320"/>
      <c r="Y45" s="321"/>
      <c r="Z45" s="321"/>
      <c r="AA45" s="321"/>
      <c r="AB45" s="322"/>
      <c r="AC45" s="323"/>
      <c r="AD45" s="323"/>
      <c r="AE45" s="323"/>
      <c r="AF45" s="323"/>
      <c r="AG45" s="324"/>
    </row>
    <row r="46" spans="2:33" ht="16.5" customHeight="1">
      <c r="B46" s="435"/>
      <c r="C46" s="436"/>
      <c r="D46" s="436"/>
      <c r="E46" s="436"/>
      <c r="F46" s="436"/>
      <c r="G46" s="436"/>
      <c r="H46" s="436"/>
      <c r="I46" s="436"/>
      <c r="J46" s="436"/>
      <c r="K46" s="322"/>
      <c r="L46" s="323"/>
      <c r="M46" s="323"/>
      <c r="N46" s="323"/>
      <c r="O46" s="323"/>
      <c r="P46" s="323"/>
      <c r="Q46" s="323"/>
      <c r="R46" s="318"/>
      <c r="S46" s="319"/>
      <c r="T46" s="318"/>
      <c r="U46" s="319"/>
      <c r="V46" s="319"/>
      <c r="W46" s="319"/>
      <c r="X46" s="320"/>
      <c r="Y46" s="321"/>
      <c r="Z46" s="321"/>
      <c r="AA46" s="321"/>
      <c r="AB46" s="322"/>
      <c r="AC46" s="323"/>
      <c r="AD46" s="323"/>
      <c r="AE46" s="323"/>
      <c r="AF46" s="323"/>
      <c r="AG46" s="324"/>
    </row>
    <row r="47" spans="2:33" ht="16.5" customHeight="1">
      <c r="B47" s="435"/>
      <c r="C47" s="436"/>
      <c r="D47" s="436"/>
      <c r="E47" s="436"/>
      <c r="F47" s="436"/>
      <c r="G47" s="436"/>
      <c r="H47" s="436"/>
      <c r="I47" s="436"/>
      <c r="J47" s="436"/>
      <c r="K47" s="322"/>
      <c r="L47" s="323"/>
      <c r="M47" s="323"/>
      <c r="N47" s="323"/>
      <c r="O47" s="323"/>
      <c r="P47" s="323"/>
      <c r="Q47" s="323"/>
      <c r="R47" s="318"/>
      <c r="S47" s="319"/>
      <c r="T47" s="318"/>
      <c r="U47" s="319"/>
      <c r="V47" s="319"/>
      <c r="W47" s="319"/>
      <c r="X47" s="320"/>
      <c r="Y47" s="321"/>
      <c r="Z47" s="321"/>
      <c r="AA47" s="321"/>
      <c r="AB47" s="322"/>
      <c r="AC47" s="323"/>
      <c r="AD47" s="323"/>
      <c r="AE47" s="323"/>
      <c r="AF47" s="323"/>
      <c r="AG47" s="324"/>
    </row>
    <row r="48" spans="2:33" ht="16.5" customHeight="1">
      <c r="B48" s="435"/>
      <c r="C48" s="436"/>
      <c r="D48" s="436"/>
      <c r="E48" s="436"/>
      <c r="F48" s="436"/>
      <c r="G48" s="436"/>
      <c r="H48" s="436"/>
      <c r="I48" s="436"/>
      <c r="J48" s="436"/>
      <c r="K48" s="322"/>
      <c r="L48" s="323"/>
      <c r="M48" s="323"/>
      <c r="N48" s="323"/>
      <c r="O48" s="323"/>
      <c r="P48" s="323"/>
      <c r="Q48" s="323"/>
      <c r="R48" s="318"/>
      <c r="S48" s="319"/>
      <c r="T48" s="318"/>
      <c r="U48" s="319"/>
      <c r="V48" s="319"/>
      <c r="W48" s="319"/>
      <c r="X48" s="320"/>
      <c r="Y48" s="321"/>
      <c r="Z48" s="321"/>
      <c r="AA48" s="321"/>
      <c r="AB48" s="322"/>
      <c r="AC48" s="323"/>
      <c r="AD48" s="323"/>
      <c r="AE48" s="323"/>
      <c r="AF48" s="323"/>
      <c r="AG48" s="324"/>
    </row>
    <row r="49" spans="2:33" ht="16.5" customHeight="1">
      <c r="B49" s="435"/>
      <c r="C49" s="436"/>
      <c r="D49" s="436"/>
      <c r="E49" s="436"/>
      <c r="F49" s="436"/>
      <c r="G49" s="436"/>
      <c r="H49" s="436"/>
      <c r="I49" s="436"/>
      <c r="J49" s="436"/>
      <c r="K49" s="322"/>
      <c r="L49" s="323"/>
      <c r="M49" s="323"/>
      <c r="N49" s="323"/>
      <c r="O49" s="323"/>
      <c r="P49" s="323"/>
      <c r="Q49" s="323"/>
      <c r="R49" s="318"/>
      <c r="S49" s="319"/>
      <c r="T49" s="318"/>
      <c r="U49" s="319"/>
      <c r="V49" s="319"/>
      <c r="W49" s="319"/>
      <c r="X49" s="320"/>
      <c r="Y49" s="321"/>
      <c r="Z49" s="321"/>
      <c r="AA49" s="321"/>
      <c r="AB49" s="322"/>
      <c r="AC49" s="323"/>
      <c r="AD49" s="323"/>
      <c r="AE49" s="323"/>
      <c r="AF49" s="323"/>
      <c r="AG49" s="324"/>
    </row>
    <row r="50" spans="2:33" ht="16.5" customHeight="1">
      <c r="B50" s="327"/>
      <c r="C50" s="328"/>
      <c r="D50" s="328"/>
      <c r="E50" s="328"/>
      <c r="F50" s="328"/>
      <c r="G50" s="328"/>
      <c r="H50" s="328"/>
      <c r="I50" s="328"/>
      <c r="J50" s="328"/>
      <c r="K50" s="315"/>
      <c r="L50" s="316"/>
      <c r="M50" s="316"/>
      <c r="N50" s="316"/>
      <c r="O50" s="316"/>
      <c r="P50" s="316"/>
      <c r="Q50" s="316"/>
      <c r="R50" s="329"/>
      <c r="S50" s="330"/>
      <c r="T50" s="329"/>
      <c r="U50" s="330"/>
      <c r="V50" s="330"/>
      <c r="W50" s="330"/>
      <c r="X50" s="313"/>
      <c r="Y50" s="314"/>
      <c r="Z50" s="314"/>
      <c r="AA50" s="314"/>
      <c r="AB50" s="315"/>
      <c r="AC50" s="316"/>
      <c r="AD50" s="316"/>
      <c r="AE50" s="316"/>
      <c r="AF50" s="316"/>
      <c r="AG50" s="317"/>
    </row>
    <row r="51" spans="2:33" ht="13.5" customHeight="1">
      <c r="B51" s="325" t="s">
        <v>15</v>
      </c>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row>
    <row r="52" spans="2:33" ht="13.5" customHeight="1">
      <c r="B52" s="326" t="s">
        <v>16</v>
      </c>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mergeCells count="122">
    <mergeCell ref="B44:J44"/>
    <mergeCell ref="K44:Q44"/>
    <mergeCell ref="B45:J45"/>
    <mergeCell ref="K45:Q45"/>
    <mergeCell ref="B49:J49"/>
    <mergeCell ref="K49:Q49"/>
    <mergeCell ref="B46:J46"/>
    <mergeCell ref="K46:Q46"/>
    <mergeCell ref="B47:J47"/>
    <mergeCell ref="K47:Q47"/>
    <mergeCell ref="B48:J48"/>
    <mergeCell ref="K48:Q48"/>
    <mergeCell ref="L31:R31"/>
    <mergeCell ref="L25:R25"/>
    <mergeCell ref="L40:R40"/>
    <mergeCell ref="L34:R34"/>
    <mergeCell ref="L35:R35"/>
    <mergeCell ref="L36:R36"/>
    <mergeCell ref="L37:R37"/>
    <mergeCell ref="L27:R27"/>
    <mergeCell ref="L39:R39"/>
    <mergeCell ref="L29:R29"/>
    <mergeCell ref="L30:R30"/>
    <mergeCell ref="T19:Z19"/>
    <mergeCell ref="L32:R32"/>
    <mergeCell ref="F11:L11"/>
    <mergeCell ref="M11:S11"/>
    <mergeCell ref="T11:Z11"/>
    <mergeCell ref="S23:AG23"/>
    <mergeCell ref="S24:AG24"/>
    <mergeCell ref="AA11:AG11"/>
    <mergeCell ref="F15:L15"/>
    <mergeCell ref="AA19:AG19"/>
    <mergeCell ref="L23:R23"/>
    <mergeCell ref="L24:R24"/>
    <mergeCell ref="L26:R26"/>
    <mergeCell ref="T12:Z14"/>
    <mergeCell ref="AA12:AG14"/>
    <mergeCell ref="F12:L14"/>
    <mergeCell ref="M12:S14"/>
    <mergeCell ref="L38:R38"/>
    <mergeCell ref="T15:Z15"/>
    <mergeCell ref="AA15:AG15"/>
    <mergeCell ref="L33:R33"/>
    <mergeCell ref="L22:R22"/>
    <mergeCell ref="M15:S15"/>
    <mergeCell ref="L28:R28"/>
    <mergeCell ref="F19:L19"/>
    <mergeCell ref="S25:AG25"/>
    <mergeCell ref="S26:AG26"/>
    <mergeCell ref="A5:AG5"/>
    <mergeCell ref="A6:AG6"/>
    <mergeCell ref="A7:AG7"/>
    <mergeCell ref="B8:E19"/>
    <mergeCell ref="F8:L10"/>
    <mergeCell ref="M8:S10"/>
    <mergeCell ref="T8:Z10"/>
    <mergeCell ref="AA8:AG10"/>
    <mergeCell ref="M16:S18"/>
    <mergeCell ref="T16:Z18"/>
    <mergeCell ref="AA16:AG18"/>
    <mergeCell ref="B20:AG20"/>
    <mergeCell ref="B21:K21"/>
    <mergeCell ref="L21:R21"/>
    <mergeCell ref="S21:AG21"/>
    <mergeCell ref="M19:S19"/>
    <mergeCell ref="F16:L18"/>
    <mergeCell ref="S22:AG22"/>
    <mergeCell ref="S27:AG27"/>
    <mergeCell ref="S28:AG28"/>
    <mergeCell ref="S29:AG29"/>
    <mergeCell ref="S30:AG30"/>
    <mergeCell ref="S31:AG31"/>
    <mergeCell ref="S32:AG32"/>
    <mergeCell ref="S33:AG33"/>
    <mergeCell ref="S34:AG34"/>
    <mergeCell ref="S35:AG35"/>
    <mergeCell ref="S36:AG36"/>
    <mergeCell ref="S37:AG37"/>
    <mergeCell ref="S38:AG38"/>
    <mergeCell ref="S39:AG39"/>
    <mergeCell ref="S40:AG40"/>
    <mergeCell ref="B40:K40"/>
    <mergeCell ref="B41:AG41"/>
    <mergeCell ref="R43:S43"/>
    <mergeCell ref="T43:W43"/>
    <mergeCell ref="X43:AA43"/>
    <mergeCell ref="AB43:AG43"/>
    <mergeCell ref="B43:J43"/>
    <mergeCell ref="K43:Q43"/>
    <mergeCell ref="R44:S44"/>
    <mergeCell ref="T44:W44"/>
    <mergeCell ref="X44:AA44"/>
    <mergeCell ref="AB44:AG44"/>
    <mergeCell ref="R45:S45"/>
    <mergeCell ref="T45:W45"/>
    <mergeCell ref="X45:AA45"/>
    <mergeCell ref="AB45:AG45"/>
    <mergeCell ref="R46:S46"/>
    <mergeCell ref="T46:W46"/>
    <mergeCell ref="X46:AA46"/>
    <mergeCell ref="AB46:AG46"/>
    <mergeCell ref="R47:S47"/>
    <mergeCell ref="T47:W47"/>
    <mergeCell ref="X47:AA47"/>
    <mergeCell ref="AB47:AG47"/>
    <mergeCell ref="B51:AG51"/>
    <mergeCell ref="B52:AG52"/>
    <mergeCell ref="R49:S49"/>
    <mergeCell ref="T49:W49"/>
    <mergeCell ref="X49:AA49"/>
    <mergeCell ref="AB49:AG49"/>
    <mergeCell ref="B50:J50"/>
    <mergeCell ref="K50:Q50"/>
    <mergeCell ref="R50:S50"/>
    <mergeCell ref="T50:W50"/>
    <mergeCell ref="X50:AA50"/>
    <mergeCell ref="AB50:AG50"/>
    <mergeCell ref="R48:S48"/>
    <mergeCell ref="T48:W48"/>
    <mergeCell ref="X48:AA48"/>
    <mergeCell ref="AB48:AG48"/>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CC"/>
  </sheetPr>
  <dimension ref="A2:BD52"/>
  <sheetViews>
    <sheetView view="pageBreakPreview" zoomScaleSheetLayoutView="100" zoomScalePageLayoutView="0" workbookViewId="0" topLeftCell="A1">
      <selection activeCell="AA5" sqref="AA5:AG5"/>
    </sheetView>
  </sheetViews>
  <sheetFormatPr defaultColWidth="2.57421875" defaultRowHeight="15"/>
  <cols>
    <col min="1" max="16384" width="2.57421875" style="1" customWidth="1"/>
  </cols>
  <sheetData>
    <row r="2" ht="17.25">
      <c r="B2" s="84" t="s">
        <v>181</v>
      </c>
    </row>
    <row r="3" ht="17.25">
      <c r="B3" s="85" t="s">
        <v>182</v>
      </c>
    </row>
    <row r="4" ht="13.5" customHeight="1">
      <c r="B4" s="85"/>
    </row>
    <row r="5" spans="1:33" ht="14.25">
      <c r="A5" s="377" t="s">
        <v>132</v>
      </c>
      <c r="B5" s="377"/>
      <c r="C5" s="377"/>
      <c r="D5" s="377"/>
      <c r="E5" s="377"/>
      <c r="F5" s="377"/>
      <c r="G5" s="377"/>
      <c r="H5" s="377"/>
      <c r="AA5" s="449" t="s">
        <v>193</v>
      </c>
      <c r="AB5" s="450"/>
      <c r="AC5" s="450"/>
      <c r="AD5" s="450"/>
      <c r="AE5" s="450"/>
      <c r="AF5" s="450"/>
      <c r="AG5" s="450"/>
    </row>
    <row r="6" spans="1:33" ht="14.25">
      <c r="A6" s="378" t="s">
        <v>0</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row>
    <row r="7" spans="1:33" ht="14.25">
      <c r="A7" s="379" t="s">
        <v>264</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row>
    <row r="8" spans="2:33" ht="16.5" customHeight="1">
      <c r="B8" s="380" t="s">
        <v>2</v>
      </c>
      <c r="C8" s="381"/>
      <c r="D8" s="381"/>
      <c r="E8" s="382"/>
      <c r="F8" s="389" t="s">
        <v>1</v>
      </c>
      <c r="G8" s="390"/>
      <c r="H8" s="390"/>
      <c r="I8" s="390"/>
      <c r="J8" s="390"/>
      <c r="K8" s="390"/>
      <c r="L8" s="391"/>
      <c r="M8" s="398" t="s">
        <v>209</v>
      </c>
      <c r="N8" s="399"/>
      <c r="O8" s="399"/>
      <c r="P8" s="399"/>
      <c r="Q8" s="399"/>
      <c r="R8" s="399"/>
      <c r="S8" s="400"/>
      <c r="T8" s="368" t="s">
        <v>217</v>
      </c>
      <c r="U8" s="369"/>
      <c r="V8" s="369"/>
      <c r="W8" s="369"/>
      <c r="X8" s="369"/>
      <c r="Y8" s="369"/>
      <c r="Z8" s="370"/>
      <c r="AA8" s="368" t="s">
        <v>218</v>
      </c>
      <c r="AB8" s="369"/>
      <c r="AC8" s="369"/>
      <c r="AD8" s="369"/>
      <c r="AE8" s="369"/>
      <c r="AF8" s="369"/>
      <c r="AG8" s="370"/>
    </row>
    <row r="9" spans="2:33" ht="16.5" customHeight="1">
      <c r="B9" s="383"/>
      <c r="C9" s="384"/>
      <c r="D9" s="384"/>
      <c r="E9" s="385"/>
      <c r="F9" s="392"/>
      <c r="G9" s="393"/>
      <c r="H9" s="393"/>
      <c r="I9" s="393"/>
      <c r="J9" s="393"/>
      <c r="K9" s="393"/>
      <c r="L9" s="394"/>
      <c r="M9" s="401"/>
      <c r="N9" s="402"/>
      <c r="O9" s="402"/>
      <c r="P9" s="402"/>
      <c r="Q9" s="402"/>
      <c r="R9" s="402"/>
      <c r="S9" s="403"/>
      <c r="T9" s="371"/>
      <c r="U9" s="372"/>
      <c r="V9" s="372"/>
      <c r="W9" s="372"/>
      <c r="X9" s="372"/>
      <c r="Y9" s="372"/>
      <c r="Z9" s="373"/>
      <c r="AA9" s="371"/>
      <c r="AB9" s="372"/>
      <c r="AC9" s="372"/>
      <c r="AD9" s="372"/>
      <c r="AE9" s="372"/>
      <c r="AF9" s="372"/>
      <c r="AG9" s="373"/>
    </row>
    <row r="10" spans="2:33" ht="16.5" customHeight="1">
      <c r="B10" s="383"/>
      <c r="C10" s="384"/>
      <c r="D10" s="384"/>
      <c r="E10" s="385"/>
      <c r="F10" s="395"/>
      <c r="G10" s="396"/>
      <c r="H10" s="396"/>
      <c r="I10" s="396"/>
      <c r="J10" s="396"/>
      <c r="K10" s="396"/>
      <c r="L10" s="397"/>
      <c r="M10" s="404"/>
      <c r="N10" s="405"/>
      <c r="O10" s="405"/>
      <c r="P10" s="405"/>
      <c r="Q10" s="405"/>
      <c r="R10" s="405"/>
      <c r="S10" s="406"/>
      <c r="T10" s="374"/>
      <c r="U10" s="375"/>
      <c r="V10" s="375"/>
      <c r="W10" s="375"/>
      <c r="X10" s="375"/>
      <c r="Y10" s="375"/>
      <c r="Z10" s="376"/>
      <c r="AA10" s="374"/>
      <c r="AB10" s="375"/>
      <c r="AC10" s="375"/>
      <c r="AD10" s="375"/>
      <c r="AE10" s="375"/>
      <c r="AF10" s="375"/>
      <c r="AG10" s="376"/>
    </row>
    <row r="11" spans="2:33" ht="16.5" customHeight="1">
      <c r="B11" s="383"/>
      <c r="C11" s="384"/>
      <c r="D11" s="384"/>
      <c r="E11" s="385"/>
      <c r="F11" s="432"/>
      <c r="G11" s="432"/>
      <c r="H11" s="432"/>
      <c r="I11" s="432"/>
      <c r="J11" s="432"/>
      <c r="K11" s="432"/>
      <c r="L11" s="433"/>
      <c r="M11" s="434"/>
      <c r="N11" s="434"/>
      <c r="O11" s="434"/>
      <c r="P11" s="434"/>
      <c r="Q11" s="434"/>
      <c r="R11" s="434"/>
      <c r="S11" s="434"/>
      <c r="T11" s="367">
        <f>F11-M11</f>
        <v>0</v>
      </c>
      <c r="U11" s="367"/>
      <c r="V11" s="367"/>
      <c r="W11" s="367"/>
      <c r="X11" s="367"/>
      <c r="Y11" s="367"/>
      <c r="Z11" s="367"/>
      <c r="AA11" s="367">
        <f>L40</f>
        <v>0</v>
      </c>
      <c r="AB11" s="367"/>
      <c r="AC11" s="367"/>
      <c r="AD11" s="367"/>
      <c r="AE11" s="367"/>
      <c r="AF11" s="367"/>
      <c r="AG11" s="367"/>
    </row>
    <row r="12" spans="2:33" ht="16.5" customHeight="1">
      <c r="B12" s="383"/>
      <c r="C12" s="384"/>
      <c r="D12" s="384"/>
      <c r="E12" s="385"/>
      <c r="F12" s="428" t="s">
        <v>3</v>
      </c>
      <c r="G12" s="407"/>
      <c r="H12" s="407"/>
      <c r="I12" s="407"/>
      <c r="J12" s="407"/>
      <c r="K12" s="407"/>
      <c r="L12" s="408"/>
      <c r="M12" s="368" t="s">
        <v>212</v>
      </c>
      <c r="N12" s="369"/>
      <c r="O12" s="369"/>
      <c r="P12" s="369"/>
      <c r="Q12" s="369"/>
      <c r="R12" s="369"/>
      <c r="S12" s="370"/>
      <c r="T12" s="368" t="s">
        <v>213</v>
      </c>
      <c r="U12" s="369"/>
      <c r="V12" s="369"/>
      <c r="W12" s="369"/>
      <c r="X12" s="369"/>
      <c r="Y12" s="369"/>
      <c r="Z12" s="370"/>
      <c r="AA12" s="368" t="s">
        <v>214</v>
      </c>
      <c r="AB12" s="369"/>
      <c r="AC12" s="369"/>
      <c r="AD12" s="369"/>
      <c r="AE12" s="369"/>
      <c r="AF12" s="369"/>
      <c r="AG12" s="370"/>
    </row>
    <row r="13" spans="2:33" ht="16.5" customHeight="1">
      <c r="B13" s="383"/>
      <c r="C13" s="384"/>
      <c r="D13" s="384"/>
      <c r="E13" s="385"/>
      <c r="F13" s="409"/>
      <c r="G13" s="410"/>
      <c r="H13" s="410"/>
      <c r="I13" s="410"/>
      <c r="J13" s="410"/>
      <c r="K13" s="410"/>
      <c r="L13" s="411"/>
      <c r="M13" s="371"/>
      <c r="N13" s="372"/>
      <c r="O13" s="372"/>
      <c r="P13" s="372"/>
      <c r="Q13" s="372"/>
      <c r="R13" s="372"/>
      <c r="S13" s="373"/>
      <c r="T13" s="371"/>
      <c r="U13" s="372"/>
      <c r="V13" s="372"/>
      <c r="W13" s="372"/>
      <c r="X13" s="372"/>
      <c r="Y13" s="372"/>
      <c r="Z13" s="373"/>
      <c r="AA13" s="371"/>
      <c r="AB13" s="372"/>
      <c r="AC13" s="372"/>
      <c r="AD13" s="372"/>
      <c r="AE13" s="372"/>
      <c r="AF13" s="372"/>
      <c r="AG13" s="373"/>
    </row>
    <row r="14" spans="2:56" ht="16.5" customHeight="1">
      <c r="B14" s="383"/>
      <c r="C14" s="384"/>
      <c r="D14" s="384"/>
      <c r="E14" s="385"/>
      <c r="F14" s="412"/>
      <c r="G14" s="413"/>
      <c r="H14" s="413"/>
      <c r="I14" s="413"/>
      <c r="J14" s="413"/>
      <c r="K14" s="413"/>
      <c r="L14" s="414"/>
      <c r="M14" s="374"/>
      <c r="N14" s="375"/>
      <c r="O14" s="375"/>
      <c r="P14" s="375"/>
      <c r="Q14" s="375"/>
      <c r="R14" s="375"/>
      <c r="S14" s="376"/>
      <c r="T14" s="374"/>
      <c r="U14" s="375"/>
      <c r="V14" s="375"/>
      <c r="W14" s="375"/>
      <c r="X14" s="375"/>
      <c r="Y14" s="375"/>
      <c r="Z14" s="376"/>
      <c r="AA14" s="374"/>
      <c r="AB14" s="375"/>
      <c r="AC14" s="375"/>
      <c r="AD14" s="375"/>
      <c r="AE14" s="375"/>
      <c r="AF14" s="375"/>
      <c r="AG14" s="376"/>
      <c r="BD14" s="6"/>
    </row>
    <row r="15" spans="2:33" ht="16.5" customHeight="1">
      <c r="B15" s="383"/>
      <c r="C15" s="384"/>
      <c r="D15" s="384"/>
      <c r="E15" s="385"/>
      <c r="F15" s="425" t="s">
        <v>4</v>
      </c>
      <c r="G15" s="426"/>
      <c r="H15" s="426"/>
      <c r="I15" s="426"/>
      <c r="J15" s="426"/>
      <c r="K15" s="426"/>
      <c r="L15" s="427"/>
      <c r="M15" s="367">
        <f>AA11</f>
        <v>0</v>
      </c>
      <c r="N15" s="367"/>
      <c r="O15" s="367"/>
      <c r="P15" s="367"/>
      <c r="Q15" s="367"/>
      <c r="R15" s="367"/>
      <c r="S15" s="367"/>
      <c r="T15" s="367">
        <f>IF(T11&gt;M15,M15,T11)</f>
        <v>0</v>
      </c>
      <c r="U15" s="367"/>
      <c r="V15" s="367"/>
      <c r="W15" s="367"/>
      <c r="X15" s="367"/>
      <c r="Y15" s="367"/>
      <c r="Z15" s="367"/>
      <c r="AA15" s="418"/>
      <c r="AB15" s="418"/>
      <c r="AC15" s="418"/>
      <c r="AD15" s="418"/>
      <c r="AE15" s="418"/>
      <c r="AF15" s="418"/>
      <c r="AG15" s="418"/>
    </row>
    <row r="16" spans="2:33" ht="16.5" customHeight="1">
      <c r="B16" s="383"/>
      <c r="C16" s="384"/>
      <c r="D16" s="384"/>
      <c r="E16" s="385"/>
      <c r="F16" s="440" t="s">
        <v>219</v>
      </c>
      <c r="G16" s="441"/>
      <c r="H16" s="441"/>
      <c r="I16" s="441"/>
      <c r="J16" s="441"/>
      <c r="K16" s="441"/>
      <c r="L16" s="442"/>
      <c r="M16" s="368" t="s">
        <v>216</v>
      </c>
      <c r="N16" s="369"/>
      <c r="O16" s="369"/>
      <c r="P16" s="369"/>
      <c r="Q16" s="369"/>
      <c r="R16" s="369"/>
      <c r="S16" s="370"/>
      <c r="T16" s="355"/>
      <c r="U16" s="356"/>
      <c r="V16" s="356"/>
      <c r="W16" s="356"/>
      <c r="X16" s="356"/>
      <c r="Y16" s="356"/>
      <c r="Z16" s="357"/>
      <c r="AA16" s="355"/>
      <c r="AB16" s="356"/>
      <c r="AC16" s="356"/>
      <c r="AD16" s="356"/>
      <c r="AE16" s="356"/>
      <c r="AF16" s="356"/>
      <c r="AG16" s="357"/>
    </row>
    <row r="17" spans="2:33" ht="16.5" customHeight="1">
      <c r="B17" s="383"/>
      <c r="C17" s="384"/>
      <c r="D17" s="384"/>
      <c r="E17" s="385"/>
      <c r="F17" s="443"/>
      <c r="G17" s="444"/>
      <c r="H17" s="444"/>
      <c r="I17" s="444"/>
      <c r="J17" s="444"/>
      <c r="K17" s="444"/>
      <c r="L17" s="445"/>
      <c r="M17" s="371"/>
      <c r="N17" s="372"/>
      <c r="O17" s="372"/>
      <c r="P17" s="372"/>
      <c r="Q17" s="372"/>
      <c r="R17" s="372"/>
      <c r="S17" s="373"/>
      <c r="T17" s="358"/>
      <c r="U17" s="359"/>
      <c r="V17" s="359"/>
      <c r="W17" s="359"/>
      <c r="X17" s="359"/>
      <c r="Y17" s="359"/>
      <c r="Z17" s="360"/>
      <c r="AA17" s="358"/>
      <c r="AB17" s="359"/>
      <c r="AC17" s="359"/>
      <c r="AD17" s="359"/>
      <c r="AE17" s="359"/>
      <c r="AF17" s="359"/>
      <c r="AG17" s="360"/>
    </row>
    <row r="18" spans="2:33" ht="16.5" customHeight="1">
      <c r="B18" s="383"/>
      <c r="C18" s="384"/>
      <c r="D18" s="384"/>
      <c r="E18" s="385"/>
      <c r="F18" s="446"/>
      <c r="G18" s="447"/>
      <c r="H18" s="447"/>
      <c r="I18" s="447"/>
      <c r="J18" s="447"/>
      <c r="K18" s="447"/>
      <c r="L18" s="448"/>
      <c r="M18" s="374"/>
      <c r="N18" s="375"/>
      <c r="O18" s="375"/>
      <c r="P18" s="375"/>
      <c r="Q18" s="375"/>
      <c r="R18" s="375"/>
      <c r="S18" s="376"/>
      <c r="T18" s="361"/>
      <c r="U18" s="362"/>
      <c r="V18" s="362"/>
      <c r="W18" s="362"/>
      <c r="X18" s="362"/>
      <c r="Y18" s="362"/>
      <c r="Z18" s="363"/>
      <c r="AA18" s="361"/>
      <c r="AB18" s="362"/>
      <c r="AC18" s="362"/>
      <c r="AD18" s="362"/>
      <c r="AE18" s="362"/>
      <c r="AF18" s="362"/>
      <c r="AG18" s="363"/>
    </row>
    <row r="19" spans="2:33" ht="16.5" customHeight="1">
      <c r="B19" s="386"/>
      <c r="C19" s="387"/>
      <c r="D19" s="387"/>
      <c r="E19" s="388"/>
      <c r="F19" s="422"/>
      <c r="G19" s="423"/>
      <c r="H19" s="423"/>
      <c r="I19" s="423"/>
      <c r="J19" s="423"/>
      <c r="K19" s="423"/>
      <c r="L19" s="424"/>
      <c r="M19" s="367">
        <f>ROUNDDOWN(T15*AA15*1/3+T15*F19*1/2,-3)</f>
        <v>0</v>
      </c>
      <c r="N19" s="367"/>
      <c r="O19" s="367"/>
      <c r="P19" s="367"/>
      <c r="Q19" s="367"/>
      <c r="R19" s="367"/>
      <c r="S19" s="367"/>
      <c r="T19" s="367"/>
      <c r="U19" s="367"/>
      <c r="V19" s="367"/>
      <c r="W19" s="367"/>
      <c r="X19" s="367"/>
      <c r="Y19" s="367"/>
      <c r="Z19" s="367"/>
      <c r="AA19" s="367"/>
      <c r="AB19" s="367"/>
      <c r="AC19" s="367"/>
      <c r="AD19" s="367"/>
      <c r="AE19" s="367"/>
      <c r="AF19" s="367"/>
      <c r="AG19" s="367"/>
    </row>
    <row r="20" spans="2:33" ht="16.5" customHeight="1">
      <c r="B20" s="336" t="s">
        <v>5</v>
      </c>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8"/>
    </row>
    <row r="21" spans="2:33" ht="16.5" customHeight="1">
      <c r="B21" s="364" t="s">
        <v>6</v>
      </c>
      <c r="C21" s="365"/>
      <c r="D21" s="365"/>
      <c r="E21" s="365"/>
      <c r="F21" s="365"/>
      <c r="G21" s="365"/>
      <c r="H21" s="365"/>
      <c r="I21" s="365"/>
      <c r="J21" s="365"/>
      <c r="K21" s="366"/>
      <c r="L21" s="339" t="s">
        <v>7</v>
      </c>
      <c r="M21" s="340"/>
      <c r="N21" s="340"/>
      <c r="O21" s="340"/>
      <c r="P21" s="340"/>
      <c r="Q21" s="340"/>
      <c r="R21" s="341"/>
      <c r="S21" s="339" t="s">
        <v>8</v>
      </c>
      <c r="T21" s="340"/>
      <c r="U21" s="340"/>
      <c r="V21" s="340"/>
      <c r="W21" s="340"/>
      <c r="X21" s="340"/>
      <c r="Y21" s="340"/>
      <c r="Z21" s="340"/>
      <c r="AA21" s="340"/>
      <c r="AB21" s="340"/>
      <c r="AC21" s="340"/>
      <c r="AD21" s="340"/>
      <c r="AE21" s="340"/>
      <c r="AF21" s="340"/>
      <c r="AG21" s="341"/>
    </row>
    <row r="22" spans="2:33" ht="16.5" customHeight="1">
      <c r="B22" s="95"/>
      <c r="C22" s="96"/>
      <c r="D22" s="96"/>
      <c r="E22" s="96"/>
      <c r="F22" s="96"/>
      <c r="G22" s="96"/>
      <c r="H22" s="96"/>
      <c r="I22" s="96"/>
      <c r="J22" s="96"/>
      <c r="K22" s="96"/>
      <c r="L22" s="419"/>
      <c r="M22" s="420"/>
      <c r="N22" s="420"/>
      <c r="O22" s="420"/>
      <c r="P22" s="420"/>
      <c r="Q22" s="420"/>
      <c r="R22" s="421"/>
      <c r="S22" s="451"/>
      <c r="T22" s="452"/>
      <c r="U22" s="452"/>
      <c r="V22" s="452"/>
      <c r="W22" s="452"/>
      <c r="X22" s="452"/>
      <c r="Y22" s="452"/>
      <c r="Z22" s="452"/>
      <c r="AA22" s="452"/>
      <c r="AB22" s="452"/>
      <c r="AC22" s="452"/>
      <c r="AD22" s="452"/>
      <c r="AE22" s="452"/>
      <c r="AF22" s="452"/>
      <c r="AG22" s="453"/>
    </row>
    <row r="23" spans="2:33" ht="16.5" customHeight="1">
      <c r="B23" s="97"/>
      <c r="C23" s="98"/>
      <c r="D23" s="98"/>
      <c r="E23" s="98"/>
      <c r="F23" s="98"/>
      <c r="G23" s="98"/>
      <c r="H23" s="98"/>
      <c r="I23" s="98"/>
      <c r="J23" s="98"/>
      <c r="K23" s="98"/>
      <c r="L23" s="415"/>
      <c r="M23" s="416"/>
      <c r="N23" s="416"/>
      <c r="O23" s="416"/>
      <c r="P23" s="416"/>
      <c r="Q23" s="416"/>
      <c r="R23" s="417"/>
      <c r="S23" s="333"/>
      <c r="T23" s="334"/>
      <c r="U23" s="334"/>
      <c r="V23" s="334"/>
      <c r="W23" s="334"/>
      <c r="X23" s="334"/>
      <c r="Y23" s="334"/>
      <c r="Z23" s="334"/>
      <c r="AA23" s="334"/>
      <c r="AB23" s="334"/>
      <c r="AC23" s="334"/>
      <c r="AD23" s="334"/>
      <c r="AE23" s="334"/>
      <c r="AF23" s="334"/>
      <c r="AG23" s="335"/>
    </row>
    <row r="24" spans="2:33" ht="16.5" customHeight="1">
      <c r="B24" s="97"/>
      <c r="C24" s="98"/>
      <c r="D24" s="98"/>
      <c r="E24" s="98"/>
      <c r="F24" s="98"/>
      <c r="G24" s="98"/>
      <c r="H24" s="98"/>
      <c r="I24" s="98"/>
      <c r="J24" s="98"/>
      <c r="K24" s="98"/>
      <c r="L24" s="415"/>
      <c r="M24" s="416"/>
      <c r="N24" s="416"/>
      <c r="O24" s="416"/>
      <c r="P24" s="416"/>
      <c r="Q24" s="416"/>
      <c r="R24" s="417"/>
      <c r="S24" s="333"/>
      <c r="T24" s="334"/>
      <c r="U24" s="334"/>
      <c r="V24" s="334"/>
      <c r="W24" s="334"/>
      <c r="X24" s="334"/>
      <c r="Y24" s="334"/>
      <c r="Z24" s="334"/>
      <c r="AA24" s="334"/>
      <c r="AB24" s="334"/>
      <c r="AC24" s="334"/>
      <c r="AD24" s="334"/>
      <c r="AE24" s="334"/>
      <c r="AF24" s="334"/>
      <c r="AG24" s="335"/>
    </row>
    <row r="25" spans="2:33" ht="16.5" customHeight="1">
      <c r="B25" s="97"/>
      <c r="C25" s="98"/>
      <c r="D25" s="98"/>
      <c r="E25" s="98"/>
      <c r="F25" s="98"/>
      <c r="G25" s="98"/>
      <c r="H25" s="98"/>
      <c r="I25" s="98"/>
      <c r="J25" s="98"/>
      <c r="K25" s="98"/>
      <c r="L25" s="415"/>
      <c r="M25" s="416"/>
      <c r="N25" s="416"/>
      <c r="O25" s="416"/>
      <c r="P25" s="416"/>
      <c r="Q25" s="416"/>
      <c r="R25" s="417"/>
      <c r="S25" s="333"/>
      <c r="T25" s="334"/>
      <c r="U25" s="334"/>
      <c r="V25" s="334"/>
      <c r="W25" s="334"/>
      <c r="X25" s="334"/>
      <c r="Y25" s="334"/>
      <c r="Z25" s="334"/>
      <c r="AA25" s="334"/>
      <c r="AB25" s="334"/>
      <c r="AC25" s="334"/>
      <c r="AD25" s="334"/>
      <c r="AE25" s="334"/>
      <c r="AF25" s="334"/>
      <c r="AG25" s="335"/>
    </row>
    <row r="26" spans="2:33" ht="16.5" customHeight="1">
      <c r="B26" s="97"/>
      <c r="C26" s="98"/>
      <c r="D26" s="98"/>
      <c r="E26" s="98"/>
      <c r="F26" s="98"/>
      <c r="G26" s="98"/>
      <c r="H26" s="98"/>
      <c r="I26" s="98"/>
      <c r="J26" s="98"/>
      <c r="K26" s="98"/>
      <c r="L26" s="415"/>
      <c r="M26" s="416"/>
      <c r="N26" s="416"/>
      <c r="O26" s="416"/>
      <c r="P26" s="416"/>
      <c r="Q26" s="416"/>
      <c r="R26" s="417"/>
      <c r="S26" s="333"/>
      <c r="T26" s="334"/>
      <c r="U26" s="334"/>
      <c r="V26" s="334"/>
      <c r="W26" s="334"/>
      <c r="X26" s="334"/>
      <c r="Y26" s="334"/>
      <c r="Z26" s="334"/>
      <c r="AA26" s="334"/>
      <c r="AB26" s="334"/>
      <c r="AC26" s="334"/>
      <c r="AD26" s="334"/>
      <c r="AE26" s="334"/>
      <c r="AF26" s="334"/>
      <c r="AG26" s="335"/>
    </row>
    <row r="27" spans="2:33" ht="16.5" customHeight="1">
      <c r="B27" s="97"/>
      <c r="C27" s="98"/>
      <c r="D27" s="98"/>
      <c r="E27" s="98"/>
      <c r="F27" s="98"/>
      <c r="G27" s="98"/>
      <c r="H27" s="98"/>
      <c r="I27" s="98"/>
      <c r="J27" s="98"/>
      <c r="K27" s="98"/>
      <c r="L27" s="415"/>
      <c r="M27" s="416"/>
      <c r="N27" s="416"/>
      <c r="O27" s="416"/>
      <c r="P27" s="416"/>
      <c r="Q27" s="416"/>
      <c r="R27" s="417"/>
      <c r="S27" s="333"/>
      <c r="T27" s="334"/>
      <c r="U27" s="334"/>
      <c r="V27" s="334"/>
      <c r="W27" s="334"/>
      <c r="X27" s="334"/>
      <c r="Y27" s="334"/>
      <c r="Z27" s="334"/>
      <c r="AA27" s="334"/>
      <c r="AB27" s="334"/>
      <c r="AC27" s="334"/>
      <c r="AD27" s="334"/>
      <c r="AE27" s="334"/>
      <c r="AF27" s="334"/>
      <c r="AG27" s="335"/>
    </row>
    <row r="28" spans="2:33" ht="16.5" customHeight="1">
      <c r="B28" s="97"/>
      <c r="C28" s="98"/>
      <c r="D28" s="98"/>
      <c r="E28" s="98"/>
      <c r="F28" s="98"/>
      <c r="G28" s="98"/>
      <c r="H28" s="98"/>
      <c r="I28" s="98"/>
      <c r="J28" s="98"/>
      <c r="K28" s="98"/>
      <c r="L28" s="415"/>
      <c r="M28" s="416"/>
      <c r="N28" s="416"/>
      <c r="O28" s="416"/>
      <c r="P28" s="416"/>
      <c r="Q28" s="416"/>
      <c r="R28" s="417"/>
      <c r="S28" s="333"/>
      <c r="T28" s="334"/>
      <c r="U28" s="334"/>
      <c r="V28" s="334"/>
      <c r="W28" s="334"/>
      <c r="X28" s="334"/>
      <c r="Y28" s="334"/>
      <c r="Z28" s="334"/>
      <c r="AA28" s="334"/>
      <c r="AB28" s="334"/>
      <c r="AC28" s="334"/>
      <c r="AD28" s="334"/>
      <c r="AE28" s="334"/>
      <c r="AF28" s="334"/>
      <c r="AG28" s="335"/>
    </row>
    <row r="29" spans="2:33" ht="16.5" customHeight="1">
      <c r="B29" s="97"/>
      <c r="C29" s="98"/>
      <c r="D29" s="98"/>
      <c r="E29" s="98"/>
      <c r="F29" s="98"/>
      <c r="G29" s="98"/>
      <c r="H29" s="98"/>
      <c r="I29" s="98"/>
      <c r="J29" s="98"/>
      <c r="K29" s="98"/>
      <c r="L29" s="415"/>
      <c r="M29" s="416"/>
      <c r="N29" s="416"/>
      <c r="O29" s="416"/>
      <c r="P29" s="416"/>
      <c r="Q29" s="416"/>
      <c r="R29" s="417"/>
      <c r="S29" s="333"/>
      <c r="T29" s="334"/>
      <c r="U29" s="334"/>
      <c r="V29" s="334"/>
      <c r="W29" s="334"/>
      <c r="X29" s="334"/>
      <c r="Y29" s="334"/>
      <c r="Z29" s="334"/>
      <c r="AA29" s="334"/>
      <c r="AB29" s="334"/>
      <c r="AC29" s="334"/>
      <c r="AD29" s="334"/>
      <c r="AE29" s="334"/>
      <c r="AF29" s="334"/>
      <c r="AG29" s="335"/>
    </row>
    <row r="30" spans="2:33" ht="16.5" customHeight="1">
      <c r="B30" s="97"/>
      <c r="C30" s="98"/>
      <c r="D30" s="98"/>
      <c r="E30" s="98"/>
      <c r="F30" s="98"/>
      <c r="G30" s="98"/>
      <c r="H30" s="98"/>
      <c r="I30" s="98"/>
      <c r="J30" s="98"/>
      <c r="K30" s="98"/>
      <c r="L30" s="415"/>
      <c r="M30" s="416"/>
      <c r="N30" s="416"/>
      <c r="O30" s="416"/>
      <c r="P30" s="416"/>
      <c r="Q30" s="416"/>
      <c r="R30" s="417"/>
      <c r="S30" s="333"/>
      <c r="T30" s="334"/>
      <c r="U30" s="334"/>
      <c r="V30" s="334"/>
      <c r="W30" s="334"/>
      <c r="X30" s="334"/>
      <c r="Y30" s="334"/>
      <c r="Z30" s="334"/>
      <c r="AA30" s="334"/>
      <c r="AB30" s="334"/>
      <c r="AC30" s="334"/>
      <c r="AD30" s="334"/>
      <c r="AE30" s="334"/>
      <c r="AF30" s="334"/>
      <c r="AG30" s="335"/>
    </row>
    <row r="31" spans="2:33" ht="16.5" customHeight="1">
      <c r="B31" s="97"/>
      <c r="C31" s="98"/>
      <c r="D31" s="98"/>
      <c r="E31" s="98"/>
      <c r="F31" s="98"/>
      <c r="G31" s="98"/>
      <c r="H31" s="98"/>
      <c r="I31" s="98"/>
      <c r="J31" s="98"/>
      <c r="K31" s="98"/>
      <c r="L31" s="415"/>
      <c r="M31" s="416"/>
      <c r="N31" s="416"/>
      <c r="O31" s="416"/>
      <c r="P31" s="416"/>
      <c r="Q31" s="416"/>
      <c r="R31" s="417"/>
      <c r="S31" s="333"/>
      <c r="T31" s="334"/>
      <c r="U31" s="334"/>
      <c r="V31" s="334"/>
      <c r="W31" s="334"/>
      <c r="X31" s="334"/>
      <c r="Y31" s="334"/>
      <c r="Z31" s="334"/>
      <c r="AA31" s="334"/>
      <c r="AB31" s="334"/>
      <c r="AC31" s="334"/>
      <c r="AD31" s="334"/>
      <c r="AE31" s="334"/>
      <c r="AF31" s="334"/>
      <c r="AG31" s="335"/>
    </row>
    <row r="32" spans="2:33" ht="16.5" customHeight="1">
      <c r="B32" s="97"/>
      <c r="C32" s="98"/>
      <c r="D32" s="98"/>
      <c r="E32" s="98"/>
      <c r="F32" s="98"/>
      <c r="G32" s="98"/>
      <c r="H32" s="98"/>
      <c r="I32" s="98"/>
      <c r="J32" s="98"/>
      <c r="K32" s="98"/>
      <c r="L32" s="415"/>
      <c r="M32" s="416"/>
      <c r="N32" s="416"/>
      <c r="O32" s="416"/>
      <c r="P32" s="416"/>
      <c r="Q32" s="416"/>
      <c r="R32" s="417"/>
      <c r="S32" s="333"/>
      <c r="T32" s="334"/>
      <c r="U32" s="334"/>
      <c r="V32" s="334"/>
      <c r="W32" s="334"/>
      <c r="X32" s="334"/>
      <c r="Y32" s="334"/>
      <c r="Z32" s="334"/>
      <c r="AA32" s="334"/>
      <c r="AB32" s="334"/>
      <c r="AC32" s="334"/>
      <c r="AD32" s="334"/>
      <c r="AE32" s="334"/>
      <c r="AF32" s="334"/>
      <c r="AG32" s="335"/>
    </row>
    <row r="33" spans="2:33" ht="16.5" customHeight="1">
      <c r="B33" s="97"/>
      <c r="C33" s="98"/>
      <c r="D33" s="98"/>
      <c r="E33" s="98"/>
      <c r="F33" s="98"/>
      <c r="G33" s="98"/>
      <c r="H33" s="98"/>
      <c r="I33" s="98"/>
      <c r="J33" s="98"/>
      <c r="K33" s="98"/>
      <c r="L33" s="415"/>
      <c r="M33" s="416"/>
      <c r="N33" s="416"/>
      <c r="O33" s="416"/>
      <c r="P33" s="416"/>
      <c r="Q33" s="416"/>
      <c r="R33" s="417"/>
      <c r="S33" s="333"/>
      <c r="T33" s="334"/>
      <c r="U33" s="334"/>
      <c r="V33" s="334"/>
      <c r="W33" s="334"/>
      <c r="X33" s="334"/>
      <c r="Y33" s="334"/>
      <c r="Z33" s="334"/>
      <c r="AA33" s="334"/>
      <c r="AB33" s="334"/>
      <c r="AC33" s="334"/>
      <c r="AD33" s="334"/>
      <c r="AE33" s="334"/>
      <c r="AF33" s="334"/>
      <c r="AG33" s="335"/>
    </row>
    <row r="34" spans="2:33" ht="16.5" customHeight="1">
      <c r="B34" s="97"/>
      <c r="C34" s="98"/>
      <c r="D34" s="98"/>
      <c r="E34" s="98"/>
      <c r="F34" s="98"/>
      <c r="G34" s="98"/>
      <c r="H34" s="98"/>
      <c r="I34" s="98"/>
      <c r="J34" s="98"/>
      <c r="K34" s="98"/>
      <c r="L34" s="415"/>
      <c r="M34" s="416"/>
      <c r="N34" s="416"/>
      <c r="O34" s="416"/>
      <c r="P34" s="416"/>
      <c r="Q34" s="416"/>
      <c r="R34" s="417"/>
      <c r="S34" s="333"/>
      <c r="T34" s="334"/>
      <c r="U34" s="334"/>
      <c r="V34" s="334"/>
      <c r="W34" s="334"/>
      <c r="X34" s="334"/>
      <c r="Y34" s="334"/>
      <c r="Z34" s="334"/>
      <c r="AA34" s="334"/>
      <c r="AB34" s="334"/>
      <c r="AC34" s="334"/>
      <c r="AD34" s="334"/>
      <c r="AE34" s="334"/>
      <c r="AF34" s="334"/>
      <c r="AG34" s="335"/>
    </row>
    <row r="35" spans="2:33" ht="16.5" customHeight="1">
      <c r="B35" s="97"/>
      <c r="C35" s="98"/>
      <c r="D35" s="98"/>
      <c r="E35" s="98"/>
      <c r="F35" s="98"/>
      <c r="G35" s="98"/>
      <c r="H35" s="98"/>
      <c r="I35" s="98"/>
      <c r="J35" s="98"/>
      <c r="K35" s="98"/>
      <c r="L35" s="415"/>
      <c r="M35" s="416"/>
      <c r="N35" s="416"/>
      <c r="O35" s="416"/>
      <c r="P35" s="416"/>
      <c r="Q35" s="416"/>
      <c r="R35" s="417"/>
      <c r="S35" s="333"/>
      <c r="T35" s="334"/>
      <c r="U35" s="334"/>
      <c r="V35" s="334"/>
      <c r="W35" s="334"/>
      <c r="X35" s="334"/>
      <c r="Y35" s="334"/>
      <c r="Z35" s="334"/>
      <c r="AA35" s="334"/>
      <c r="AB35" s="334"/>
      <c r="AC35" s="334"/>
      <c r="AD35" s="334"/>
      <c r="AE35" s="334"/>
      <c r="AF35" s="334"/>
      <c r="AG35" s="335"/>
    </row>
    <row r="36" spans="2:33" ht="16.5" customHeight="1">
      <c r="B36" s="97"/>
      <c r="C36" s="98"/>
      <c r="D36" s="98"/>
      <c r="E36" s="98"/>
      <c r="F36" s="98"/>
      <c r="G36" s="98"/>
      <c r="H36" s="98"/>
      <c r="I36" s="98"/>
      <c r="J36" s="98"/>
      <c r="K36" s="98"/>
      <c r="L36" s="415"/>
      <c r="M36" s="416"/>
      <c r="N36" s="416"/>
      <c r="O36" s="416"/>
      <c r="P36" s="416"/>
      <c r="Q36" s="416"/>
      <c r="R36" s="417"/>
      <c r="S36" s="333"/>
      <c r="T36" s="334"/>
      <c r="U36" s="334"/>
      <c r="V36" s="334"/>
      <c r="W36" s="334"/>
      <c r="X36" s="334"/>
      <c r="Y36" s="334"/>
      <c r="Z36" s="334"/>
      <c r="AA36" s="334"/>
      <c r="AB36" s="334"/>
      <c r="AC36" s="334"/>
      <c r="AD36" s="334"/>
      <c r="AE36" s="334"/>
      <c r="AF36" s="334"/>
      <c r="AG36" s="335"/>
    </row>
    <row r="37" spans="2:33" ht="16.5" customHeight="1">
      <c r="B37" s="97"/>
      <c r="C37" s="98"/>
      <c r="D37" s="98"/>
      <c r="E37" s="98"/>
      <c r="F37" s="98"/>
      <c r="G37" s="98"/>
      <c r="H37" s="98"/>
      <c r="I37" s="98"/>
      <c r="J37" s="98"/>
      <c r="K37" s="98"/>
      <c r="L37" s="415"/>
      <c r="M37" s="416"/>
      <c r="N37" s="416"/>
      <c r="O37" s="416"/>
      <c r="P37" s="416"/>
      <c r="Q37" s="416"/>
      <c r="R37" s="417"/>
      <c r="S37" s="333"/>
      <c r="T37" s="334"/>
      <c r="U37" s="334"/>
      <c r="V37" s="334"/>
      <c r="W37" s="334"/>
      <c r="X37" s="334"/>
      <c r="Y37" s="334"/>
      <c r="Z37" s="334"/>
      <c r="AA37" s="334"/>
      <c r="AB37" s="334"/>
      <c r="AC37" s="334"/>
      <c r="AD37" s="334"/>
      <c r="AE37" s="334"/>
      <c r="AF37" s="334"/>
      <c r="AG37" s="335"/>
    </row>
    <row r="38" spans="2:33" ht="16.5" customHeight="1">
      <c r="B38" s="97"/>
      <c r="C38" s="98"/>
      <c r="D38" s="98"/>
      <c r="E38" s="98"/>
      <c r="F38" s="98"/>
      <c r="G38" s="98"/>
      <c r="H38" s="98"/>
      <c r="I38" s="98"/>
      <c r="J38" s="98"/>
      <c r="K38" s="98"/>
      <c r="L38" s="415"/>
      <c r="M38" s="416"/>
      <c r="N38" s="416"/>
      <c r="O38" s="416"/>
      <c r="P38" s="416"/>
      <c r="Q38" s="416"/>
      <c r="R38" s="417"/>
      <c r="S38" s="333"/>
      <c r="T38" s="334"/>
      <c r="U38" s="334"/>
      <c r="V38" s="334"/>
      <c r="W38" s="334"/>
      <c r="X38" s="334"/>
      <c r="Y38" s="334"/>
      <c r="Z38" s="334"/>
      <c r="AA38" s="334"/>
      <c r="AB38" s="334"/>
      <c r="AC38" s="334"/>
      <c r="AD38" s="334"/>
      <c r="AE38" s="334"/>
      <c r="AF38" s="334"/>
      <c r="AG38" s="335"/>
    </row>
    <row r="39" spans="2:33" ht="16.5" customHeight="1">
      <c r="B39" s="99"/>
      <c r="C39" s="100"/>
      <c r="D39" s="100"/>
      <c r="E39" s="100"/>
      <c r="F39" s="100"/>
      <c r="G39" s="100"/>
      <c r="H39" s="100"/>
      <c r="I39" s="100"/>
      <c r="J39" s="100"/>
      <c r="K39" s="100"/>
      <c r="L39" s="429"/>
      <c r="M39" s="430"/>
      <c r="N39" s="430"/>
      <c r="O39" s="430"/>
      <c r="P39" s="430"/>
      <c r="Q39" s="430"/>
      <c r="R39" s="431"/>
      <c r="S39" s="333"/>
      <c r="T39" s="334"/>
      <c r="U39" s="334"/>
      <c r="V39" s="334"/>
      <c r="W39" s="334"/>
      <c r="X39" s="334"/>
      <c r="Y39" s="334"/>
      <c r="Z39" s="334"/>
      <c r="AA39" s="334"/>
      <c r="AB39" s="334"/>
      <c r="AC39" s="334"/>
      <c r="AD39" s="334"/>
      <c r="AE39" s="334"/>
      <c r="AF39" s="334"/>
      <c r="AG39" s="335"/>
    </row>
    <row r="40" spans="2:33" ht="16.5" customHeight="1">
      <c r="B40" s="339" t="s">
        <v>9</v>
      </c>
      <c r="C40" s="340"/>
      <c r="D40" s="340"/>
      <c r="E40" s="340"/>
      <c r="F40" s="340"/>
      <c r="G40" s="340"/>
      <c r="H40" s="340"/>
      <c r="I40" s="340"/>
      <c r="J40" s="340"/>
      <c r="K40" s="341"/>
      <c r="L40" s="437">
        <f>SUM(L22:R39)</f>
        <v>0</v>
      </c>
      <c r="M40" s="438"/>
      <c r="N40" s="438"/>
      <c r="O40" s="438"/>
      <c r="P40" s="438"/>
      <c r="Q40" s="438"/>
      <c r="R40" s="439"/>
      <c r="S40" s="339"/>
      <c r="T40" s="340"/>
      <c r="U40" s="340"/>
      <c r="V40" s="340"/>
      <c r="W40" s="340"/>
      <c r="X40" s="340"/>
      <c r="Y40" s="340"/>
      <c r="Z40" s="340"/>
      <c r="AA40" s="340"/>
      <c r="AB40" s="340"/>
      <c r="AC40" s="340"/>
      <c r="AD40" s="340"/>
      <c r="AE40" s="340"/>
      <c r="AF40" s="340"/>
      <c r="AG40" s="341"/>
    </row>
    <row r="41" spans="2:33" ht="16.5" customHeight="1">
      <c r="B41" s="342" t="s">
        <v>10</v>
      </c>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4"/>
    </row>
    <row r="42" spans="2:33" ht="16.5" customHeight="1">
      <c r="B42" s="3" t="s">
        <v>11</v>
      </c>
      <c r="C42" s="4"/>
      <c r="D42" s="4"/>
      <c r="E42" s="4"/>
      <c r="F42" s="4"/>
      <c r="G42" s="4"/>
      <c r="H42" s="4"/>
      <c r="I42" s="4"/>
      <c r="J42" s="5"/>
      <c r="K42" s="3" t="s">
        <v>12</v>
      </c>
      <c r="L42" s="4"/>
      <c r="M42" s="4"/>
      <c r="N42" s="4"/>
      <c r="O42" s="4"/>
      <c r="P42" s="4"/>
      <c r="Q42" s="5"/>
      <c r="R42" s="3" t="s">
        <v>13</v>
      </c>
      <c r="S42" s="5"/>
      <c r="T42" s="3" t="s">
        <v>14</v>
      </c>
      <c r="U42" s="4"/>
      <c r="V42" s="4"/>
      <c r="W42" s="5"/>
      <c r="X42" s="3" t="s">
        <v>7</v>
      </c>
      <c r="Y42" s="4"/>
      <c r="Z42" s="4"/>
      <c r="AA42" s="5"/>
      <c r="AB42" s="3" t="s">
        <v>249</v>
      </c>
      <c r="AC42" s="4"/>
      <c r="AD42" s="4"/>
      <c r="AE42" s="4"/>
      <c r="AF42" s="4"/>
      <c r="AG42" s="5"/>
    </row>
    <row r="43" spans="2:33" ht="16.5" customHeight="1">
      <c r="B43" s="350"/>
      <c r="C43" s="351"/>
      <c r="D43" s="351"/>
      <c r="E43" s="351"/>
      <c r="F43" s="351"/>
      <c r="G43" s="351"/>
      <c r="H43" s="351"/>
      <c r="I43" s="351"/>
      <c r="J43" s="351"/>
      <c r="K43" s="331"/>
      <c r="L43" s="332"/>
      <c r="M43" s="332"/>
      <c r="N43" s="332"/>
      <c r="O43" s="332"/>
      <c r="P43" s="332"/>
      <c r="Q43" s="332"/>
      <c r="R43" s="345"/>
      <c r="S43" s="346"/>
      <c r="T43" s="345"/>
      <c r="U43" s="346"/>
      <c r="V43" s="346"/>
      <c r="W43" s="346"/>
      <c r="X43" s="347"/>
      <c r="Y43" s="348"/>
      <c r="Z43" s="348"/>
      <c r="AA43" s="348"/>
      <c r="AB43" s="331"/>
      <c r="AC43" s="332"/>
      <c r="AD43" s="332"/>
      <c r="AE43" s="332"/>
      <c r="AF43" s="332"/>
      <c r="AG43" s="349"/>
    </row>
    <row r="44" spans="2:33" ht="16.5" customHeight="1">
      <c r="B44" s="435"/>
      <c r="C44" s="436"/>
      <c r="D44" s="436"/>
      <c r="E44" s="436"/>
      <c r="F44" s="436"/>
      <c r="G44" s="436"/>
      <c r="H44" s="436"/>
      <c r="I44" s="436"/>
      <c r="J44" s="436"/>
      <c r="K44" s="322"/>
      <c r="L44" s="323"/>
      <c r="M44" s="323"/>
      <c r="N44" s="323"/>
      <c r="O44" s="323"/>
      <c r="P44" s="323"/>
      <c r="Q44" s="323"/>
      <c r="R44" s="318"/>
      <c r="S44" s="319"/>
      <c r="T44" s="318"/>
      <c r="U44" s="319"/>
      <c r="V44" s="319"/>
      <c r="W44" s="319"/>
      <c r="X44" s="320"/>
      <c r="Y44" s="321"/>
      <c r="Z44" s="321"/>
      <c r="AA44" s="321"/>
      <c r="AB44" s="322"/>
      <c r="AC44" s="323"/>
      <c r="AD44" s="323"/>
      <c r="AE44" s="323"/>
      <c r="AF44" s="323"/>
      <c r="AG44" s="324"/>
    </row>
    <row r="45" spans="2:33" ht="16.5" customHeight="1">
      <c r="B45" s="435"/>
      <c r="C45" s="436"/>
      <c r="D45" s="436"/>
      <c r="E45" s="436"/>
      <c r="F45" s="436"/>
      <c r="G45" s="436"/>
      <c r="H45" s="436"/>
      <c r="I45" s="436"/>
      <c r="J45" s="436"/>
      <c r="K45" s="322"/>
      <c r="L45" s="323"/>
      <c r="M45" s="323"/>
      <c r="N45" s="323"/>
      <c r="O45" s="323"/>
      <c r="P45" s="323"/>
      <c r="Q45" s="323"/>
      <c r="R45" s="318"/>
      <c r="S45" s="319"/>
      <c r="T45" s="318"/>
      <c r="U45" s="319"/>
      <c r="V45" s="319"/>
      <c r="W45" s="319"/>
      <c r="X45" s="320"/>
      <c r="Y45" s="321"/>
      <c r="Z45" s="321"/>
      <c r="AA45" s="321"/>
      <c r="AB45" s="322"/>
      <c r="AC45" s="323"/>
      <c r="AD45" s="323"/>
      <c r="AE45" s="323"/>
      <c r="AF45" s="323"/>
      <c r="AG45" s="324"/>
    </row>
    <row r="46" spans="2:33" ht="16.5" customHeight="1">
      <c r="B46" s="435"/>
      <c r="C46" s="436"/>
      <c r="D46" s="436"/>
      <c r="E46" s="436"/>
      <c r="F46" s="436"/>
      <c r="G46" s="436"/>
      <c r="H46" s="436"/>
      <c r="I46" s="436"/>
      <c r="J46" s="436"/>
      <c r="K46" s="322"/>
      <c r="L46" s="323"/>
      <c r="M46" s="323"/>
      <c r="N46" s="323"/>
      <c r="O46" s="323"/>
      <c r="P46" s="323"/>
      <c r="Q46" s="323"/>
      <c r="R46" s="318"/>
      <c r="S46" s="319"/>
      <c r="T46" s="318"/>
      <c r="U46" s="319"/>
      <c r="V46" s="319"/>
      <c r="W46" s="319"/>
      <c r="X46" s="320"/>
      <c r="Y46" s="321"/>
      <c r="Z46" s="321"/>
      <c r="AA46" s="321"/>
      <c r="AB46" s="322"/>
      <c r="AC46" s="323"/>
      <c r="AD46" s="323"/>
      <c r="AE46" s="323"/>
      <c r="AF46" s="323"/>
      <c r="AG46" s="324"/>
    </row>
    <row r="47" spans="2:33" ht="16.5" customHeight="1">
      <c r="B47" s="435"/>
      <c r="C47" s="436"/>
      <c r="D47" s="436"/>
      <c r="E47" s="436"/>
      <c r="F47" s="436"/>
      <c r="G47" s="436"/>
      <c r="H47" s="436"/>
      <c r="I47" s="436"/>
      <c r="J47" s="436"/>
      <c r="K47" s="322"/>
      <c r="L47" s="323"/>
      <c r="M47" s="323"/>
      <c r="N47" s="323"/>
      <c r="O47" s="323"/>
      <c r="P47" s="323"/>
      <c r="Q47" s="323"/>
      <c r="R47" s="318"/>
      <c r="S47" s="319"/>
      <c r="T47" s="318"/>
      <c r="U47" s="319"/>
      <c r="V47" s="319"/>
      <c r="W47" s="319"/>
      <c r="X47" s="320"/>
      <c r="Y47" s="321"/>
      <c r="Z47" s="321"/>
      <c r="AA47" s="321"/>
      <c r="AB47" s="322"/>
      <c r="AC47" s="323"/>
      <c r="AD47" s="323"/>
      <c r="AE47" s="323"/>
      <c r="AF47" s="323"/>
      <c r="AG47" s="324"/>
    </row>
    <row r="48" spans="2:33" ht="16.5" customHeight="1">
      <c r="B48" s="435"/>
      <c r="C48" s="436"/>
      <c r="D48" s="436"/>
      <c r="E48" s="436"/>
      <c r="F48" s="436"/>
      <c r="G48" s="436"/>
      <c r="H48" s="436"/>
      <c r="I48" s="436"/>
      <c r="J48" s="436"/>
      <c r="K48" s="322"/>
      <c r="L48" s="323"/>
      <c r="M48" s="323"/>
      <c r="N48" s="323"/>
      <c r="O48" s="323"/>
      <c r="P48" s="323"/>
      <c r="Q48" s="323"/>
      <c r="R48" s="318"/>
      <c r="S48" s="319"/>
      <c r="T48" s="318"/>
      <c r="U48" s="319"/>
      <c r="V48" s="319"/>
      <c r="W48" s="319"/>
      <c r="X48" s="320"/>
      <c r="Y48" s="321"/>
      <c r="Z48" s="321"/>
      <c r="AA48" s="321"/>
      <c r="AB48" s="322"/>
      <c r="AC48" s="323"/>
      <c r="AD48" s="323"/>
      <c r="AE48" s="323"/>
      <c r="AF48" s="323"/>
      <c r="AG48" s="324"/>
    </row>
    <row r="49" spans="2:33" ht="16.5" customHeight="1">
      <c r="B49" s="435"/>
      <c r="C49" s="436"/>
      <c r="D49" s="436"/>
      <c r="E49" s="436"/>
      <c r="F49" s="436"/>
      <c r="G49" s="436"/>
      <c r="H49" s="436"/>
      <c r="I49" s="436"/>
      <c r="J49" s="436"/>
      <c r="K49" s="322"/>
      <c r="L49" s="323"/>
      <c r="M49" s="323"/>
      <c r="N49" s="323"/>
      <c r="O49" s="323"/>
      <c r="P49" s="323"/>
      <c r="Q49" s="323"/>
      <c r="R49" s="318"/>
      <c r="S49" s="319"/>
      <c r="T49" s="318"/>
      <c r="U49" s="319"/>
      <c r="V49" s="319"/>
      <c r="W49" s="319"/>
      <c r="X49" s="320"/>
      <c r="Y49" s="321"/>
      <c r="Z49" s="321"/>
      <c r="AA49" s="321"/>
      <c r="AB49" s="322"/>
      <c r="AC49" s="323"/>
      <c r="AD49" s="323"/>
      <c r="AE49" s="323"/>
      <c r="AF49" s="323"/>
      <c r="AG49" s="324"/>
    </row>
    <row r="50" spans="2:33" ht="16.5" customHeight="1">
      <c r="B50" s="327"/>
      <c r="C50" s="328"/>
      <c r="D50" s="328"/>
      <c r="E50" s="328"/>
      <c r="F50" s="328"/>
      <c r="G50" s="328"/>
      <c r="H50" s="328"/>
      <c r="I50" s="328"/>
      <c r="J50" s="328"/>
      <c r="K50" s="315"/>
      <c r="L50" s="316"/>
      <c r="M50" s="316"/>
      <c r="N50" s="316"/>
      <c r="O50" s="316"/>
      <c r="P50" s="316"/>
      <c r="Q50" s="316"/>
      <c r="R50" s="329"/>
      <c r="S50" s="330"/>
      <c r="T50" s="329"/>
      <c r="U50" s="330"/>
      <c r="V50" s="330"/>
      <c r="W50" s="330"/>
      <c r="X50" s="313"/>
      <c r="Y50" s="314"/>
      <c r="Z50" s="314"/>
      <c r="AA50" s="314"/>
      <c r="AB50" s="315"/>
      <c r="AC50" s="316"/>
      <c r="AD50" s="316"/>
      <c r="AE50" s="316"/>
      <c r="AF50" s="316"/>
      <c r="AG50" s="317"/>
    </row>
    <row r="51" spans="2:33" ht="13.5" customHeight="1">
      <c r="B51" s="325" t="s">
        <v>15</v>
      </c>
      <c r="C51" s="325"/>
      <c r="D51" s="325"/>
      <c r="E51" s="325"/>
      <c r="F51" s="325"/>
      <c r="G51" s="325"/>
      <c r="H51" s="325"/>
      <c r="I51" s="325"/>
      <c r="J51" s="325"/>
      <c r="K51" s="325"/>
      <c r="L51" s="325"/>
      <c r="M51" s="325"/>
      <c r="N51" s="325"/>
      <c r="O51" s="325"/>
      <c r="P51" s="325"/>
      <c r="Q51" s="325"/>
      <c r="R51" s="454"/>
      <c r="S51" s="454"/>
      <c r="T51" s="454"/>
      <c r="U51" s="454"/>
      <c r="V51" s="454"/>
      <c r="W51" s="454"/>
      <c r="X51" s="454"/>
      <c r="Y51" s="454"/>
      <c r="Z51" s="454"/>
      <c r="AA51" s="454"/>
      <c r="AB51" s="454"/>
      <c r="AC51" s="454"/>
      <c r="AD51" s="454"/>
      <c r="AE51" s="454"/>
      <c r="AF51" s="454"/>
      <c r="AG51" s="454"/>
    </row>
    <row r="52" spans="2:33" ht="13.5" customHeight="1">
      <c r="B52" s="326" t="s">
        <v>16</v>
      </c>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mergeCells count="123">
    <mergeCell ref="B50:J50"/>
    <mergeCell ref="K50:Q50"/>
    <mergeCell ref="B49:J49"/>
    <mergeCell ref="K49:Q49"/>
    <mergeCell ref="B48:J48"/>
    <mergeCell ref="K48:Q48"/>
    <mergeCell ref="B47:J47"/>
    <mergeCell ref="K47:Q47"/>
    <mergeCell ref="B46:J46"/>
    <mergeCell ref="K46:Q46"/>
    <mergeCell ref="B45:J45"/>
    <mergeCell ref="K45:Q45"/>
    <mergeCell ref="B44:J44"/>
    <mergeCell ref="K44:Q44"/>
    <mergeCell ref="B43:J43"/>
    <mergeCell ref="K43:Q43"/>
    <mergeCell ref="F11:L11"/>
    <mergeCell ref="M11:S11"/>
    <mergeCell ref="F19:L19"/>
    <mergeCell ref="M19:S19"/>
    <mergeCell ref="L29:R29"/>
    <mergeCell ref="L36:R36"/>
    <mergeCell ref="T11:Z11"/>
    <mergeCell ref="AA11:AG11"/>
    <mergeCell ref="F15:L15"/>
    <mergeCell ref="M15:S15"/>
    <mergeCell ref="T15:Z15"/>
    <mergeCell ref="AA15:AG15"/>
    <mergeCell ref="T19:Z19"/>
    <mergeCell ref="AA19:AG19"/>
    <mergeCell ref="L22:R22"/>
    <mergeCell ref="L23:R23"/>
    <mergeCell ref="L35:R35"/>
    <mergeCell ref="L24:R24"/>
    <mergeCell ref="L25:R25"/>
    <mergeCell ref="L26:R26"/>
    <mergeCell ref="L27:R27"/>
    <mergeCell ref="L28:R28"/>
    <mergeCell ref="L37:R37"/>
    <mergeCell ref="L38:R38"/>
    <mergeCell ref="L39:R39"/>
    <mergeCell ref="L40:R40"/>
    <mergeCell ref="L30:R30"/>
    <mergeCell ref="L31:R31"/>
    <mergeCell ref="L32:R32"/>
    <mergeCell ref="L33:R33"/>
    <mergeCell ref="L34:R34"/>
    <mergeCell ref="B51:AG51"/>
    <mergeCell ref="B52:AG52"/>
    <mergeCell ref="R43:S43"/>
    <mergeCell ref="T43:W43"/>
    <mergeCell ref="X43:AA43"/>
    <mergeCell ref="AB43:AG43"/>
    <mergeCell ref="R44:S44"/>
    <mergeCell ref="T44:W44"/>
    <mergeCell ref="X44:AA44"/>
    <mergeCell ref="AB44:AG44"/>
    <mergeCell ref="R45:S45"/>
    <mergeCell ref="T45:W45"/>
    <mergeCell ref="X45:AA45"/>
    <mergeCell ref="AB45:AG45"/>
    <mergeCell ref="R46:S46"/>
    <mergeCell ref="T46:W46"/>
    <mergeCell ref="X46:AA46"/>
    <mergeCell ref="AB46:AG46"/>
    <mergeCell ref="R47:S47"/>
    <mergeCell ref="T47:W47"/>
    <mergeCell ref="X47:AA47"/>
    <mergeCell ref="AB47:AG47"/>
    <mergeCell ref="R48:S48"/>
    <mergeCell ref="T48:W48"/>
    <mergeCell ref="X48:AA48"/>
    <mergeCell ref="AB48:AG48"/>
    <mergeCell ref="R49:S49"/>
    <mergeCell ref="T49:W49"/>
    <mergeCell ref="X49:AA49"/>
    <mergeCell ref="AB49:AG49"/>
    <mergeCell ref="R50:S50"/>
    <mergeCell ref="T50:W50"/>
    <mergeCell ref="X50:AA50"/>
    <mergeCell ref="AB50:AG50"/>
    <mergeCell ref="B41:AG41"/>
    <mergeCell ref="B40:K40"/>
    <mergeCell ref="S40:AG40"/>
    <mergeCell ref="B21:K21"/>
    <mergeCell ref="L21:R21"/>
    <mergeCell ref="S21:AG21"/>
    <mergeCell ref="S22:AG22"/>
    <mergeCell ref="S23:AG23"/>
    <mergeCell ref="S24:AG24"/>
    <mergeCell ref="S25:AG25"/>
    <mergeCell ref="S26:AG26"/>
    <mergeCell ref="S27:AG27"/>
    <mergeCell ref="S28:AG28"/>
    <mergeCell ref="S29:AG29"/>
    <mergeCell ref="S30:AG30"/>
    <mergeCell ref="S31:AG31"/>
    <mergeCell ref="S32:AG32"/>
    <mergeCell ref="S33:AG33"/>
    <mergeCell ref="S34:AG34"/>
    <mergeCell ref="S35:AG35"/>
    <mergeCell ref="S36:AG36"/>
    <mergeCell ref="S37:AG37"/>
    <mergeCell ref="S38:AG38"/>
    <mergeCell ref="S39:AG39"/>
    <mergeCell ref="B20:AG20"/>
    <mergeCell ref="B8:E19"/>
    <mergeCell ref="A6:AG6"/>
    <mergeCell ref="A7:AG7"/>
    <mergeCell ref="F12:L14"/>
    <mergeCell ref="M12:S14"/>
    <mergeCell ref="T12:Z14"/>
    <mergeCell ref="AA12:AG14"/>
    <mergeCell ref="F16:L18"/>
    <mergeCell ref="M16:S18"/>
    <mergeCell ref="T16:Z18"/>
    <mergeCell ref="AA16:AG18"/>
    <mergeCell ref="A5:H5"/>
    <mergeCell ref="AA5:AG5"/>
    <mergeCell ref="F8:L10"/>
    <mergeCell ref="M8:S10"/>
    <mergeCell ref="T8:Z10"/>
    <mergeCell ref="AA8:AG10"/>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CC"/>
  </sheetPr>
  <dimension ref="A2:AG48"/>
  <sheetViews>
    <sheetView view="pageBreakPreview" zoomScaleSheetLayoutView="100" zoomScalePageLayoutView="0" workbookViewId="0" topLeftCell="A1">
      <selection activeCell="A1" sqref="A1"/>
    </sheetView>
  </sheetViews>
  <sheetFormatPr defaultColWidth="2.57421875" defaultRowHeight="15"/>
  <cols>
    <col min="1" max="16384" width="2.57421875" style="1" customWidth="1"/>
  </cols>
  <sheetData>
    <row r="2" ht="17.25">
      <c r="B2" s="84" t="s">
        <v>183</v>
      </c>
    </row>
    <row r="3" ht="17.25">
      <c r="B3" s="85" t="s">
        <v>184</v>
      </c>
    </row>
    <row r="5" spans="1:33" ht="13.5">
      <c r="A5" s="377" t="s">
        <v>180</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row>
    <row r="6" spans="1:33" ht="13.5">
      <c r="A6" s="378" t="s">
        <v>0</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row>
    <row r="7" spans="1:33" ht="13.5">
      <c r="A7" s="379" t="s">
        <v>179</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row>
    <row r="8" spans="2:33" ht="16.5" customHeight="1">
      <c r="B8" s="380" t="s">
        <v>2</v>
      </c>
      <c r="C8" s="381"/>
      <c r="D8" s="381"/>
      <c r="E8" s="382"/>
      <c r="F8" s="389" t="s">
        <v>1</v>
      </c>
      <c r="G8" s="390"/>
      <c r="H8" s="390"/>
      <c r="I8" s="390"/>
      <c r="J8" s="390"/>
      <c r="K8" s="390"/>
      <c r="L8" s="391"/>
      <c r="M8" s="398" t="s">
        <v>209</v>
      </c>
      <c r="N8" s="399"/>
      <c r="O8" s="399"/>
      <c r="P8" s="399"/>
      <c r="Q8" s="399"/>
      <c r="R8" s="399"/>
      <c r="S8" s="400"/>
      <c r="T8" s="368" t="s">
        <v>217</v>
      </c>
      <c r="U8" s="369"/>
      <c r="V8" s="369"/>
      <c r="W8" s="369"/>
      <c r="X8" s="369"/>
      <c r="Y8" s="369"/>
      <c r="Z8" s="370"/>
      <c r="AA8" s="368" t="s">
        <v>211</v>
      </c>
      <c r="AB8" s="407"/>
      <c r="AC8" s="407"/>
      <c r="AD8" s="407"/>
      <c r="AE8" s="407"/>
      <c r="AF8" s="407"/>
      <c r="AG8" s="408"/>
    </row>
    <row r="9" spans="2:33" ht="16.5" customHeight="1">
      <c r="B9" s="383"/>
      <c r="C9" s="384"/>
      <c r="D9" s="384"/>
      <c r="E9" s="385"/>
      <c r="F9" s="392"/>
      <c r="G9" s="393"/>
      <c r="H9" s="393"/>
      <c r="I9" s="393"/>
      <c r="J9" s="393"/>
      <c r="K9" s="393"/>
      <c r="L9" s="394"/>
      <c r="M9" s="401"/>
      <c r="N9" s="402"/>
      <c r="O9" s="402"/>
      <c r="P9" s="402"/>
      <c r="Q9" s="402"/>
      <c r="R9" s="402"/>
      <c r="S9" s="403"/>
      <c r="T9" s="371"/>
      <c r="U9" s="372"/>
      <c r="V9" s="372"/>
      <c r="W9" s="372"/>
      <c r="X9" s="372"/>
      <c r="Y9" s="372"/>
      <c r="Z9" s="373"/>
      <c r="AA9" s="409"/>
      <c r="AB9" s="410"/>
      <c r="AC9" s="410"/>
      <c r="AD9" s="410"/>
      <c r="AE9" s="410"/>
      <c r="AF9" s="410"/>
      <c r="AG9" s="411"/>
    </row>
    <row r="10" spans="2:33" ht="16.5" customHeight="1">
      <c r="B10" s="383"/>
      <c r="C10" s="384"/>
      <c r="D10" s="384"/>
      <c r="E10" s="385"/>
      <c r="F10" s="395"/>
      <c r="G10" s="396"/>
      <c r="H10" s="396"/>
      <c r="I10" s="396"/>
      <c r="J10" s="396"/>
      <c r="K10" s="396"/>
      <c r="L10" s="397"/>
      <c r="M10" s="404"/>
      <c r="N10" s="405"/>
      <c r="O10" s="405"/>
      <c r="P10" s="405"/>
      <c r="Q10" s="405"/>
      <c r="R10" s="405"/>
      <c r="S10" s="406"/>
      <c r="T10" s="374"/>
      <c r="U10" s="375"/>
      <c r="V10" s="375"/>
      <c r="W10" s="375"/>
      <c r="X10" s="375"/>
      <c r="Y10" s="375"/>
      <c r="Z10" s="376"/>
      <c r="AA10" s="412"/>
      <c r="AB10" s="413"/>
      <c r="AC10" s="413"/>
      <c r="AD10" s="413"/>
      <c r="AE10" s="413"/>
      <c r="AF10" s="413"/>
      <c r="AG10" s="414"/>
    </row>
    <row r="11" spans="2:33" ht="16.5" customHeight="1">
      <c r="B11" s="383"/>
      <c r="C11" s="384"/>
      <c r="D11" s="384"/>
      <c r="E11" s="385"/>
      <c r="F11" s="432"/>
      <c r="G11" s="432"/>
      <c r="H11" s="432"/>
      <c r="I11" s="432"/>
      <c r="J11" s="432"/>
      <c r="K11" s="432"/>
      <c r="L11" s="433"/>
      <c r="M11" s="434"/>
      <c r="N11" s="434"/>
      <c r="O11" s="434"/>
      <c r="P11" s="434"/>
      <c r="Q11" s="434"/>
      <c r="R11" s="434"/>
      <c r="S11" s="434"/>
      <c r="T11" s="367">
        <f>F11-M11</f>
        <v>0</v>
      </c>
      <c r="U11" s="367"/>
      <c r="V11" s="367"/>
      <c r="W11" s="367"/>
      <c r="X11" s="367"/>
      <c r="Y11" s="367"/>
      <c r="Z11" s="367"/>
      <c r="AA11" s="367">
        <f>L36</f>
        <v>0</v>
      </c>
      <c r="AB11" s="367"/>
      <c r="AC11" s="367"/>
      <c r="AD11" s="367"/>
      <c r="AE11" s="367"/>
      <c r="AF11" s="367"/>
      <c r="AG11" s="367"/>
    </row>
    <row r="12" spans="2:33" ht="16.5" customHeight="1">
      <c r="B12" s="383"/>
      <c r="C12" s="384"/>
      <c r="D12" s="384"/>
      <c r="E12" s="385"/>
      <c r="F12" s="428" t="s">
        <v>3</v>
      </c>
      <c r="G12" s="407"/>
      <c r="H12" s="407"/>
      <c r="I12" s="407"/>
      <c r="J12" s="407"/>
      <c r="K12" s="407"/>
      <c r="L12" s="408"/>
      <c r="M12" s="368" t="s">
        <v>256</v>
      </c>
      <c r="N12" s="369"/>
      <c r="O12" s="369"/>
      <c r="P12" s="369"/>
      <c r="Q12" s="369"/>
      <c r="R12" s="369"/>
      <c r="S12" s="370"/>
      <c r="T12" s="368" t="s">
        <v>257</v>
      </c>
      <c r="U12" s="369"/>
      <c r="V12" s="369"/>
      <c r="W12" s="369"/>
      <c r="X12" s="369"/>
      <c r="Y12" s="369"/>
      <c r="Z12" s="370"/>
      <c r="AA12" s="368" t="s">
        <v>258</v>
      </c>
      <c r="AB12" s="369"/>
      <c r="AC12" s="369"/>
      <c r="AD12" s="369"/>
      <c r="AE12" s="369"/>
      <c r="AF12" s="369"/>
      <c r="AG12" s="370"/>
    </row>
    <row r="13" spans="2:33" ht="16.5" customHeight="1">
      <c r="B13" s="383"/>
      <c r="C13" s="384"/>
      <c r="D13" s="384"/>
      <c r="E13" s="385"/>
      <c r="F13" s="409"/>
      <c r="G13" s="410"/>
      <c r="H13" s="410"/>
      <c r="I13" s="410"/>
      <c r="J13" s="410"/>
      <c r="K13" s="410"/>
      <c r="L13" s="411"/>
      <c r="M13" s="371"/>
      <c r="N13" s="372"/>
      <c r="O13" s="372"/>
      <c r="P13" s="372"/>
      <c r="Q13" s="372"/>
      <c r="R13" s="372"/>
      <c r="S13" s="373"/>
      <c r="T13" s="371"/>
      <c r="U13" s="372"/>
      <c r="V13" s="372"/>
      <c r="W13" s="372"/>
      <c r="X13" s="372"/>
      <c r="Y13" s="372"/>
      <c r="Z13" s="373"/>
      <c r="AA13" s="371"/>
      <c r="AB13" s="372"/>
      <c r="AC13" s="372"/>
      <c r="AD13" s="372"/>
      <c r="AE13" s="372"/>
      <c r="AF13" s="372"/>
      <c r="AG13" s="373"/>
    </row>
    <row r="14" spans="2:33" ht="16.5" customHeight="1">
      <c r="B14" s="383"/>
      <c r="C14" s="384"/>
      <c r="D14" s="384"/>
      <c r="E14" s="385"/>
      <c r="F14" s="412"/>
      <c r="G14" s="413"/>
      <c r="H14" s="413"/>
      <c r="I14" s="413"/>
      <c r="J14" s="413"/>
      <c r="K14" s="413"/>
      <c r="L14" s="414"/>
      <c r="M14" s="374"/>
      <c r="N14" s="375"/>
      <c r="O14" s="375"/>
      <c r="P14" s="375"/>
      <c r="Q14" s="375"/>
      <c r="R14" s="375"/>
      <c r="S14" s="376"/>
      <c r="T14" s="374"/>
      <c r="U14" s="375"/>
      <c r="V14" s="375"/>
      <c r="W14" s="375"/>
      <c r="X14" s="375"/>
      <c r="Y14" s="375"/>
      <c r="Z14" s="376"/>
      <c r="AA14" s="374"/>
      <c r="AB14" s="375"/>
      <c r="AC14" s="375"/>
      <c r="AD14" s="375"/>
      <c r="AE14" s="375"/>
      <c r="AF14" s="375"/>
      <c r="AG14" s="376"/>
    </row>
    <row r="15" spans="2:33" ht="16.5" customHeight="1">
      <c r="B15" s="386"/>
      <c r="C15" s="387"/>
      <c r="D15" s="387"/>
      <c r="E15" s="388"/>
      <c r="F15" s="425" t="s">
        <v>4</v>
      </c>
      <c r="G15" s="426"/>
      <c r="H15" s="426"/>
      <c r="I15" s="426"/>
      <c r="J15" s="426"/>
      <c r="K15" s="426"/>
      <c r="L15" s="427"/>
      <c r="M15" s="367">
        <f>AA11</f>
        <v>0</v>
      </c>
      <c r="N15" s="367"/>
      <c r="O15" s="367"/>
      <c r="P15" s="367"/>
      <c r="Q15" s="367"/>
      <c r="R15" s="367"/>
      <c r="S15" s="367"/>
      <c r="T15" s="367">
        <f>IF(T11&gt;M15,M15,T11)</f>
        <v>0</v>
      </c>
      <c r="U15" s="367"/>
      <c r="V15" s="367"/>
      <c r="W15" s="367"/>
      <c r="X15" s="367"/>
      <c r="Y15" s="367"/>
      <c r="Z15" s="367"/>
      <c r="AA15" s="367">
        <f>ROUNDDOWN(T15/2,-3)</f>
        <v>0</v>
      </c>
      <c r="AB15" s="367"/>
      <c r="AC15" s="367"/>
      <c r="AD15" s="367"/>
      <c r="AE15" s="367"/>
      <c r="AF15" s="367"/>
      <c r="AG15" s="367"/>
    </row>
    <row r="16" spans="2:33" ht="16.5" customHeight="1">
      <c r="B16" s="342" t="s">
        <v>5</v>
      </c>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4"/>
    </row>
    <row r="17" spans="2:33" ht="16.5" customHeight="1">
      <c r="B17" s="364" t="s">
        <v>6</v>
      </c>
      <c r="C17" s="365"/>
      <c r="D17" s="365"/>
      <c r="E17" s="365"/>
      <c r="F17" s="365"/>
      <c r="G17" s="365"/>
      <c r="H17" s="365"/>
      <c r="I17" s="365"/>
      <c r="J17" s="365"/>
      <c r="K17" s="366"/>
      <c r="L17" s="339" t="s">
        <v>7</v>
      </c>
      <c r="M17" s="340"/>
      <c r="N17" s="340"/>
      <c r="O17" s="340"/>
      <c r="P17" s="340"/>
      <c r="Q17" s="340"/>
      <c r="R17" s="341"/>
      <c r="S17" s="339" t="s">
        <v>8</v>
      </c>
      <c r="T17" s="340"/>
      <c r="U17" s="340"/>
      <c r="V17" s="340"/>
      <c r="W17" s="340"/>
      <c r="X17" s="340"/>
      <c r="Y17" s="340"/>
      <c r="Z17" s="340"/>
      <c r="AA17" s="340"/>
      <c r="AB17" s="340"/>
      <c r="AC17" s="340"/>
      <c r="AD17" s="340"/>
      <c r="AE17" s="340"/>
      <c r="AF17" s="340"/>
      <c r="AG17" s="341"/>
    </row>
    <row r="18" spans="2:33" ht="16.5" customHeight="1">
      <c r="B18" s="95"/>
      <c r="C18" s="96"/>
      <c r="D18" s="96"/>
      <c r="E18" s="96"/>
      <c r="F18" s="96"/>
      <c r="G18" s="96"/>
      <c r="H18" s="96"/>
      <c r="I18" s="96"/>
      <c r="J18" s="96"/>
      <c r="K18" s="96"/>
      <c r="L18" s="419"/>
      <c r="M18" s="420"/>
      <c r="N18" s="420"/>
      <c r="O18" s="420"/>
      <c r="P18" s="420"/>
      <c r="Q18" s="420"/>
      <c r="R18" s="421"/>
      <c r="S18" s="455"/>
      <c r="T18" s="456"/>
      <c r="U18" s="456"/>
      <c r="V18" s="456"/>
      <c r="W18" s="456"/>
      <c r="X18" s="456"/>
      <c r="Y18" s="456"/>
      <c r="Z18" s="456"/>
      <c r="AA18" s="456"/>
      <c r="AB18" s="456"/>
      <c r="AC18" s="456"/>
      <c r="AD18" s="456"/>
      <c r="AE18" s="456"/>
      <c r="AF18" s="456"/>
      <c r="AG18" s="457"/>
    </row>
    <row r="19" spans="2:33" ht="16.5" customHeight="1">
      <c r="B19" s="97"/>
      <c r="C19" s="98"/>
      <c r="D19" s="98"/>
      <c r="E19" s="98"/>
      <c r="F19" s="98"/>
      <c r="G19" s="98"/>
      <c r="H19" s="98"/>
      <c r="I19" s="98"/>
      <c r="J19" s="98"/>
      <c r="K19" s="98"/>
      <c r="L19" s="415"/>
      <c r="M19" s="416"/>
      <c r="N19" s="416"/>
      <c r="O19" s="416"/>
      <c r="P19" s="416"/>
      <c r="Q19" s="416"/>
      <c r="R19" s="417"/>
      <c r="S19" s="333"/>
      <c r="T19" s="334"/>
      <c r="U19" s="334"/>
      <c r="V19" s="334"/>
      <c r="W19" s="334"/>
      <c r="X19" s="334"/>
      <c r="Y19" s="334"/>
      <c r="Z19" s="334"/>
      <c r="AA19" s="334"/>
      <c r="AB19" s="334"/>
      <c r="AC19" s="334"/>
      <c r="AD19" s="334"/>
      <c r="AE19" s="334"/>
      <c r="AF19" s="334"/>
      <c r="AG19" s="335"/>
    </row>
    <row r="20" spans="2:33" ht="16.5" customHeight="1">
      <c r="B20" s="97"/>
      <c r="C20" s="98"/>
      <c r="D20" s="98"/>
      <c r="E20" s="98"/>
      <c r="F20" s="98"/>
      <c r="G20" s="98"/>
      <c r="H20" s="98"/>
      <c r="I20" s="98"/>
      <c r="J20" s="98"/>
      <c r="K20" s="98"/>
      <c r="L20" s="415"/>
      <c r="M20" s="416"/>
      <c r="N20" s="416"/>
      <c r="O20" s="416"/>
      <c r="P20" s="416"/>
      <c r="Q20" s="416"/>
      <c r="R20" s="417"/>
      <c r="S20" s="333"/>
      <c r="T20" s="334"/>
      <c r="U20" s="334"/>
      <c r="V20" s="334"/>
      <c r="W20" s="334"/>
      <c r="X20" s="334"/>
      <c r="Y20" s="334"/>
      <c r="Z20" s="334"/>
      <c r="AA20" s="334"/>
      <c r="AB20" s="334"/>
      <c r="AC20" s="334"/>
      <c r="AD20" s="334"/>
      <c r="AE20" s="334"/>
      <c r="AF20" s="334"/>
      <c r="AG20" s="335"/>
    </row>
    <row r="21" spans="2:33" ht="16.5" customHeight="1">
      <c r="B21" s="97"/>
      <c r="C21" s="98"/>
      <c r="D21" s="98"/>
      <c r="E21" s="98"/>
      <c r="F21" s="98"/>
      <c r="G21" s="98"/>
      <c r="H21" s="98"/>
      <c r="I21" s="98"/>
      <c r="J21" s="98"/>
      <c r="K21" s="98"/>
      <c r="L21" s="415"/>
      <c r="M21" s="416"/>
      <c r="N21" s="416"/>
      <c r="O21" s="416"/>
      <c r="P21" s="416"/>
      <c r="Q21" s="416"/>
      <c r="R21" s="417"/>
      <c r="S21" s="333"/>
      <c r="T21" s="334"/>
      <c r="U21" s="334"/>
      <c r="V21" s="334"/>
      <c r="W21" s="334"/>
      <c r="X21" s="334"/>
      <c r="Y21" s="334"/>
      <c r="Z21" s="334"/>
      <c r="AA21" s="334"/>
      <c r="AB21" s="334"/>
      <c r="AC21" s="334"/>
      <c r="AD21" s="334"/>
      <c r="AE21" s="334"/>
      <c r="AF21" s="334"/>
      <c r="AG21" s="335"/>
    </row>
    <row r="22" spans="2:33" ht="16.5" customHeight="1">
      <c r="B22" s="97"/>
      <c r="C22" s="98"/>
      <c r="D22" s="98"/>
      <c r="E22" s="98"/>
      <c r="F22" s="98"/>
      <c r="G22" s="98"/>
      <c r="H22" s="98"/>
      <c r="I22" s="98"/>
      <c r="J22" s="98"/>
      <c r="K22" s="98"/>
      <c r="L22" s="415"/>
      <c r="M22" s="416"/>
      <c r="N22" s="416"/>
      <c r="O22" s="416"/>
      <c r="P22" s="416"/>
      <c r="Q22" s="416"/>
      <c r="R22" s="417"/>
      <c r="S22" s="333"/>
      <c r="T22" s="334"/>
      <c r="U22" s="334"/>
      <c r="V22" s="334"/>
      <c r="W22" s="334"/>
      <c r="X22" s="334"/>
      <c r="Y22" s="334"/>
      <c r="Z22" s="334"/>
      <c r="AA22" s="334"/>
      <c r="AB22" s="334"/>
      <c r="AC22" s="334"/>
      <c r="AD22" s="334"/>
      <c r="AE22" s="334"/>
      <c r="AF22" s="334"/>
      <c r="AG22" s="335"/>
    </row>
    <row r="23" spans="2:33" ht="16.5" customHeight="1">
      <c r="B23" s="97"/>
      <c r="C23" s="98"/>
      <c r="D23" s="98"/>
      <c r="E23" s="98"/>
      <c r="F23" s="98"/>
      <c r="G23" s="98"/>
      <c r="H23" s="98"/>
      <c r="I23" s="98"/>
      <c r="J23" s="98"/>
      <c r="K23" s="98"/>
      <c r="L23" s="415"/>
      <c r="M23" s="416"/>
      <c r="N23" s="416"/>
      <c r="O23" s="416"/>
      <c r="P23" s="416"/>
      <c r="Q23" s="416"/>
      <c r="R23" s="417"/>
      <c r="S23" s="333"/>
      <c r="T23" s="334"/>
      <c r="U23" s="334"/>
      <c r="V23" s="334"/>
      <c r="W23" s="334"/>
      <c r="X23" s="334"/>
      <c r="Y23" s="334"/>
      <c r="Z23" s="334"/>
      <c r="AA23" s="334"/>
      <c r="AB23" s="334"/>
      <c r="AC23" s="334"/>
      <c r="AD23" s="334"/>
      <c r="AE23" s="334"/>
      <c r="AF23" s="334"/>
      <c r="AG23" s="335"/>
    </row>
    <row r="24" spans="2:33" ht="16.5" customHeight="1">
      <c r="B24" s="97"/>
      <c r="C24" s="98"/>
      <c r="D24" s="98"/>
      <c r="E24" s="98"/>
      <c r="F24" s="98"/>
      <c r="G24" s="98"/>
      <c r="H24" s="98"/>
      <c r="I24" s="98"/>
      <c r="J24" s="98"/>
      <c r="K24" s="98"/>
      <c r="L24" s="415"/>
      <c r="M24" s="416"/>
      <c r="N24" s="416"/>
      <c r="O24" s="416"/>
      <c r="P24" s="416"/>
      <c r="Q24" s="416"/>
      <c r="R24" s="417"/>
      <c r="S24" s="333"/>
      <c r="T24" s="334"/>
      <c r="U24" s="334"/>
      <c r="V24" s="334"/>
      <c r="W24" s="334"/>
      <c r="X24" s="334"/>
      <c r="Y24" s="334"/>
      <c r="Z24" s="334"/>
      <c r="AA24" s="334"/>
      <c r="AB24" s="334"/>
      <c r="AC24" s="334"/>
      <c r="AD24" s="334"/>
      <c r="AE24" s="334"/>
      <c r="AF24" s="334"/>
      <c r="AG24" s="335"/>
    </row>
    <row r="25" spans="2:33" ht="16.5" customHeight="1">
      <c r="B25" s="97"/>
      <c r="C25" s="98"/>
      <c r="D25" s="98"/>
      <c r="E25" s="98"/>
      <c r="F25" s="98"/>
      <c r="G25" s="98"/>
      <c r="H25" s="98"/>
      <c r="I25" s="98"/>
      <c r="J25" s="98"/>
      <c r="K25" s="98"/>
      <c r="L25" s="415"/>
      <c r="M25" s="416"/>
      <c r="N25" s="416"/>
      <c r="O25" s="416"/>
      <c r="P25" s="416"/>
      <c r="Q25" s="416"/>
      <c r="R25" s="417"/>
      <c r="S25" s="333"/>
      <c r="T25" s="334"/>
      <c r="U25" s="334"/>
      <c r="V25" s="334"/>
      <c r="W25" s="334"/>
      <c r="X25" s="334"/>
      <c r="Y25" s="334"/>
      <c r="Z25" s="334"/>
      <c r="AA25" s="334"/>
      <c r="AB25" s="334"/>
      <c r="AC25" s="334"/>
      <c r="AD25" s="334"/>
      <c r="AE25" s="334"/>
      <c r="AF25" s="334"/>
      <c r="AG25" s="335"/>
    </row>
    <row r="26" spans="2:33" ht="16.5" customHeight="1">
      <c r="B26" s="97"/>
      <c r="C26" s="98"/>
      <c r="D26" s="98"/>
      <c r="E26" s="98"/>
      <c r="F26" s="98"/>
      <c r="G26" s="98"/>
      <c r="H26" s="98"/>
      <c r="I26" s="98"/>
      <c r="J26" s="98"/>
      <c r="K26" s="98"/>
      <c r="L26" s="415"/>
      <c r="M26" s="416"/>
      <c r="N26" s="416"/>
      <c r="O26" s="416"/>
      <c r="P26" s="416"/>
      <c r="Q26" s="416"/>
      <c r="R26" s="417"/>
      <c r="S26" s="333"/>
      <c r="T26" s="334"/>
      <c r="U26" s="334"/>
      <c r="V26" s="334"/>
      <c r="W26" s="334"/>
      <c r="X26" s="334"/>
      <c r="Y26" s="334"/>
      <c r="Z26" s="334"/>
      <c r="AA26" s="334"/>
      <c r="AB26" s="334"/>
      <c r="AC26" s="334"/>
      <c r="AD26" s="334"/>
      <c r="AE26" s="334"/>
      <c r="AF26" s="334"/>
      <c r="AG26" s="335"/>
    </row>
    <row r="27" spans="2:33" ht="16.5" customHeight="1">
      <c r="B27" s="97"/>
      <c r="C27" s="98"/>
      <c r="D27" s="98"/>
      <c r="E27" s="98"/>
      <c r="F27" s="98"/>
      <c r="G27" s="98"/>
      <c r="H27" s="98"/>
      <c r="I27" s="98"/>
      <c r="J27" s="98"/>
      <c r="K27" s="98"/>
      <c r="L27" s="415"/>
      <c r="M27" s="416"/>
      <c r="N27" s="416"/>
      <c r="O27" s="416"/>
      <c r="P27" s="416"/>
      <c r="Q27" s="416"/>
      <c r="R27" s="417"/>
      <c r="S27" s="333"/>
      <c r="T27" s="334"/>
      <c r="U27" s="334"/>
      <c r="V27" s="334"/>
      <c r="W27" s="334"/>
      <c r="X27" s="334"/>
      <c r="Y27" s="334"/>
      <c r="Z27" s="334"/>
      <c r="AA27" s="334"/>
      <c r="AB27" s="334"/>
      <c r="AC27" s="334"/>
      <c r="AD27" s="334"/>
      <c r="AE27" s="334"/>
      <c r="AF27" s="334"/>
      <c r="AG27" s="335"/>
    </row>
    <row r="28" spans="2:33" ht="16.5" customHeight="1">
      <c r="B28" s="97"/>
      <c r="C28" s="98"/>
      <c r="D28" s="98"/>
      <c r="E28" s="98"/>
      <c r="F28" s="98"/>
      <c r="G28" s="98"/>
      <c r="H28" s="98"/>
      <c r="I28" s="98"/>
      <c r="J28" s="98"/>
      <c r="K28" s="98"/>
      <c r="L28" s="415"/>
      <c r="M28" s="416"/>
      <c r="N28" s="416"/>
      <c r="O28" s="416"/>
      <c r="P28" s="416"/>
      <c r="Q28" s="416"/>
      <c r="R28" s="417"/>
      <c r="S28" s="333"/>
      <c r="T28" s="334"/>
      <c r="U28" s="334"/>
      <c r="V28" s="334"/>
      <c r="W28" s="334"/>
      <c r="X28" s="334"/>
      <c r="Y28" s="334"/>
      <c r="Z28" s="334"/>
      <c r="AA28" s="334"/>
      <c r="AB28" s="334"/>
      <c r="AC28" s="334"/>
      <c r="AD28" s="334"/>
      <c r="AE28" s="334"/>
      <c r="AF28" s="334"/>
      <c r="AG28" s="335"/>
    </row>
    <row r="29" spans="2:33" ht="16.5" customHeight="1">
      <c r="B29" s="97"/>
      <c r="C29" s="98"/>
      <c r="D29" s="98"/>
      <c r="E29" s="98"/>
      <c r="F29" s="98"/>
      <c r="G29" s="98"/>
      <c r="H29" s="98"/>
      <c r="I29" s="98"/>
      <c r="J29" s="98"/>
      <c r="K29" s="98"/>
      <c r="L29" s="415"/>
      <c r="M29" s="416"/>
      <c r="N29" s="416"/>
      <c r="O29" s="416"/>
      <c r="P29" s="416"/>
      <c r="Q29" s="416"/>
      <c r="R29" s="417"/>
      <c r="S29" s="333"/>
      <c r="T29" s="334"/>
      <c r="U29" s="334"/>
      <c r="V29" s="334"/>
      <c r="W29" s="334"/>
      <c r="X29" s="334"/>
      <c r="Y29" s="334"/>
      <c r="Z29" s="334"/>
      <c r="AA29" s="334"/>
      <c r="AB29" s="334"/>
      <c r="AC29" s="334"/>
      <c r="AD29" s="334"/>
      <c r="AE29" s="334"/>
      <c r="AF29" s="334"/>
      <c r="AG29" s="335"/>
    </row>
    <row r="30" spans="2:33" ht="16.5" customHeight="1">
      <c r="B30" s="97"/>
      <c r="C30" s="98"/>
      <c r="D30" s="98"/>
      <c r="E30" s="98"/>
      <c r="F30" s="98"/>
      <c r="G30" s="98"/>
      <c r="H30" s="98"/>
      <c r="I30" s="98"/>
      <c r="J30" s="98"/>
      <c r="K30" s="98"/>
      <c r="L30" s="415"/>
      <c r="M30" s="416"/>
      <c r="N30" s="416"/>
      <c r="O30" s="416"/>
      <c r="P30" s="416"/>
      <c r="Q30" s="416"/>
      <c r="R30" s="417"/>
      <c r="S30" s="333"/>
      <c r="T30" s="334"/>
      <c r="U30" s="334"/>
      <c r="V30" s="334"/>
      <c r="W30" s="334"/>
      <c r="X30" s="334"/>
      <c r="Y30" s="334"/>
      <c r="Z30" s="334"/>
      <c r="AA30" s="334"/>
      <c r="AB30" s="334"/>
      <c r="AC30" s="334"/>
      <c r="AD30" s="334"/>
      <c r="AE30" s="334"/>
      <c r="AF30" s="334"/>
      <c r="AG30" s="335"/>
    </row>
    <row r="31" spans="2:33" ht="16.5" customHeight="1">
      <c r="B31" s="97"/>
      <c r="C31" s="98"/>
      <c r="D31" s="98"/>
      <c r="E31" s="98"/>
      <c r="F31" s="98"/>
      <c r="G31" s="98"/>
      <c r="H31" s="98"/>
      <c r="I31" s="98"/>
      <c r="J31" s="98"/>
      <c r="K31" s="98"/>
      <c r="L31" s="415"/>
      <c r="M31" s="416"/>
      <c r="N31" s="416"/>
      <c r="O31" s="416"/>
      <c r="P31" s="416"/>
      <c r="Q31" s="416"/>
      <c r="R31" s="417"/>
      <c r="S31" s="333"/>
      <c r="T31" s="334"/>
      <c r="U31" s="334"/>
      <c r="V31" s="334"/>
      <c r="W31" s="334"/>
      <c r="X31" s="334"/>
      <c r="Y31" s="334"/>
      <c r="Z31" s="334"/>
      <c r="AA31" s="334"/>
      <c r="AB31" s="334"/>
      <c r="AC31" s="334"/>
      <c r="AD31" s="334"/>
      <c r="AE31" s="334"/>
      <c r="AF31" s="334"/>
      <c r="AG31" s="335"/>
    </row>
    <row r="32" spans="2:33" ht="16.5" customHeight="1">
      <c r="B32" s="97"/>
      <c r="C32" s="98"/>
      <c r="D32" s="98"/>
      <c r="E32" s="98"/>
      <c r="F32" s="98"/>
      <c r="G32" s="98"/>
      <c r="H32" s="98"/>
      <c r="I32" s="98"/>
      <c r="J32" s="98"/>
      <c r="K32" s="98"/>
      <c r="L32" s="415"/>
      <c r="M32" s="416"/>
      <c r="N32" s="416"/>
      <c r="O32" s="416"/>
      <c r="P32" s="416"/>
      <c r="Q32" s="416"/>
      <c r="R32" s="417"/>
      <c r="S32" s="333"/>
      <c r="T32" s="334"/>
      <c r="U32" s="334"/>
      <c r="V32" s="334"/>
      <c r="W32" s="334"/>
      <c r="X32" s="334"/>
      <c r="Y32" s="334"/>
      <c r="Z32" s="334"/>
      <c r="AA32" s="334"/>
      <c r="AB32" s="334"/>
      <c r="AC32" s="334"/>
      <c r="AD32" s="334"/>
      <c r="AE32" s="334"/>
      <c r="AF32" s="334"/>
      <c r="AG32" s="335"/>
    </row>
    <row r="33" spans="2:33" ht="16.5" customHeight="1">
      <c r="B33" s="97"/>
      <c r="C33" s="98"/>
      <c r="D33" s="98"/>
      <c r="E33" s="98"/>
      <c r="F33" s="98"/>
      <c r="G33" s="98"/>
      <c r="H33" s="98"/>
      <c r="I33" s="98"/>
      <c r="J33" s="98"/>
      <c r="K33" s="98"/>
      <c r="L33" s="415"/>
      <c r="M33" s="416"/>
      <c r="N33" s="416"/>
      <c r="O33" s="416"/>
      <c r="P33" s="416"/>
      <c r="Q33" s="416"/>
      <c r="R33" s="417"/>
      <c r="S33" s="333"/>
      <c r="T33" s="334"/>
      <c r="U33" s="334"/>
      <c r="V33" s="334"/>
      <c r="W33" s="334"/>
      <c r="X33" s="334"/>
      <c r="Y33" s="334"/>
      <c r="Z33" s="334"/>
      <c r="AA33" s="334"/>
      <c r="AB33" s="334"/>
      <c r="AC33" s="334"/>
      <c r="AD33" s="334"/>
      <c r="AE33" s="334"/>
      <c r="AF33" s="334"/>
      <c r="AG33" s="335"/>
    </row>
    <row r="34" spans="2:33" ht="16.5" customHeight="1">
      <c r="B34" s="97"/>
      <c r="C34" s="98"/>
      <c r="D34" s="98"/>
      <c r="E34" s="98"/>
      <c r="F34" s="98"/>
      <c r="G34" s="98"/>
      <c r="H34" s="98"/>
      <c r="I34" s="98"/>
      <c r="J34" s="98"/>
      <c r="K34" s="98"/>
      <c r="L34" s="415"/>
      <c r="M34" s="416"/>
      <c r="N34" s="416"/>
      <c r="O34" s="416"/>
      <c r="P34" s="416"/>
      <c r="Q34" s="416"/>
      <c r="R34" s="417"/>
      <c r="S34" s="333"/>
      <c r="T34" s="334"/>
      <c r="U34" s="334"/>
      <c r="V34" s="334"/>
      <c r="W34" s="334"/>
      <c r="X34" s="334"/>
      <c r="Y34" s="334"/>
      <c r="Z34" s="334"/>
      <c r="AA34" s="334"/>
      <c r="AB34" s="334"/>
      <c r="AC34" s="334"/>
      <c r="AD34" s="334"/>
      <c r="AE34" s="334"/>
      <c r="AF34" s="334"/>
      <c r="AG34" s="335"/>
    </row>
    <row r="35" spans="2:33" ht="16.5" customHeight="1">
      <c r="B35" s="99"/>
      <c r="C35" s="100"/>
      <c r="D35" s="100"/>
      <c r="E35" s="100"/>
      <c r="F35" s="100"/>
      <c r="G35" s="100"/>
      <c r="H35" s="100"/>
      <c r="I35" s="100"/>
      <c r="J35" s="100"/>
      <c r="K35" s="100"/>
      <c r="L35" s="429"/>
      <c r="M35" s="430"/>
      <c r="N35" s="430"/>
      <c r="O35" s="430"/>
      <c r="P35" s="430"/>
      <c r="Q35" s="430"/>
      <c r="R35" s="431"/>
      <c r="S35" s="333"/>
      <c r="T35" s="334"/>
      <c r="U35" s="334"/>
      <c r="V35" s="334"/>
      <c r="W35" s="334"/>
      <c r="X35" s="334"/>
      <c r="Y35" s="334"/>
      <c r="Z35" s="334"/>
      <c r="AA35" s="334"/>
      <c r="AB35" s="334"/>
      <c r="AC35" s="334"/>
      <c r="AD35" s="334"/>
      <c r="AE35" s="334"/>
      <c r="AF35" s="334"/>
      <c r="AG35" s="335"/>
    </row>
    <row r="36" spans="2:33" ht="16.5" customHeight="1">
      <c r="B36" s="339" t="s">
        <v>9</v>
      </c>
      <c r="C36" s="340"/>
      <c r="D36" s="340"/>
      <c r="E36" s="340"/>
      <c r="F36" s="340"/>
      <c r="G36" s="340"/>
      <c r="H36" s="340"/>
      <c r="I36" s="340"/>
      <c r="J36" s="340"/>
      <c r="K36" s="341"/>
      <c r="L36" s="437">
        <f>SUM(L18:R35)</f>
        <v>0</v>
      </c>
      <c r="M36" s="438"/>
      <c r="N36" s="438"/>
      <c r="O36" s="438"/>
      <c r="P36" s="438"/>
      <c r="Q36" s="438"/>
      <c r="R36" s="439"/>
      <c r="S36" s="336"/>
      <c r="T36" s="337"/>
      <c r="U36" s="337"/>
      <c r="V36" s="337"/>
      <c r="W36" s="337"/>
      <c r="X36" s="337"/>
      <c r="Y36" s="337"/>
      <c r="Z36" s="337"/>
      <c r="AA36" s="337"/>
      <c r="AB36" s="337"/>
      <c r="AC36" s="337"/>
      <c r="AD36" s="337"/>
      <c r="AE36" s="337"/>
      <c r="AF36" s="337"/>
      <c r="AG36" s="338"/>
    </row>
    <row r="37" spans="2:33" ht="16.5" customHeight="1">
      <c r="B37" s="336" t="s">
        <v>10</v>
      </c>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8"/>
    </row>
    <row r="38" spans="2:33" ht="16.5" customHeight="1">
      <c r="B38" s="3" t="s">
        <v>11</v>
      </c>
      <c r="C38" s="4"/>
      <c r="D38" s="4"/>
      <c r="E38" s="4"/>
      <c r="F38" s="4"/>
      <c r="G38" s="4"/>
      <c r="H38" s="4"/>
      <c r="I38" s="4"/>
      <c r="J38" s="5"/>
      <c r="K38" s="3" t="s">
        <v>12</v>
      </c>
      <c r="L38" s="4"/>
      <c r="M38" s="4"/>
      <c r="N38" s="4"/>
      <c r="O38" s="4"/>
      <c r="P38" s="4"/>
      <c r="Q38" s="5"/>
      <c r="R38" s="3" t="s">
        <v>13</v>
      </c>
      <c r="S38" s="5"/>
      <c r="T38" s="3" t="s">
        <v>14</v>
      </c>
      <c r="U38" s="4"/>
      <c r="V38" s="4"/>
      <c r="W38" s="5"/>
      <c r="X38" s="3" t="s">
        <v>7</v>
      </c>
      <c r="Y38" s="4"/>
      <c r="Z38" s="4"/>
      <c r="AA38" s="5"/>
      <c r="AB38" s="3" t="s">
        <v>249</v>
      </c>
      <c r="AC38" s="4"/>
      <c r="AD38" s="4"/>
      <c r="AE38" s="4"/>
      <c r="AF38" s="4"/>
      <c r="AG38" s="5"/>
    </row>
    <row r="39" spans="2:33" ht="16.5" customHeight="1">
      <c r="B39" s="350"/>
      <c r="C39" s="351"/>
      <c r="D39" s="351"/>
      <c r="E39" s="351"/>
      <c r="F39" s="351"/>
      <c r="G39" s="351"/>
      <c r="H39" s="351"/>
      <c r="I39" s="351"/>
      <c r="J39" s="351"/>
      <c r="K39" s="331"/>
      <c r="L39" s="332"/>
      <c r="M39" s="332"/>
      <c r="N39" s="332"/>
      <c r="O39" s="332"/>
      <c r="P39" s="332"/>
      <c r="Q39" s="332"/>
      <c r="R39" s="345"/>
      <c r="S39" s="346"/>
      <c r="T39" s="345"/>
      <c r="U39" s="346"/>
      <c r="V39" s="346"/>
      <c r="W39" s="346"/>
      <c r="X39" s="347"/>
      <c r="Y39" s="348"/>
      <c r="Z39" s="348"/>
      <c r="AA39" s="348"/>
      <c r="AB39" s="331"/>
      <c r="AC39" s="332"/>
      <c r="AD39" s="332"/>
      <c r="AE39" s="332"/>
      <c r="AF39" s="332"/>
      <c r="AG39" s="349"/>
    </row>
    <row r="40" spans="2:33" ht="16.5" customHeight="1">
      <c r="B40" s="435"/>
      <c r="C40" s="436"/>
      <c r="D40" s="436"/>
      <c r="E40" s="436"/>
      <c r="F40" s="436"/>
      <c r="G40" s="436"/>
      <c r="H40" s="436"/>
      <c r="I40" s="436"/>
      <c r="J40" s="436"/>
      <c r="K40" s="322"/>
      <c r="L40" s="323"/>
      <c r="M40" s="323"/>
      <c r="N40" s="323"/>
      <c r="O40" s="323"/>
      <c r="P40" s="323"/>
      <c r="Q40" s="323"/>
      <c r="R40" s="318"/>
      <c r="S40" s="319"/>
      <c r="T40" s="318"/>
      <c r="U40" s="319"/>
      <c r="V40" s="319"/>
      <c r="W40" s="319"/>
      <c r="X40" s="320"/>
      <c r="Y40" s="321"/>
      <c r="Z40" s="321"/>
      <c r="AA40" s="321"/>
      <c r="AB40" s="322"/>
      <c r="AC40" s="323"/>
      <c r="AD40" s="323"/>
      <c r="AE40" s="323"/>
      <c r="AF40" s="323"/>
      <c r="AG40" s="324"/>
    </row>
    <row r="41" spans="2:33" ht="16.5" customHeight="1">
      <c r="B41" s="435"/>
      <c r="C41" s="436"/>
      <c r="D41" s="436"/>
      <c r="E41" s="436"/>
      <c r="F41" s="436"/>
      <c r="G41" s="436"/>
      <c r="H41" s="436"/>
      <c r="I41" s="436"/>
      <c r="J41" s="436"/>
      <c r="K41" s="322"/>
      <c r="L41" s="323"/>
      <c r="M41" s="323"/>
      <c r="N41" s="323"/>
      <c r="O41" s="323"/>
      <c r="P41" s="323"/>
      <c r="Q41" s="323"/>
      <c r="R41" s="318"/>
      <c r="S41" s="319"/>
      <c r="T41" s="318"/>
      <c r="U41" s="319"/>
      <c r="V41" s="319"/>
      <c r="W41" s="319"/>
      <c r="X41" s="320"/>
      <c r="Y41" s="321"/>
      <c r="Z41" s="321"/>
      <c r="AA41" s="321"/>
      <c r="AB41" s="322"/>
      <c r="AC41" s="323"/>
      <c r="AD41" s="323"/>
      <c r="AE41" s="323"/>
      <c r="AF41" s="323"/>
      <c r="AG41" s="324"/>
    </row>
    <row r="42" spans="2:33" ht="16.5" customHeight="1">
      <c r="B42" s="435"/>
      <c r="C42" s="436"/>
      <c r="D42" s="436"/>
      <c r="E42" s="436"/>
      <c r="F42" s="436"/>
      <c r="G42" s="436"/>
      <c r="H42" s="436"/>
      <c r="I42" s="436"/>
      <c r="J42" s="436"/>
      <c r="K42" s="322"/>
      <c r="L42" s="323"/>
      <c r="M42" s="323"/>
      <c r="N42" s="323"/>
      <c r="O42" s="323"/>
      <c r="P42" s="323"/>
      <c r="Q42" s="323"/>
      <c r="R42" s="318"/>
      <c r="S42" s="319"/>
      <c r="T42" s="318"/>
      <c r="U42" s="319"/>
      <c r="V42" s="319"/>
      <c r="W42" s="319"/>
      <c r="X42" s="320"/>
      <c r="Y42" s="321"/>
      <c r="Z42" s="321"/>
      <c r="AA42" s="321"/>
      <c r="AB42" s="322"/>
      <c r="AC42" s="323"/>
      <c r="AD42" s="323"/>
      <c r="AE42" s="323"/>
      <c r="AF42" s="323"/>
      <c r="AG42" s="324"/>
    </row>
    <row r="43" spans="2:33" ht="16.5" customHeight="1">
      <c r="B43" s="435"/>
      <c r="C43" s="436"/>
      <c r="D43" s="436"/>
      <c r="E43" s="436"/>
      <c r="F43" s="436"/>
      <c r="G43" s="436"/>
      <c r="H43" s="436"/>
      <c r="I43" s="436"/>
      <c r="J43" s="436"/>
      <c r="K43" s="322"/>
      <c r="L43" s="323"/>
      <c r="M43" s="323"/>
      <c r="N43" s="323"/>
      <c r="O43" s="323"/>
      <c r="P43" s="323"/>
      <c r="Q43" s="323"/>
      <c r="R43" s="318"/>
      <c r="S43" s="319"/>
      <c r="T43" s="318"/>
      <c r="U43" s="319"/>
      <c r="V43" s="319"/>
      <c r="W43" s="319"/>
      <c r="X43" s="320"/>
      <c r="Y43" s="321"/>
      <c r="Z43" s="321"/>
      <c r="AA43" s="321"/>
      <c r="AB43" s="322"/>
      <c r="AC43" s="323"/>
      <c r="AD43" s="323"/>
      <c r="AE43" s="323"/>
      <c r="AF43" s="323"/>
      <c r="AG43" s="324"/>
    </row>
    <row r="44" spans="2:33" ht="16.5" customHeight="1">
      <c r="B44" s="435"/>
      <c r="C44" s="436"/>
      <c r="D44" s="436"/>
      <c r="E44" s="436"/>
      <c r="F44" s="436"/>
      <c r="G44" s="436"/>
      <c r="H44" s="436"/>
      <c r="I44" s="436"/>
      <c r="J44" s="436"/>
      <c r="K44" s="322"/>
      <c r="L44" s="323"/>
      <c r="M44" s="323"/>
      <c r="N44" s="323"/>
      <c r="O44" s="323"/>
      <c r="P44" s="323"/>
      <c r="Q44" s="323"/>
      <c r="R44" s="318"/>
      <c r="S44" s="319"/>
      <c r="T44" s="318"/>
      <c r="U44" s="319"/>
      <c r="V44" s="319"/>
      <c r="W44" s="319"/>
      <c r="X44" s="320"/>
      <c r="Y44" s="321"/>
      <c r="Z44" s="321"/>
      <c r="AA44" s="321"/>
      <c r="AB44" s="322"/>
      <c r="AC44" s="323"/>
      <c r="AD44" s="323"/>
      <c r="AE44" s="323"/>
      <c r="AF44" s="323"/>
      <c r="AG44" s="324"/>
    </row>
    <row r="45" spans="2:33" ht="16.5" customHeight="1">
      <c r="B45" s="435"/>
      <c r="C45" s="436"/>
      <c r="D45" s="436"/>
      <c r="E45" s="436"/>
      <c r="F45" s="436"/>
      <c r="G45" s="436"/>
      <c r="H45" s="436"/>
      <c r="I45" s="436"/>
      <c r="J45" s="436"/>
      <c r="K45" s="322"/>
      <c r="L45" s="323"/>
      <c r="M45" s="323"/>
      <c r="N45" s="323"/>
      <c r="O45" s="323"/>
      <c r="P45" s="323"/>
      <c r="Q45" s="323"/>
      <c r="R45" s="318"/>
      <c r="S45" s="319"/>
      <c r="T45" s="318"/>
      <c r="U45" s="319"/>
      <c r="V45" s="319"/>
      <c r="W45" s="319"/>
      <c r="X45" s="320"/>
      <c r="Y45" s="321"/>
      <c r="Z45" s="321"/>
      <c r="AA45" s="321"/>
      <c r="AB45" s="322"/>
      <c r="AC45" s="323"/>
      <c r="AD45" s="323"/>
      <c r="AE45" s="323"/>
      <c r="AF45" s="323"/>
      <c r="AG45" s="324"/>
    </row>
    <row r="46" spans="2:33" ht="16.5" customHeight="1">
      <c r="B46" s="327"/>
      <c r="C46" s="328"/>
      <c r="D46" s="328"/>
      <c r="E46" s="328"/>
      <c r="F46" s="328"/>
      <c r="G46" s="328"/>
      <c r="H46" s="328"/>
      <c r="I46" s="328"/>
      <c r="J46" s="328"/>
      <c r="K46" s="315"/>
      <c r="L46" s="316"/>
      <c r="M46" s="316"/>
      <c r="N46" s="316"/>
      <c r="O46" s="316"/>
      <c r="P46" s="316"/>
      <c r="Q46" s="316"/>
      <c r="R46" s="329"/>
      <c r="S46" s="330"/>
      <c r="T46" s="329"/>
      <c r="U46" s="330"/>
      <c r="V46" s="330"/>
      <c r="W46" s="330"/>
      <c r="X46" s="313"/>
      <c r="Y46" s="314"/>
      <c r="Z46" s="314"/>
      <c r="AA46" s="314"/>
      <c r="AB46" s="315"/>
      <c r="AC46" s="316"/>
      <c r="AD46" s="316"/>
      <c r="AE46" s="316"/>
      <c r="AF46" s="316"/>
      <c r="AG46" s="317"/>
    </row>
    <row r="47" spans="2:33" ht="13.5" customHeight="1">
      <c r="B47" s="325" t="s">
        <v>15</v>
      </c>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row>
    <row r="48" spans="2:33" ht="13.5" customHeight="1">
      <c r="B48" s="326" t="s">
        <v>16</v>
      </c>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114">
    <mergeCell ref="B42:J42"/>
    <mergeCell ref="K42:Q42"/>
    <mergeCell ref="B43:J43"/>
    <mergeCell ref="K43:Q43"/>
    <mergeCell ref="B44:J44"/>
    <mergeCell ref="K44:Q44"/>
    <mergeCell ref="B39:J39"/>
    <mergeCell ref="K39:Q39"/>
    <mergeCell ref="B40:J40"/>
    <mergeCell ref="K40:Q40"/>
    <mergeCell ref="B41:J41"/>
    <mergeCell ref="K41:Q41"/>
    <mergeCell ref="L27:R27"/>
    <mergeCell ref="L28:R28"/>
    <mergeCell ref="F11:L11"/>
    <mergeCell ref="M11:S11"/>
    <mergeCell ref="T11:Z11"/>
    <mergeCell ref="AA11:AG11"/>
    <mergeCell ref="F15:L15"/>
    <mergeCell ref="M15:S15"/>
    <mergeCell ref="T15:Z15"/>
    <mergeCell ref="AA15:AG15"/>
    <mergeCell ref="L29:R29"/>
    <mergeCell ref="L18:R18"/>
    <mergeCell ref="L19:R19"/>
    <mergeCell ref="L20:R20"/>
    <mergeCell ref="L21:R21"/>
    <mergeCell ref="L22:R22"/>
    <mergeCell ref="L23:R23"/>
    <mergeCell ref="L24:R24"/>
    <mergeCell ref="L25:R25"/>
    <mergeCell ref="L26:R26"/>
    <mergeCell ref="L30:R30"/>
    <mergeCell ref="L31:R31"/>
    <mergeCell ref="L32:R32"/>
    <mergeCell ref="L33:R33"/>
    <mergeCell ref="L34:R34"/>
    <mergeCell ref="L35:R35"/>
    <mergeCell ref="S18:AG18"/>
    <mergeCell ref="A5:AG5"/>
    <mergeCell ref="A6:AG6"/>
    <mergeCell ref="A7:AG7"/>
    <mergeCell ref="B8:E15"/>
    <mergeCell ref="F8:L10"/>
    <mergeCell ref="M8:S10"/>
    <mergeCell ref="T8:Z10"/>
    <mergeCell ref="AA8:AG10"/>
    <mergeCell ref="F12:L14"/>
    <mergeCell ref="T12:Z14"/>
    <mergeCell ref="AA12:AG14"/>
    <mergeCell ref="B16:AG16"/>
    <mergeCell ref="B17:K17"/>
    <mergeCell ref="L17:R17"/>
    <mergeCell ref="S17:AG17"/>
    <mergeCell ref="M12:S14"/>
    <mergeCell ref="S19:AG19"/>
    <mergeCell ref="S20:AG20"/>
    <mergeCell ref="S21:AG21"/>
    <mergeCell ref="S22:AG22"/>
    <mergeCell ref="S23:AG23"/>
    <mergeCell ref="S27:AG27"/>
    <mergeCell ref="S24:AG24"/>
    <mergeCell ref="S25:AG25"/>
    <mergeCell ref="S26:AG26"/>
    <mergeCell ref="S28:AG28"/>
    <mergeCell ref="S29:AG29"/>
    <mergeCell ref="S30:AG30"/>
    <mergeCell ref="S31:AG31"/>
    <mergeCell ref="S32:AG32"/>
    <mergeCell ref="S33:AG33"/>
    <mergeCell ref="S34:AG34"/>
    <mergeCell ref="S35:AG35"/>
    <mergeCell ref="S36:AG36"/>
    <mergeCell ref="B37:AG37"/>
    <mergeCell ref="R39:S39"/>
    <mergeCell ref="T39:W39"/>
    <mergeCell ref="X39:AA39"/>
    <mergeCell ref="AB39:AG39"/>
    <mergeCell ref="B36:K36"/>
    <mergeCell ref="L36:R36"/>
    <mergeCell ref="R40:S40"/>
    <mergeCell ref="T40:W40"/>
    <mergeCell ref="X40:AA40"/>
    <mergeCell ref="AB40:AG40"/>
    <mergeCell ref="R41:S41"/>
    <mergeCell ref="T41:W41"/>
    <mergeCell ref="X41:AA41"/>
    <mergeCell ref="AB41:AG41"/>
    <mergeCell ref="R42:S42"/>
    <mergeCell ref="T42:W42"/>
    <mergeCell ref="X42:AA42"/>
    <mergeCell ref="AB42:AG42"/>
    <mergeCell ref="R43:S43"/>
    <mergeCell ref="T43:W43"/>
    <mergeCell ref="X43:AA43"/>
    <mergeCell ref="AB43:AG43"/>
    <mergeCell ref="B47:AG47"/>
    <mergeCell ref="B48:AG48"/>
    <mergeCell ref="R45:S45"/>
    <mergeCell ref="T45:W45"/>
    <mergeCell ref="X45:AA45"/>
    <mergeCell ref="AB45:AG45"/>
    <mergeCell ref="B45:J45"/>
    <mergeCell ref="K45:Q45"/>
    <mergeCell ref="B46:J46"/>
    <mergeCell ref="K46:Q46"/>
    <mergeCell ref="R46:S46"/>
    <mergeCell ref="T46:W46"/>
    <mergeCell ref="X46:AA46"/>
    <mergeCell ref="AB46:AG46"/>
    <mergeCell ref="R44:S44"/>
    <mergeCell ref="T44:W44"/>
    <mergeCell ref="X44:AA44"/>
    <mergeCell ref="AB44:AG4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sheetPr>
  <dimension ref="A2:AG48"/>
  <sheetViews>
    <sheetView view="pageBreakPreview" zoomScaleSheetLayoutView="100" zoomScalePageLayoutView="0" workbookViewId="0" topLeftCell="A1">
      <selection activeCell="B8" sqref="B8:E15"/>
    </sheetView>
  </sheetViews>
  <sheetFormatPr defaultColWidth="2.57421875" defaultRowHeight="15"/>
  <cols>
    <col min="1" max="16384" width="2.57421875" style="1" customWidth="1"/>
  </cols>
  <sheetData>
    <row r="2" ht="17.25">
      <c r="B2" s="84" t="s">
        <v>181</v>
      </c>
    </row>
    <row r="3" ht="17.25">
      <c r="B3" s="85" t="s">
        <v>182</v>
      </c>
    </row>
    <row r="4" ht="13.5">
      <c r="AG4" s="86"/>
    </row>
    <row r="5" spans="1:33" ht="13.5">
      <c r="A5" s="377" t="s">
        <v>180</v>
      </c>
      <c r="B5" s="377"/>
      <c r="C5" s="377"/>
      <c r="D5" s="377"/>
      <c r="E5" s="377"/>
      <c r="F5" s="377"/>
      <c r="G5" s="377"/>
      <c r="H5" s="377"/>
      <c r="I5" s="377"/>
      <c r="J5" s="377"/>
      <c r="Z5" s="449" t="s">
        <v>193</v>
      </c>
      <c r="AA5" s="450"/>
      <c r="AB5" s="450"/>
      <c r="AC5" s="450"/>
      <c r="AD5" s="450"/>
      <c r="AE5" s="450"/>
      <c r="AF5" s="450"/>
      <c r="AG5" s="450"/>
    </row>
    <row r="6" spans="1:33" ht="13.5">
      <c r="A6" s="378" t="s">
        <v>0</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row>
    <row r="7" spans="1:33" ht="13.5">
      <c r="A7" s="379" t="s">
        <v>179</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row>
    <row r="8" spans="2:33" ht="16.5" customHeight="1">
      <c r="B8" s="380" t="s">
        <v>2</v>
      </c>
      <c r="C8" s="381"/>
      <c r="D8" s="381"/>
      <c r="E8" s="382"/>
      <c r="F8" s="389" t="s">
        <v>1</v>
      </c>
      <c r="G8" s="390"/>
      <c r="H8" s="390"/>
      <c r="I8" s="390"/>
      <c r="J8" s="390"/>
      <c r="K8" s="390"/>
      <c r="L8" s="391"/>
      <c r="M8" s="398" t="s">
        <v>209</v>
      </c>
      <c r="N8" s="399"/>
      <c r="O8" s="399"/>
      <c r="P8" s="399"/>
      <c r="Q8" s="399"/>
      <c r="R8" s="399"/>
      <c r="S8" s="400"/>
      <c r="T8" s="368" t="s">
        <v>217</v>
      </c>
      <c r="U8" s="369"/>
      <c r="V8" s="369"/>
      <c r="W8" s="369"/>
      <c r="X8" s="369"/>
      <c r="Y8" s="369"/>
      <c r="Z8" s="370"/>
      <c r="AA8" s="368" t="s">
        <v>211</v>
      </c>
      <c r="AB8" s="369"/>
      <c r="AC8" s="369"/>
      <c r="AD8" s="369"/>
      <c r="AE8" s="369"/>
      <c r="AF8" s="369"/>
      <c r="AG8" s="370"/>
    </row>
    <row r="9" spans="2:33" ht="16.5" customHeight="1">
      <c r="B9" s="383"/>
      <c r="C9" s="384"/>
      <c r="D9" s="384"/>
      <c r="E9" s="385"/>
      <c r="F9" s="392"/>
      <c r="G9" s="393"/>
      <c r="H9" s="393"/>
      <c r="I9" s="393"/>
      <c r="J9" s="393"/>
      <c r="K9" s="393"/>
      <c r="L9" s="394"/>
      <c r="M9" s="401"/>
      <c r="N9" s="402"/>
      <c r="O9" s="402"/>
      <c r="P9" s="402"/>
      <c r="Q9" s="402"/>
      <c r="R9" s="402"/>
      <c r="S9" s="403"/>
      <c r="T9" s="371"/>
      <c r="U9" s="372"/>
      <c r="V9" s="372"/>
      <c r="W9" s="372"/>
      <c r="X9" s="372"/>
      <c r="Y9" s="372"/>
      <c r="Z9" s="373"/>
      <c r="AA9" s="371"/>
      <c r="AB9" s="372"/>
      <c r="AC9" s="372"/>
      <c r="AD9" s="372"/>
      <c r="AE9" s="372"/>
      <c r="AF9" s="372"/>
      <c r="AG9" s="373"/>
    </row>
    <row r="10" spans="2:33" ht="16.5" customHeight="1">
      <c r="B10" s="383"/>
      <c r="C10" s="384"/>
      <c r="D10" s="384"/>
      <c r="E10" s="385"/>
      <c r="F10" s="395"/>
      <c r="G10" s="396"/>
      <c r="H10" s="396"/>
      <c r="I10" s="396"/>
      <c r="J10" s="396"/>
      <c r="K10" s="396"/>
      <c r="L10" s="397"/>
      <c r="M10" s="404"/>
      <c r="N10" s="405"/>
      <c r="O10" s="405"/>
      <c r="P10" s="405"/>
      <c r="Q10" s="405"/>
      <c r="R10" s="405"/>
      <c r="S10" s="406"/>
      <c r="T10" s="374"/>
      <c r="U10" s="375"/>
      <c r="V10" s="375"/>
      <c r="W10" s="375"/>
      <c r="X10" s="375"/>
      <c r="Y10" s="375"/>
      <c r="Z10" s="376"/>
      <c r="AA10" s="374"/>
      <c r="AB10" s="375"/>
      <c r="AC10" s="375"/>
      <c r="AD10" s="375"/>
      <c r="AE10" s="375"/>
      <c r="AF10" s="375"/>
      <c r="AG10" s="376"/>
    </row>
    <row r="11" spans="2:33" ht="16.5" customHeight="1">
      <c r="B11" s="383"/>
      <c r="C11" s="384"/>
      <c r="D11" s="384"/>
      <c r="E11" s="385"/>
      <c r="F11" s="432"/>
      <c r="G11" s="432"/>
      <c r="H11" s="432"/>
      <c r="I11" s="432"/>
      <c r="J11" s="432"/>
      <c r="K11" s="432"/>
      <c r="L11" s="433"/>
      <c r="M11" s="434"/>
      <c r="N11" s="434"/>
      <c r="O11" s="434"/>
      <c r="P11" s="434"/>
      <c r="Q11" s="434"/>
      <c r="R11" s="434"/>
      <c r="S11" s="434"/>
      <c r="T11" s="367">
        <f>F11-M11</f>
        <v>0</v>
      </c>
      <c r="U11" s="367"/>
      <c r="V11" s="367"/>
      <c r="W11" s="367"/>
      <c r="X11" s="367"/>
      <c r="Y11" s="367"/>
      <c r="Z11" s="367"/>
      <c r="AA11" s="367">
        <f>L36</f>
        <v>0</v>
      </c>
      <c r="AB11" s="367"/>
      <c r="AC11" s="367"/>
      <c r="AD11" s="367"/>
      <c r="AE11" s="367"/>
      <c r="AF11" s="367"/>
      <c r="AG11" s="367"/>
    </row>
    <row r="12" spans="2:33" ht="16.5" customHeight="1">
      <c r="B12" s="383"/>
      <c r="C12" s="384"/>
      <c r="D12" s="384"/>
      <c r="E12" s="385"/>
      <c r="F12" s="428" t="s">
        <v>3</v>
      </c>
      <c r="G12" s="407"/>
      <c r="H12" s="407"/>
      <c r="I12" s="407"/>
      <c r="J12" s="407"/>
      <c r="K12" s="407"/>
      <c r="L12" s="408"/>
      <c r="M12" s="368" t="s">
        <v>256</v>
      </c>
      <c r="N12" s="369"/>
      <c r="O12" s="369"/>
      <c r="P12" s="369"/>
      <c r="Q12" s="369"/>
      <c r="R12" s="369"/>
      <c r="S12" s="370"/>
      <c r="T12" s="368" t="s">
        <v>257</v>
      </c>
      <c r="U12" s="369"/>
      <c r="V12" s="369"/>
      <c r="W12" s="369"/>
      <c r="X12" s="369"/>
      <c r="Y12" s="369"/>
      <c r="Z12" s="370"/>
      <c r="AA12" s="368" t="s">
        <v>258</v>
      </c>
      <c r="AB12" s="369"/>
      <c r="AC12" s="369"/>
      <c r="AD12" s="369"/>
      <c r="AE12" s="369"/>
      <c r="AF12" s="369"/>
      <c r="AG12" s="370"/>
    </row>
    <row r="13" spans="2:33" ht="16.5" customHeight="1">
      <c r="B13" s="383"/>
      <c r="C13" s="384"/>
      <c r="D13" s="384"/>
      <c r="E13" s="385"/>
      <c r="F13" s="409"/>
      <c r="G13" s="410"/>
      <c r="H13" s="410"/>
      <c r="I13" s="410"/>
      <c r="J13" s="410"/>
      <c r="K13" s="410"/>
      <c r="L13" s="411"/>
      <c r="M13" s="371"/>
      <c r="N13" s="372"/>
      <c r="O13" s="372"/>
      <c r="P13" s="372"/>
      <c r="Q13" s="372"/>
      <c r="R13" s="372"/>
      <c r="S13" s="373"/>
      <c r="T13" s="371"/>
      <c r="U13" s="372"/>
      <c r="V13" s="372"/>
      <c r="W13" s="372"/>
      <c r="X13" s="372"/>
      <c r="Y13" s="372"/>
      <c r="Z13" s="373"/>
      <c r="AA13" s="371"/>
      <c r="AB13" s="372"/>
      <c r="AC13" s="372"/>
      <c r="AD13" s="372"/>
      <c r="AE13" s="372"/>
      <c r="AF13" s="372"/>
      <c r="AG13" s="373"/>
    </row>
    <row r="14" spans="2:33" ht="16.5" customHeight="1">
      <c r="B14" s="383"/>
      <c r="C14" s="384"/>
      <c r="D14" s="384"/>
      <c r="E14" s="385"/>
      <c r="F14" s="412"/>
      <c r="G14" s="413"/>
      <c r="H14" s="413"/>
      <c r="I14" s="413"/>
      <c r="J14" s="413"/>
      <c r="K14" s="413"/>
      <c r="L14" s="414"/>
      <c r="M14" s="374"/>
      <c r="N14" s="375"/>
      <c r="O14" s="375"/>
      <c r="P14" s="375"/>
      <c r="Q14" s="375"/>
      <c r="R14" s="375"/>
      <c r="S14" s="376"/>
      <c r="T14" s="374"/>
      <c r="U14" s="375"/>
      <c r="V14" s="375"/>
      <c r="W14" s="375"/>
      <c r="X14" s="375"/>
      <c r="Y14" s="375"/>
      <c r="Z14" s="376"/>
      <c r="AA14" s="374"/>
      <c r="AB14" s="375"/>
      <c r="AC14" s="375"/>
      <c r="AD14" s="375"/>
      <c r="AE14" s="375"/>
      <c r="AF14" s="375"/>
      <c r="AG14" s="376"/>
    </row>
    <row r="15" spans="2:33" ht="16.5" customHeight="1">
      <c r="B15" s="386"/>
      <c r="C15" s="387"/>
      <c r="D15" s="387"/>
      <c r="E15" s="388"/>
      <c r="F15" s="425" t="s">
        <v>4</v>
      </c>
      <c r="G15" s="426"/>
      <c r="H15" s="426"/>
      <c r="I15" s="426"/>
      <c r="J15" s="426"/>
      <c r="K15" s="426"/>
      <c r="L15" s="427"/>
      <c r="M15" s="458">
        <f>AA11</f>
        <v>0</v>
      </c>
      <c r="N15" s="459"/>
      <c r="O15" s="459"/>
      <c r="P15" s="459"/>
      <c r="Q15" s="459"/>
      <c r="R15" s="459"/>
      <c r="S15" s="460"/>
      <c r="T15" s="367">
        <f>IF(T11&gt;M15,M15,T11)</f>
        <v>0</v>
      </c>
      <c r="U15" s="367"/>
      <c r="V15" s="367"/>
      <c r="W15" s="367"/>
      <c r="X15" s="367"/>
      <c r="Y15" s="367"/>
      <c r="Z15" s="367"/>
      <c r="AA15" s="367">
        <f>ROUNDDOWN(T15/2,-3)</f>
        <v>0</v>
      </c>
      <c r="AB15" s="367"/>
      <c r="AC15" s="367"/>
      <c r="AD15" s="367"/>
      <c r="AE15" s="367"/>
      <c r="AF15" s="367"/>
      <c r="AG15" s="367"/>
    </row>
    <row r="16" spans="2:33" ht="16.5" customHeight="1">
      <c r="B16" s="342" t="s">
        <v>5</v>
      </c>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4"/>
    </row>
    <row r="17" spans="2:33" ht="16.5" customHeight="1">
      <c r="B17" s="364" t="s">
        <v>6</v>
      </c>
      <c r="C17" s="365"/>
      <c r="D17" s="365"/>
      <c r="E17" s="365"/>
      <c r="F17" s="365"/>
      <c r="G17" s="365"/>
      <c r="H17" s="365"/>
      <c r="I17" s="365"/>
      <c r="J17" s="365"/>
      <c r="K17" s="366"/>
      <c r="L17" s="339" t="s">
        <v>7</v>
      </c>
      <c r="M17" s="340"/>
      <c r="N17" s="340"/>
      <c r="O17" s="340"/>
      <c r="P17" s="340"/>
      <c r="Q17" s="340"/>
      <c r="R17" s="341"/>
      <c r="S17" s="339" t="s">
        <v>8</v>
      </c>
      <c r="T17" s="340"/>
      <c r="U17" s="340"/>
      <c r="V17" s="340"/>
      <c r="W17" s="340"/>
      <c r="X17" s="340"/>
      <c r="Y17" s="340"/>
      <c r="Z17" s="340"/>
      <c r="AA17" s="340"/>
      <c r="AB17" s="340"/>
      <c r="AC17" s="340"/>
      <c r="AD17" s="340"/>
      <c r="AE17" s="340"/>
      <c r="AF17" s="340"/>
      <c r="AG17" s="341"/>
    </row>
    <row r="18" spans="2:33" ht="16.5" customHeight="1">
      <c r="B18" s="95"/>
      <c r="C18" s="96"/>
      <c r="D18" s="96"/>
      <c r="E18" s="96"/>
      <c r="F18" s="96"/>
      <c r="G18" s="96"/>
      <c r="H18" s="96"/>
      <c r="I18" s="96"/>
      <c r="J18" s="96"/>
      <c r="K18" s="96"/>
      <c r="L18" s="419"/>
      <c r="M18" s="420"/>
      <c r="N18" s="420"/>
      <c r="O18" s="420"/>
      <c r="P18" s="420"/>
      <c r="Q18" s="420"/>
      <c r="R18" s="421"/>
      <c r="S18" s="455"/>
      <c r="T18" s="456"/>
      <c r="U18" s="456"/>
      <c r="V18" s="456"/>
      <c r="W18" s="456"/>
      <c r="X18" s="456"/>
      <c r="Y18" s="456"/>
      <c r="Z18" s="456"/>
      <c r="AA18" s="456"/>
      <c r="AB18" s="456"/>
      <c r="AC18" s="456"/>
      <c r="AD18" s="456"/>
      <c r="AE18" s="456"/>
      <c r="AF18" s="456"/>
      <c r="AG18" s="457"/>
    </row>
    <row r="19" spans="2:33" ht="16.5" customHeight="1">
      <c r="B19" s="97"/>
      <c r="C19" s="98"/>
      <c r="D19" s="98"/>
      <c r="E19" s="98"/>
      <c r="F19" s="98"/>
      <c r="G19" s="98"/>
      <c r="H19" s="98"/>
      <c r="I19" s="98"/>
      <c r="J19" s="98"/>
      <c r="K19" s="98"/>
      <c r="L19" s="415"/>
      <c r="M19" s="416"/>
      <c r="N19" s="416"/>
      <c r="O19" s="416"/>
      <c r="P19" s="416"/>
      <c r="Q19" s="416"/>
      <c r="R19" s="417"/>
      <c r="S19" s="333"/>
      <c r="T19" s="334"/>
      <c r="U19" s="334"/>
      <c r="V19" s="334"/>
      <c r="W19" s="334"/>
      <c r="X19" s="334"/>
      <c r="Y19" s="334"/>
      <c r="Z19" s="334"/>
      <c r="AA19" s="334"/>
      <c r="AB19" s="334"/>
      <c r="AC19" s="334"/>
      <c r="AD19" s="334"/>
      <c r="AE19" s="334"/>
      <c r="AF19" s="334"/>
      <c r="AG19" s="335"/>
    </row>
    <row r="20" spans="2:33" ht="16.5" customHeight="1">
      <c r="B20" s="97"/>
      <c r="C20" s="98"/>
      <c r="D20" s="98"/>
      <c r="E20" s="98"/>
      <c r="F20" s="98"/>
      <c r="G20" s="98"/>
      <c r="H20" s="98"/>
      <c r="I20" s="98"/>
      <c r="J20" s="98"/>
      <c r="K20" s="98"/>
      <c r="L20" s="415"/>
      <c r="M20" s="416"/>
      <c r="N20" s="416"/>
      <c r="O20" s="416"/>
      <c r="P20" s="416"/>
      <c r="Q20" s="416"/>
      <c r="R20" s="417"/>
      <c r="S20" s="333"/>
      <c r="T20" s="334"/>
      <c r="U20" s="334"/>
      <c r="V20" s="334"/>
      <c r="W20" s="334"/>
      <c r="X20" s="334"/>
      <c r="Y20" s="334"/>
      <c r="Z20" s="334"/>
      <c r="AA20" s="334"/>
      <c r="AB20" s="334"/>
      <c r="AC20" s="334"/>
      <c r="AD20" s="334"/>
      <c r="AE20" s="334"/>
      <c r="AF20" s="334"/>
      <c r="AG20" s="335"/>
    </row>
    <row r="21" spans="2:33" ht="16.5" customHeight="1">
      <c r="B21" s="97"/>
      <c r="C21" s="98"/>
      <c r="D21" s="98"/>
      <c r="E21" s="98"/>
      <c r="F21" s="98"/>
      <c r="G21" s="98"/>
      <c r="H21" s="98"/>
      <c r="I21" s="98"/>
      <c r="J21" s="98"/>
      <c r="K21" s="98"/>
      <c r="L21" s="415"/>
      <c r="M21" s="416"/>
      <c r="N21" s="416"/>
      <c r="O21" s="416"/>
      <c r="P21" s="416"/>
      <c r="Q21" s="416"/>
      <c r="R21" s="417"/>
      <c r="S21" s="333"/>
      <c r="T21" s="334"/>
      <c r="U21" s="334"/>
      <c r="V21" s="334"/>
      <c r="W21" s="334"/>
      <c r="X21" s="334"/>
      <c r="Y21" s="334"/>
      <c r="Z21" s="334"/>
      <c r="AA21" s="334"/>
      <c r="AB21" s="334"/>
      <c r="AC21" s="334"/>
      <c r="AD21" s="334"/>
      <c r="AE21" s="334"/>
      <c r="AF21" s="334"/>
      <c r="AG21" s="335"/>
    </row>
    <row r="22" spans="2:33" ht="16.5" customHeight="1">
      <c r="B22" s="97"/>
      <c r="C22" s="98"/>
      <c r="D22" s="98"/>
      <c r="E22" s="98"/>
      <c r="F22" s="98"/>
      <c r="G22" s="98"/>
      <c r="H22" s="98"/>
      <c r="I22" s="98"/>
      <c r="J22" s="98"/>
      <c r="K22" s="98"/>
      <c r="L22" s="415"/>
      <c r="M22" s="416"/>
      <c r="N22" s="416"/>
      <c r="O22" s="416"/>
      <c r="P22" s="416"/>
      <c r="Q22" s="416"/>
      <c r="R22" s="417"/>
      <c r="S22" s="333"/>
      <c r="T22" s="334"/>
      <c r="U22" s="334"/>
      <c r="V22" s="334"/>
      <c r="W22" s="334"/>
      <c r="X22" s="334"/>
      <c r="Y22" s="334"/>
      <c r="Z22" s="334"/>
      <c r="AA22" s="334"/>
      <c r="AB22" s="334"/>
      <c r="AC22" s="334"/>
      <c r="AD22" s="334"/>
      <c r="AE22" s="334"/>
      <c r="AF22" s="334"/>
      <c r="AG22" s="335"/>
    </row>
    <row r="23" spans="2:33" ht="16.5" customHeight="1">
      <c r="B23" s="97"/>
      <c r="C23" s="98"/>
      <c r="D23" s="98"/>
      <c r="E23" s="98"/>
      <c r="F23" s="98"/>
      <c r="G23" s="98"/>
      <c r="H23" s="98"/>
      <c r="I23" s="98"/>
      <c r="J23" s="98"/>
      <c r="K23" s="98"/>
      <c r="L23" s="415"/>
      <c r="M23" s="416"/>
      <c r="N23" s="416"/>
      <c r="O23" s="416"/>
      <c r="P23" s="416"/>
      <c r="Q23" s="416"/>
      <c r="R23" s="417"/>
      <c r="S23" s="333"/>
      <c r="T23" s="334"/>
      <c r="U23" s="334"/>
      <c r="V23" s="334"/>
      <c r="W23" s="334"/>
      <c r="X23" s="334"/>
      <c r="Y23" s="334"/>
      <c r="Z23" s="334"/>
      <c r="AA23" s="334"/>
      <c r="AB23" s="334"/>
      <c r="AC23" s="334"/>
      <c r="AD23" s="334"/>
      <c r="AE23" s="334"/>
      <c r="AF23" s="334"/>
      <c r="AG23" s="335"/>
    </row>
    <row r="24" spans="2:33" ht="16.5" customHeight="1">
      <c r="B24" s="97"/>
      <c r="C24" s="98"/>
      <c r="D24" s="98"/>
      <c r="E24" s="98"/>
      <c r="F24" s="98"/>
      <c r="G24" s="98"/>
      <c r="H24" s="98"/>
      <c r="I24" s="98"/>
      <c r="J24" s="98"/>
      <c r="K24" s="98"/>
      <c r="L24" s="415"/>
      <c r="M24" s="416"/>
      <c r="N24" s="416"/>
      <c r="O24" s="416"/>
      <c r="P24" s="416"/>
      <c r="Q24" s="416"/>
      <c r="R24" s="417"/>
      <c r="S24" s="333"/>
      <c r="T24" s="334"/>
      <c r="U24" s="334"/>
      <c r="V24" s="334"/>
      <c r="W24" s="334"/>
      <c r="X24" s="334"/>
      <c r="Y24" s="334"/>
      <c r="Z24" s="334"/>
      <c r="AA24" s="334"/>
      <c r="AB24" s="334"/>
      <c r="AC24" s="334"/>
      <c r="AD24" s="334"/>
      <c r="AE24" s="334"/>
      <c r="AF24" s="334"/>
      <c r="AG24" s="335"/>
    </row>
    <row r="25" spans="2:33" ht="16.5" customHeight="1">
      <c r="B25" s="97"/>
      <c r="C25" s="98"/>
      <c r="D25" s="98"/>
      <c r="E25" s="98"/>
      <c r="F25" s="98"/>
      <c r="G25" s="98"/>
      <c r="H25" s="98"/>
      <c r="I25" s="98"/>
      <c r="J25" s="98"/>
      <c r="K25" s="98"/>
      <c r="L25" s="415"/>
      <c r="M25" s="416"/>
      <c r="N25" s="416"/>
      <c r="O25" s="416"/>
      <c r="P25" s="416"/>
      <c r="Q25" s="416"/>
      <c r="R25" s="417"/>
      <c r="S25" s="333"/>
      <c r="T25" s="334"/>
      <c r="U25" s="334"/>
      <c r="V25" s="334"/>
      <c r="W25" s="334"/>
      <c r="X25" s="334"/>
      <c r="Y25" s="334"/>
      <c r="Z25" s="334"/>
      <c r="AA25" s="334"/>
      <c r="AB25" s="334"/>
      <c r="AC25" s="334"/>
      <c r="AD25" s="334"/>
      <c r="AE25" s="334"/>
      <c r="AF25" s="334"/>
      <c r="AG25" s="335"/>
    </row>
    <row r="26" spans="2:33" ht="16.5" customHeight="1">
      <c r="B26" s="97"/>
      <c r="C26" s="98"/>
      <c r="D26" s="98"/>
      <c r="E26" s="98"/>
      <c r="F26" s="98"/>
      <c r="G26" s="98"/>
      <c r="H26" s="98"/>
      <c r="I26" s="98"/>
      <c r="J26" s="98"/>
      <c r="K26" s="98"/>
      <c r="L26" s="415"/>
      <c r="M26" s="416"/>
      <c r="N26" s="416"/>
      <c r="O26" s="416"/>
      <c r="P26" s="416"/>
      <c r="Q26" s="416"/>
      <c r="R26" s="417"/>
      <c r="S26" s="333"/>
      <c r="T26" s="334"/>
      <c r="U26" s="334"/>
      <c r="V26" s="334"/>
      <c r="W26" s="334"/>
      <c r="X26" s="334"/>
      <c r="Y26" s="334"/>
      <c r="Z26" s="334"/>
      <c r="AA26" s="334"/>
      <c r="AB26" s="334"/>
      <c r="AC26" s="334"/>
      <c r="AD26" s="334"/>
      <c r="AE26" s="334"/>
      <c r="AF26" s="334"/>
      <c r="AG26" s="335"/>
    </row>
    <row r="27" spans="2:33" ht="16.5" customHeight="1">
      <c r="B27" s="97"/>
      <c r="C27" s="98"/>
      <c r="D27" s="98"/>
      <c r="E27" s="98"/>
      <c r="F27" s="98"/>
      <c r="G27" s="98"/>
      <c r="H27" s="98"/>
      <c r="I27" s="98"/>
      <c r="J27" s="98"/>
      <c r="K27" s="98"/>
      <c r="L27" s="415"/>
      <c r="M27" s="416"/>
      <c r="N27" s="416"/>
      <c r="O27" s="416"/>
      <c r="P27" s="416"/>
      <c r="Q27" s="416"/>
      <c r="R27" s="417"/>
      <c r="S27" s="333"/>
      <c r="T27" s="334"/>
      <c r="U27" s="334"/>
      <c r="V27" s="334"/>
      <c r="W27" s="334"/>
      <c r="X27" s="334"/>
      <c r="Y27" s="334"/>
      <c r="Z27" s="334"/>
      <c r="AA27" s="334"/>
      <c r="AB27" s="334"/>
      <c r="AC27" s="334"/>
      <c r="AD27" s="334"/>
      <c r="AE27" s="334"/>
      <c r="AF27" s="334"/>
      <c r="AG27" s="335"/>
    </row>
    <row r="28" spans="2:33" ht="16.5" customHeight="1">
      <c r="B28" s="97"/>
      <c r="C28" s="98"/>
      <c r="D28" s="98"/>
      <c r="E28" s="98"/>
      <c r="F28" s="98"/>
      <c r="G28" s="98"/>
      <c r="H28" s="98"/>
      <c r="I28" s="98"/>
      <c r="J28" s="98"/>
      <c r="K28" s="98"/>
      <c r="L28" s="415"/>
      <c r="M28" s="416"/>
      <c r="N28" s="416"/>
      <c r="O28" s="416"/>
      <c r="P28" s="416"/>
      <c r="Q28" s="416"/>
      <c r="R28" s="417"/>
      <c r="S28" s="333"/>
      <c r="T28" s="334"/>
      <c r="U28" s="334"/>
      <c r="V28" s="334"/>
      <c r="W28" s="334"/>
      <c r="X28" s="334"/>
      <c r="Y28" s="334"/>
      <c r="Z28" s="334"/>
      <c r="AA28" s="334"/>
      <c r="AB28" s="334"/>
      <c r="AC28" s="334"/>
      <c r="AD28" s="334"/>
      <c r="AE28" s="334"/>
      <c r="AF28" s="334"/>
      <c r="AG28" s="335"/>
    </row>
    <row r="29" spans="2:33" ht="16.5" customHeight="1">
      <c r="B29" s="97"/>
      <c r="C29" s="98"/>
      <c r="D29" s="98"/>
      <c r="E29" s="98"/>
      <c r="F29" s="98"/>
      <c r="G29" s="98"/>
      <c r="H29" s="98"/>
      <c r="I29" s="98"/>
      <c r="J29" s="98"/>
      <c r="K29" s="98"/>
      <c r="L29" s="415"/>
      <c r="M29" s="416"/>
      <c r="N29" s="416"/>
      <c r="O29" s="416"/>
      <c r="P29" s="416"/>
      <c r="Q29" s="416"/>
      <c r="R29" s="417"/>
      <c r="S29" s="333"/>
      <c r="T29" s="334"/>
      <c r="U29" s="334"/>
      <c r="V29" s="334"/>
      <c r="W29" s="334"/>
      <c r="X29" s="334"/>
      <c r="Y29" s="334"/>
      <c r="Z29" s="334"/>
      <c r="AA29" s="334"/>
      <c r="AB29" s="334"/>
      <c r="AC29" s="334"/>
      <c r="AD29" s="334"/>
      <c r="AE29" s="334"/>
      <c r="AF29" s="334"/>
      <c r="AG29" s="335"/>
    </row>
    <row r="30" spans="2:33" ht="16.5" customHeight="1">
      <c r="B30" s="97"/>
      <c r="C30" s="98"/>
      <c r="D30" s="98"/>
      <c r="E30" s="98"/>
      <c r="F30" s="98"/>
      <c r="G30" s="98"/>
      <c r="H30" s="98"/>
      <c r="I30" s="98"/>
      <c r="J30" s="98"/>
      <c r="K30" s="98"/>
      <c r="L30" s="415"/>
      <c r="M30" s="416"/>
      <c r="N30" s="416"/>
      <c r="O30" s="416"/>
      <c r="P30" s="416"/>
      <c r="Q30" s="416"/>
      <c r="R30" s="417"/>
      <c r="S30" s="333"/>
      <c r="T30" s="334"/>
      <c r="U30" s="334"/>
      <c r="V30" s="334"/>
      <c r="W30" s="334"/>
      <c r="X30" s="334"/>
      <c r="Y30" s="334"/>
      <c r="Z30" s="334"/>
      <c r="AA30" s="334"/>
      <c r="AB30" s="334"/>
      <c r="AC30" s="334"/>
      <c r="AD30" s="334"/>
      <c r="AE30" s="334"/>
      <c r="AF30" s="334"/>
      <c r="AG30" s="335"/>
    </row>
    <row r="31" spans="2:33" ht="16.5" customHeight="1">
      <c r="B31" s="97"/>
      <c r="C31" s="98"/>
      <c r="D31" s="98"/>
      <c r="E31" s="98"/>
      <c r="F31" s="98"/>
      <c r="G31" s="98"/>
      <c r="H31" s="98"/>
      <c r="I31" s="98"/>
      <c r="J31" s="98"/>
      <c r="K31" s="98"/>
      <c r="L31" s="415"/>
      <c r="M31" s="416"/>
      <c r="N31" s="416"/>
      <c r="O31" s="416"/>
      <c r="P31" s="416"/>
      <c r="Q31" s="416"/>
      <c r="R31" s="417"/>
      <c r="S31" s="333"/>
      <c r="T31" s="334"/>
      <c r="U31" s="334"/>
      <c r="V31" s="334"/>
      <c r="W31" s="334"/>
      <c r="X31" s="334"/>
      <c r="Y31" s="334"/>
      <c r="Z31" s="334"/>
      <c r="AA31" s="334"/>
      <c r="AB31" s="334"/>
      <c r="AC31" s="334"/>
      <c r="AD31" s="334"/>
      <c r="AE31" s="334"/>
      <c r="AF31" s="334"/>
      <c r="AG31" s="335"/>
    </row>
    <row r="32" spans="2:33" ht="16.5" customHeight="1">
      <c r="B32" s="97"/>
      <c r="C32" s="98"/>
      <c r="D32" s="98"/>
      <c r="E32" s="98"/>
      <c r="F32" s="98"/>
      <c r="G32" s="98"/>
      <c r="H32" s="98"/>
      <c r="I32" s="98"/>
      <c r="J32" s="98"/>
      <c r="K32" s="98"/>
      <c r="L32" s="415"/>
      <c r="M32" s="416"/>
      <c r="N32" s="416"/>
      <c r="O32" s="416"/>
      <c r="P32" s="416"/>
      <c r="Q32" s="416"/>
      <c r="R32" s="417"/>
      <c r="S32" s="333"/>
      <c r="T32" s="334"/>
      <c r="U32" s="334"/>
      <c r="V32" s="334"/>
      <c r="W32" s="334"/>
      <c r="X32" s="334"/>
      <c r="Y32" s="334"/>
      <c r="Z32" s="334"/>
      <c r="AA32" s="334"/>
      <c r="AB32" s="334"/>
      <c r="AC32" s="334"/>
      <c r="AD32" s="334"/>
      <c r="AE32" s="334"/>
      <c r="AF32" s="334"/>
      <c r="AG32" s="335"/>
    </row>
    <row r="33" spans="2:33" ht="16.5" customHeight="1">
      <c r="B33" s="97"/>
      <c r="C33" s="98"/>
      <c r="D33" s="98"/>
      <c r="E33" s="98"/>
      <c r="F33" s="98"/>
      <c r="G33" s="98"/>
      <c r="H33" s="98"/>
      <c r="I33" s="98"/>
      <c r="J33" s="98"/>
      <c r="K33" s="98"/>
      <c r="L33" s="415"/>
      <c r="M33" s="416"/>
      <c r="N33" s="416"/>
      <c r="O33" s="416"/>
      <c r="P33" s="416"/>
      <c r="Q33" s="416"/>
      <c r="R33" s="417"/>
      <c r="S33" s="333"/>
      <c r="T33" s="334"/>
      <c r="U33" s="334"/>
      <c r="V33" s="334"/>
      <c r="W33" s="334"/>
      <c r="X33" s="334"/>
      <c r="Y33" s="334"/>
      <c r="Z33" s="334"/>
      <c r="AA33" s="334"/>
      <c r="AB33" s="334"/>
      <c r="AC33" s="334"/>
      <c r="AD33" s="334"/>
      <c r="AE33" s="334"/>
      <c r="AF33" s="334"/>
      <c r="AG33" s="335"/>
    </row>
    <row r="34" spans="2:33" ht="16.5" customHeight="1">
      <c r="B34" s="97"/>
      <c r="C34" s="98"/>
      <c r="D34" s="98"/>
      <c r="E34" s="98"/>
      <c r="F34" s="98"/>
      <c r="G34" s="98"/>
      <c r="H34" s="98"/>
      <c r="I34" s="98"/>
      <c r="J34" s="98"/>
      <c r="K34" s="98"/>
      <c r="L34" s="415"/>
      <c r="M34" s="416"/>
      <c r="N34" s="416"/>
      <c r="O34" s="416"/>
      <c r="P34" s="416"/>
      <c r="Q34" s="416"/>
      <c r="R34" s="417"/>
      <c r="S34" s="333"/>
      <c r="T34" s="334"/>
      <c r="U34" s="334"/>
      <c r="V34" s="334"/>
      <c r="W34" s="334"/>
      <c r="X34" s="334"/>
      <c r="Y34" s="334"/>
      <c r="Z34" s="334"/>
      <c r="AA34" s="334"/>
      <c r="AB34" s="334"/>
      <c r="AC34" s="334"/>
      <c r="AD34" s="334"/>
      <c r="AE34" s="334"/>
      <c r="AF34" s="334"/>
      <c r="AG34" s="335"/>
    </row>
    <row r="35" spans="2:33" ht="16.5" customHeight="1">
      <c r="B35" s="99"/>
      <c r="C35" s="100"/>
      <c r="D35" s="100"/>
      <c r="E35" s="100"/>
      <c r="F35" s="100"/>
      <c r="G35" s="100"/>
      <c r="H35" s="100"/>
      <c r="I35" s="100"/>
      <c r="J35" s="100"/>
      <c r="K35" s="100"/>
      <c r="L35" s="429"/>
      <c r="M35" s="430"/>
      <c r="N35" s="430"/>
      <c r="O35" s="430"/>
      <c r="P35" s="430"/>
      <c r="Q35" s="430"/>
      <c r="R35" s="431"/>
      <c r="S35" s="333"/>
      <c r="T35" s="334"/>
      <c r="U35" s="334"/>
      <c r="V35" s="334"/>
      <c r="W35" s="334"/>
      <c r="X35" s="334"/>
      <c r="Y35" s="334"/>
      <c r="Z35" s="334"/>
      <c r="AA35" s="334"/>
      <c r="AB35" s="334"/>
      <c r="AC35" s="334"/>
      <c r="AD35" s="334"/>
      <c r="AE35" s="334"/>
      <c r="AF35" s="334"/>
      <c r="AG35" s="335"/>
    </row>
    <row r="36" spans="2:33" ht="16.5" customHeight="1">
      <c r="B36" s="339" t="s">
        <v>9</v>
      </c>
      <c r="C36" s="340"/>
      <c r="D36" s="340"/>
      <c r="E36" s="340"/>
      <c r="F36" s="340"/>
      <c r="G36" s="340"/>
      <c r="H36" s="340"/>
      <c r="I36" s="340"/>
      <c r="J36" s="340"/>
      <c r="K36" s="341"/>
      <c r="L36" s="437">
        <f>SUM(L18:R35)</f>
        <v>0</v>
      </c>
      <c r="M36" s="438"/>
      <c r="N36" s="438"/>
      <c r="O36" s="438"/>
      <c r="P36" s="438"/>
      <c r="Q36" s="438"/>
      <c r="R36" s="439"/>
      <c r="S36" s="336"/>
      <c r="T36" s="337"/>
      <c r="U36" s="337"/>
      <c r="V36" s="337"/>
      <c r="W36" s="337"/>
      <c r="X36" s="337"/>
      <c r="Y36" s="337"/>
      <c r="Z36" s="337"/>
      <c r="AA36" s="337"/>
      <c r="AB36" s="337"/>
      <c r="AC36" s="337"/>
      <c r="AD36" s="337"/>
      <c r="AE36" s="337"/>
      <c r="AF36" s="337"/>
      <c r="AG36" s="338"/>
    </row>
    <row r="37" spans="2:33" ht="16.5" customHeight="1">
      <c r="B37" s="342" t="s">
        <v>10</v>
      </c>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4"/>
    </row>
    <row r="38" spans="2:33" ht="16.5" customHeight="1">
      <c r="B38" s="3" t="s">
        <v>11</v>
      </c>
      <c r="C38" s="4"/>
      <c r="D38" s="4"/>
      <c r="E38" s="4"/>
      <c r="F38" s="4"/>
      <c r="G38" s="4"/>
      <c r="H38" s="4"/>
      <c r="I38" s="4"/>
      <c r="J38" s="5"/>
      <c r="K38" s="3" t="s">
        <v>12</v>
      </c>
      <c r="L38" s="4"/>
      <c r="M38" s="4"/>
      <c r="N38" s="4"/>
      <c r="O38" s="4"/>
      <c r="P38" s="4"/>
      <c r="Q38" s="5"/>
      <c r="R38" s="3" t="s">
        <v>13</v>
      </c>
      <c r="S38" s="5"/>
      <c r="T38" s="3" t="s">
        <v>14</v>
      </c>
      <c r="U38" s="4"/>
      <c r="V38" s="4"/>
      <c r="W38" s="5"/>
      <c r="X38" s="3" t="s">
        <v>7</v>
      </c>
      <c r="Y38" s="4"/>
      <c r="Z38" s="4"/>
      <c r="AA38" s="5"/>
      <c r="AB38" s="3" t="s">
        <v>249</v>
      </c>
      <c r="AC38" s="4"/>
      <c r="AD38" s="4"/>
      <c r="AE38" s="4"/>
      <c r="AF38" s="4"/>
      <c r="AG38" s="5"/>
    </row>
    <row r="39" spans="2:33" ht="16.5" customHeight="1">
      <c r="B39" s="350"/>
      <c r="C39" s="351"/>
      <c r="D39" s="351"/>
      <c r="E39" s="351"/>
      <c r="F39" s="351"/>
      <c r="G39" s="351"/>
      <c r="H39" s="351"/>
      <c r="I39" s="351"/>
      <c r="J39" s="351"/>
      <c r="K39" s="331"/>
      <c r="L39" s="332"/>
      <c r="M39" s="332"/>
      <c r="N39" s="332"/>
      <c r="O39" s="332"/>
      <c r="P39" s="332"/>
      <c r="Q39" s="332"/>
      <c r="R39" s="345"/>
      <c r="S39" s="346"/>
      <c r="T39" s="345"/>
      <c r="U39" s="346"/>
      <c r="V39" s="346"/>
      <c r="W39" s="346"/>
      <c r="X39" s="347"/>
      <c r="Y39" s="348"/>
      <c r="Z39" s="348"/>
      <c r="AA39" s="348"/>
      <c r="AB39" s="331"/>
      <c r="AC39" s="332"/>
      <c r="AD39" s="332"/>
      <c r="AE39" s="332"/>
      <c r="AF39" s="332"/>
      <c r="AG39" s="349"/>
    </row>
    <row r="40" spans="2:33" ht="16.5" customHeight="1">
      <c r="B40" s="435"/>
      <c r="C40" s="436"/>
      <c r="D40" s="436"/>
      <c r="E40" s="436"/>
      <c r="F40" s="436"/>
      <c r="G40" s="436"/>
      <c r="H40" s="436"/>
      <c r="I40" s="436"/>
      <c r="J40" s="436"/>
      <c r="K40" s="322"/>
      <c r="L40" s="323"/>
      <c r="M40" s="323"/>
      <c r="N40" s="323"/>
      <c r="O40" s="323"/>
      <c r="P40" s="323"/>
      <c r="Q40" s="323"/>
      <c r="R40" s="318"/>
      <c r="S40" s="319"/>
      <c r="T40" s="318"/>
      <c r="U40" s="319"/>
      <c r="V40" s="319"/>
      <c r="W40" s="319"/>
      <c r="X40" s="320"/>
      <c r="Y40" s="321"/>
      <c r="Z40" s="321"/>
      <c r="AA40" s="321"/>
      <c r="AB40" s="322"/>
      <c r="AC40" s="323"/>
      <c r="AD40" s="323"/>
      <c r="AE40" s="323"/>
      <c r="AF40" s="323"/>
      <c r="AG40" s="324"/>
    </row>
    <row r="41" spans="2:33" ht="16.5" customHeight="1">
      <c r="B41" s="435"/>
      <c r="C41" s="436"/>
      <c r="D41" s="436"/>
      <c r="E41" s="436"/>
      <c r="F41" s="436"/>
      <c r="G41" s="436"/>
      <c r="H41" s="436"/>
      <c r="I41" s="436"/>
      <c r="J41" s="436"/>
      <c r="K41" s="322"/>
      <c r="L41" s="323"/>
      <c r="M41" s="323"/>
      <c r="N41" s="323"/>
      <c r="O41" s="323"/>
      <c r="P41" s="323"/>
      <c r="Q41" s="323"/>
      <c r="R41" s="318"/>
      <c r="S41" s="319"/>
      <c r="T41" s="318"/>
      <c r="U41" s="319"/>
      <c r="V41" s="319"/>
      <c r="W41" s="319"/>
      <c r="X41" s="320"/>
      <c r="Y41" s="321"/>
      <c r="Z41" s="321"/>
      <c r="AA41" s="321"/>
      <c r="AB41" s="322"/>
      <c r="AC41" s="323"/>
      <c r="AD41" s="323"/>
      <c r="AE41" s="323"/>
      <c r="AF41" s="323"/>
      <c r="AG41" s="324"/>
    </row>
    <row r="42" spans="2:33" ht="16.5" customHeight="1">
      <c r="B42" s="435"/>
      <c r="C42" s="436"/>
      <c r="D42" s="436"/>
      <c r="E42" s="436"/>
      <c r="F42" s="436"/>
      <c r="G42" s="436"/>
      <c r="H42" s="436"/>
      <c r="I42" s="436"/>
      <c r="J42" s="436"/>
      <c r="K42" s="322"/>
      <c r="L42" s="323"/>
      <c r="M42" s="323"/>
      <c r="N42" s="323"/>
      <c r="O42" s="323"/>
      <c r="P42" s="323"/>
      <c r="Q42" s="323"/>
      <c r="R42" s="318"/>
      <c r="S42" s="319"/>
      <c r="T42" s="318"/>
      <c r="U42" s="319"/>
      <c r="V42" s="319"/>
      <c r="W42" s="319"/>
      <c r="X42" s="320"/>
      <c r="Y42" s="321"/>
      <c r="Z42" s="321"/>
      <c r="AA42" s="321"/>
      <c r="AB42" s="322"/>
      <c r="AC42" s="323"/>
      <c r="AD42" s="323"/>
      <c r="AE42" s="323"/>
      <c r="AF42" s="323"/>
      <c r="AG42" s="324"/>
    </row>
    <row r="43" spans="2:33" ht="16.5" customHeight="1">
      <c r="B43" s="435"/>
      <c r="C43" s="436"/>
      <c r="D43" s="436"/>
      <c r="E43" s="436"/>
      <c r="F43" s="436"/>
      <c r="G43" s="436"/>
      <c r="H43" s="436"/>
      <c r="I43" s="436"/>
      <c r="J43" s="436"/>
      <c r="K43" s="322"/>
      <c r="L43" s="323"/>
      <c r="M43" s="323"/>
      <c r="N43" s="323"/>
      <c r="O43" s="323"/>
      <c r="P43" s="323"/>
      <c r="Q43" s="323"/>
      <c r="R43" s="318"/>
      <c r="S43" s="319"/>
      <c r="T43" s="318"/>
      <c r="U43" s="319"/>
      <c r="V43" s="319"/>
      <c r="W43" s="319"/>
      <c r="X43" s="320"/>
      <c r="Y43" s="321"/>
      <c r="Z43" s="321"/>
      <c r="AA43" s="321"/>
      <c r="AB43" s="322"/>
      <c r="AC43" s="323"/>
      <c r="AD43" s="323"/>
      <c r="AE43" s="323"/>
      <c r="AF43" s="323"/>
      <c r="AG43" s="324"/>
    </row>
    <row r="44" spans="2:33" ht="16.5" customHeight="1">
      <c r="B44" s="435"/>
      <c r="C44" s="436"/>
      <c r="D44" s="436"/>
      <c r="E44" s="436"/>
      <c r="F44" s="436"/>
      <c r="G44" s="436"/>
      <c r="H44" s="436"/>
      <c r="I44" s="436"/>
      <c r="J44" s="436"/>
      <c r="K44" s="322"/>
      <c r="L44" s="323"/>
      <c r="M44" s="323"/>
      <c r="N44" s="323"/>
      <c r="O44" s="323"/>
      <c r="P44" s="323"/>
      <c r="Q44" s="323"/>
      <c r="R44" s="318"/>
      <c r="S44" s="319"/>
      <c r="T44" s="318"/>
      <c r="U44" s="319"/>
      <c r="V44" s="319"/>
      <c r="W44" s="319"/>
      <c r="X44" s="320"/>
      <c r="Y44" s="321"/>
      <c r="Z44" s="321"/>
      <c r="AA44" s="321"/>
      <c r="AB44" s="322"/>
      <c r="AC44" s="323"/>
      <c r="AD44" s="323"/>
      <c r="AE44" s="323"/>
      <c r="AF44" s="323"/>
      <c r="AG44" s="324"/>
    </row>
    <row r="45" spans="2:33" ht="16.5" customHeight="1">
      <c r="B45" s="435"/>
      <c r="C45" s="436"/>
      <c r="D45" s="436"/>
      <c r="E45" s="436"/>
      <c r="F45" s="436"/>
      <c r="G45" s="436"/>
      <c r="H45" s="436"/>
      <c r="I45" s="436"/>
      <c r="J45" s="436"/>
      <c r="K45" s="322"/>
      <c r="L45" s="323"/>
      <c r="M45" s="323"/>
      <c r="N45" s="323"/>
      <c r="O45" s="323"/>
      <c r="P45" s="323"/>
      <c r="Q45" s="323"/>
      <c r="R45" s="318"/>
      <c r="S45" s="319"/>
      <c r="T45" s="318"/>
      <c r="U45" s="319"/>
      <c r="V45" s="319"/>
      <c r="W45" s="319"/>
      <c r="X45" s="320"/>
      <c r="Y45" s="321"/>
      <c r="Z45" s="321"/>
      <c r="AA45" s="321"/>
      <c r="AB45" s="322"/>
      <c r="AC45" s="323"/>
      <c r="AD45" s="323"/>
      <c r="AE45" s="323"/>
      <c r="AF45" s="323"/>
      <c r="AG45" s="324"/>
    </row>
    <row r="46" spans="2:33" ht="16.5" customHeight="1">
      <c r="B46" s="327"/>
      <c r="C46" s="328"/>
      <c r="D46" s="328"/>
      <c r="E46" s="328"/>
      <c r="F46" s="328"/>
      <c r="G46" s="328"/>
      <c r="H46" s="328"/>
      <c r="I46" s="328"/>
      <c r="J46" s="328"/>
      <c r="K46" s="315"/>
      <c r="L46" s="316"/>
      <c r="M46" s="316"/>
      <c r="N46" s="316"/>
      <c r="O46" s="316"/>
      <c r="P46" s="316"/>
      <c r="Q46" s="316"/>
      <c r="R46" s="329"/>
      <c r="S46" s="330"/>
      <c r="T46" s="329"/>
      <c r="U46" s="330"/>
      <c r="V46" s="330"/>
      <c r="W46" s="330"/>
      <c r="X46" s="313"/>
      <c r="Y46" s="314"/>
      <c r="Z46" s="314"/>
      <c r="AA46" s="314"/>
      <c r="AB46" s="315"/>
      <c r="AC46" s="316"/>
      <c r="AD46" s="316"/>
      <c r="AE46" s="316"/>
      <c r="AF46" s="316"/>
      <c r="AG46" s="317"/>
    </row>
    <row r="47" spans="2:33" ht="13.5" customHeight="1">
      <c r="B47" s="325" t="s">
        <v>15</v>
      </c>
      <c r="C47" s="325"/>
      <c r="D47" s="325"/>
      <c r="E47" s="325"/>
      <c r="F47" s="325"/>
      <c r="G47" s="325"/>
      <c r="H47" s="325"/>
      <c r="I47" s="325"/>
      <c r="J47" s="325"/>
      <c r="K47" s="325"/>
      <c r="L47" s="325"/>
      <c r="M47" s="325"/>
      <c r="N47" s="325"/>
      <c r="O47" s="325"/>
      <c r="P47" s="325"/>
      <c r="Q47" s="325"/>
      <c r="R47" s="454"/>
      <c r="S47" s="454"/>
      <c r="T47" s="454"/>
      <c r="U47" s="454"/>
      <c r="V47" s="454"/>
      <c r="W47" s="454"/>
      <c r="X47" s="454"/>
      <c r="Y47" s="454"/>
      <c r="Z47" s="454"/>
      <c r="AA47" s="454"/>
      <c r="AB47" s="454"/>
      <c r="AC47" s="454"/>
      <c r="AD47" s="454"/>
      <c r="AE47" s="454"/>
      <c r="AF47" s="454"/>
      <c r="AG47" s="454"/>
    </row>
    <row r="48" spans="2:33" ht="13.5" customHeight="1">
      <c r="B48" s="326" t="s">
        <v>16</v>
      </c>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115">
    <mergeCell ref="B42:J42"/>
    <mergeCell ref="K42:Q42"/>
    <mergeCell ref="B43:J43"/>
    <mergeCell ref="K43:Q43"/>
    <mergeCell ref="B44:J44"/>
    <mergeCell ref="K44:Q44"/>
    <mergeCell ref="B39:J39"/>
    <mergeCell ref="K39:Q39"/>
    <mergeCell ref="B40:J40"/>
    <mergeCell ref="K40:Q40"/>
    <mergeCell ref="B41:J41"/>
    <mergeCell ref="K41:Q41"/>
    <mergeCell ref="M15:S15"/>
    <mergeCell ref="T15:Z15"/>
    <mergeCell ref="AA15:AG15"/>
    <mergeCell ref="M12:S14"/>
    <mergeCell ref="T12:Z14"/>
    <mergeCell ref="AA12:AG14"/>
    <mergeCell ref="L22:R22"/>
    <mergeCell ref="L23:R23"/>
    <mergeCell ref="F11:L11"/>
    <mergeCell ref="M11:S11"/>
    <mergeCell ref="B16:AG16"/>
    <mergeCell ref="B17:K17"/>
    <mergeCell ref="L17:R17"/>
    <mergeCell ref="T11:Z11"/>
    <mergeCell ref="AA11:AG11"/>
    <mergeCell ref="F15:L15"/>
    <mergeCell ref="L24:R24"/>
    <mergeCell ref="L25:R25"/>
    <mergeCell ref="L26:R26"/>
    <mergeCell ref="L27:R27"/>
    <mergeCell ref="L28:R28"/>
    <mergeCell ref="L29:R29"/>
    <mergeCell ref="L30:R30"/>
    <mergeCell ref="L31:R31"/>
    <mergeCell ref="L32:R32"/>
    <mergeCell ref="L33:R33"/>
    <mergeCell ref="L34:R34"/>
    <mergeCell ref="L35:R35"/>
    <mergeCell ref="A5:J5"/>
    <mergeCell ref="Z5:AG5"/>
    <mergeCell ref="A6:AG6"/>
    <mergeCell ref="A7:AG7"/>
    <mergeCell ref="B8:E15"/>
    <mergeCell ref="F8:L10"/>
    <mergeCell ref="M8:S10"/>
    <mergeCell ref="T8:Z10"/>
    <mergeCell ref="AA8:AG10"/>
    <mergeCell ref="F12:L14"/>
    <mergeCell ref="S17:AG17"/>
    <mergeCell ref="S18:AG18"/>
    <mergeCell ref="L18:R18"/>
    <mergeCell ref="S19:AG19"/>
    <mergeCell ref="S20:AG20"/>
    <mergeCell ref="S21:AG21"/>
    <mergeCell ref="L19:R19"/>
    <mergeCell ref="L20:R20"/>
    <mergeCell ref="L21:R21"/>
    <mergeCell ref="S22:AG22"/>
    <mergeCell ref="S23:AG23"/>
    <mergeCell ref="S24:AG24"/>
    <mergeCell ref="S25:AG25"/>
    <mergeCell ref="S26:AG26"/>
    <mergeCell ref="S27:AG27"/>
    <mergeCell ref="S28:AG28"/>
    <mergeCell ref="S29:AG29"/>
    <mergeCell ref="S30:AG30"/>
    <mergeCell ref="S31:AG31"/>
    <mergeCell ref="S32:AG32"/>
    <mergeCell ref="S33:AG33"/>
    <mergeCell ref="S34:AG34"/>
    <mergeCell ref="S35:AG35"/>
    <mergeCell ref="S36:AG36"/>
    <mergeCell ref="B36:K36"/>
    <mergeCell ref="B37:AG37"/>
    <mergeCell ref="L36:R36"/>
    <mergeCell ref="R39:S39"/>
    <mergeCell ref="T39:W39"/>
    <mergeCell ref="X39:AA39"/>
    <mergeCell ref="AB39:AG39"/>
    <mergeCell ref="R40:S40"/>
    <mergeCell ref="T40:W40"/>
    <mergeCell ref="X40:AA40"/>
    <mergeCell ref="AB40:AG40"/>
    <mergeCell ref="R42:S42"/>
    <mergeCell ref="T42:W42"/>
    <mergeCell ref="X42:AA42"/>
    <mergeCell ref="AB42:AG42"/>
    <mergeCell ref="B47:AG47"/>
    <mergeCell ref="B48:AG48"/>
    <mergeCell ref="B45:J45"/>
    <mergeCell ref="K45:Q45"/>
    <mergeCell ref="B46:J46"/>
    <mergeCell ref="K46:Q46"/>
    <mergeCell ref="X44:AA44"/>
    <mergeCell ref="AB44:AG44"/>
    <mergeCell ref="R45:S45"/>
    <mergeCell ref="T45:W45"/>
    <mergeCell ref="R41:S41"/>
    <mergeCell ref="T41:W41"/>
    <mergeCell ref="X41:AA41"/>
    <mergeCell ref="AB41:AG41"/>
    <mergeCell ref="X45:AA45"/>
    <mergeCell ref="AB45:AG45"/>
    <mergeCell ref="R43:S43"/>
    <mergeCell ref="T43:W43"/>
    <mergeCell ref="X43:AA43"/>
    <mergeCell ref="AB43:AG43"/>
    <mergeCell ref="R46:S46"/>
    <mergeCell ref="T46:W46"/>
    <mergeCell ref="X46:AA46"/>
    <mergeCell ref="AB46:AG46"/>
    <mergeCell ref="R44:S44"/>
    <mergeCell ref="T44:W4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41" customWidth="1"/>
    <col min="2" max="2" width="27.00390625" style="41" bestFit="1" customWidth="1"/>
    <col min="3" max="3" width="5.8515625" style="41" bestFit="1" customWidth="1"/>
    <col min="4" max="4" width="6.28125" style="41" bestFit="1" customWidth="1"/>
    <col min="5" max="5" width="10.57421875" style="41" bestFit="1" customWidth="1"/>
    <col min="6" max="16384" width="9.00390625" style="41" customWidth="1"/>
  </cols>
  <sheetData>
    <row r="2" spans="2:9" ht="12">
      <c r="B2" s="42"/>
      <c r="C2" s="48"/>
      <c r="D2" s="48"/>
      <c r="E2" s="49"/>
      <c r="F2" s="461" t="s">
        <v>71</v>
      </c>
      <c r="G2" s="461"/>
      <c r="H2" s="461" t="s">
        <v>72</v>
      </c>
      <c r="I2" s="461"/>
    </row>
    <row r="3" spans="2:9" ht="12">
      <c r="B3" s="42" t="s">
        <v>116</v>
      </c>
      <c r="C3" s="48"/>
      <c r="D3" s="48"/>
      <c r="E3" s="49"/>
      <c r="F3" s="461" t="s">
        <v>73</v>
      </c>
      <c r="G3" s="461"/>
      <c r="H3" s="461" t="s">
        <v>74</v>
      </c>
      <c r="I3" s="461"/>
    </row>
    <row r="4" spans="2:9" ht="13.5" customHeight="1">
      <c r="B4" s="42" t="s">
        <v>75</v>
      </c>
      <c r="C4" s="43">
        <v>2.6192466666666667</v>
      </c>
      <c r="D4" s="42" t="s">
        <v>76</v>
      </c>
      <c r="E4" s="42" t="s">
        <v>77</v>
      </c>
      <c r="F4" s="42">
        <v>38.2</v>
      </c>
      <c r="G4" s="42" t="s">
        <v>78</v>
      </c>
      <c r="H4" s="42">
        <v>0.0187</v>
      </c>
      <c r="I4" s="42" t="s">
        <v>79</v>
      </c>
    </row>
    <row r="5" spans="2:9" ht="12">
      <c r="B5" s="42" t="s">
        <v>80</v>
      </c>
      <c r="C5" s="43">
        <v>2.3815733333333333</v>
      </c>
      <c r="D5" s="42" t="s">
        <v>76</v>
      </c>
      <c r="E5" s="42" t="s">
        <v>77</v>
      </c>
      <c r="F5" s="42">
        <v>35.3</v>
      </c>
      <c r="G5" s="42" t="s">
        <v>78</v>
      </c>
      <c r="H5" s="42">
        <v>0.0184</v>
      </c>
      <c r="I5" s="42" t="s">
        <v>79</v>
      </c>
    </row>
    <row r="6" spans="2:9" ht="12">
      <c r="B6" s="42" t="s">
        <v>81</v>
      </c>
      <c r="C6" s="43">
        <v>2.32166</v>
      </c>
      <c r="D6" s="42" t="s">
        <v>76</v>
      </c>
      <c r="E6" s="42" t="s">
        <v>77</v>
      </c>
      <c r="F6" s="42">
        <v>34.6</v>
      </c>
      <c r="G6" s="42" t="s">
        <v>78</v>
      </c>
      <c r="H6" s="42">
        <v>0.0183</v>
      </c>
      <c r="I6" s="42" t="s">
        <v>79</v>
      </c>
    </row>
    <row r="7" spans="2:9" ht="12">
      <c r="B7" s="42" t="s">
        <v>82</v>
      </c>
      <c r="C7" s="43">
        <v>2.2422400000000002</v>
      </c>
      <c r="D7" s="42" t="s">
        <v>76</v>
      </c>
      <c r="E7" s="42" t="s">
        <v>77</v>
      </c>
      <c r="F7" s="42">
        <v>33.6</v>
      </c>
      <c r="G7" s="42" t="s">
        <v>78</v>
      </c>
      <c r="H7" s="42">
        <v>0.0182</v>
      </c>
      <c r="I7" s="42" t="s">
        <v>79</v>
      </c>
    </row>
    <row r="8" spans="2:9" ht="12">
      <c r="B8" s="42" t="s">
        <v>83</v>
      </c>
      <c r="C8" s="43">
        <v>2.4894833333333337</v>
      </c>
      <c r="D8" s="42" t="s">
        <v>76</v>
      </c>
      <c r="E8" s="42" t="s">
        <v>77</v>
      </c>
      <c r="F8" s="42">
        <v>36.7</v>
      </c>
      <c r="G8" s="42" t="s">
        <v>78</v>
      </c>
      <c r="H8" s="42">
        <v>0.0185</v>
      </c>
      <c r="I8" s="42" t="s">
        <v>79</v>
      </c>
    </row>
    <row r="9" spans="2:9" ht="12">
      <c r="B9" s="42" t="s">
        <v>84</v>
      </c>
      <c r="C9" s="43">
        <v>2.584963333333334</v>
      </c>
      <c r="D9" s="42" t="s">
        <v>76</v>
      </c>
      <c r="E9" s="42" t="s">
        <v>77</v>
      </c>
      <c r="F9" s="42">
        <v>37.7</v>
      </c>
      <c r="G9" s="42" t="s">
        <v>78</v>
      </c>
      <c r="H9" s="42">
        <v>0.0187</v>
      </c>
      <c r="I9" s="42" t="s">
        <v>79</v>
      </c>
    </row>
    <row r="10" spans="2:9" ht="12">
      <c r="B10" s="42" t="s">
        <v>85</v>
      </c>
      <c r="C10" s="43">
        <v>2.70963</v>
      </c>
      <c r="D10" s="42" t="s">
        <v>76</v>
      </c>
      <c r="E10" s="42" t="s">
        <v>77</v>
      </c>
      <c r="F10" s="42">
        <v>39.1</v>
      </c>
      <c r="G10" s="42" t="s">
        <v>78</v>
      </c>
      <c r="H10" s="42">
        <v>0.0189</v>
      </c>
      <c r="I10" s="42" t="s">
        <v>79</v>
      </c>
    </row>
    <row r="11" spans="2:9" ht="12">
      <c r="B11" s="42" t="s">
        <v>86</v>
      </c>
      <c r="C11" s="43">
        <v>2.9958499999999995</v>
      </c>
      <c r="D11" s="42" t="s">
        <v>76</v>
      </c>
      <c r="E11" s="42" t="s">
        <v>77</v>
      </c>
      <c r="F11" s="42">
        <v>41.9</v>
      </c>
      <c r="G11" s="42" t="s">
        <v>78</v>
      </c>
      <c r="H11" s="42">
        <v>0.0195</v>
      </c>
      <c r="I11" s="42" t="s">
        <v>79</v>
      </c>
    </row>
    <row r="12" spans="2:9" ht="12">
      <c r="B12" s="42" t="s">
        <v>87</v>
      </c>
      <c r="C12" s="43">
        <v>3.1193066666666667</v>
      </c>
      <c r="D12" s="42" t="s">
        <v>88</v>
      </c>
      <c r="E12" s="42" t="s">
        <v>89</v>
      </c>
      <c r="F12" s="42">
        <v>40.9</v>
      </c>
      <c r="G12" s="42" t="s">
        <v>90</v>
      </c>
      <c r="H12" s="42">
        <v>0.0208</v>
      </c>
      <c r="I12" s="42" t="s">
        <v>79</v>
      </c>
    </row>
    <row r="13" spans="2:9" ht="12">
      <c r="B13" s="42" t="s">
        <v>91</v>
      </c>
      <c r="C13" s="43">
        <v>2.784686666666666</v>
      </c>
      <c r="D13" s="42" t="s">
        <v>88</v>
      </c>
      <c r="E13" s="42" t="s">
        <v>89</v>
      </c>
      <c r="F13" s="42">
        <v>29.9</v>
      </c>
      <c r="G13" s="42" t="s">
        <v>90</v>
      </c>
      <c r="H13" s="42">
        <v>0.0254</v>
      </c>
      <c r="I13" s="42" t="s">
        <v>79</v>
      </c>
    </row>
    <row r="14" spans="2:9" ht="12">
      <c r="B14" s="42" t="s">
        <v>92</v>
      </c>
      <c r="C14" s="43">
        <v>2.998893333333333</v>
      </c>
      <c r="D14" s="42" t="s">
        <v>88</v>
      </c>
      <c r="E14" s="42" t="s">
        <v>89</v>
      </c>
      <c r="F14" s="42">
        <v>50.8</v>
      </c>
      <c r="G14" s="42" t="s">
        <v>90</v>
      </c>
      <c r="H14" s="42">
        <v>0.0161</v>
      </c>
      <c r="I14" s="42" t="s">
        <v>79</v>
      </c>
    </row>
    <row r="15" spans="2:9" ht="12">
      <c r="B15" s="42" t="s">
        <v>93</v>
      </c>
      <c r="C15" s="43">
        <v>2.3377933333333334</v>
      </c>
      <c r="D15" s="42" t="s">
        <v>94</v>
      </c>
      <c r="E15" s="42" t="s">
        <v>95</v>
      </c>
      <c r="F15" s="42">
        <v>44.9</v>
      </c>
      <c r="G15" s="42" t="s">
        <v>96</v>
      </c>
      <c r="H15" s="42">
        <v>0.0142</v>
      </c>
      <c r="I15" s="42" t="s">
        <v>79</v>
      </c>
    </row>
    <row r="16" spans="2:9" ht="12">
      <c r="B16" s="42" t="s">
        <v>97</v>
      </c>
      <c r="C16" s="43">
        <v>2.7027</v>
      </c>
      <c r="D16" s="42" t="s">
        <v>88</v>
      </c>
      <c r="E16" s="42" t="s">
        <v>89</v>
      </c>
      <c r="F16" s="42">
        <v>54.6</v>
      </c>
      <c r="G16" s="42" t="s">
        <v>90</v>
      </c>
      <c r="H16" s="42">
        <v>0.0135</v>
      </c>
      <c r="I16" s="42" t="s">
        <v>79</v>
      </c>
    </row>
    <row r="17" spans="2:9" ht="12">
      <c r="B17" s="42" t="s">
        <v>98</v>
      </c>
      <c r="C17" s="43">
        <v>2.21705</v>
      </c>
      <c r="D17" s="42" t="s">
        <v>94</v>
      </c>
      <c r="E17" s="42" t="s">
        <v>95</v>
      </c>
      <c r="F17" s="42">
        <v>43.5</v>
      </c>
      <c r="G17" s="42" t="s">
        <v>96</v>
      </c>
      <c r="H17" s="42">
        <v>0.0139</v>
      </c>
      <c r="I17" s="42" t="s">
        <v>79</v>
      </c>
    </row>
    <row r="18" spans="2:9" ht="12">
      <c r="B18" s="42" t="s">
        <v>99</v>
      </c>
      <c r="C18" s="43">
        <v>2.605166666666667</v>
      </c>
      <c r="D18" s="42" t="s">
        <v>88</v>
      </c>
      <c r="E18" s="42" t="s">
        <v>89</v>
      </c>
      <c r="F18" s="42">
        <v>29</v>
      </c>
      <c r="G18" s="42" t="s">
        <v>90</v>
      </c>
      <c r="H18" s="42">
        <v>0.0245</v>
      </c>
      <c r="I18" s="42" t="s">
        <v>79</v>
      </c>
    </row>
    <row r="19" spans="2:9" ht="12">
      <c r="B19" s="42" t="s">
        <v>100</v>
      </c>
      <c r="C19" s="43">
        <v>2.3275633333333334</v>
      </c>
      <c r="D19" s="42" t="s">
        <v>88</v>
      </c>
      <c r="E19" s="42" t="s">
        <v>89</v>
      </c>
      <c r="F19" s="42">
        <v>25.7</v>
      </c>
      <c r="G19" s="42" t="s">
        <v>90</v>
      </c>
      <c r="H19" s="42">
        <v>0.0247</v>
      </c>
      <c r="I19" s="42" t="s">
        <v>79</v>
      </c>
    </row>
    <row r="20" spans="2:9" ht="12">
      <c r="B20" s="42" t="s">
        <v>101</v>
      </c>
      <c r="C20" s="43">
        <v>2.5151499999999998</v>
      </c>
      <c r="D20" s="42" t="s">
        <v>88</v>
      </c>
      <c r="E20" s="42" t="s">
        <v>89</v>
      </c>
      <c r="F20" s="42">
        <v>26.9</v>
      </c>
      <c r="G20" s="42" t="s">
        <v>90</v>
      </c>
      <c r="H20" s="42">
        <v>0.0255</v>
      </c>
      <c r="I20" s="42" t="s">
        <v>79</v>
      </c>
    </row>
    <row r="21" spans="2:9" ht="12">
      <c r="B21" s="42" t="s">
        <v>102</v>
      </c>
      <c r="C21" s="43">
        <v>3.1693199999999995</v>
      </c>
      <c r="D21" s="42" t="s">
        <v>88</v>
      </c>
      <c r="E21" s="42" t="s">
        <v>89</v>
      </c>
      <c r="F21" s="42">
        <v>29.4</v>
      </c>
      <c r="G21" s="42" t="s">
        <v>90</v>
      </c>
      <c r="H21" s="42">
        <v>0.0294</v>
      </c>
      <c r="I21" s="42" t="s">
        <v>79</v>
      </c>
    </row>
    <row r="22" spans="2:9" ht="12">
      <c r="B22" s="42" t="s">
        <v>103</v>
      </c>
      <c r="C22" s="43">
        <v>2.8584233333333326</v>
      </c>
      <c r="D22" s="42" t="s">
        <v>88</v>
      </c>
      <c r="E22" s="42" t="s">
        <v>89</v>
      </c>
      <c r="F22" s="42">
        <v>37.3</v>
      </c>
      <c r="G22" s="42" t="s">
        <v>90</v>
      </c>
      <c r="H22" s="42">
        <v>0.0209</v>
      </c>
      <c r="I22" s="42" t="s">
        <v>79</v>
      </c>
    </row>
    <row r="23" spans="2:9" ht="12">
      <c r="B23" s="42" t="s">
        <v>104</v>
      </c>
      <c r="C23" s="43">
        <v>0.8510333333333334</v>
      </c>
      <c r="D23" s="42" t="s">
        <v>94</v>
      </c>
      <c r="E23" s="42" t="s">
        <v>95</v>
      </c>
      <c r="F23" s="42">
        <v>21.1</v>
      </c>
      <c r="G23" s="42" t="s">
        <v>96</v>
      </c>
      <c r="H23" s="42">
        <v>0.011</v>
      </c>
      <c r="I23" s="42" t="s">
        <v>79</v>
      </c>
    </row>
    <row r="24" spans="2:9" ht="12">
      <c r="B24" s="42" t="s">
        <v>105</v>
      </c>
      <c r="C24" s="43">
        <v>0.32883766666666664</v>
      </c>
      <c r="D24" s="42" t="s">
        <v>94</v>
      </c>
      <c r="E24" s="42" t="s">
        <v>95</v>
      </c>
      <c r="F24" s="42">
        <v>3.41</v>
      </c>
      <c r="G24" s="42" t="s">
        <v>96</v>
      </c>
      <c r="H24" s="42">
        <v>0.0263</v>
      </c>
      <c r="I24" s="42" t="s">
        <v>79</v>
      </c>
    </row>
    <row r="25" spans="2:9" ht="12">
      <c r="B25" s="42" t="s">
        <v>106</v>
      </c>
      <c r="C25" s="43">
        <v>1.1841279999999998</v>
      </c>
      <c r="D25" s="42" t="s">
        <v>94</v>
      </c>
      <c r="E25" s="42" t="s">
        <v>95</v>
      </c>
      <c r="F25" s="42">
        <v>8.41</v>
      </c>
      <c r="G25" s="42" t="s">
        <v>96</v>
      </c>
      <c r="H25" s="42">
        <v>0.0384</v>
      </c>
      <c r="I25" s="42" t="s">
        <v>79</v>
      </c>
    </row>
    <row r="26" spans="2:9" ht="12">
      <c r="B26" s="42" t="s">
        <v>107</v>
      </c>
      <c r="C26" s="43">
        <f>F26*H26*44/12</f>
        <v>2.2340266666666664</v>
      </c>
      <c r="D26" s="42" t="s">
        <v>94</v>
      </c>
      <c r="E26" s="42" t="s">
        <v>95</v>
      </c>
      <c r="F26" s="44">
        <v>44.8</v>
      </c>
      <c r="G26" s="42" t="s">
        <v>96</v>
      </c>
      <c r="H26" s="42">
        <v>0.0136</v>
      </c>
      <c r="I26" s="42" t="s">
        <v>79</v>
      </c>
    </row>
    <row r="27" spans="2:9" ht="12">
      <c r="B27" s="42"/>
      <c r="C27" s="42"/>
      <c r="D27" s="42"/>
      <c r="E27" s="42"/>
      <c r="F27" s="42"/>
      <c r="G27" s="42"/>
      <c r="H27" s="42"/>
      <c r="I27" s="42"/>
    </row>
    <row r="28" spans="2:9" ht="12">
      <c r="B28" s="42" t="s">
        <v>108</v>
      </c>
      <c r="C28" s="42">
        <v>0.06</v>
      </c>
      <c r="D28" s="42" t="s">
        <v>109</v>
      </c>
      <c r="E28" s="42" t="s">
        <v>110</v>
      </c>
      <c r="F28" s="42"/>
      <c r="G28" s="42"/>
      <c r="H28" s="42"/>
      <c r="I28" s="42"/>
    </row>
    <row r="29" spans="2:9" ht="12">
      <c r="B29" s="42" t="s">
        <v>111</v>
      </c>
      <c r="C29" s="42">
        <v>0.057</v>
      </c>
      <c r="D29" s="42" t="s">
        <v>109</v>
      </c>
      <c r="E29" s="42" t="s">
        <v>110</v>
      </c>
      <c r="F29" s="42"/>
      <c r="G29" s="42"/>
      <c r="H29" s="42"/>
      <c r="I29" s="42"/>
    </row>
    <row r="30" spans="2:9" ht="12">
      <c r="B30" s="42" t="s">
        <v>112</v>
      </c>
      <c r="C30" s="42">
        <v>0.057</v>
      </c>
      <c r="D30" s="42" t="s">
        <v>109</v>
      </c>
      <c r="E30" s="42" t="s">
        <v>110</v>
      </c>
      <c r="F30" s="42"/>
      <c r="G30" s="42"/>
      <c r="H30" s="42"/>
      <c r="I30" s="42"/>
    </row>
    <row r="31" spans="2:9" ht="12">
      <c r="B31" s="42" t="s">
        <v>113</v>
      </c>
      <c r="C31" s="42">
        <v>0.057</v>
      </c>
      <c r="D31" s="42" t="s">
        <v>109</v>
      </c>
      <c r="E31" s="42" t="s">
        <v>110</v>
      </c>
      <c r="F31" s="42"/>
      <c r="G31" s="42"/>
      <c r="H31" s="42"/>
      <c r="I31" s="42"/>
    </row>
    <row r="32" spans="2:9" ht="12">
      <c r="B32" s="42" t="s">
        <v>38</v>
      </c>
      <c r="C32" s="45">
        <v>0.55</v>
      </c>
      <c r="D32" s="42" t="s">
        <v>114</v>
      </c>
      <c r="E32" s="42" t="s">
        <v>115</v>
      </c>
      <c r="F32" s="42"/>
      <c r="G32" s="42"/>
      <c r="H32" s="42"/>
      <c r="I32" s="42"/>
    </row>
    <row r="33" spans="2:9" ht="12">
      <c r="B33" s="42"/>
      <c r="C33" s="46"/>
      <c r="D33" s="42"/>
      <c r="E33" s="42"/>
      <c r="F33" s="42"/>
      <c r="G33" s="42"/>
      <c r="H33" s="42"/>
      <c r="I33" s="42"/>
    </row>
    <row r="36" ht="12">
      <c r="C36" s="4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B2:U6"/>
  <sheetViews>
    <sheetView zoomScale="77" zoomScaleNormal="77" zoomScalePageLayoutView="0" workbookViewId="0" topLeftCell="A1">
      <selection activeCell="J2" sqref="J2"/>
    </sheetView>
  </sheetViews>
  <sheetFormatPr defaultColWidth="9.140625" defaultRowHeight="15"/>
  <cols>
    <col min="1" max="1" width="3.00390625" style="56" customWidth="1"/>
    <col min="2" max="2" width="20.421875" style="56" bestFit="1" customWidth="1"/>
    <col min="3" max="3" width="21.7109375" style="56" customWidth="1"/>
    <col min="4" max="4" width="21.421875" style="56" customWidth="1"/>
    <col min="5" max="5" width="16.28125" style="56" bestFit="1" customWidth="1"/>
    <col min="6" max="6" width="8.00390625" style="56" bestFit="1" customWidth="1"/>
    <col min="7" max="7" width="18.140625" style="56" bestFit="1" customWidth="1"/>
    <col min="8" max="8" width="28.7109375" style="56" customWidth="1"/>
    <col min="9" max="9" width="16.28125" style="56" customWidth="1"/>
    <col min="10" max="10" width="29.421875" style="56" customWidth="1"/>
    <col min="11" max="11" width="25.28125" style="56" customWidth="1"/>
    <col min="12" max="12" width="18.28125" style="56" customWidth="1"/>
    <col min="13" max="13" width="29.421875" style="56" customWidth="1"/>
    <col min="14" max="14" width="11.421875" style="56" bestFit="1" customWidth="1"/>
    <col min="15" max="15" width="13.421875" style="56" bestFit="1" customWidth="1"/>
    <col min="16" max="16" width="11.421875" style="56" bestFit="1" customWidth="1"/>
    <col min="17" max="17" width="13.421875" style="56" bestFit="1" customWidth="1"/>
    <col min="18" max="18" width="11.421875" style="56" bestFit="1" customWidth="1"/>
    <col min="19" max="19" width="13.421875" style="56" bestFit="1" customWidth="1"/>
    <col min="20" max="20" width="11.421875" style="56" bestFit="1" customWidth="1"/>
    <col min="21" max="21" width="13.421875" style="56" bestFit="1" customWidth="1"/>
    <col min="22" max="16384" width="9.00390625" style="56" customWidth="1"/>
  </cols>
  <sheetData>
    <row r="2" spans="2:21" s="58" customFormat="1" ht="36">
      <c r="B2" s="57" t="s">
        <v>155</v>
      </c>
      <c r="C2" s="57" t="s">
        <v>123</v>
      </c>
      <c r="D2" s="57" t="s">
        <v>121</v>
      </c>
      <c r="E2" s="57" t="s">
        <v>156</v>
      </c>
      <c r="F2" s="57" t="s">
        <v>122</v>
      </c>
      <c r="G2" s="57" t="s">
        <v>127</v>
      </c>
      <c r="H2" s="57" t="s">
        <v>244</v>
      </c>
      <c r="I2" s="57" t="s">
        <v>160</v>
      </c>
      <c r="J2" s="57" t="s">
        <v>129</v>
      </c>
      <c r="K2" s="57" t="s">
        <v>161</v>
      </c>
      <c r="L2" s="57" t="s">
        <v>164</v>
      </c>
      <c r="M2" s="57" t="s">
        <v>167</v>
      </c>
      <c r="N2" s="462" t="s">
        <v>187</v>
      </c>
      <c r="O2" s="463"/>
      <c r="P2" s="462" t="s">
        <v>188</v>
      </c>
      <c r="Q2" s="463"/>
      <c r="R2" s="462" t="s">
        <v>189</v>
      </c>
      <c r="S2" s="463"/>
      <c r="T2" s="462" t="s">
        <v>221</v>
      </c>
      <c r="U2" s="463"/>
    </row>
    <row r="3" spans="2:21" ht="104.25" customHeight="1">
      <c r="B3" s="59" t="str">
        <f>'様式２－１－１'!C5&amp;"　
共同事業者："&amp;'様式２－１－１'!C18&amp;" / "&amp;'様式２－１－１'!C20&amp;" / "&amp;'様式２－１－１'!C22</f>
        <v>　
共同事業者： /  / </v>
      </c>
      <c r="C3" s="464">
        <f>'様式２－１－１'!A56</f>
        <v>0</v>
      </c>
      <c r="D3" s="107" t="s">
        <v>245</v>
      </c>
      <c r="E3" s="77" t="s">
        <v>157</v>
      </c>
      <c r="F3" s="65">
        <f>'様式２－１－１'!E107</f>
      </c>
      <c r="G3" s="61" t="s">
        <v>124</v>
      </c>
      <c r="H3" s="107" t="s">
        <v>247</v>
      </c>
      <c r="I3" s="68">
        <f>'様式２－１－１'!F180</f>
      </c>
      <c r="J3" s="63" t="s">
        <v>128</v>
      </c>
      <c r="K3" s="107" t="s">
        <v>162</v>
      </c>
      <c r="L3" s="107" t="s">
        <v>165</v>
      </c>
      <c r="M3" s="107" t="s">
        <v>168</v>
      </c>
      <c r="N3" s="60" t="s">
        <v>130</v>
      </c>
      <c r="O3" s="60" t="s">
        <v>185</v>
      </c>
      <c r="P3" s="60" t="s">
        <v>130</v>
      </c>
      <c r="Q3" s="60" t="s">
        <v>185</v>
      </c>
      <c r="R3" s="60" t="s">
        <v>130</v>
      </c>
      <c r="S3" s="60" t="s">
        <v>185</v>
      </c>
      <c r="T3" s="60" t="s">
        <v>130</v>
      </c>
      <c r="U3" s="60" t="s">
        <v>185</v>
      </c>
    </row>
    <row r="4" spans="2:21" ht="104.25" customHeight="1">
      <c r="B4" s="59">
        <f>'様式２－１－１'!E24</f>
        <v>0</v>
      </c>
      <c r="C4" s="465"/>
      <c r="D4" s="107">
        <f>'様式２－１－１'!A99</f>
        <v>0</v>
      </c>
      <c r="E4" s="78">
        <f>'様式２－１－１'!A61</f>
        <v>0</v>
      </c>
      <c r="F4" s="66"/>
      <c r="G4" s="62">
        <f>'様式２－１－１'!E106</f>
        <v>0</v>
      </c>
      <c r="H4" s="108">
        <f>'様式２－１－１'!A117</f>
        <v>0</v>
      </c>
      <c r="I4" s="76"/>
      <c r="J4" s="79">
        <f>'様式２－１－１'!C133</f>
        <v>0</v>
      </c>
      <c r="K4" s="107">
        <f>'様式２－１－１'!A125</f>
        <v>0</v>
      </c>
      <c r="L4" s="107">
        <f>'様式２－１－１'!A185</f>
        <v>0</v>
      </c>
      <c r="M4" s="107">
        <f>'様式２－１－１'!A190</f>
        <v>0</v>
      </c>
      <c r="N4" s="64">
        <f>'様式３－１－１'!F11</f>
        <v>0</v>
      </c>
      <c r="O4" s="64">
        <f>'様式３－１－１'!AA11</f>
        <v>0</v>
      </c>
      <c r="P4" s="64">
        <f>'様式３－１－２'!F11</f>
        <v>0</v>
      </c>
      <c r="Q4" s="64">
        <f>'様式３－１－２'!AA11</f>
        <v>0</v>
      </c>
      <c r="R4" s="64">
        <f>'様式３－１－１ (複数年度事業の場合で、平成２７年度分)'!F11</f>
        <v>0</v>
      </c>
      <c r="S4" s="64">
        <f>'様式３－１－１ (複数年度事業の場合で、平成２７年度分)'!AA11</f>
        <v>0</v>
      </c>
      <c r="T4" s="64">
        <f>'様式３－１－２ (複数年度事業の場合で、平成２７年度分)'!F11</f>
        <v>0</v>
      </c>
      <c r="U4" s="64">
        <f>'様式３－１－２ (複数年度事業の場合で、平成２７年度分)'!AA11</f>
        <v>0</v>
      </c>
    </row>
    <row r="5" spans="2:21" ht="104.25" customHeight="1">
      <c r="B5" s="60" t="str">
        <f>'様式２－１－１'!E25</f>
        <v>既設　　　　　・　　　　　新設</v>
      </c>
      <c r="C5" s="465"/>
      <c r="D5" s="107" t="s">
        <v>246</v>
      </c>
      <c r="E5" s="77" t="s">
        <v>158</v>
      </c>
      <c r="F5" s="66"/>
      <c r="G5" s="61" t="s">
        <v>125</v>
      </c>
      <c r="H5" s="107" t="s">
        <v>248</v>
      </c>
      <c r="I5" s="69"/>
      <c r="J5" s="63" t="s">
        <v>159</v>
      </c>
      <c r="K5" s="107" t="s">
        <v>163</v>
      </c>
      <c r="L5" s="107" t="s">
        <v>166</v>
      </c>
      <c r="M5" s="107" t="s">
        <v>169</v>
      </c>
      <c r="N5" s="60" t="s">
        <v>186</v>
      </c>
      <c r="O5" s="60" t="s">
        <v>131</v>
      </c>
      <c r="P5" s="60" t="s">
        <v>186</v>
      </c>
      <c r="Q5" s="60" t="s">
        <v>131</v>
      </c>
      <c r="R5" s="60" t="s">
        <v>186</v>
      </c>
      <c r="S5" s="60" t="s">
        <v>131</v>
      </c>
      <c r="T5" s="60" t="s">
        <v>186</v>
      </c>
      <c r="U5" s="60" t="s">
        <v>131</v>
      </c>
    </row>
    <row r="6" spans="2:21" ht="104.25" customHeight="1">
      <c r="B6" s="60">
        <f>'様式２－１－１'!E26:E26</f>
        <v>0</v>
      </c>
      <c r="C6" s="466"/>
      <c r="D6" s="107">
        <f>'様式２－１－１'!A101</f>
        <v>0</v>
      </c>
      <c r="E6" s="80">
        <f>'様式２－１－１'!A63</f>
        <v>0</v>
      </c>
      <c r="F6" s="67"/>
      <c r="G6" s="62">
        <f>+'様式２－１－１'!E103</f>
        <v>0</v>
      </c>
      <c r="H6" s="59">
        <f>'様式２－１－１'!A119</f>
        <v>0</v>
      </c>
      <c r="I6" s="80"/>
      <c r="J6" s="79">
        <f>+'様式２－１－１'!C134</f>
        <v>0</v>
      </c>
      <c r="K6" s="107">
        <f>'様式２－１－１'!A129</f>
        <v>0</v>
      </c>
      <c r="L6" s="107">
        <f>'様式２－１－１'!A187</f>
        <v>0</v>
      </c>
      <c r="M6" s="107">
        <f>'様式２－１－１'!A197</f>
        <v>0</v>
      </c>
      <c r="N6" s="64">
        <f>'様式３－１－１'!T15</f>
        <v>0</v>
      </c>
      <c r="O6" s="64">
        <f>'様式３－１－１'!M19</f>
        <v>0</v>
      </c>
      <c r="P6" s="64">
        <f>'様式３－１－２'!T15</f>
        <v>0</v>
      </c>
      <c r="Q6" s="64">
        <f>'様式３－１－２'!AA15</f>
        <v>0</v>
      </c>
      <c r="R6" s="64">
        <f>'様式３－１－１ (複数年度事業の場合で、平成２７年度分)'!T15</f>
        <v>0</v>
      </c>
      <c r="S6" s="64">
        <f>'様式３－１－１ (複数年度事業の場合で、平成２７年度分)'!M19</f>
        <v>0</v>
      </c>
      <c r="T6" s="64">
        <f>'様式３－１－２ (複数年度事業の場合で、平成２７年度分)'!T15</f>
        <v>0</v>
      </c>
      <c r="U6" s="64">
        <f>'様式３－１－２ (複数年度事業の場合で、平成２７年度分)'!AA15</f>
        <v>0</v>
      </c>
    </row>
  </sheetData>
  <sheetProtection password="DC99" sheet="1"/>
  <mergeCells count="5">
    <mergeCell ref="N2:O2"/>
    <mergeCell ref="P2:Q2"/>
    <mergeCell ref="R2:S2"/>
    <mergeCell ref="T2:U2"/>
    <mergeCell ref="C3:C6"/>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駒田 仁彦</cp:lastModifiedBy>
  <cp:lastPrinted>2015-04-14T02:12:42Z</cp:lastPrinted>
  <dcterms:created xsi:type="dcterms:W3CDTF">2015-02-23T09:12:20Z</dcterms:created>
  <dcterms:modified xsi:type="dcterms:W3CDTF">2015-04-14T03:50:47Z</dcterms:modified>
  <cp:category/>
  <cp:version/>
  <cp:contentType/>
  <cp:contentStatus/>
</cp:coreProperties>
</file>