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95" windowWidth="18555" windowHeight="8025" tabRatio="732" activeTab="0"/>
  </bookViews>
  <sheets>
    <sheet name="【様式1】応募申請書" sheetId="1" r:id="rId1"/>
    <sheet name="【様式２-Ⅱ-(2)】回生電力の有効活用" sheetId="2" r:id="rId2"/>
    <sheet name="【様式3-Ⅱ-(2)】 全体経費内訳" sheetId="3" r:id="rId3"/>
    <sheet name="【様式3-Ⅱ-(2)】 H30年度　経費内訳" sheetId="4" r:id="rId4"/>
    <sheet name="【様式3-Ⅱ-(2)】 H31年度　経費内訳" sheetId="5" r:id="rId5"/>
    <sheet name="【様式3-Ⅱ-(2)】 H32年度　経費内訳" sheetId="6" r:id="rId6"/>
    <sheet name="協会使用シート" sheetId="7" state="hidden" r:id="rId7"/>
    <sheet name="換算係数" sheetId="8" state="hidden" r:id="rId8"/>
  </sheets>
  <definedNames>
    <definedName name="_xlnm.Print_Area" localSheetId="0">'【様式1】応募申請書'!$A$1:$AA$43</definedName>
    <definedName name="_xlnm.Print_Area" localSheetId="1">'【様式２-Ⅱ-(2)】回生電力の有効活用'!$B$1:$F$101</definedName>
    <definedName name="_xlnm.Print_Area" localSheetId="3">'【様式3-Ⅱ-(2)】 H30年度　経費内訳'!$A$5:$AG$54</definedName>
    <definedName name="_xlnm.Print_Area" localSheetId="4">'【様式3-Ⅱ-(2)】 H31年度　経費内訳'!$A$5:$AG$54</definedName>
    <definedName name="_xlnm.Print_Area" localSheetId="5">'【様式3-Ⅱ-(2)】 H32年度　経費内訳'!$A$5:$AG$54</definedName>
    <definedName name="_xlnm.Print_Area" localSheetId="2">'【様式3-Ⅱ-(2)】 全体経費内訳'!$A$5:$AG$54</definedName>
    <definedName name="_xlnm.Print_Titles" localSheetId="1">'【様式２-Ⅱ-(2)】回生電力の有効活用'!$1:$5</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<sst xmlns="http://schemas.openxmlformats.org/spreadsheetml/2006/main" count="530" uniqueCount="288">
  <si>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</si>
  <si>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</si>
  <si>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</si>
  <si>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</si>
  <si>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</si>
  <si>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</si>
  <si>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</si>
  <si>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</si>
  <si>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</si>
  <si>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</si>
  <si>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</si>
  <si>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</si>
  <si>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</si>
  <si>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</si>
  <si>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</si>
  <si>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</si>
  <si>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</si>
  <si>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</si>
  <si>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</si>
  <si>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</si>
  <si>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</si>
  <si>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</si>
  <si>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</si>
  <si>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</si>
  <si>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</si>
  <si>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</si>
  <si>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</si>
  <si>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</si>
  <si>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</si>
  <si>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</si>
  <si>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</si>
  <si>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</si>
  <si>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</si>
  <si>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</si>
  <si>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</si>
  <si>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</si>
  <si>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</si>
  <si>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</si>
  <si>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</si>
  <si>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</si>
  <si>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</si>
  <si>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</si>
  <si>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</si>
  <si>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</si>
  <si>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</si>
  <si>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</si>
  <si>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</si>
  <si>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</si>
  <si>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</si>
  <si>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</si>
  <si>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</si>
  <si>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</si>
  <si>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</si>
  <si>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</si>
  <si>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</si>
  <si>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</si>
  <si>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</si>
  <si>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</si>
  <si>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</si>
  <si>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</si>
  <si>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</si>
  <si>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</si>
  <si>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</si>
  <si>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</si>
  <si>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</si>
  <si>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</si>
  <si>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</si>
  <si>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</si>
  <si>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</si>
  <si>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</si>
  <si>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</si>
  <si>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</si>
  <si>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</si>
  <si>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</si>
  <si>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</si>
  <si>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</si>
  <si>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</si>
  <si>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</si>
  <si>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</si>
  <si>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</si>
  <si>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</si>
  <si>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</si>
  <si>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</si>
  <si>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</si>
  <si>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</si>
  <si>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</si>
  <si>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</si>
  <si>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</si>
  <si>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購入予定時期</t>
  </si>
  <si>
    <t>【実施体制】</t>
  </si>
  <si>
    <t>【資金計画】</t>
  </si>
  <si>
    <t>【他の補助金との関係】</t>
  </si>
  <si>
    <t>【設備の保守計画】</t>
  </si>
  <si>
    <t>補助金額（H28のみ）</t>
  </si>
  <si>
    <t>実施体制・資金計画・保守計画</t>
  </si>
  <si>
    <t>電話番号</t>
  </si>
  <si>
    <t>FAX番号</t>
  </si>
  <si>
    <t>E-mailｱﾄﾞﾚｽ</t>
  </si>
  <si>
    <t>共同事業者</t>
  </si>
  <si>
    <t>他の補助金との関係</t>
  </si>
  <si>
    <t>寄付金その他の収入
［円］</t>
  </si>
  <si>
    <t>補助対象経費支出予定額
［円］</t>
  </si>
  <si>
    <t>補助基本額
［円］</t>
  </si>
  <si>
    <t>補助金所要額
［円］</t>
  </si>
  <si>
    <t>補助率</t>
  </si>
  <si>
    <t>①</t>
  </si>
  <si>
    <t>②</t>
  </si>
  <si>
    <t>③</t>
  </si>
  <si>
    <t>役職</t>
  </si>
  <si>
    <t>資金回収年数［年］</t>
  </si>
  <si>
    <t>都道府県名</t>
  </si>
  <si>
    <t>所要経費</t>
  </si>
  <si>
    <t>-　　　円</t>
  </si>
  <si>
    <t>公共交通機関の低炭素化と利用促進に向けた設備整備事業に要する経費内訳</t>
  </si>
  <si>
    <t>E-mailｱﾄﾞﾚｽ</t>
  </si>
  <si>
    <t>　団体名</t>
  </si>
  <si>
    <t>事業実施責任者</t>
  </si>
  <si>
    <t>補助事業の実施体制</t>
  </si>
  <si>
    <t>実施スケジュール</t>
  </si>
  <si>
    <t>事業実施の前提事項</t>
  </si>
  <si>
    <t>資金計画</t>
  </si>
  <si>
    <t>経理責任者</t>
  </si>
  <si>
    <t>住所</t>
  </si>
  <si>
    <t>資金回収年数・利益の見通し</t>
  </si>
  <si>
    <t>事業の低炭素化に効果的な規制等対策強化の検討との関連性</t>
  </si>
  <si>
    <t>【総事業費】に対する
CO2排出量1トンを削減するために必要なコスト［円/t-CO2］</t>
  </si>
  <si>
    <t>1/3</t>
  </si>
  <si>
    <t>①</t>
  </si>
  <si>
    <t>②</t>
  </si>
  <si>
    <t>③</t>
  </si>
  <si>
    <t>※当該補助金以外の国の補助金等への応募状況等を記載する。該当がない場合は、「該当なし」と記載する。</t>
  </si>
  <si>
    <t>※補助事業遂行上、許認可、権利関係等関係者間の調整が必要となる事項について記入する。　</t>
  </si>
  <si>
    <t>３．応募者の業務概要及び定款又は寄附行為</t>
  </si>
  <si>
    <t>４．応募者の経理状況説明書（直近２決算期の貸借対照表及び損益計算書）</t>
  </si>
  <si>
    <t>５．その他参考資料</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</si>
  <si>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</si>
  <si>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</si>
  <si>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</si>
  <si>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</si>
  <si>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</si>
  <si>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</si>
  <si>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</si>
  <si>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</si>
  <si>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</si>
  <si>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</si>
  <si>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</si>
  <si>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</si>
  <si>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</si>
  <si>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</si>
  <si>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</si>
  <si>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</si>
  <si>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</si>
  <si>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</si>
  <si>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</si>
  <si>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</si>
  <si>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</si>
  <si>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事業実施場所名称</t>
  </si>
  <si>
    <t>※１／３</t>
  </si>
  <si>
    <t>【補助対象経費】に対する
CO2排出量1トンを削減するために必要なコスト［円/t-CO2］</t>
  </si>
  <si>
    <t>【補助金所要額】に対する
CO2排出量1トンを削減するために必要なコスト［円/t-CO2］</t>
  </si>
  <si>
    <t>事業実施の団体名(代表事業者）</t>
  </si>
  <si>
    <t>Ａ）</t>
  </si>
  <si>
    <t>Ｃ）</t>
  </si>
  <si>
    <t>（公共交通機関の低炭素化と利用促進に向けた設備整備事業)</t>
  </si>
  <si>
    <t>注①　本計画書に、設備のシステム図・配置図・仕様書、記入内容の根拠資料等を添付すること。</t>
  </si>
  <si>
    <t xml:space="preserve">  ②　記入欄が少ない場合は、本様式を引き伸ばして使用するか、別葉に記入すること。</t>
  </si>
  <si>
    <t>項目</t>
  </si>
  <si>
    <t>事業の実施場所
設備配置図</t>
  </si>
  <si>
    <t>公共交通機関の低炭素化と利用促進に向けた設備整備事業 実施計画書</t>
  </si>
  <si>
    <t>事業の実施場所と設備配置図</t>
  </si>
  <si>
    <t>補助対象経費に係る自己負担額［円］</t>
  </si>
  <si>
    <t>※補助事業に要する経費を支払うための資金の調達先・調達額（予定を含む）を記載する。　　　　　　　　　　　　　　　　　　　　　　　　　　　　　　　　　　　　　　　　　　　　　　　　　　　　　　　　　　　　　　　　　　　　　　　　　　　　　　　</t>
  </si>
  <si>
    <t>設備の保守計画</t>
  </si>
  <si>
    <t>Ｂ）</t>
  </si>
  <si>
    <t>代表者</t>
  </si>
  <si>
    <t>氏名</t>
  </si>
  <si>
    <t>所在地</t>
  </si>
  <si>
    <t>CO2削減コスト</t>
  </si>
  <si>
    <t>※様式３－３の所要経費欄(2)の額が転記されます。</t>
  </si>
  <si>
    <t>※様式３－３の所要経費欄(4)の額が転記されます。</t>
  </si>
  <si>
    <t>※様式３－３の所要経費欄(7)の額が転記されます。</t>
  </si>
  <si>
    <t xml:space="preserve">※様式３－３の所要経費欄(8)の額が転記されます。
</t>
  </si>
  <si>
    <t>法定耐用年数での算出</t>
  </si>
  <si>
    <t>使用予定期間での算出</t>
  </si>
  <si>
    <t>※ランニングコスト減少額算出にあたっての根拠資料を添付し、記入欄には資料番号を記入すること。</t>
  </si>
  <si>
    <t>事業開始日　※契約予定日</t>
  </si>
  <si>
    <t>事業完了日　※検収完了予定日</t>
  </si>
  <si>
    <t>記入欄</t>
  </si>
  <si>
    <t>事業実施の担当者
（事業の窓口となる方）</t>
  </si>
  <si>
    <t>※発注先及び施工監理、経理等の事業の実施体制について明示的に記載する（別紙添付可）。
上記を別紙で添付する場合、記入欄には資料番号を記入すること。</t>
  </si>
  <si>
    <t>CO2削減コスト算出について</t>
  </si>
  <si>
    <t>※設備の管理責任者名を記載する。
※導入する設備の保守計画について記載する。</t>
  </si>
  <si>
    <t>※別紙（様式不問）に事業実施位置、導入設備の配置図を添付する。
記入欄には、別紙の資料番号を記入すること。</t>
  </si>
  <si>
    <t>※都道府県名を記入する。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</si>
  <si>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</si>
  <si>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協会用確認欄(非表示）</t>
  </si>
  <si>
    <t>※補助対象経費に係る自己負担額［円］（所要経費欄(4)の額－所要経費欄(8)の額）</t>
  </si>
  <si>
    <t>法定耐用年数</t>
  </si>
  <si>
    <t>後年度負担額</t>
  </si>
  <si>
    <t>使用予定年数</t>
  </si>
  <si>
    <t>※別添に記載されている内容を協会確認時に転記する。</t>
  </si>
  <si>
    <t xml:space="preserve">※資金回収年数（補助対象経費に係る自己負担額／ランニングコストの減少額）の確認欄です。
</t>
  </si>
  <si>
    <t>補助金所要額［円］÷（導入設備の法定耐用年数［年］）×CO2削減量</t>
  </si>
  <si>
    <t>補助対象経費［円］÷（導入設備の法定耐用年数［年］）×CO2削減量</t>
  </si>
  <si>
    <t>総事業費［円］÷（導入設備の法定耐用年数［年］）×CO2削減量</t>
  </si>
  <si>
    <t>総事業費［円］÷（導入設備の使用予定期間［年］）×CO2削減量</t>
  </si>
  <si>
    <t>補助対象経費［円］÷（導入設備の使用予定期間［年］）×CO2削減量</t>
  </si>
  <si>
    <t>補助金所要額［円］÷（導入設備の使用予定期間［年］）×CO2削減量</t>
  </si>
  <si>
    <t>※Ｈ30以降に総事業費が生じる際は別紙を協会確認時に入力する。(別紙確認）</t>
  </si>
  <si>
    <t>総事業費合計(後年度分含む）［円 ］</t>
  </si>
  <si>
    <t>　　総事業費(Ｈ２９年度［円 ］）</t>
  </si>
  <si>
    <t>※様式３－３の所要経費欄(1)の額が転記されます。　</t>
  </si>
  <si>
    <t>【補助対象経費】に対する
CO2排出量1トンを削減するために必要なコスト
［円/t-CO2］</t>
  </si>
  <si>
    <t>【補助金所要額】に対する
CO2排出量1トンを削減するために必要なコスト
［円/t-CO2］</t>
  </si>
  <si>
    <t>※以下の計算式で算出した CO2削減コスト[円/t-CO2]を記載する。
［計算式］
  CO2削減コスト[円/t-CO2]
   ＝補助金所要額［円］÷（導入設備の法定耐用年数［年］×CO2削減量[t-CO2/年]）</t>
  </si>
  <si>
    <t>※以下の計算式で算出した CO2削減コスト[円/t-CO2]を記載する。
［計算式］
  CO2削減コスト[円/t-CO2]
   ＝補助対象経費［円］÷（導入設備の使用予定期間［年］×CO2削減量[t-CO2/年]）</t>
  </si>
  <si>
    <t>※以下の計算式で算出した CO2削減コスト[円/t-CO2]を記載する。
［計算式］
  CO2削減コスト[円/t-CO2]
   ＝補助金所要額［円］÷（導入設備の使用予定期間［年］×CO2削減量[t-CO2/年]）</t>
  </si>
  <si>
    <t>補助金所要額［円］÷（導入設備の使用予定期間［年］×CO2削減量)</t>
  </si>
  <si>
    <t>補助対象経費［円］÷（導入設備の使用予定期間［年］×CO2削減量)</t>
  </si>
  <si>
    <t>総事業費［円］÷（導入設備の使用予定期間［年］×CO2削減量)</t>
  </si>
  <si>
    <t>補助金所要額［円］÷（導入設備の法定耐用年数［年］×CO2削減量)</t>
  </si>
  <si>
    <t>補助対象経費［円］÷（導入設備の法定耐用年数［年］×CO2削減量)</t>
  </si>
  <si>
    <t>総事業費［円］÷（導入設備の法定耐用年数［年］×CO2削減量)</t>
  </si>
  <si>
    <t>記入すべき内容について</t>
  </si>
  <si>
    <t>(鉄軌道輸送システムのネットワーク型低炭素化促進事業）</t>
  </si>
  <si>
    <t>鉄軌道輸送システムのネットワーク型低炭素化促進事業 応募申請書</t>
  </si>
  <si>
    <t>平成30年度二酸化炭素排出抑制対策事業費等補助金</t>
  </si>
  <si>
    <t>【電力使用量削減】</t>
  </si>
  <si>
    <t>【維持管理費用の増減】</t>
  </si>
  <si>
    <t>【更新投資の増減】</t>
  </si>
  <si>
    <t>　＜差額の合計＞</t>
  </si>
  <si>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</si>
  <si>
    <t>（鉄軌道輸送システムのネットワーク型低炭素化促進事業）</t>
  </si>
  <si>
    <t>ランニングコストの減少額 ［円/年］　　　　　　　　　　　　　　　　　　　　　　　　　　　</t>
  </si>
  <si>
    <t>※法人格の代表権を持つ方に関する事項を記入する。</t>
  </si>
  <si>
    <t>郵便番号
(〒マーク入力不要）</t>
  </si>
  <si>
    <t>電話番号</t>
  </si>
  <si>
    <t>FAX番号</t>
  </si>
  <si>
    <t>所属部署</t>
  </si>
  <si>
    <t>役職</t>
  </si>
  <si>
    <t>補助対象事業に係る設備・工事等の調達先</t>
  </si>
  <si>
    <t>CO2削減効果
(直接効果)</t>
  </si>
  <si>
    <t>CO2削減効果（直接効果）</t>
  </si>
  <si>
    <t>CO2削減効果算出根拠</t>
  </si>
  <si>
    <t>※CO2削減効果［t-CO2/年］を数値のみ入力する。(単位は自動的に表示されます。）
※少数点第２位迄</t>
  </si>
  <si>
    <t>【総事業費】に対する
CO2排出量1トンを削減するために必要なコスト
［円/t-CO2］</t>
  </si>
  <si>
    <t>【補助対象経費】に対する
CO2排出量1トンを削減するために必要なコスト
［円/t-CO2］</t>
  </si>
  <si>
    <t>【補助金所要額】に対する
CO2排出量1トンを削減するために必要なコスト
［円/t-CO2］</t>
  </si>
  <si>
    <t>役職</t>
  </si>
  <si>
    <t>所属部署・役職名</t>
  </si>
  <si>
    <t>このシートには、事業全体の経費内訳を入力してください。</t>
  </si>
  <si>
    <t>複数年度事業の場合は、複数年度の事業費総額を記入します。</t>
  </si>
  <si>
    <t>（全体経費内訳）</t>
  </si>
  <si>
    <t>（平成31年度分）</t>
  </si>
  <si>
    <t>（平成32年度分）</t>
  </si>
  <si>
    <t>このシートには、平成３１年度分の経費内訳を入力してください。</t>
  </si>
  <si>
    <t>このシートには、平成３２年度分の経費内訳を入力してください。</t>
  </si>
  <si>
    <t>【様式２－Ⅱ－(２)】</t>
  </si>
  <si>
    <t>【回生電力の有効活用に資する設備導入促進事業】</t>
  </si>
  <si>
    <t>【様式３－Ⅱ－(２)】</t>
  </si>
  <si>
    <t>【回生電力の有効活用に資する設備導入促進事業】</t>
  </si>
  <si>
    <t>【様式１】</t>
  </si>
  <si>
    <t>※以下の計算式で算出した CO2削減コスト[円/t-CO2]を記載する。
［計算式］
  CO2削減コスト[円/t-CO2]
   ＝補助対象経費［円］÷（導入設備の法定耐用年数［年］×CO2削減量[t-CO2/年]）</t>
  </si>
  <si>
    <t>（平成30年度分）</t>
  </si>
  <si>
    <t>このシートには、平成３０年度分の経費内訳を入力してください。</t>
  </si>
  <si>
    <t>(8)補助金所要額
(7)×1/●
※千円未満切捨</t>
  </si>
  <si>
    <t>１．実施計画書（様式２－Ⅱ－(２)）及び、記載事項に係る根拠資料</t>
  </si>
  <si>
    <t>２．経費内訳（様式３－Ⅱ－(２)）及び、記載事項に係る根拠資料</t>
  </si>
  <si>
    <t xml:space="preserve">※「路線又は区間全体の省CO2化計画」における上記CO2削減効果の算出方法を要約すること
</t>
  </si>
  <si>
    <t>平成３０年　月 　日</t>
  </si>
  <si>
    <t>事業実施の
責任者</t>
  </si>
  <si>
    <t>区又は市町村名</t>
  </si>
  <si>
    <t>区・町域・番地等</t>
  </si>
  <si>
    <t>※以下の算出に用いる法定耐用年数の根拠となる資料を添付し、記入欄に資料番号を記入すること。
※以下のCO2削減コスト算出方法、算出結果等を記載した別紙を添付し、記入欄に資料番号を記入すること。
※1つの事業で複数種類の設備を導入する場合、導入設備ごとにCO2削減コストを算出し、合算すること。また、複数年度に亘り事業を実施する場合、以下の計算に使用する総事業費は各年度の総事業費の合計額、補助対象経費は各年度の補助対象経費の合計額とする。</t>
  </si>
  <si>
    <t>※以下の計算式で算出した CO2削減コスト[円/t-CO2]を記載する。
［計算式］
  CO2削減コスト[円/t-CO2]
   ＝総事業費［円］÷（導入設備の法定耐用年数［年］×CO2削減量[t-CO2/年]）
※総事業費とは、補助対象設備の導入と合わせて実施する補助対象外の設備の導入や改修に係る費用も含めた事業費の総計を示す。</t>
  </si>
  <si>
    <t>※導入する設備の作業工程の他、建築確認申請等許認可手続きの工程も記載する（別紙添付可）。
上記を別紙で添付する場合、記入欄には資料番号を記入すること。
なお、事業完了が平成31年2月末であることに留意し、事業開始日・完了日を設定すること。　　　　　　　　　　　　　　　　　　　　　　　　　　　　　　　　　　　　　　　　　　　　　　　　　　　　　　　　　　　　　　　　　　　　　　　　　　　　　　　　　　　　　　　　　　　　　　　　　　　　　　　　　　　　　　　　　　　　　　　　　　　　　　　　　　　　　　　　　　　</t>
  </si>
  <si>
    <t>※①補助事業者自身からの調達先が含まれる　　②左記以外　いずれかを選択して記入する。</t>
  </si>
  <si>
    <t>※政令市の場合、区名をここに記入する。
※ビル名まで記入する。
※複数箇所ある場合は、代表的な1個所を記入し、その他は別紙（様式不問）に記入する。別紙を添付する場合、記入欄には資料番号を記入すること。</t>
  </si>
  <si>
    <t>※記入例：○○区（東京23区）、○○市、○○郡○○町、○○郡○○村
※複数箇所ある場合は、代表的な1個所を記入し、その他は別紙（様式不問）に記入する。別紙を添付する場合、記入欄には資料番号を記入すること。</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</si>
  <si>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</si>
  <si>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</si>
  <si>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※事業を実施する際の経理責任者の方に関する事項を記入する。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</si>
  <si>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</si>
  <si>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r>
      <t xml:space="preserve">※以下の計算式で算出した資金回収年数を記入する。
　［計算式］
　　資金回収年数＝補助対象経費に係る自己負担額／ランニングコストの減少額
</t>
    </r>
    <r>
      <rPr>
        <sz val="12"/>
        <color indexed="10"/>
        <rFont val="ＭＳ 明朝"/>
        <family val="1"/>
      </rPr>
      <t>※数値のみ入力する。(単位は自動的に表示されます。）</t>
    </r>
  </si>
  <si>
    <r>
      <t xml:space="preserve">※【様式３－Ⅱ－(２)の所要経費欄(4)の額】－【様式３－Ⅱ－(２)の所要経費欄(8)の額】を記入する。
</t>
    </r>
    <r>
      <rPr>
        <sz val="12"/>
        <color indexed="10"/>
        <rFont val="ＭＳ 明朝"/>
        <family val="1"/>
      </rPr>
      <t>※数値のみ入力する。(単位は自動的に表示されます。）</t>
    </r>
  </si>
  <si>
    <r>
      <t xml:space="preserve">※以下の計算式により求める。
【電力使用量削減】＋【維持管理費用の増減】＋【更新投資の増減】
</t>
    </r>
    <r>
      <rPr>
        <sz val="12"/>
        <color indexed="10"/>
        <rFont val="ＭＳ 明朝"/>
        <family val="1"/>
      </rPr>
      <t>※数値のみ入力する。(単位は自動的に表示されます。）</t>
    </r>
  </si>
  <si>
    <r>
      <t xml:space="preserve">※ランニングコスト減少額 ［円/年］を記入する。増加の場合は－○○円、減少の場合は、○○円と記入する。【維持管理費用】には、保守・検査費用等を記入する。
※更新投資の増減は、以下のように記入する。
　○年目に○○円（○○を更新）
　○年目に○○円（○○を更新）
</t>
    </r>
    <r>
      <rPr>
        <sz val="12"/>
        <color indexed="10"/>
        <rFont val="ＭＳ 明朝"/>
        <family val="1"/>
      </rPr>
      <t>※数値のみ入力する。(単位は自動的に表示されます。）</t>
    </r>
  </si>
  <si>
    <t>購入予定の主な財産の内訳（単価が５０万円以上のもの）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</si>
</sst>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2"/>
      <color indexed="10"/>
      <name val="ＭＳ 明朝"/>
      <family val="1"/>
    </font>
    <font>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1"/>
      <color indexed="30"/>
      <name val="ＭＳ 明朝"/>
      <family val="1"/>
    </font>
    <font>
      <sz val="12"/>
      <color indexed="16"/>
      <name val="ＭＳ 明朝"/>
      <family val="1"/>
    </font>
    <font>
      <sz val="12"/>
      <color indexed="8"/>
      <name val="ＭＳ 明朝"/>
      <family val="1"/>
    </font>
    <font>
      <sz val="12"/>
      <color indexed="56"/>
      <name val="ＭＳ 明朝"/>
      <family val="1"/>
    </font>
    <font>
      <sz val="11"/>
      <color indexed="62"/>
      <name val="ＭＳ 明朝"/>
      <family val="1"/>
    </font>
    <font>
      <sz val="12"/>
      <color indexed="62"/>
      <name val="ＭＳ 明朝"/>
      <family val="1"/>
    </font>
    <font>
      <sz val="14"/>
      <color indexed="8"/>
      <name val="ＭＳ 明朝"/>
      <family val="1"/>
    </font>
    <font>
      <sz val="14"/>
      <color indexed="10"/>
      <name val="ＭＳ 明朝"/>
      <family val="1"/>
    </font>
    <font>
      <b/>
      <sz val="14"/>
      <color indexed="10"/>
      <name val="ＭＳ 明朝"/>
      <family val="1"/>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1"/>
      <color rgb="FF0070C0"/>
      <name val="ＭＳ 明朝"/>
      <family val="1"/>
    </font>
    <font>
      <sz val="12"/>
      <color theme="5" tint="-0.4999699890613556"/>
      <name val="ＭＳ 明朝"/>
      <family val="1"/>
    </font>
    <font>
      <sz val="12"/>
      <color theme="1"/>
      <name val="ＭＳ 明朝"/>
      <family val="1"/>
    </font>
    <font>
      <sz val="12"/>
      <color theme="3"/>
      <name val="ＭＳ 明朝"/>
      <family val="1"/>
    </font>
    <font>
      <sz val="11"/>
      <color theme="4"/>
      <name val="ＭＳ 明朝"/>
      <family val="1"/>
    </font>
    <font>
      <sz val="12"/>
      <color theme="4"/>
      <name val="ＭＳ 明朝"/>
      <family val="1"/>
    </font>
    <font>
      <sz val="14"/>
      <color theme="1"/>
      <name val="ＭＳ 明朝"/>
      <family val="1"/>
    </font>
    <font>
      <sz val="12"/>
      <color rgb="FFFF0000"/>
      <name val="ＭＳ 明朝"/>
      <family val="1"/>
    </font>
    <font>
      <sz val="14"/>
      <color rgb="FFFF0000"/>
      <name val="ＭＳ 明朝"/>
      <family val="1"/>
    </font>
    <font>
      <b/>
      <sz val="12"/>
      <color theme="1"/>
      <name val="ＭＳ 明朝"/>
      <family val="1"/>
    </font>
    <font>
      <sz val="8"/>
      <color theme="1"/>
      <name val="ＭＳ 明朝"/>
      <family val="1"/>
    </font>
    <font>
      <b/>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top/>
      <bottom style="thin"/>
    </border>
    <border>
      <left style="thin"/>
      <right style="thin"/>
      <top style="hair"/>
      <bottom style="thin"/>
    </border>
    <border>
      <left style="thin"/>
      <right style="thin"/>
      <top style="thin"/>
      <bottom style="hair"/>
    </border>
    <border>
      <left style="thin"/>
      <right style="thin"/>
      <top style="hair"/>
      <bottom style="hair"/>
    </border>
    <border>
      <left/>
      <right style="thin"/>
      <top style="hair"/>
      <bottom style="thin"/>
    </border>
    <border>
      <left style="thin"/>
      <right style="thin"/>
      <top>
        <color indexed="63"/>
      </top>
      <bottom style="hair"/>
    </border>
    <border>
      <left/>
      <right style="thin"/>
      <top style="thin"/>
      <bottom style="hair"/>
    </border>
    <border>
      <left style="thin"/>
      <right style="thin"/>
      <top/>
      <bottom/>
    </border>
    <border>
      <left style="thin"/>
      <right>
        <color indexed="63"/>
      </right>
      <top>
        <color indexed="63"/>
      </top>
      <bottom style="hair"/>
    </border>
    <border>
      <left/>
      <right style="thin"/>
      <top style="hair"/>
      <bottom style="hair"/>
    </border>
    <border>
      <left style="thin"/>
      <right style="thin"/>
      <top style="hair"/>
      <bottom>
        <color indexed="63"/>
      </bottom>
    </border>
    <border>
      <left/>
      <right style="thin"/>
      <top/>
      <bottom/>
    </border>
    <border>
      <left/>
      <right style="thin"/>
      <top/>
      <bottom style="thin"/>
    </border>
    <border>
      <left/>
      <right/>
      <top style="thin"/>
      <bottom style="thin"/>
    </border>
    <border>
      <left style="thin"/>
      <right/>
      <top style="hair"/>
      <bottom style="thin"/>
    </border>
    <border>
      <left/>
      <right/>
      <top style="hair"/>
      <bottom style="thin"/>
    </border>
    <border>
      <left style="thin"/>
      <right/>
      <top style="thin"/>
      <bottom style="hair"/>
    </border>
    <border>
      <left>
        <color indexed="63"/>
      </left>
      <right>
        <color indexed="63"/>
      </right>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Font="1" applyAlignment="1">
      <alignment vertical="center"/>
    </xf>
    <xf numFmtId="0" fontId="60" fillId="33" borderId="0" xfId="0" applyFont="1" applyFill="1" applyAlignment="1" applyProtection="1">
      <alignment vertical="center"/>
      <protection locked="0"/>
    </xf>
    <xf numFmtId="0" fontId="60" fillId="33" borderId="10" xfId="0" applyFont="1" applyFill="1" applyBorder="1" applyAlignment="1" applyProtection="1">
      <alignment horizontal="centerContinuous" vertical="center"/>
      <protection locked="0"/>
    </xf>
    <xf numFmtId="0" fontId="60" fillId="33" borderId="11" xfId="0" applyFont="1" applyFill="1" applyBorder="1" applyAlignment="1" applyProtection="1">
      <alignment horizontal="centerContinuous" vertical="center"/>
      <protection locked="0"/>
    </xf>
    <xf numFmtId="0" fontId="60" fillId="33" borderId="12" xfId="0" applyFont="1" applyFill="1" applyBorder="1" applyAlignment="1" applyProtection="1">
      <alignment horizontal="centerContinuous" vertical="center"/>
      <protection locked="0"/>
    </xf>
    <xf numFmtId="0" fontId="4" fillId="33" borderId="0" xfId="64" applyFont="1" applyFill="1" applyProtection="1">
      <alignment vertical="center"/>
      <protection/>
    </xf>
    <xf numFmtId="0" fontId="4" fillId="33" borderId="13" xfId="64" applyFont="1" applyFill="1" applyBorder="1" applyProtection="1">
      <alignment vertical="center"/>
      <protection/>
    </xf>
    <xf numFmtId="40" fontId="4" fillId="33" borderId="13" xfId="52" applyNumberFormat="1" applyFont="1" applyFill="1" applyBorder="1" applyAlignment="1" applyProtection="1">
      <alignment vertical="center"/>
      <protection/>
    </xf>
    <xf numFmtId="0" fontId="4" fillId="34" borderId="13" xfId="64" applyFont="1" applyFill="1" applyBorder="1" applyProtection="1">
      <alignment vertical="center"/>
      <protection locked="0"/>
    </xf>
    <xf numFmtId="179" fontId="4" fillId="33" borderId="13" xfId="64" applyNumberFormat="1" applyFont="1" applyFill="1" applyBorder="1" applyProtection="1">
      <alignment vertical="center"/>
      <protection/>
    </xf>
    <xf numFmtId="179" fontId="4" fillId="34" borderId="13"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4" xfId="64" applyFont="1" applyFill="1" applyBorder="1" applyAlignment="1" applyProtection="1">
      <alignment vertical="center"/>
      <protection/>
    </xf>
    <xf numFmtId="0" fontId="4" fillId="33" borderId="15" xfId="64" applyFont="1" applyFill="1" applyBorder="1" applyAlignment="1" applyProtection="1">
      <alignment vertical="center"/>
      <protection/>
    </xf>
    <xf numFmtId="0" fontId="61" fillId="33" borderId="0" xfId="0" applyFont="1" applyFill="1" applyAlignment="1">
      <alignment vertical="center"/>
    </xf>
    <xf numFmtId="0" fontId="61" fillId="5" borderId="13" xfId="0" applyFont="1" applyFill="1" applyBorder="1" applyAlignment="1">
      <alignment vertical="center" wrapText="1"/>
    </xf>
    <xf numFmtId="0" fontId="61" fillId="33" borderId="0" xfId="0" applyFont="1" applyFill="1" applyAlignment="1">
      <alignment vertical="center" wrapText="1"/>
    </xf>
    <xf numFmtId="0" fontId="61" fillId="33" borderId="13" xfId="0" applyFont="1" applyFill="1" applyBorder="1" applyAlignment="1">
      <alignment vertical="center" wrapText="1"/>
    </xf>
    <xf numFmtId="0" fontId="61" fillId="33" borderId="13" xfId="0" applyFont="1" applyFill="1" applyBorder="1" applyAlignment="1">
      <alignment vertical="top"/>
    </xf>
    <xf numFmtId="0" fontId="61" fillId="33" borderId="13" xfId="0" applyFont="1" applyFill="1" applyBorder="1" applyAlignment="1">
      <alignment vertical="top" wrapText="1"/>
    </xf>
    <xf numFmtId="0" fontId="62" fillId="33" borderId="0" xfId="0" applyFont="1" applyFill="1" applyAlignment="1" applyProtection="1">
      <alignment vertical="center"/>
      <protection locked="0"/>
    </xf>
    <xf numFmtId="0" fontId="63" fillId="33" borderId="0" xfId="0" applyFont="1" applyFill="1" applyAlignment="1" applyProtection="1">
      <alignment vertical="center"/>
      <protection locked="0"/>
    </xf>
    <xf numFmtId="0" fontId="61" fillId="33" borderId="16" xfId="0" applyFont="1" applyFill="1" applyBorder="1" applyAlignment="1">
      <alignment vertical="top" wrapText="1"/>
    </xf>
    <xf numFmtId="183" fontId="61" fillId="33" borderId="13" xfId="0" applyNumberFormat="1" applyFont="1" applyFill="1" applyBorder="1" applyAlignment="1">
      <alignment vertical="top" wrapText="1"/>
    </xf>
    <xf numFmtId="183" fontId="61" fillId="33" borderId="13" xfId="0" applyNumberFormat="1" applyFont="1" applyFill="1" applyBorder="1" applyAlignment="1">
      <alignment vertical="center" wrapText="1"/>
    </xf>
    <xf numFmtId="183" fontId="61" fillId="33" borderId="13" xfId="0" applyNumberFormat="1" applyFont="1" applyFill="1" applyBorder="1" applyAlignment="1">
      <alignment vertical="center"/>
    </xf>
    <xf numFmtId="184" fontId="61" fillId="33" borderId="13" xfId="0" applyNumberFormat="1" applyFont="1" applyFill="1" applyBorder="1" applyAlignment="1">
      <alignment vertical="top"/>
    </xf>
    <xf numFmtId="184" fontId="61" fillId="33" borderId="17" xfId="0" applyNumberFormat="1" applyFont="1" applyFill="1" applyBorder="1" applyAlignment="1">
      <alignment vertical="top"/>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19" xfId="0" applyFont="1" applyFill="1" applyBorder="1" applyAlignment="1" applyProtection="1">
      <alignment vertical="center"/>
      <protection locked="0"/>
    </xf>
    <xf numFmtId="0" fontId="60" fillId="7" borderId="20" xfId="0" applyFont="1" applyFill="1" applyBorder="1" applyAlignment="1" applyProtection="1">
      <alignment vertical="center"/>
      <protection locked="0"/>
    </xf>
    <xf numFmtId="0" fontId="64" fillId="33" borderId="0" xfId="0" applyFont="1" applyFill="1" applyAlignment="1" applyProtection="1">
      <alignment vertical="center"/>
      <protection locked="0"/>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56" fontId="65" fillId="0" borderId="0" xfId="0" applyNumberFormat="1" applyFont="1" applyAlignment="1">
      <alignment vertical="center"/>
    </xf>
    <xf numFmtId="0" fontId="66" fillId="0" borderId="0" xfId="0" applyFont="1" applyAlignment="1">
      <alignment horizontal="center" vertical="center"/>
    </xf>
    <xf numFmtId="0" fontId="66" fillId="0" borderId="0" xfId="0" applyFont="1" applyAlignment="1">
      <alignment horizontal="left" vertical="top"/>
    </xf>
    <xf numFmtId="0" fontId="66" fillId="0" borderId="0" xfId="0" applyFont="1" applyAlignment="1">
      <alignment horizontal="right" vertical="top"/>
    </xf>
    <xf numFmtId="0" fontId="66" fillId="0" borderId="0" xfId="0" applyFont="1" applyBorder="1" applyAlignment="1">
      <alignment vertical="center"/>
    </xf>
    <xf numFmtId="0" fontId="66" fillId="0" borderId="20" xfId="0" applyFont="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7" borderId="13" xfId="0" applyFont="1" applyFill="1" applyBorder="1" applyAlignment="1">
      <alignment vertical="center" wrapText="1"/>
    </xf>
    <xf numFmtId="0" fontId="66" fillId="33" borderId="13" xfId="0" applyFont="1" applyFill="1" applyBorder="1" applyAlignment="1">
      <alignment horizontal="center" vertical="center"/>
    </xf>
    <xf numFmtId="0" fontId="66" fillId="33" borderId="13" xfId="0" applyFont="1" applyFill="1" applyBorder="1" applyAlignment="1">
      <alignment horizontal="left" vertical="center"/>
    </xf>
    <xf numFmtId="0" fontId="66" fillId="33" borderId="17" xfId="0" applyFont="1" applyFill="1" applyBorder="1" applyAlignment="1">
      <alignment horizontal="left" vertical="center" wrapText="1"/>
    </xf>
    <xf numFmtId="0" fontId="66" fillId="33" borderId="13" xfId="0" applyFont="1" applyFill="1" applyBorder="1" applyAlignment="1">
      <alignment vertical="center" wrapText="1"/>
    </xf>
    <xf numFmtId="221" fontId="5" fillId="7" borderId="13" xfId="0" applyNumberFormat="1" applyFont="1" applyFill="1" applyBorder="1" applyAlignment="1">
      <alignment vertical="center" wrapText="1"/>
    </xf>
    <xf numFmtId="0" fontId="5" fillId="7" borderId="13" xfId="0" applyFont="1" applyFill="1" applyBorder="1" applyAlignment="1">
      <alignment vertical="center"/>
    </xf>
    <xf numFmtId="218" fontId="5" fillId="7" borderId="16" xfId="0" applyNumberFormat="1" applyFont="1" applyFill="1" applyBorder="1" applyAlignment="1">
      <alignment horizontal="right" vertical="center"/>
    </xf>
    <xf numFmtId="176" fontId="5" fillId="7" borderId="13" xfId="0" applyNumberFormat="1" applyFont="1" applyFill="1" applyBorder="1" applyAlignment="1">
      <alignment vertical="center"/>
    </xf>
    <xf numFmtId="219" fontId="5" fillId="7" borderId="21" xfId="50" applyNumberFormat="1" applyFont="1" applyFill="1" applyBorder="1" applyAlignment="1">
      <alignment vertical="center"/>
    </xf>
    <xf numFmtId="49" fontId="5" fillId="7" borderId="21" xfId="50" applyNumberFormat="1" applyFont="1" applyFill="1" applyBorder="1" applyAlignment="1">
      <alignment vertical="center"/>
    </xf>
    <xf numFmtId="0" fontId="5" fillId="7" borderId="13" xfId="0" applyFont="1" applyFill="1" applyBorder="1" applyAlignment="1">
      <alignment vertical="center"/>
    </xf>
    <xf numFmtId="213" fontId="5" fillId="7" borderId="13" xfId="50" applyNumberFormat="1" applyFont="1" applyFill="1" applyBorder="1" applyAlignment="1">
      <alignment vertical="center"/>
    </xf>
    <xf numFmtId="213" fontId="5" fillId="7" borderId="13" xfId="0" applyNumberFormat="1" applyFont="1" applyFill="1" applyBorder="1" applyAlignment="1">
      <alignment horizontal="right" vertical="center"/>
    </xf>
    <xf numFmtId="0" fontId="5" fillId="7" borderId="22" xfId="0" applyFont="1" applyFill="1" applyBorder="1" applyAlignment="1">
      <alignment vertical="center"/>
    </xf>
    <xf numFmtId="0" fontId="5" fillId="7" borderId="16" xfId="0" applyFont="1" applyFill="1" applyBorder="1" applyAlignment="1">
      <alignment vertical="center" wrapText="1"/>
    </xf>
    <xf numFmtId="176" fontId="67" fillId="33" borderId="23" xfId="50" applyNumberFormat="1" applyFont="1" applyFill="1" applyBorder="1" applyAlignment="1">
      <alignment vertical="center"/>
    </xf>
    <xf numFmtId="49" fontId="67" fillId="33" borderId="23" xfId="0" applyNumberFormat="1" applyFont="1" applyFill="1" applyBorder="1" applyAlignment="1" quotePrefix="1">
      <alignment horizontal="right" vertical="center"/>
    </xf>
    <xf numFmtId="176" fontId="67" fillId="33" borderId="21" xfId="50" applyNumberFormat="1" applyFont="1" applyFill="1" applyBorder="1" applyAlignment="1">
      <alignment vertical="center"/>
    </xf>
    <xf numFmtId="181" fontId="67" fillId="0" borderId="22" xfId="0" applyNumberFormat="1" applyFont="1" applyBorder="1" applyAlignment="1">
      <alignment horizontal="right" vertical="center"/>
    </xf>
    <xf numFmtId="176" fontId="67" fillId="0" borderId="21" xfId="0" applyNumberFormat="1" applyFont="1" applyFill="1" applyBorder="1" applyAlignment="1">
      <alignment vertical="center"/>
    </xf>
    <xf numFmtId="213" fontId="67" fillId="0" borderId="22" xfId="50" applyNumberFormat="1" applyFont="1" applyFill="1" applyBorder="1" applyAlignment="1">
      <alignment vertical="center"/>
    </xf>
    <xf numFmtId="213" fontId="67" fillId="0" borderId="23" xfId="50" applyNumberFormat="1" applyFont="1" applyFill="1" applyBorder="1" applyAlignment="1">
      <alignment vertical="center"/>
    </xf>
    <xf numFmtId="213" fontId="67" fillId="0" borderId="21" xfId="0" applyNumberFormat="1" applyFont="1" applyFill="1" applyBorder="1" applyAlignment="1">
      <alignment horizontal="right" vertical="center"/>
    </xf>
    <xf numFmtId="0" fontId="68" fillId="0" borderId="22" xfId="0" applyFont="1" applyFill="1" applyBorder="1" applyAlignment="1">
      <alignment horizontal="left" vertical="top" wrapText="1"/>
    </xf>
    <xf numFmtId="0" fontId="68" fillId="0" borderId="21" xfId="0" applyFont="1" applyFill="1" applyBorder="1" applyAlignment="1">
      <alignment horizontal="left" vertical="top" wrapText="1"/>
    </xf>
    <xf numFmtId="0" fontId="68" fillId="0" borderId="22" xfId="0" applyFont="1" applyFill="1" applyBorder="1" applyAlignment="1">
      <alignment horizontal="left" vertical="center" wrapText="1"/>
    </xf>
    <xf numFmtId="0" fontId="68" fillId="0" borderId="21" xfId="0" applyFont="1" applyFill="1" applyBorder="1" applyAlignment="1">
      <alignment horizontal="left" vertical="center" wrapText="1"/>
    </xf>
    <xf numFmtId="0" fontId="68" fillId="6" borderId="21" xfId="0" applyFont="1" applyFill="1" applyBorder="1" applyAlignment="1">
      <alignment horizontal="left" vertical="center" wrapText="1"/>
    </xf>
    <xf numFmtId="214" fontId="5" fillId="6" borderId="24" xfId="0" applyNumberFormat="1" applyFont="1" applyFill="1" applyBorder="1" applyAlignment="1">
      <alignment vertical="center"/>
    </xf>
    <xf numFmtId="177" fontId="5" fillId="6" borderId="25" xfId="50" applyNumberFormat="1" applyFont="1" applyFill="1" applyBorder="1" applyAlignment="1">
      <alignment vertical="center"/>
    </xf>
    <xf numFmtId="0" fontId="68" fillId="0" borderId="25" xfId="0" applyFont="1" applyFill="1" applyBorder="1" applyAlignment="1">
      <alignment horizontal="left" vertical="top" wrapText="1"/>
    </xf>
    <xf numFmtId="0" fontId="68" fillId="6" borderId="25" xfId="0" applyFont="1" applyFill="1" applyBorder="1" applyAlignment="1">
      <alignment horizontal="left" vertical="top" wrapText="1"/>
    </xf>
    <xf numFmtId="0" fontId="68" fillId="0" borderId="23" xfId="0" applyFont="1" applyFill="1" applyBorder="1" applyAlignment="1">
      <alignment horizontal="left" vertical="top" wrapText="1"/>
    </xf>
    <xf numFmtId="176" fontId="69" fillId="33" borderId="25" xfId="50" applyNumberFormat="1" applyFont="1" applyFill="1" applyBorder="1" applyAlignment="1">
      <alignment vertical="center"/>
    </xf>
    <xf numFmtId="177" fontId="67" fillId="33" borderId="23" xfId="50" applyNumberFormat="1" applyFont="1" applyFill="1" applyBorder="1" applyAlignment="1">
      <alignment vertical="center"/>
    </xf>
    <xf numFmtId="0" fontId="68" fillId="6" borderId="22" xfId="0" applyFont="1" applyFill="1" applyBorder="1" applyAlignment="1">
      <alignment horizontal="left" vertical="top" wrapText="1"/>
    </xf>
    <xf numFmtId="214" fontId="5" fillId="6" borderId="26" xfId="0" applyNumberFormat="1" applyFont="1" applyFill="1" applyBorder="1" applyAlignment="1">
      <alignment vertical="center"/>
    </xf>
    <xf numFmtId="0" fontId="66" fillId="0" borderId="0" xfId="0" applyFont="1" applyAlignment="1">
      <alignment horizontal="left" vertical="center"/>
    </xf>
    <xf numFmtId="0" fontId="66" fillId="33" borderId="13" xfId="0" applyFont="1" applyFill="1" applyBorder="1" applyAlignment="1">
      <alignment horizontal="center" vertical="center" wrapText="1"/>
    </xf>
    <xf numFmtId="0" fontId="68" fillId="0" borderId="23" xfId="0" applyFont="1" applyFill="1" applyBorder="1" applyAlignment="1">
      <alignment horizontal="left" vertical="center" wrapText="1"/>
    </xf>
    <xf numFmtId="0" fontId="68" fillId="0" borderId="25" xfId="0" applyFont="1" applyFill="1" applyBorder="1" applyAlignment="1">
      <alignment horizontal="left" vertical="center" wrapText="1"/>
    </xf>
    <xf numFmtId="176" fontId="67" fillId="0" borderId="25" xfId="50" applyNumberFormat="1" applyFont="1" applyFill="1" applyBorder="1" applyAlignment="1">
      <alignment vertical="center"/>
    </xf>
    <xf numFmtId="0" fontId="66" fillId="33" borderId="27" xfId="0" applyFont="1" applyFill="1" applyBorder="1" applyAlignment="1">
      <alignment horizontal="left" vertical="center" wrapText="1"/>
    </xf>
    <xf numFmtId="0" fontId="70" fillId="0" borderId="0" xfId="0" applyFont="1" applyFill="1" applyAlignment="1">
      <alignment vertical="center"/>
    </xf>
    <xf numFmtId="0" fontId="70" fillId="0" borderId="20" xfId="0" applyFont="1" applyBorder="1" applyAlignment="1">
      <alignment vertical="center"/>
    </xf>
    <xf numFmtId="0" fontId="71" fillId="33" borderId="0" xfId="0" applyFont="1" applyFill="1" applyAlignment="1">
      <alignment vertical="center"/>
    </xf>
    <xf numFmtId="0" fontId="66" fillId="33" borderId="17" xfId="0" applyFont="1" applyFill="1" applyBorder="1" applyAlignment="1">
      <alignment vertical="center" wrapText="1"/>
    </xf>
    <xf numFmtId="0" fontId="5" fillId="7" borderId="27" xfId="0" applyFont="1" applyFill="1" applyBorder="1" applyAlignment="1">
      <alignment vertical="center"/>
    </xf>
    <xf numFmtId="0" fontId="70" fillId="0" borderId="0" xfId="0" applyFont="1" applyBorder="1" applyAlignment="1">
      <alignment vertical="center"/>
    </xf>
    <xf numFmtId="224" fontId="5" fillId="7" borderId="13" xfId="0" applyNumberFormat="1" applyFont="1" applyFill="1" applyBorder="1" applyAlignment="1" applyProtection="1">
      <alignment horizontal="left" vertical="center" wrapText="1"/>
      <protection locked="0"/>
    </xf>
    <xf numFmtId="223" fontId="5" fillId="7" borderId="16" xfId="0" applyNumberFormat="1" applyFont="1" applyFill="1" applyBorder="1" applyAlignment="1">
      <alignment horizontal="right" vertical="center"/>
    </xf>
    <xf numFmtId="0" fontId="5" fillId="7" borderId="17" xfId="0" applyFont="1" applyFill="1" applyBorder="1" applyAlignment="1">
      <alignment vertical="center"/>
    </xf>
    <xf numFmtId="0" fontId="71" fillId="34" borderId="22" xfId="0" applyFont="1" applyFill="1" applyBorder="1" applyAlignment="1" applyProtection="1">
      <alignment horizontal="left" vertical="center" wrapText="1"/>
      <protection/>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0" fillId="33" borderId="0" xfId="0" applyFont="1" applyFill="1" applyAlignment="1" applyProtection="1">
      <alignment vertical="center"/>
      <protection locked="0"/>
    </xf>
    <xf numFmtId="0" fontId="0" fillId="0" borderId="0" xfId="0" applyFont="1" applyAlignment="1">
      <alignment vertical="center"/>
    </xf>
    <xf numFmtId="0" fontId="72" fillId="33" borderId="0" xfId="0" applyFont="1" applyFill="1" applyAlignment="1">
      <alignment horizontal="center" vertical="center"/>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6" fillId="0" borderId="0" xfId="0" applyFont="1" applyAlignment="1">
      <alignment horizontal="left" vertical="center"/>
    </xf>
    <xf numFmtId="0" fontId="66" fillId="33" borderId="13" xfId="0" applyFont="1" applyFill="1" applyBorder="1" applyAlignment="1">
      <alignment horizontal="left" vertical="center" wrapText="1"/>
    </xf>
    <xf numFmtId="0" fontId="6" fillId="0" borderId="0" xfId="0" applyFont="1" applyFill="1" applyAlignment="1">
      <alignment vertical="center"/>
    </xf>
    <xf numFmtId="0" fontId="5" fillId="0" borderId="0" xfId="0" applyFont="1" applyFill="1" applyAlignment="1">
      <alignment vertical="center"/>
    </xf>
    <xf numFmtId="0" fontId="5" fillId="0" borderId="18"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vertical="center" textRotation="255" wrapText="1"/>
    </xf>
    <xf numFmtId="0" fontId="5" fillId="0" borderId="17" xfId="0" applyFont="1" applyFill="1" applyBorder="1" applyAlignment="1">
      <alignment vertical="center" textRotation="255" wrapText="1"/>
    </xf>
    <xf numFmtId="0" fontId="5" fillId="0" borderId="13" xfId="0" applyFont="1" applyFill="1" applyBorder="1" applyAlignment="1">
      <alignment vertical="center" wrapText="1"/>
    </xf>
    <xf numFmtId="0" fontId="5" fillId="0" borderId="18" xfId="0" applyFont="1" applyFill="1" applyBorder="1" applyAlignment="1">
      <alignment vertical="center" textRotation="255"/>
    </xf>
    <xf numFmtId="0" fontId="5" fillId="0" borderId="13" xfId="0" applyFont="1" applyFill="1" applyBorder="1" applyAlignment="1">
      <alignment horizontal="left" vertical="center" wrapText="1"/>
    </xf>
    <xf numFmtId="0" fontId="5" fillId="0" borderId="19" xfId="0" applyFont="1" applyFill="1" applyBorder="1" applyAlignment="1">
      <alignment vertical="center" textRotation="255"/>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0" xfId="0" applyFont="1" applyFill="1" applyBorder="1" applyAlignment="1">
      <alignment horizontal="left" vertical="center" wrapText="1"/>
    </xf>
    <xf numFmtId="222" fontId="66" fillId="0" borderId="0" xfId="0" applyNumberFormat="1" applyFont="1" applyAlignment="1">
      <alignment horizontal="left" vertical="center"/>
    </xf>
    <xf numFmtId="0" fontId="66"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right" vertical="center"/>
    </xf>
    <xf numFmtId="0" fontId="66" fillId="0" borderId="0" xfId="0" applyFont="1" applyAlignment="1">
      <alignment horizontal="distributed" vertical="center"/>
    </xf>
    <xf numFmtId="0" fontId="66" fillId="0" borderId="0" xfId="0" applyFont="1" applyAlignment="1">
      <alignment horizontal="left" vertical="top" wrapText="1"/>
    </xf>
    <xf numFmtId="222" fontId="66" fillId="0" borderId="0" xfId="0" applyNumberFormat="1" applyFont="1" applyBorder="1" applyAlignment="1">
      <alignment horizontal="left" vertical="center"/>
    </xf>
    <xf numFmtId="222" fontId="66" fillId="0" borderId="31" xfId="0" applyNumberFormat="1" applyFont="1" applyBorder="1" applyAlignment="1">
      <alignment horizontal="left" vertical="center"/>
    </xf>
    <xf numFmtId="222" fontId="66" fillId="0" borderId="0" xfId="0" applyNumberFormat="1" applyFont="1" applyBorder="1" applyAlignment="1">
      <alignment horizontal="left" vertical="center" wrapText="1"/>
    </xf>
    <xf numFmtId="222" fontId="66" fillId="0" borderId="31" xfId="0" applyNumberFormat="1" applyFont="1" applyBorder="1" applyAlignment="1">
      <alignment horizontal="left" vertical="center" wrapText="1"/>
    </xf>
    <xf numFmtId="0" fontId="66" fillId="0" borderId="18" xfId="0" applyFont="1" applyBorder="1" applyAlignment="1">
      <alignment horizontal="distributed" vertical="center"/>
    </xf>
    <xf numFmtId="0" fontId="66" fillId="0" borderId="0" xfId="0" applyFont="1" applyBorder="1" applyAlignment="1">
      <alignment horizontal="distributed" vertical="center"/>
    </xf>
    <xf numFmtId="222" fontId="66" fillId="0" borderId="20" xfId="0" applyNumberFormat="1" applyFont="1" applyBorder="1" applyAlignment="1">
      <alignment horizontal="left" vertical="center"/>
    </xf>
    <xf numFmtId="222" fontId="66" fillId="0" borderId="32" xfId="0" applyNumberFormat="1" applyFont="1" applyBorder="1" applyAlignment="1">
      <alignment horizontal="lef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9" xfId="0" applyFont="1" applyBorder="1" applyAlignment="1">
      <alignment horizontal="distributed" vertical="center"/>
    </xf>
    <xf numFmtId="0" fontId="66" fillId="0" borderId="20" xfId="0" applyFont="1" applyBorder="1" applyAlignment="1">
      <alignment horizontal="distributed" vertical="center"/>
    </xf>
    <xf numFmtId="0" fontId="8" fillId="0" borderId="27"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2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9" xfId="0" applyFont="1" applyFill="1" applyBorder="1" applyAlignment="1">
      <alignment vertical="center" textRotation="255"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33" xfId="0" applyFont="1" applyFill="1" applyBorder="1" applyAlignment="1">
      <alignment vertical="center" wrapText="1"/>
    </xf>
    <xf numFmtId="0" fontId="8" fillId="0" borderId="15" xfId="0" applyFont="1" applyFill="1" applyBorder="1" applyAlignment="1">
      <alignment vertical="center" wrapText="1"/>
    </xf>
    <xf numFmtId="0" fontId="8" fillId="0" borderId="23" xfId="0" applyFont="1" applyFill="1" applyBorder="1" applyAlignment="1">
      <alignment horizontal="left" vertical="center"/>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center" vertical="center" textRotation="255" wrapText="1"/>
    </xf>
    <xf numFmtId="0" fontId="5" fillId="0" borderId="27"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5"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8" fillId="0" borderId="16" xfId="0" applyFont="1" applyFill="1" applyBorder="1" applyAlignment="1">
      <alignment horizontal="center" vertical="center" textRotation="255"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5" fillId="0" borderId="12"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0" fillId="0" borderId="0" xfId="0" applyFont="1" applyFill="1" applyAlignment="1">
      <alignment horizontal="center" vertical="center"/>
    </xf>
    <xf numFmtId="0" fontId="70" fillId="0" borderId="0" xfId="0" applyFont="1" applyBorder="1" applyAlignment="1">
      <alignment horizontal="center" vertical="center"/>
    </xf>
    <xf numFmtId="0" fontId="66" fillId="33" borderId="13" xfId="0" applyFont="1" applyFill="1" applyBorder="1" applyAlignment="1">
      <alignment horizontal="left" vertical="center" wrapText="1"/>
    </xf>
    <xf numFmtId="0" fontId="60" fillId="33" borderId="13" xfId="0" applyFont="1" applyFill="1" applyBorder="1" applyAlignment="1">
      <alignment horizontal="left" vertical="center"/>
    </xf>
    <xf numFmtId="0" fontId="70" fillId="0" borderId="20" xfId="0" applyFont="1" applyBorder="1" applyAlignment="1">
      <alignment horizontal="center" vertical="center"/>
    </xf>
    <xf numFmtId="0" fontId="60" fillId="0" borderId="20" xfId="0" applyFont="1" applyBorder="1" applyAlignment="1">
      <alignment horizontal="center" vertical="center"/>
    </xf>
    <xf numFmtId="38" fontId="60" fillId="7" borderId="18" xfId="50" applyFont="1" applyFill="1" applyBorder="1" applyAlignment="1" applyProtection="1">
      <alignment horizontal="right" vertical="center"/>
      <protection locked="0"/>
    </xf>
    <xf numFmtId="38" fontId="60" fillId="7" borderId="0" xfId="50" applyFont="1" applyFill="1" applyBorder="1" applyAlignment="1" applyProtection="1">
      <alignment horizontal="right" vertical="center"/>
      <protection locked="0"/>
    </xf>
    <xf numFmtId="38" fontId="60" fillId="7" borderId="31" xfId="50" applyFont="1" applyFill="1" applyBorder="1" applyAlignment="1" applyProtection="1">
      <alignment horizontal="right" vertical="center"/>
      <protection locked="0"/>
    </xf>
    <xf numFmtId="0" fontId="73" fillId="33" borderId="0" xfId="0" applyFont="1" applyFill="1" applyAlignment="1" applyProtection="1">
      <alignment horizontal="right" vertical="center"/>
      <protection/>
    </xf>
    <xf numFmtId="0" fontId="60"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0" fillId="33" borderId="10" xfId="0" applyFont="1" applyFill="1" applyBorder="1" applyAlignment="1" applyProtection="1">
      <alignment vertical="top" wrapText="1"/>
      <protection/>
    </xf>
    <xf numFmtId="0" fontId="60" fillId="33" borderId="11" xfId="0" applyFont="1" applyFill="1" applyBorder="1" applyAlignment="1" applyProtection="1">
      <alignment vertical="top" wrapText="1"/>
      <protection/>
    </xf>
    <xf numFmtId="0" fontId="60" fillId="33" borderId="12" xfId="0" applyFont="1" applyFill="1" applyBorder="1" applyAlignment="1" applyProtection="1">
      <alignment vertical="top" wrapText="1"/>
      <protection/>
    </xf>
    <xf numFmtId="0" fontId="60" fillId="33" borderId="18" xfId="0" applyFont="1" applyFill="1" applyBorder="1" applyAlignment="1" applyProtection="1">
      <alignment vertical="top" wrapText="1"/>
      <protection/>
    </xf>
    <xf numFmtId="0" fontId="60" fillId="33" borderId="0" xfId="0" applyFont="1" applyFill="1" applyBorder="1" applyAlignment="1" applyProtection="1">
      <alignment vertical="top" wrapText="1"/>
      <protection/>
    </xf>
    <xf numFmtId="0" fontId="60" fillId="33" borderId="31" xfId="0" applyFont="1" applyFill="1" applyBorder="1" applyAlignment="1" applyProtection="1">
      <alignment vertical="top" wrapText="1"/>
      <protection/>
    </xf>
    <xf numFmtId="0" fontId="60" fillId="33" borderId="19" xfId="0" applyFont="1" applyFill="1" applyBorder="1" applyAlignment="1" applyProtection="1">
      <alignment vertical="top" wrapText="1"/>
      <protection/>
    </xf>
    <xf numFmtId="0" fontId="60" fillId="33" borderId="20" xfId="0" applyFont="1" applyFill="1" applyBorder="1" applyAlignment="1" applyProtection="1">
      <alignment vertical="top" wrapText="1"/>
      <protection/>
    </xf>
    <xf numFmtId="0" fontId="60" fillId="33" borderId="32" xfId="0" applyFont="1" applyFill="1" applyBorder="1" applyAlignment="1" applyProtection="1">
      <alignment vertical="top" wrapText="1"/>
      <protection/>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31" xfId="0" applyFont="1" applyFill="1" applyBorder="1" applyAlignment="1" applyProtection="1">
      <alignment vertical="center"/>
      <protection locked="0"/>
    </xf>
    <xf numFmtId="0" fontId="60" fillId="33" borderId="11" xfId="0" applyFont="1" applyFill="1" applyBorder="1" applyAlignment="1" applyProtection="1">
      <alignment vertical="top"/>
      <protection/>
    </xf>
    <xf numFmtId="0" fontId="60" fillId="33" borderId="12" xfId="0" applyFont="1" applyFill="1" applyBorder="1" applyAlignment="1" applyProtection="1">
      <alignment vertical="top"/>
      <protection/>
    </xf>
    <xf numFmtId="0" fontId="60" fillId="33" borderId="18" xfId="0" applyFont="1" applyFill="1" applyBorder="1" applyAlignment="1" applyProtection="1">
      <alignment vertical="top"/>
      <protection/>
    </xf>
    <xf numFmtId="0" fontId="60" fillId="33" borderId="0" xfId="0" applyFont="1" applyFill="1" applyBorder="1" applyAlignment="1" applyProtection="1">
      <alignment vertical="top"/>
      <protection/>
    </xf>
    <xf numFmtId="0" fontId="60" fillId="33" borderId="31" xfId="0" applyFont="1" applyFill="1" applyBorder="1" applyAlignment="1" applyProtection="1">
      <alignment vertical="top"/>
      <protection/>
    </xf>
    <xf numFmtId="0" fontId="60" fillId="33" borderId="19" xfId="0" applyFont="1" applyFill="1" applyBorder="1" applyAlignment="1" applyProtection="1">
      <alignment vertical="top"/>
      <protection/>
    </xf>
    <xf numFmtId="0" fontId="60" fillId="33" borderId="20" xfId="0" applyFont="1" applyFill="1" applyBorder="1" applyAlignment="1" applyProtection="1">
      <alignment vertical="top"/>
      <protection/>
    </xf>
    <xf numFmtId="0" fontId="60" fillId="33" borderId="32" xfId="0" applyFont="1" applyFill="1" applyBorder="1" applyAlignment="1" applyProtection="1">
      <alignment vertical="top"/>
      <protection/>
    </xf>
    <xf numFmtId="0" fontId="60" fillId="33" borderId="14" xfId="0" applyFont="1" applyFill="1" applyBorder="1" applyAlignment="1" applyProtection="1">
      <alignment vertical="center"/>
      <protection locked="0"/>
    </xf>
    <xf numFmtId="0" fontId="60" fillId="33" borderId="33" xfId="0" applyFont="1" applyFill="1" applyBorder="1" applyAlignment="1" applyProtection="1">
      <alignment vertical="center"/>
      <protection locked="0"/>
    </xf>
    <xf numFmtId="0" fontId="60" fillId="33" borderId="15" xfId="0" applyFont="1" applyFill="1" applyBorder="1" applyAlignment="1" applyProtection="1">
      <alignment vertical="center"/>
      <protection locked="0"/>
    </xf>
    <xf numFmtId="38" fontId="60" fillId="7" borderId="10" xfId="50" applyFont="1" applyFill="1" applyBorder="1" applyAlignment="1" applyProtection="1">
      <alignment horizontal="right" vertical="center"/>
      <protection locked="0"/>
    </xf>
    <xf numFmtId="38" fontId="60" fillId="7" borderId="11" xfId="50" applyFont="1" applyFill="1" applyBorder="1" applyAlignment="1" applyProtection="1">
      <alignment horizontal="right" vertical="center"/>
      <protection locked="0"/>
    </xf>
    <xf numFmtId="38" fontId="60" fillId="7" borderId="12" xfId="50" applyFont="1" applyFill="1" applyBorder="1" applyAlignment="1" applyProtection="1">
      <alignment horizontal="right" vertical="center"/>
      <protection locked="0"/>
    </xf>
    <xf numFmtId="0" fontId="60" fillId="33" borderId="14" xfId="0" applyFont="1" applyFill="1" applyBorder="1" applyAlignment="1" applyProtection="1">
      <alignment horizontal="center" vertical="center"/>
      <protection locked="0"/>
    </xf>
    <xf numFmtId="0" fontId="60" fillId="33" borderId="33" xfId="0" applyFont="1" applyFill="1" applyBorder="1" applyAlignment="1" applyProtection="1">
      <alignment horizontal="center" vertical="center"/>
      <protection locked="0"/>
    </xf>
    <xf numFmtId="0" fontId="60" fillId="33" borderId="15" xfId="0" applyFont="1" applyFill="1" applyBorder="1" applyAlignment="1" applyProtection="1">
      <alignment horizontal="center" vertical="center"/>
      <protection locked="0"/>
    </xf>
    <xf numFmtId="0" fontId="60" fillId="33" borderId="0" xfId="0" applyFont="1" applyFill="1" applyAlignment="1" applyProtection="1">
      <alignment horizontal="center" vertical="center"/>
      <protection locked="0"/>
    </xf>
    <xf numFmtId="0" fontId="60" fillId="33" borderId="10"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60" fillId="33" borderId="12" xfId="0" applyFont="1" applyFill="1" applyBorder="1" applyAlignment="1" applyProtection="1">
      <alignment horizontal="center" vertical="center"/>
      <protection locked="0"/>
    </xf>
    <xf numFmtId="0" fontId="60" fillId="33" borderId="18" xfId="0" applyFont="1" applyFill="1" applyBorder="1" applyAlignment="1" applyProtection="1">
      <alignment horizontal="center" vertical="center"/>
      <protection locked="0"/>
    </xf>
    <xf numFmtId="0" fontId="60" fillId="33" borderId="0" xfId="0" applyFont="1" applyFill="1" applyBorder="1" applyAlignment="1" applyProtection="1">
      <alignment horizontal="center" vertical="center"/>
      <protection locked="0"/>
    </xf>
    <xf numFmtId="0" fontId="60" fillId="33" borderId="31" xfId="0" applyFont="1" applyFill="1" applyBorder="1" applyAlignment="1" applyProtection="1">
      <alignment horizontal="center" vertical="center"/>
      <protection locked="0"/>
    </xf>
    <xf numFmtId="0" fontId="60" fillId="33" borderId="19" xfId="0" applyFont="1" applyFill="1" applyBorder="1" applyAlignment="1" applyProtection="1">
      <alignment horizontal="center" vertical="center"/>
      <protection locked="0"/>
    </xf>
    <xf numFmtId="0" fontId="60" fillId="33" borderId="20" xfId="0" applyFont="1" applyFill="1" applyBorder="1" applyAlignment="1" applyProtection="1">
      <alignment horizontal="center" vertical="center"/>
      <protection locked="0"/>
    </xf>
    <xf numFmtId="0" fontId="60" fillId="33" borderId="32" xfId="0" applyFont="1" applyFill="1" applyBorder="1" applyAlignment="1" applyProtection="1">
      <alignment horizontal="center" vertical="center"/>
      <protection locked="0"/>
    </xf>
    <xf numFmtId="0" fontId="60" fillId="33" borderId="10" xfId="0" applyFont="1" applyFill="1" applyBorder="1" applyAlignment="1" applyProtection="1">
      <alignment horizontal="left" vertical="top"/>
      <protection locked="0"/>
    </xf>
    <xf numFmtId="0" fontId="60" fillId="33" borderId="11" xfId="0" applyFont="1" applyFill="1" applyBorder="1" applyAlignment="1" applyProtection="1">
      <alignment horizontal="left" vertical="top"/>
      <protection locked="0"/>
    </xf>
    <xf numFmtId="0" fontId="60" fillId="33" borderId="12" xfId="0" applyFont="1" applyFill="1" applyBorder="1" applyAlignment="1" applyProtection="1">
      <alignment horizontal="left" vertical="top"/>
      <protection locked="0"/>
    </xf>
    <xf numFmtId="0" fontId="60" fillId="33" borderId="18" xfId="0" applyFont="1" applyFill="1" applyBorder="1" applyAlignment="1" applyProtection="1">
      <alignment horizontal="left" vertical="top"/>
      <protection locked="0"/>
    </xf>
    <xf numFmtId="0" fontId="60" fillId="33" borderId="0" xfId="0" applyFont="1" applyFill="1" applyBorder="1" applyAlignment="1" applyProtection="1">
      <alignment horizontal="left" vertical="top"/>
      <protection locked="0"/>
    </xf>
    <xf numFmtId="0" fontId="60" fillId="33" borderId="31" xfId="0" applyFont="1" applyFill="1" applyBorder="1" applyAlignment="1" applyProtection="1">
      <alignment horizontal="left" vertical="top"/>
      <protection locked="0"/>
    </xf>
    <xf numFmtId="0" fontId="60" fillId="33" borderId="19" xfId="0" applyFont="1" applyFill="1" applyBorder="1" applyAlignment="1" applyProtection="1">
      <alignment horizontal="left" vertical="top"/>
      <protection locked="0"/>
    </xf>
    <xf numFmtId="0" fontId="60" fillId="33" borderId="20" xfId="0" applyFont="1" applyFill="1" applyBorder="1" applyAlignment="1" applyProtection="1">
      <alignment horizontal="left" vertical="top"/>
      <protection locked="0"/>
    </xf>
    <xf numFmtId="0" fontId="60" fillId="33" borderId="32" xfId="0" applyFont="1" applyFill="1" applyBorder="1" applyAlignment="1" applyProtection="1">
      <alignment horizontal="left" vertical="top"/>
      <protection locked="0"/>
    </xf>
    <xf numFmtId="0" fontId="60" fillId="33" borderId="10" xfId="0" applyFont="1" applyFill="1" applyBorder="1" applyAlignment="1" applyProtection="1">
      <alignment horizontal="left" vertical="top" wrapText="1"/>
      <protection locked="0"/>
    </xf>
    <xf numFmtId="0" fontId="60" fillId="33" borderId="11" xfId="0" applyFont="1" applyFill="1" applyBorder="1" applyAlignment="1" applyProtection="1">
      <alignment horizontal="left" vertical="top" wrapText="1"/>
      <protection locked="0"/>
    </xf>
    <xf numFmtId="0" fontId="60" fillId="33" borderId="12" xfId="0" applyFont="1" applyFill="1" applyBorder="1" applyAlignment="1" applyProtection="1">
      <alignment horizontal="left" vertical="top" wrapText="1"/>
      <protection locked="0"/>
    </xf>
    <xf numFmtId="0" fontId="60" fillId="33" borderId="18" xfId="0" applyFont="1" applyFill="1" applyBorder="1" applyAlignment="1" applyProtection="1">
      <alignment horizontal="left" vertical="top" wrapText="1"/>
      <protection locked="0"/>
    </xf>
    <xf numFmtId="0" fontId="60" fillId="33" borderId="0" xfId="0" applyFont="1" applyFill="1" applyBorder="1" applyAlignment="1" applyProtection="1">
      <alignment horizontal="left" vertical="top" wrapText="1"/>
      <protection locked="0"/>
    </xf>
    <xf numFmtId="0" fontId="60" fillId="33" borderId="31" xfId="0" applyFont="1" applyFill="1" applyBorder="1" applyAlignment="1" applyProtection="1">
      <alignment horizontal="left" vertical="top" wrapText="1"/>
      <protection locked="0"/>
    </xf>
    <xf numFmtId="0" fontId="60" fillId="33" borderId="19" xfId="0" applyFont="1" applyFill="1" applyBorder="1" applyAlignment="1" applyProtection="1">
      <alignment horizontal="left" vertical="top" wrapText="1"/>
      <protection locked="0"/>
    </xf>
    <xf numFmtId="0" fontId="60" fillId="33" borderId="20" xfId="0" applyFont="1" applyFill="1" applyBorder="1" applyAlignment="1" applyProtection="1">
      <alignment horizontal="left" vertical="top" wrapText="1"/>
      <protection locked="0"/>
    </xf>
    <xf numFmtId="0" fontId="60" fillId="33" borderId="32" xfId="0" applyFont="1" applyFill="1" applyBorder="1" applyAlignment="1" applyProtection="1">
      <alignment horizontal="left" vertical="top" wrapText="1"/>
      <protection locked="0"/>
    </xf>
    <xf numFmtId="177" fontId="60" fillId="7" borderId="13" xfId="0" applyNumberFormat="1" applyFont="1" applyFill="1" applyBorder="1" applyAlignment="1" applyProtection="1">
      <alignment horizontal="right" vertical="center"/>
      <protection locked="0"/>
    </xf>
    <xf numFmtId="0" fontId="60" fillId="33" borderId="10" xfId="0" applyFont="1" applyFill="1" applyBorder="1" applyAlignment="1" applyProtection="1">
      <alignment horizontal="left" vertical="top" wrapText="1"/>
      <protection/>
    </xf>
    <xf numFmtId="0" fontId="60" fillId="33" borderId="11" xfId="0" applyFont="1" applyFill="1" applyBorder="1" applyAlignment="1" applyProtection="1">
      <alignment horizontal="left" vertical="top" wrapText="1"/>
      <protection/>
    </xf>
    <xf numFmtId="0" fontId="60" fillId="33" borderId="12" xfId="0" applyFont="1" applyFill="1" applyBorder="1" applyAlignment="1" applyProtection="1">
      <alignment horizontal="left" vertical="top" wrapText="1"/>
      <protection/>
    </xf>
    <xf numFmtId="0" fontId="60" fillId="33" borderId="18" xfId="0" applyFont="1" applyFill="1" applyBorder="1" applyAlignment="1" applyProtection="1">
      <alignment horizontal="left" vertical="top" wrapText="1"/>
      <protection/>
    </xf>
    <xf numFmtId="0" fontId="60" fillId="33" borderId="0" xfId="0" applyFont="1" applyFill="1" applyBorder="1" applyAlignment="1" applyProtection="1">
      <alignment horizontal="left" vertical="top" wrapText="1"/>
      <protection/>
    </xf>
    <xf numFmtId="0" fontId="60" fillId="33" borderId="31" xfId="0" applyFont="1" applyFill="1" applyBorder="1" applyAlignment="1" applyProtection="1">
      <alignment horizontal="left" vertical="top" wrapText="1"/>
      <protection/>
    </xf>
    <xf numFmtId="0" fontId="60" fillId="33" borderId="19" xfId="0" applyFont="1" applyFill="1" applyBorder="1" applyAlignment="1" applyProtection="1">
      <alignment horizontal="left" vertical="top" wrapText="1"/>
      <protection/>
    </xf>
    <xf numFmtId="0" fontId="60" fillId="33" borderId="20" xfId="0" applyFont="1" applyFill="1" applyBorder="1" applyAlignment="1" applyProtection="1">
      <alignment horizontal="left" vertical="top" wrapText="1"/>
      <protection/>
    </xf>
    <xf numFmtId="0" fontId="60" fillId="33" borderId="32" xfId="0" applyFont="1" applyFill="1" applyBorder="1" applyAlignment="1" applyProtection="1">
      <alignment horizontal="left" vertical="top" wrapText="1"/>
      <protection/>
    </xf>
    <xf numFmtId="0" fontId="60" fillId="33" borderId="14" xfId="0" applyFont="1" applyFill="1" applyBorder="1" applyAlignment="1" applyProtection="1">
      <alignment horizontal="center" vertical="distributed"/>
      <protection locked="0"/>
    </xf>
    <xf numFmtId="0" fontId="60" fillId="33" borderId="33" xfId="0" applyFont="1" applyFill="1" applyBorder="1" applyAlignment="1" applyProtection="1">
      <alignment horizontal="center" vertical="distributed"/>
      <protection locked="0"/>
    </xf>
    <xf numFmtId="0" fontId="60" fillId="33" borderId="15" xfId="0" applyFont="1" applyFill="1" applyBorder="1" applyAlignment="1" applyProtection="1">
      <alignment horizontal="center" vertical="distributed"/>
      <protection locked="0"/>
    </xf>
    <xf numFmtId="0" fontId="60" fillId="33" borderId="10" xfId="0" applyFont="1" applyFill="1" applyBorder="1" applyAlignment="1" applyProtection="1">
      <alignment horizontal="left" vertical="top"/>
      <protection/>
    </xf>
    <xf numFmtId="0" fontId="60" fillId="33" borderId="11" xfId="0" applyFont="1" applyFill="1" applyBorder="1" applyAlignment="1" applyProtection="1">
      <alignment horizontal="left" vertical="top"/>
      <protection/>
    </xf>
    <xf numFmtId="0" fontId="60" fillId="33" borderId="12" xfId="0" applyFont="1" applyFill="1" applyBorder="1" applyAlignment="1" applyProtection="1">
      <alignment horizontal="left" vertical="top"/>
      <protection/>
    </xf>
    <xf numFmtId="0" fontId="60" fillId="33" borderId="18" xfId="0" applyFont="1" applyFill="1" applyBorder="1" applyAlignment="1" applyProtection="1">
      <alignment horizontal="left" vertical="top"/>
      <protection/>
    </xf>
    <xf numFmtId="0" fontId="60" fillId="33" borderId="0" xfId="0" applyFont="1" applyFill="1" applyBorder="1" applyAlignment="1" applyProtection="1">
      <alignment horizontal="left" vertical="top"/>
      <protection/>
    </xf>
    <xf numFmtId="0" fontId="60" fillId="33" borderId="31" xfId="0" applyFont="1" applyFill="1" applyBorder="1" applyAlignment="1" applyProtection="1">
      <alignment horizontal="left" vertical="top"/>
      <protection/>
    </xf>
    <xf numFmtId="0" fontId="60" fillId="33" borderId="19" xfId="0" applyFont="1" applyFill="1" applyBorder="1" applyAlignment="1" applyProtection="1">
      <alignment horizontal="left" vertical="top"/>
      <protection/>
    </xf>
    <xf numFmtId="0" fontId="60" fillId="33" borderId="20" xfId="0" applyFont="1" applyFill="1" applyBorder="1" applyAlignment="1" applyProtection="1">
      <alignment horizontal="left" vertical="top"/>
      <protection/>
    </xf>
    <xf numFmtId="0" fontId="60" fillId="33" borderId="32" xfId="0" applyFont="1" applyFill="1" applyBorder="1" applyAlignment="1" applyProtection="1">
      <alignment horizontal="left" vertical="top"/>
      <protection/>
    </xf>
    <xf numFmtId="176" fontId="60" fillId="7" borderId="33" xfId="0" applyNumberFormat="1" applyFont="1" applyFill="1" applyBorder="1" applyAlignment="1" applyProtection="1">
      <alignment horizontal="right" vertical="center"/>
      <protection locked="0"/>
    </xf>
    <xf numFmtId="176" fontId="60" fillId="7" borderId="15" xfId="0" applyNumberFormat="1" applyFont="1" applyFill="1" applyBorder="1" applyAlignment="1" applyProtection="1">
      <alignment horizontal="right" vertical="center"/>
      <protection locked="0"/>
    </xf>
    <xf numFmtId="178" fontId="60" fillId="33" borderId="14" xfId="0" applyNumberFormat="1" applyFont="1" applyFill="1" applyBorder="1" applyAlignment="1" applyProtection="1" quotePrefix="1">
      <alignment horizontal="right" vertical="center"/>
      <protection/>
    </xf>
    <xf numFmtId="178" fontId="60" fillId="33" borderId="33" xfId="0" applyNumberFormat="1" applyFont="1" applyFill="1" applyBorder="1" applyAlignment="1" applyProtection="1">
      <alignment horizontal="right" vertical="center"/>
      <protection/>
    </xf>
    <xf numFmtId="178" fontId="60" fillId="33" borderId="15" xfId="0" applyNumberFormat="1" applyFont="1" applyFill="1" applyBorder="1" applyAlignment="1" applyProtection="1">
      <alignment horizontal="right" vertical="center"/>
      <protection/>
    </xf>
    <xf numFmtId="176" fontId="60" fillId="33" borderId="13" xfId="0" applyNumberFormat="1" applyFont="1" applyFill="1" applyBorder="1" applyAlignment="1" applyProtection="1">
      <alignment horizontal="right" vertical="center"/>
      <protection/>
    </xf>
    <xf numFmtId="176" fontId="60" fillId="0" borderId="13" xfId="0" applyNumberFormat="1" applyFont="1" applyFill="1" applyBorder="1" applyAlignment="1" applyProtection="1">
      <alignment horizontal="right" vertical="center"/>
      <protection/>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0" fillId="7" borderId="12" xfId="0" applyFont="1" applyFill="1" applyBorder="1" applyAlignment="1" applyProtection="1">
      <alignment vertical="center"/>
      <protection locked="0"/>
    </xf>
    <xf numFmtId="176" fontId="60" fillId="33" borderId="14" xfId="0" applyNumberFormat="1" applyFont="1" applyFill="1" applyBorder="1" applyAlignment="1" applyProtection="1">
      <alignment horizontal="right" vertical="center"/>
      <protection/>
    </xf>
    <xf numFmtId="176" fontId="60" fillId="33" borderId="33" xfId="0" applyNumberFormat="1" applyFont="1" applyFill="1" applyBorder="1" applyAlignment="1" applyProtection="1">
      <alignment horizontal="right" vertical="center"/>
      <protection/>
    </xf>
    <xf numFmtId="176" fontId="60" fillId="33" borderId="15" xfId="0" applyNumberFormat="1" applyFont="1" applyFill="1" applyBorder="1" applyAlignment="1" applyProtection="1">
      <alignment horizontal="right" vertical="center"/>
      <protection/>
    </xf>
    <xf numFmtId="38" fontId="60" fillId="7" borderId="10" xfId="50" applyFont="1" applyFill="1" applyBorder="1" applyAlignment="1" applyProtection="1">
      <alignment horizontal="right" vertical="center" shrinkToFit="1"/>
      <protection locked="0"/>
    </xf>
    <xf numFmtId="38" fontId="60" fillId="7" borderId="12" xfId="50" applyFont="1" applyFill="1" applyBorder="1" applyAlignment="1" applyProtection="1">
      <alignment horizontal="right" vertical="center" shrinkToFit="1"/>
      <protection locked="0"/>
    </xf>
    <xf numFmtId="38" fontId="60" fillId="7" borderId="11" xfId="50" applyFont="1" applyFill="1" applyBorder="1" applyAlignment="1" applyProtection="1">
      <alignment horizontal="right" vertical="center" shrinkToFit="1"/>
      <protection locked="0"/>
    </xf>
    <xf numFmtId="183" fontId="60" fillId="33" borderId="10" xfId="0" applyNumberFormat="1" applyFont="1" applyFill="1" applyBorder="1" applyAlignment="1" applyProtection="1">
      <alignment vertical="top" shrinkToFit="1"/>
      <protection/>
    </xf>
    <xf numFmtId="183" fontId="60" fillId="33" borderId="11" xfId="0" applyNumberFormat="1" applyFont="1" applyFill="1" applyBorder="1" applyAlignment="1" applyProtection="1">
      <alignment vertical="top" shrinkToFit="1"/>
      <protection/>
    </xf>
    <xf numFmtId="183" fontId="60" fillId="33" borderId="12" xfId="0" applyNumberFormat="1" applyFont="1" applyFill="1" applyBorder="1" applyAlignment="1" applyProtection="1">
      <alignment vertical="top" shrinkToFit="1"/>
      <protection/>
    </xf>
    <xf numFmtId="193" fontId="60" fillId="7" borderId="10" xfId="0" applyNumberFormat="1" applyFont="1" applyFill="1" applyBorder="1" applyAlignment="1" applyProtection="1">
      <alignment vertical="center" wrapText="1"/>
      <protection locked="0"/>
    </xf>
    <xf numFmtId="193" fontId="60" fillId="7" borderId="11" xfId="0" applyNumberFormat="1" applyFont="1" applyFill="1" applyBorder="1" applyAlignment="1" applyProtection="1">
      <alignment vertical="center" wrapText="1"/>
      <protection locked="0"/>
    </xf>
    <xf numFmtId="193" fontId="60" fillId="7" borderId="12" xfId="0" applyNumberFormat="1" applyFont="1" applyFill="1" applyBorder="1" applyAlignment="1" applyProtection="1">
      <alignment vertical="center" wrapText="1"/>
      <protection locked="0"/>
    </xf>
    <xf numFmtId="38" fontId="60" fillId="7" borderId="19" xfId="50" applyFont="1" applyFill="1" applyBorder="1" applyAlignment="1" applyProtection="1">
      <alignment horizontal="right" vertical="center"/>
      <protection locked="0"/>
    </xf>
    <xf numFmtId="38" fontId="60" fillId="7" borderId="20" xfId="50" applyFont="1" applyFill="1" applyBorder="1" applyAlignment="1" applyProtection="1">
      <alignment horizontal="right" vertical="center"/>
      <protection locked="0"/>
    </xf>
    <xf numFmtId="38" fontId="60" fillId="7" borderId="32" xfId="50" applyFont="1" applyFill="1" applyBorder="1" applyAlignment="1" applyProtection="1">
      <alignment horizontal="right" vertical="center"/>
      <protection locked="0"/>
    </xf>
    <xf numFmtId="0" fontId="60" fillId="7" borderId="18" xfId="0" applyFont="1" applyFill="1" applyBorder="1" applyAlignment="1" applyProtection="1">
      <alignment horizontal="center" vertical="center" shrinkToFit="1"/>
      <protection locked="0"/>
    </xf>
    <xf numFmtId="0" fontId="60" fillId="7" borderId="31" xfId="0" applyFont="1" applyFill="1" applyBorder="1" applyAlignment="1" applyProtection="1">
      <alignment horizontal="center" vertical="center" shrinkToFit="1"/>
      <protection locked="0"/>
    </xf>
    <xf numFmtId="0" fontId="60" fillId="7" borderId="0" xfId="0" applyFont="1" applyFill="1" applyBorder="1" applyAlignment="1" applyProtection="1">
      <alignment horizontal="center" vertical="center" shrinkToFit="1"/>
      <protection locked="0"/>
    </xf>
    <xf numFmtId="183" fontId="60" fillId="33" borderId="18" xfId="0" applyNumberFormat="1" applyFont="1" applyFill="1" applyBorder="1" applyAlignment="1" applyProtection="1">
      <alignment vertical="top" shrinkToFit="1"/>
      <protection/>
    </xf>
    <xf numFmtId="183" fontId="60" fillId="33" borderId="0" xfId="0" applyNumberFormat="1" applyFont="1" applyFill="1" applyBorder="1" applyAlignment="1" applyProtection="1">
      <alignment vertical="top" shrinkToFit="1"/>
      <protection/>
    </xf>
    <xf numFmtId="183" fontId="60" fillId="33" borderId="31" xfId="0" applyNumberFormat="1" applyFont="1" applyFill="1" applyBorder="1" applyAlignment="1" applyProtection="1">
      <alignment vertical="top" shrinkToFit="1"/>
      <protection/>
    </xf>
    <xf numFmtId="0" fontId="60" fillId="7" borderId="18" xfId="0" applyFont="1" applyFill="1" applyBorder="1" applyAlignment="1" applyProtection="1">
      <alignment vertical="center" wrapText="1"/>
      <protection locked="0"/>
    </xf>
    <xf numFmtId="0" fontId="60" fillId="7" borderId="0" xfId="0" applyFont="1" applyFill="1" applyBorder="1" applyAlignment="1" applyProtection="1">
      <alignment vertical="center" wrapText="1"/>
      <protection locked="0"/>
    </xf>
    <xf numFmtId="0" fontId="60" fillId="7" borderId="31" xfId="0" applyFont="1" applyFill="1" applyBorder="1" applyAlignment="1" applyProtection="1">
      <alignment vertical="center" wrapText="1"/>
      <protection locked="0"/>
    </xf>
    <xf numFmtId="0" fontId="74" fillId="33" borderId="0" xfId="0" applyFont="1" applyFill="1" applyAlignment="1" applyProtection="1">
      <alignment horizontal="left" vertical="center"/>
      <protection locked="0"/>
    </xf>
    <xf numFmtId="0" fontId="74" fillId="33" borderId="11" xfId="0" applyFont="1" applyFill="1" applyBorder="1" applyAlignment="1" applyProtection="1">
      <alignment vertical="center"/>
      <protection locked="0"/>
    </xf>
    <xf numFmtId="0" fontId="60" fillId="7" borderId="19" xfId="0" applyFont="1" applyFill="1" applyBorder="1" applyAlignment="1" applyProtection="1">
      <alignment horizontal="center" vertical="center" shrinkToFit="1"/>
      <protection locked="0"/>
    </xf>
    <xf numFmtId="0" fontId="60" fillId="7" borderId="32" xfId="0" applyFont="1" applyFill="1" applyBorder="1" applyAlignment="1" applyProtection="1">
      <alignment horizontal="center" vertical="center" shrinkToFit="1"/>
      <protection locked="0"/>
    </xf>
    <xf numFmtId="0" fontId="60" fillId="7" borderId="20" xfId="0" applyFont="1" applyFill="1" applyBorder="1" applyAlignment="1" applyProtection="1">
      <alignment horizontal="center" vertical="center" shrinkToFit="1"/>
      <protection locked="0"/>
    </xf>
    <xf numFmtId="183" fontId="60" fillId="33" borderId="19" xfId="0" applyNumberFormat="1" applyFont="1" applyFill="1" applyBorder="1" applyAlignment="1" applyProtection="1">
      <alignment vertical="top" shrinkToFit="1"/>
      <protection/>
    </xf>
    <xf numFmtId="183" fontId="60" fillId="33" borderId="20" xfId="0" applyNumberFormat="1" applyFont="1" applyFill="1" applyBorder="1" applyAlignment="1" applyProtection="1">
      <alignment vertical="top" shrinkToFit="1"/>
      <protection/>
    </xf>
    <xf numFmtId="183" fontId="60" fillId="33" borderId="32" xfId="0" applyNumberFormat="1" applyFont="1" applyFill="1" applyBorder="1" applyAlignment="1" applyProtection="1">
      <alignment vertical="top" shrinkToFit="1"/>
      <protection/>
    </xf>
    <xf numFmtId="0" fontId="60" fillId="7" borderId="19" xfId="0" applyFont="1" applyFill="1" applyBorder="1" applyAlignment="1" applyProtection="1">
      <alignment vertical="center" wrapText="1"/>
      <protection locked="0"/>
    </xf>
    <xf numFmtId="0" fontId="60" fillId="7" borderId="20" xfId="0" applyFont="1" applyFill="1" applyBorder="1" applyAlignment="1" applyProtection="1">
      <alignment vertical="center" wrapText="1"/>
      <protection locked="0"/>
    </xf>
    <xf numFmtId="0" fontId="60" fillId="7" borderId="32" xfId="0" applyFont="1" applyFill="1" applyBorder="1" applyAlignment="1" applyProtection="1">
      <alignment vertical="center" wrapText="1"/>
      <protection locked="0"/>
    </xf>
    <xf numFmtId="0" fontId="60" fillId="7" borderId="10" xfId="0" applyFont="1" applyFill="1" applyBorder="1" applyAlignment="1" applyProtection="1">
      <alignment horizontal="left" vertical="center" wrapText="1"/>
      <protection locked="0"/>
    </xf>
    <xf numFmtId="0" fontId="60" fillId="7" borderId="11" xfId="0" applyFont="1" applyFill="1" applyBorder="1" applyAlignment="1" applyProtection="1">
      <alignment horizontal="left" vertical="center" wrapText="1"/>
      <protection locked="0"/>
    </xf>
    <xf numFmtId="0" fontId="60" fillId="7" borderId="10" xfId="0" applyFont="1" applyFill="1" applyBorder="1" applyAlignment="1" applyProtection="1">
      <alignment vertical="center" wrapText="1"/>
      <protection locked="0"/>
    </xf>
    <xf numFmtId="0" fontId="60" fillId="7" borderId="11" xfId="0" applyFont="1" applyFill="1" applyBorder="1" applyAlignment="1" applyProtection="1">
      <alignment vertical="center" wrapText="1"/>
      <protection locked="0"/>
    </xf>
    <xf numFmtId="0" fontId="60" fillId="7" borderId="18" xfId="0" applyFont="1" applyFill="1" applyBorder="1" applyAlignment="1" applyProtection="1">
      <alignment horizontal="left" vertical="center" wrapText="1"/>
      <protection locked="0"/>
    </xf>
    <xf numFmtId="0" fontId="60" fillId="7" borderId="0" xfId="0" applyFont="1" applyFill="1" applyBorder="1" applyAlignment="1" applyProtection="1">
      <alignment horizontal="left" vertical="center" wrapText="1"/>
      <protection locked="0"/>
    </xf>
    <xf numFmtId="0" fontId="75" fillId="33" borderId="0" xfId="0" applyFont="1" applyFill="1" applyAlignment="1" applyProtection="1">
      <alignment horizontal="center" vertical="center"/>
      <protection locked="0"/>
    </xf>
    <xf numFmtId="0" fontId="60" fillId="7" borderId="19" xfId="0" applyFont="1" applyFill="1" applyBorder="1" applyAlignment="1" applyProtection="1">
      <alignment horizontal="left" vertical="center" wrapText="1"/>
      <protection locked="0"/>
    </xf>
    <xf numFmtId="0" fontId="60" fillId="7" borderId="20" xfId="0" applyFont="1" applyFill="1" applyBorder="1" applyAlignment="1" applyProtection="1">
      <alignment horizontal="left" vertical="center" wrapText="1"/>
      <protection locked="0"/>
    </xf>
    <xf numFmtId="183" fontId="61" fillId="33" borderId="16" xfId="0" applyNumberFormat="1" applyFont="1" applyFill="1" applyBorder="1" applyAlignment="1">
      <alignment vertical="top" wrapText="1"/>
    </xf>
    <xf numFmtId="183" fontId="61" fillId="33" borderId="27" xfId="0" applyNumberFormat="1" applyFont="1" applyFill="1" applyBorder="1" applyAlignment="1">
      <alignment vertical="top" wrapText="1"/>
    </xf>
    <xf numFmtId="183" fontId="61" fillId="33" borderId="17" xfId="0" applyNumberFormat="1" applyFont="1" applyFill="1" applyBorder="1" applyAlignment="1">
      <alignment vertical="top" wrapText="1"/>
    </xf>
    <xf numFmtId="181" fontId="61" fillId="33" borderId="16" xfId="0" applyNumberFormat="1" applyFont="1" applyFill="1" applyBorder="1" applyAlignment="1">
      <alignment vertical="top"/>
    </xf>
    <xf numFmtId="181" fontId="61" fillId="33" borderId="27" xfId="0" applyNumberFormat="1" applyFont="1" applyFill="1" applyBorder="1" applyAlignment="1">
      <alignment vertical="top"/>
    </xf>
    <xf numFmtId="181" fontId="61" fillId="33" borderId="17" xfId="0" applyNumberFormat="1" applyFont="1" applyFill="1" applyBorder="1" applyAlignment="1">
      <alignment vertical="top"/>
    </xf>
    <xf numFmtId="186" fontId="61" fillId="33" borderId="16" xfId="0" applyNumberFormat="1" applyFont="1" applyFill="1" applyBorder="1" applyAlignment="1">
      <alignment vertical="top"/>
    </xf>
    <xf numFmtId="186" fontId="61" fillId="33" borderId="27" xfId="0" applyNumberFormat="1" applyFont="1" applyFill="1" applyBorder="1" applyAlignment="1">
      <alignment vertical="top"/>
    </xf>
    <xf numFmtId="186" fontId="61" fillId="33" borderId="17" xfId="0" applyNumberFormat="1" applyFont="1" applyFill="1" applyBorder="1" applyAlignment="1">
      <alignment vertical="top"/>
    </xf>
    <xf numFmtId="0" fontId="61" fillId="5" borderId="14" xfId="0" applyFont="1" applyFill="1" applyBorder="1" applyAlignment="1">
      <alignment horizontal="center" vertical="center" wrapText="1"/>
    </xf>
    <xf numFmtId="0" fontId="61" fillId="5" borderId="15" xfId="0" applyFont="1" applyFill="1" applyBorder="1" applyAlignment="1">
      <alignment horizontal="center" vertical="center" wrapText="1"/>
    </xf>
    <xf numFmtId="0" fontId="61" fillId="5" borderId="14" xfId="0" applyFont="1" applyFill="1" applyBorder="1" applyAlignment="1">
      <alignment horizontal="left" vertical="center" wrapText="1"/>
    </xf>
    <xf numFmtId="0" fontId="61" fillId="5" borderId="15" xfId="0" applyFont="1" applyFill="1" applyBorder="1" applyAlignment="1">
      <alignment horizontal="left" vertical="center" wrapText="1"/>
    </xf>
    <xf numFmtId="0" fontId="4" fillId="33" borderId="13" xfId="64" applyFont="1" applyFill="1" applyBorder="1" applyAlignment="1" applyProtection="1">
      <alignment horizontal="center" vertical="center"/>
      <protection/>
    </xf>
    <xf numFmtId="0" fontId="8" fillId="0" borderId="14"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9</xdr:row>
      <xdr:rowOff>200025</xdr:rowOff>
    </xdr:from>
    <xdr:to>
      <xdr:col>24</xdr:col>
      <xdr:colOff>95250</xdr:colOff>
      <xdr:row>11</xdr:row>
      <xdr:rowOff>133350</xdr:rowOff>
    </xdr:to>
    <xdr:sp>
      <xdr:nvSpPr>
        <xdr:cNvPr id="1" name="Oval 4"/>
        <xdr:cNvSpPr>
          <a:spLocks/>
        </xdr:cNvSpPr>
      </xdr:nvSpPr>
      <xdr:spPr>
        <a:xfrm>
          <a:off x="5133975" y="2600325"/>
          <a:ext cx="44767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104775</xdr:colOff>
      <xdr:row>9</xdr:row>
      <xdr:rowOff>200025</xdr:rowOff>
    </xdr:from>
    <xdr:to>
      <xdr:col>24</xdr:col>
      <xdr:colOff>95250</xdr:colOff>
      <xdr:row>11</xdr:row>
      <xdr:rowOff>133350</xdr:rowOff>
    </xdr:to>
    <xdr:sp>
      <xdr:nvSpPr>
        <xdr:cNvPr id="2" name="Oval 4"/>
        <xdr:cNvSpPr>
          <a:spLocks/>
        </xdr:cNvSpPr>
      </xdr:nvSpPr>
      <xdr:spPr>
        <a:xfrm>
          <a:off x="5133975" y="2600325"/>
          <a:ext cx="44767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42"/>
  <sheetViews>
    <sheetView tabSelected="1" view="pageBreakPreview" zoomScaleSheetLayoutView="100" zoomScalePageLayoutView="0" workbookViewId="0" topLeftCell="A1">
      <selection activeCell="A1" sqref="A1"/>
    </sheetView>
  </sheetViews>
  <sheetFormatPr defaultColWidth="3.421875" defaultRowHeight="18.75" customHeight="1"/>
  <cols>
    <col min="1" max="16384" width="3.421875" style="36" customWidth="1"/>
  </cols>
  <sheetData>
    <row r="1" ht="21" customHeight="1">
      <c r="A1" s="36" t="s">
        <v>261</v>
      </c>
    </row>
    <row r="2" spans="1:26" ht="21" customHeight="1">
      <c r="A2" s="139" t="s">
        <v>269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ht="21" customHeight="1"/>
    <row r="4" ht="21" customHeight="1"/>
    <row r="5" spans="1:27" ht="21" customHeight="1">
      <c r="A5" s="137" t="s">
        <v>135</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row>
    <row r="6" spans="1:27" ht="21" customHeight="1">
      <c r="A6" s="137" t="s">
        <v>136</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row>
    <row r="7" ht="21" customHeight="1"/>
    <row r="8" ht="21" customHeight="1"/>
    <row r="9" spans="9:25" ht="21" customHeight="1">
      <c r="I9" s="140" t="s">
        <v>140</v>
      </c>
      <c r="J9" s="140"/>
      <c r="K9" s="140"/>
      <c r="L9" s="136">
        <f>'【様式２-Ⅱ-(2)】回生電力の有効活用'!F7</f>
        <v>0</v>
      </c>
      <c r="M9" s="136"/>
      <c r="N9" s="136"/>
      <c r="O9" s="136"/>
      <c r="P9" s="136"/>
      <c r="Q9" s="136"/>
      <c r="R9" s="136"/>
      <c r="S9" s="136"/>
      <c r="T9" s="136"/>
      <c r="U9" s="136"/>
      <c r="V9" s="136"/>
      <c r="W9" s="136"/>
      <c r="X9" s="136"/>
      <c r="Y9" s="136"/>
    </row>
    <row r="10" spans="9:25" ht="21" customHeight="1">
      <c r="I10" s="140" t="s">
        <v>139</v>
      </c>
      <c r="J10" s="140"/>
      <c r="K10" s="140"/>
      <c r="L10" s="136">
        <f>'【様式２-Ⅱ-(2)】回生電力の有効活用'!F6</f>
        <v>0</v>
      </c>
      <c r="M10" s="136"/>
      <c r="N10" s="136"/>
      <c r="O10" s="136"/>
      <c r="P10" s="136"/>
      <c r="Q10" s="136"/>
      <c r="R10" s="136"/>
      <c r="S10" s="136"/>
      <c r="T10" s="136"/>
      <c r="U10" s="136"/>
      <c r="V10" s="136"/>
      <c r="W10" s="136"/>
      <c r="X10" s="136"/>
      <c r="Y10" s="136"/>
    </row>
    <row r="11" spans="9:24" ht="21" customHeight="1">
      <c r="I11" s="140" t="s">
        <v>138</v>
      </c>
      <c r="J11" s="140"/>
      <c r="K11" s="140"/>
      <c r="L11" s="136" t="str">
        <f>CONCATENATE('【様式２-Ⅱ-(2)】回生電力の有効活用'!F8,"　",'【様式２-Ⅱ-(2)】回生電力の有効活用'!F9)</f>
        <v>　</v>
      </c>
      <c r="M11" s="136"/>
      <c r="N11" s="136"/>
      <c r="O11" s="136"/>
      <c r="P11" s="136"/>
      <c r="Q11" s="136"/>
      <c r="R11" s="136"/>
      <c r="S11" s="136"/>
      <c r="T11" s="136"/>
      <c r="U11" s="136"/>
      <c r="V11" s="136"/>
      <c r="W11" s="37"/>
      <c r="X11" s="37"/>
    </row>
    <row r="12" ht="21" customHeight="1"/>
    <row r="13" ht="21" customHeight="1"/>
    <row r="14" spans="1:26" ht="21" customHeight="1">
      <c r="A14" s="138" t="s">
        <v>226</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row>
    <row r="15" spans="1:26" ht="21" customHeight="1">
      <c r="A15" s="138" t="s">
        <v>163</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row>
    <row r="16" spans="1:26" ht="21" customHeight="1">
      <c r="A16" s="138" t="s">
        <v>225</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row>
    <row r="17" ht="21" customHeight="1"/>
    <row r="18" ht="21" customHeight="1"/>
    <row r="19" spans="1:27" ht="21" customHeight="1">
      <c r="A19" s="137" t="s">
        <v>137</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row>
    <row r="20" ht="21" customHeight="1"/>
    <row r="21" ht="21" customHeight="1"/>
    <row r="22" spans="3:27" ht="21" customHeight="1">
      <c r="C22" s="137" t="s">
        <v>266</v>
      </c>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row>
    <row r="23" spans="3:27" ht="21" customHeight="1">
      <c r="C23" s="137" t="s">
        <v>267</v>
      </c>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pans="3:27" ht="21" customHeight="1">
      <c r="C24" s="137" t="s">
        <v>132</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row>
    <row r="25" spans="3:27" ht="21" customHeight="1">
      <c r="C25" s="137" t="s">
        <v>133</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row>
    <row r="26" spans="3:27" ht="21" customHeight="1">
      <c r="C26" s="137" t="s">
        <v>134</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row>
    <row r="27" ht="21" customHeight="1"/>
    <row r="28" ht="21" customHeight="1"/>
    <row r="29" spans="13:25" ht="21" customHeight="1">
      <c r="M29" s="150" t="s">
        <v>141</v>
      </c>
      <c r="N29" s="151"/>
      <c r="O29" s="151"/>
      <c r="P29" s="151"/>
      <c r="Q29" s="151"/>
      <c r="R29" s="151"/>
      <c r="S29" s="151"/>
      <c r="T29" s="151"/>
      <c r="U29" s="151"/>
      <c r="V29" s="151"/>
      <c r="W29" s="151"/>
      <c r="X29" s="151"/>
      <c r="Y29" s="152"/>
    </row>
    <row r="30" spans="13:26" ht="21" customHeight="1">
      <c r="M30" s="146" t="s">
        <v>142</v>
      </c>
      <c r="N30" s="147"/>
      <c r="O30" s="147"/>
      <c r="P30" s="147"/>
      <c r="Q30" s="42" t="s">
        <v>150</v>
      </c>
      <c r="R30" s="142">
        <f>'【様式２-Ⅱ-(2)】回生電力の有効活用'!F20</f>
        <v>0</v>
      </c>
      <c r="S30" s="142"/>
      <c r="T30" s="142"/>
      <c r="U30" s="142"/>
      <c r="V30" s="142"/>
      <c r="W30" s="142"/>
      <c r="X30" s="142"/>
      <c r="Y30" s="143"/>
      <c r="Z30" s="37"/>
    </row>
    <row r="31" spans="13:26" ht="46.5" customHeight="1">
      <c r="M31" s="146" t="s">
        <v>143</v>
      </c>
      <c r="N31" s="147"/>
      <c r="O31" s="147"/>
      <c r="P31" s="147"/>
      <c r="Q31" s="42" t="s">
        <v>150</v>
      </c>
      <c r="R31" s="144">
        <f>'【様式２-Ⅱ-(2)】回生電力の有効活用'!F21</f>
        <v>0</v>
      </c>
      <c r="S31" s="144"/>
      <c r="T31" s="144"/>
      <c r="U31" s="144"/>
      <c r="V31" s="144"/>
      <c r="W31" s="144"/>
      <c r="X31" s="144"/>
      <c r="Y31" s="145"/>
      <c r="Z31" s="37"/>
    </row>
    <row r="32" spans="13:26" ht="21" customHeight="1">
      <c r="M32" s="146" t="s">
        <v>144</v>
      </c>
      <c r="N32" s="147"/>
      <c r="O32" s="147"/>
      <c r="P32" s="147"/>
      <c r="Q32" s="42" t="s">
        <v>150</v>
      </c>
      <c r="R32" s="142">
        <f>'【様式２-Ⅱ-(2)】回生電力の有効活用'!F17</f>
        <v>0</v>
      </c>
      <c r="S32" s="142"/>
      <c r="T32" s="142"/>
      <c r="U32" s="142"/>
      <c r="V32" s="142"/>
      <c r="W32" s="142"/>
      <c r="X32" s="142"/>
      <c r="Y32" s="143"/>
      <c r="Z32" s="37"/>
    </row>
    <row r="33" spans="13:26" ht="21" customHeight="1">
      <c r="M33" s="146" t="s">
        <v>145</v>
      </c>
      <c r="N33" s="147"/>
      <c r="O33" s="147"/>
      <c r="P33" s="147"/>
      <c r="Q33" s="42" t="s">
        <v>150</v>
      </c>
      <c r="R33" s="142">
        <f>'【様式２-Ⅱ-(2)】回生電力の有効活用'!F18</f>
        <v>0</v>
      </c>
      <c r="S33" s="142"/>
      <c r="T33" s="142"/>
      <c r="U33" s="142"/>
      <c r="V33" s="142"/>
      <c r="W33" s="142"/>
      <c r="X33" s="142"/>
      <c r="Y33" s="143"/>
      <c r="Z33" s="37"/>
    </row>
    <row r="34" spans="13:26" ht="21" customHeight="1">
      <c r="M34" s="146" t="s">
        <v>146</v>
      </c>
      <c r="N34" s="147"/>
      <c r="O34" s="147"/>
      <c r="P34" s="147"/>
      <c r="Q34" s="42" t="s">
        <v>150</v>
      </c>
      <c r="R34" s="142">
        <f>'【様式２-Ⅱ-(2)】回生電力の有効活用'!F19</f>
        <v>0</v>
      </c>
      <c r="S34" s="142"/>
      <c r="T34" s="142"/>
      <c r="U34" s="142"/>
      <c r="V34" s="142"/>
      <c r="W34" s="142"/>
      <c r="X34" s="142"/>
      <c r="Y34" s="143"/>
      <c r="Z34" s="37"/>
    </row>
    <row r="35" spans="13:26" ht="21" customHeight="1">
      <c r="M35" s="146" t="s">
        <v>147</v>
      </c>
      <c r="N35" s="147"/>
      <c r="O35" s="147"/>
      <c r="P35" s="147"/>
      <c r="Q35" s="42" t="s">
        <v>150</v>
      </c>
      <c r="R35" s="142">
        <f>'【様式２-Ⅱ-(2)】回生電力の有効活用'!F22</f>
        <v>0</v>
      </c>
      <c r="S35" s="142"/>
      <c r="T35" s="142"/>
      <c r="U35" s="142"/>
      <c r="V35" s="142"/>
      <c r="W35" s="142"/>
      <c r="X35" s="142"/>
      <c r="Y35" s="143"/>
      <c r="Z35" s="37"/>
    </row>
    <row r="36" spans="13:26" ht="21" customHeight="1">
      <c r="M36" s="146" t="s">
        <v>148</v>
      </c>
      <c r="N36" s="147"/>
      <c r="O36" s="147"/>
      <c r="P36" s="147"/>
      <c r="Q36" s="42" t="s">
        <v>150</v>
      </c>
      <c r="R36" s="142">
        <f>'【様式２-Ⅱ-(2)】回生電力の有効活用'!F23</f>
        <v>0</v>
      </c>
      <c r="S36" s="142"/>
      <c r="T36" s="142"/>
      <c r="U36" s="142"/>
      <c r="V36" s="142"/>
      <c r="W36" s="142"/>
      <c r="X36" s="142"/>
      <c r="Y36" s="143"/>
      <c r="Z36" s="37"/>
    </row>
    <row r="37" spans="13:26" ht="21" customHeight="1">
      <c r="M37" s="153" t="s">
        <v>149</v>
      </c>
      <c r="N37" s="154"/>
      <c r="O37" s="154"/>
      <c r="P37" s="154"/>
      <c r="Q37" s="43" t="s">
        <v>150</v>
      </c>
      <c r="R37" s="148">
        <f>'【様式２-Ⅱ-(2)】回生電力の有効活用'!F24</f>
        <v>0</v>
      </c>
      <c r="S37" s="148"/>
      <c r="T37" s="148"/>
      <c r="U37" s="148"/>
      <c r="V37" s="148"/>
      <c r="W37" s="148"/>
      <c r="X37" s="148"/>
      <c r="Y37" s="149"/>
      <c r="Z37" s="37"/>
    </row>
    <row r="38" ht="21" customHeight="1"/>
    <row r="39" ht="21" customHeight="1"/>
    <row r="40" spans="2:26" s="40" customFormat="1" ht="81" customHeight="1">
      <c r="B40" s="40" t="s">
        <v>151</v>
      </c>
      <c r="C40" s="41">
        <v>1</v>
      </c>
      <c r="D40" s="141" t="s">
        <v>152</v>
      </c>
      <c r="E40" s="141"/>
      <c r="F40" s="141"/>
      <c r="G40" s="141"/>
      <c r="H40" s="141"/>
      <c r="I40" s="141"/>
      <c r="J40" s="141"/>
      <c r="K40" s="141"/>
      <c r="L40" s="141"/>
      <c r="M40" s="141"/>
      <c r="N40" s="141"/>
      <c r="O40" s="141"/>
      <c r="P40" s="141"/>
      <c r="Q40" s="141"/>
      <c r="R40" s="141"/>
      <c r="S40" s="141"/>
      <c r="T40" s="141"/>
      <c r="U40" s="141"/>
      <c r="V40" s="141"/>
      <c r="W40" s="141"/>
      <c r="X40" s="141"/>
      <c r="Y40" s="141"/>
      <c r="Z40" s="141"/>
    </row>
    <row r="41" spans="3:26" s="40" customFormat="1" ht="122.25" customHeight="1">
      <c r="C41" s="41">
        <v>2</v>
      </c>
      <c r="D41" s="141" t="s">
        <v>153</v>
      </c>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3:26" s="40" customFormat="1" ht="48" customHeight="1">
      <c r="C42" s="41">
        <v>3</v>
      </c>
      <c r="D42" s="141" t="s">
        <v>154</v>
      </c>
      <c r="E42" s="141"/>
      <c r="F42" s="141"/>
      <c r="G42" s="141"/>
      <c r="H42" s="141"/>
      <c r="I42" s="141"/>
      <c r="J42" s="141"/>
      <c r="K42" s="141"/>
      <c r="L42" s="141"/>
      <c r="M42" s="141"/>
      <c r="N42" s="141"/>
      <c r="O42" s="141"/>
      <c r="P42" s="141"/>
      <c r="Q42" s="141"/>
      <c r="R42" s="141"/>
      <c r="S42" s="141"/>
      <c r="T42" s="141"/>
      <c r="U42" s="141"/>
      <c r="V42" s="141"/>
      <c r="W42" s="141"/>
      <c r="X42" s="141"/>
      <c r="Y42" s="141"/>
      <c r="Z42" s="141"/>
    </row>
    <row r="43" s="40" customFormat="1" ht="18.75" customHeight="1"/>
  </sheetData>
  <sheetProtection/>
  <mergeCells count="38">
    <mergeCell ref="A19:AA19"/>
    <mergeCell ref="A5:AA5"/>
    <mergeCell ref="A6:AA6"/>
    <mergeCell ref="D41:Z41"/>
    <mergeCell ref="M31:P31"/>
    <mergeCell ref="M32:P32"/>
    <mergeCell ref="M33:P33"/>
    <mergeCell ref="M34:P34"/>
    <mergeCell ref="C22:AA22"/>
    <mergeCell ref="C23:AA23"/>
    <mergeCell ref="C26:AA26"/>
    <mergeCell ref="M30:P30"/>
    <mergeCell ref="R36:Y36"/>
    <mergeCell ref="R37:Y37"/>
    <mergeCell ref="M29:Y29"/>
    <mergeCell ref="M36:P36"/>
    <mergeCell ref="M37:P37"/>
    <mergeCell ref="M35:P35"/>
    <mergeCell ref="L10:Y10"/>
    <mergeCell ref="D40:Z40"/>
    <mergeCell ref="D42:Z42"/>
    <mergeCell ref="R30:Y30"/>
    <mergeCell ref="R31:Y31"/>
    <mergeCell ref="R32:Y32"/>
    <mergeCell ref="R33:Y33"/>
    <mergeCell ref="R34:Y34"/>
    <mergeCell ref="R35:Y35"/>
    <mergeCell ref="C25:AA25"/>
    <mergeCell ref="L11:V11"/>
    <mergeCell ref="C24:AA24"/>
    <mergeCell ref="A14:Z14"/>
    <mergeCell ref="A15:Z15"/>
    <mergeCell ref="A16:Z16"/>
    <mergeCell ref="A2:Z2"/>
    <mergeCell ref="I9:K9"/>
    <mergeCell ref="I10:K10"/>
    <mergeCell ref="I11:K11"/>
    <mergeCell ref="L9:Y9"/>
  </mergeCells>
  <printOptions/>
  <pageMargins left="0.7" right="0.7" top="0.75" bottom="0.75" header="0.3" footer="0.3"/>
  <pageSetup fitToHeight="0"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M102"/>
  <sheetViews>
    <sheetView zoomScale="73" zoomScaleNormal="73" zoomScaleSheetLayoutView="70" workbookViewId="0" topLeftCell="A1">
      <selection activeCell="C1" sqref="B1:C1"/>
    </sheetView>
  </sheetViews>
  <sheetFormatPr defaultColWidth="9.140625" defaultRowHeight="15"/>
  <cols>
    <col min="1" max="1" width="0.71875" style="35" customWidth="1"/>
    <col min="2" max="2" width="6.7109375" style="44" customWidth="1"/>
    <col min="3" max="3" width="5.28125" style="45" customWidth="1"/>
    <col min="4" max="4" width="4.421875" style="45" customWidth="1"/>
    <col min="5" max="5" width="28.140625" style="44" customWidth="1"/>
    <col min="6" max="6" width="71.28125" style="112" customWidth="1"/>
    <col min="7" max="7" width="94.421875" style="36" customWidth="1"/>
    <col min="8" max="8" width="80.57421875" style="85" customWidth="1"/>
    <col min="9" max="16384" width="9.00390625" style="36" customWidth="1"/>
  </cols>
  <sheetData>
    <row r="1" spans="2:8" ht="26.25" customHeight="1">
      <c r="B1" s="114" t="s">
        <v>257</v>
      </c>
      <c r="C1" s="114"/>
      <c r="D1" s="114"/>
      <c r="E1" s="115"/>
      <c r="F1" s="107"/>
      <c r="G1" s="93"/>
      <c r="H1" s="36"/>
    </row>
    <row r="2" spans="2:8" ht="21" customHeight="1">
      <c r="B2" s="223" t="s">
        <v>168</v>
      </c>
      <c r="C2" s="223"/>
      <c r="D2" s="223"/>
      <c r="E2" s="223"/>
      <c r="F2" s="223"/>
      <c r="G2" s="91"/>
      <c r="H2" s="36"/>
    </row>
    <row r="3" spans="2:8" ht="29.25" customHeight="1">
      <c r="B3" s="224" t="s">
        <v>224</v>
      </c>
      <c r="C3" s="224"/>
      <c r="D3" s="224"/>
      <c r="E3" s="224"/>
      <c r="F3" s="224"/>
      <c r="G3" s="96"/>
      <c r="H3" s="36"/>
    </row>
    <row r="4" spans="2:8" ht="29.25" customHeight="1">
      <c r="B4" s="227" t="s">
        <v>258</v>
      </c>
      <c r="C4" s="228"/>
      <c r="D4" s="228"/>
      <c r="E4" s="228"/>
      <c r="F4" s="228"/>
      <c r="G4" s="92"/>
      <c r="H4" s="36"/>
    </row>
    <row r="5" spans="2:8" ht="42" customHeight="1">
      <c r="B5" s="175" t="s">
        <v>166</v>
      </c>
      <c r="C5" s="176"/>
      <c r="D5" s="176"/>
      <c r="E5" s="176"/>
      <c r="F5" s="48" t="s">
        <v>187</v>
      </c>
      <c r="G5" s="86" t="s">
        <v>223</v>
      </c>
      <c r="H5" s="36"/>
    </row>
    <row r="6" spans="2:8" ht="41.25" customHeight="1">
      <c r="B6" s="186" t="s">
        <v>160</v>
      </c>
      <c r="C6" s="187"/>
      <c r="D6" s="187"/>
      <c r="E6" s="188"/>
      <c r="F6" s="53"/>
      <c r="G6" s="49" t="s">
        <v>155</v>
      </c>
      <c r="H6" s="36"/>
    </row>
    <row r="7" spans="2:8" ht="27" customHeight="1">
      <c r="B7" s="116"/>
      <c r="C7" s="174" t="s">
        <v>174</v>
      </c>
      <c r="D7" s="174"/>
      <c r="E7" s="117" t="s">
        <v>176</v>
      </c>
      <c r="F7" s="53"/>
      <c r="G7" s="225" t="s">
        <v>234</v>
      </c>
      <c r="H7" s="36"/>
    </row>
    <row r="8" spans="2:8" ht="27" customHeight="1">
      <c r="B8" s="116"/>
      <c r="C8" s="174"/>
      <c r="D8" s="174"/>
      <c r="E8" s="117" t="s">
        <v>108</v>
      </c>
      <c r="F8" s="53"/>
      <c r="G8" s="226"/>
      <c r="H8" s="36"/>
    </row>
    <row r="9" spans="2:8" ht="27" customHeight="1">
      <c r="B9" s="116"/>
      <c r="C9" s="174"/>
      <c r="D9" s="174"/>
      <c r="E9" s="117" t="s">
        <v>175</v>
      </c>
      <c r="F9" s="53"/>
      <c r="G9" s="226"/>
      <c r="H9" s="36"/>
    </row>
    <row r="10" spans="2:8" ht="27" customHeight="1">
      <c r="B10" s="118"/>
      <c r="C10" s="174" t="s">
        <v>270</v>
      </c>
      <c r="D10" s="174"/>
      <c r="E10" s="117" t="s">
        <v>108</v>
      </c>
      <c r="F10" s="53"/>
      <c r="G10" s="219" t="s">
        <v>279</v>
      </c>
      <c r="H10" s="36"/>
    </row>
    <row r="11" spans="2:8" ht="27" customHeight="1">
      <c r="B11" s="118"/>
      <c r="C11" s="174"/>
      <c r="D11" s="174"/>
      <c r="E11" s="117" t="s">
        <v>175</v>
      </c>
      <c r="F11" s="53"/>
      <c r="G11" s="219"/>
      <c r="H11" s="36"/>
    </row>
    <row r="12" spans="2:8" ht="35.25" customHeight="1">
      <c r="B12" s="118"/>
      <c r="C12" s="174"/>
      <c r="D12" s="174"/>
      <c r="E12" s="117" t="s">
        <v>235</v>
      </c>
      <c r="F12" s="97"/>
      <c r="G12" s="219"/>
      <c r="H12" s="36"/>
    </row>
    <row r="13" spans="2:8" ht="27" customHeight="1">
      <c r="B13" s="118"/>
      <c r="C13" s="174"/>
      <c r="D13" s="174"/>
      <c r="E13" s="117" t="s">
        <v>176</v>
      </c>
      <c r="F13" s="53"/>
      <c r="G13" s="219"/>
      <c r="H13" s="36"/>
    </row>
    <row r="14" spans="2:8" ht="27" customHeight="1">
      <c r="B14" s="118"/>
      <c r="C14" s="174"/>
      <c r="D14" s="174"/>
      <c r="E14" s="117" t="s">
        <v>236</v>
      </c>
      <c r="F14" s="53"/>
      <c r="G14" s="219"/>
      <c r="H14" s="36"/>
    </row>
    <row r="15" spans="2:8" ht="27" customHeight="1">
      <c r="B15" s="118"/>
      <c r="C15" s="174"/>
      <c r="D15" s="174"/>
      <c r="E15" s="117" t="s">
        <v>237</v>
      </c>
      <c r="F15" s="53"/>
      <c r="G15" s="219"/>
      <c r="H15" s="36"/>
    </row>
    <row r="16" spans="2:8" ht="27" customHeight="1">
      <c r="B16" s="118"/>
      <c r="C16" s="174"/>
      <c r="D16" s="174"/>
      <c r="E16" s="117" t="s">
        <v>114</v>
      </c>
      <c r="F16" s="53"/>
      <c r="G16" s="219"/>
      <c r="H16" s="36"/>
    </row>
    <row r="17" spans="2:8" ht="27" customHeight="1">
      <c r="B17" s="118"/>
      <c r="C17" s="174" t="s">
        <v>188</v>
      </c>
      <c r="D17" s="174"/>
      <c r="E17" s="117" t="s">
        <v>238</v>
      </c>
      <c r="F17" s="53"/>
      <c r="G17" s="219" t="s">
        <v>280</v>
      </c>
      <c r="H17" s="36"/>
    </row>
    <row r="18" spans="2:8" ht="27" customHeight="1">
      <c r="B18" s="118"/>
      <c r="C18" s="174"/>
      <c r="D18" s="174"/>
      <c r="E18" s="117" t="s">
        <v>239</v>
      </c>
      <c r="F18" s="53"/>
      <c r="G18" s="219"/>
      <c r="H18" s="36"/>
    </row>
    <row r="19" spans="2:8" ht="27" customHeight="1">
      <c r="B19" s="118"/>
      <c r="C19" s="174"/>
      <c r="D19" s="174"/>
      <c r="E19" s="117" t="s">
        <v>175</v>
      </c>
      <c r="F19" s="53"/>
      <c r="G19" s="219"/>
      <c r="H19" s="36"/>
    </row>
    <row r="20" spans="2:8" ht="35.25" customHeight="1">
      <c r="B20" s="118"/>
      <c r="C20" s="174"/>
      <c r="D20" s="174"/>
      <c r="E20" s="117" t="s">
        <v>235</v>
      </c>
      <c r="F20" s="97"/>
      <c r="G20" s="219"/>
      <c r="H20" s="36"/>
    </row>
    <row r="21" spans="2:8" ht="27" customHeight="1">
      <c r="B21" s="118"/>
      <c r="C21" s="174"/>
      <c r="D21" s="174"/>
      <c r="E21" s="117" t="s">
        <v>176</v>
      </c>
      <c r="F21" s="53"/>
      <c r="G21" s="219"/>
      <c r="H21" s="36"/>
    </row>
    <row r="22" spans="2:8" ht="27" customHeight="1">
      <c r="B22" s="118"/>
      <c r="C22" s="174"/>
      <c r="D22" s="174"/>
      <c r="E22" s="117" t="s">
        <v>236</v>
      </c>
      <c r="F22" s="53"/>
      <c r="G22" s="219"/>
      <c r="H22" s="36"/>
    </row>
    <row r="23" spans="2:8" ht="27" customHeight="1">
      <c r="B23" s="118"/>
      <c r="C23" s="174"/>
      <c r="D23" s="174"/>
      <c r="E23" s="117" t="s">
        <v>237</v>
      </c>
      <c r="F23" s="53"/>
      <c r="G23" s="219"/>
      <c r="H23" s="36"/>
    </row>
    <row r="24" spans="2:8" ht="27" customHeight="1">
      <c r="B24" s="118"/>
      <c r="C24" s="174"/>
      <c r="D24" s="174"/>
      <c r="E24" s="117" t="s">
        <v>114</v>
      </c>
      <c r="F24" s="53"/>
      <c r="G24" s="219"/>
      <c r="H24" s="36"/>
    </row>
    <row r="25" spans="2:8" ht="27" customHeight="1">
      <c r="B25" s="118"/>
      <c r="C25" s="174" t="s">
        <v>121</v>
      </c>
      <c r="D25" s="174"/>
      <c r="E25" s="117" t="s">
        <v>238</v>
      </c>
      <c r="F25" s="53"/>
      <c r="G25" s="219" t="s">
        <v>281</v>
      </c>
      <c r="H25" s="36"/>
    </row>
    <row r="26" spans="2:8" ht="27" customHeight="1">
      <c r="B26" s="118"/>
      <c r="C26" s="174"/>
      <c r="D26" s="174"/>
      <c r="E26" s="117" t="s">
        <v>248</v>
      </c>
      <c r="F26" s="53"/>
      <c r="G26" s="219"/>
      <c r="H26" s="36"/>
    </row>
    <row r="27" spans="2:8" ht="27" customHeight="1">
      <c r="B27" s="118"/>
      <c r="C27" s="174"/>
      <c r="D27" s="174"/>
      <c r="E27" s="117" t="s">
        <v>175</v>
      </c>
      <c r="F27" s="53"/>
      <c r="G27" s="219"/>
      <c r="H27" s="36"/>
    </row>
    <row r="28" spans="2:8" ht="35.25" customHeight="1">
      <c r="B28" s="118"/>
      <c r="C28" s="174"/>
      <c r="D28" s="174"/>
      <c r="E28" s="117" t="s">
        <v>235</v>
      </c>
      <c r="F28" s="97"/>
      <c r="G28" s="219"/>
      <c r="H28" s="36"/>
    </row>
    <row r="29" spans="2:8" ht="27" customHeight="1">
      <c r="B29" s="118"/>
      <c r="C29" s="174"/>
      <c r="D29" s="174"/>
      <c r="E29" s="117" t="s">
        <v>176</v>
      </c>
      <c r="F29" s="53"/>
      <c r="G29" s="219"/>
      <c r="H29" s="36"/>
    </row>
    <row r="30" spans="2:8" ht="27" customHeight="1">
      <c r="B30" s="118"/>
      <c r="C30" s="174"/>
      <c r="D30" s="174"/>
      <c r="E30" s="117" t="s">
        <v>236</v>
      </c>
      <c r="F30" s="53"/>
      <c r="G30" s="219"/>
      <c r="H30" s="36"/>
    </row>
    <row r="31" spans="2:8" ht="27" customHeight="1">
      <c r="B31" s="118"/>
      <c r="C31" s="174"/>
      <c r="D31" s="174"/>
      <c r="E31" s="117" t="s">
        <v>237</v>
      </c>
      <c r="F31" s="53"/>
      <c r="G31" s="219"/>
      <c r="H31" s="36"/>
    </row>
    <row r="32" spans="2:8" ht="27" customHeight="1">
      <c r="B32" s="119"/>
      <c r="C32" s="174"/>
      <c r="D32" s="174"/>
      <c r="E32" s="117" t="s">
        <v>114</v>
      </c>
      <c r="F32" s="53"/>
      <c r="G32" s="219"/>
      <c r="H32" s="36"/>
    </row>
    <row r="33" spans="2:8" ht="26.25" customHeight="1">
      <c r="B33" s="189" t="s">
        <v>98</v>
      </c>
      <c r="C33" s="164" t="s">
        <v>105</v>
      </c>
      <c r="D33" s="164" t="s">
        <v>115</v>
      </c>
      <c r="E33" s="164"/>
      <c r="F33" s="53"/>
      <c r="G33" s="219" t="s">
        <v>282</v>
      </c>
      <c r="H33" s="36"/>
    </row>
    <row r="34" spans="2:8" ht="26.25" customHeight="1">
      <c r="B34" s="190"/>
      <c r="C34" s="164"/>
      <c r="D34" s="164" t="s">
        <v>116</v>
      </c>
      <c r="E34" s="117" t="s">
        <v>249</v>
      </c>
      <c r="F34" s="53"/>
      <c r="G34" s="219"/>
      <c r="H34" s="36"/>
    </row>
    <row r="35" spans="2:8" ht="26.25" customHeight="1">
      <c r="B35" s="190"/>
      <c r="C35" s="164"/>
      <c r="D35" s="164"/>
      <c r="E35" s="117" t="s">
        <v>175</v>
      </c>
      <c r="F35" s="53"/>
      <c r="G35" s="219"/>
      <c r="H35" s="36"/>
    </row>
    <row r="36" spans="2:8" ht="26.25" customHeight="1">
      <c r="B36" s="190"/>
      <c r="C36" s="164"/>
      <c r="D36" s="164"/>
      <c r="E36" s="117" t="s">
        <v>95</v>
      </c>
      <c r="F36" s="53"/>
      <c r="G36" s="219"/>
      <c r="H36" s="36"/>
    </row>
    <row r="37" spans="2:8" ht="26.25" customHeight="1">
      <c r="B37" s="190"/>
      <c r="C37" s="164"/>
      <c r="D37" s="164"/>
      <c r="E37" s="117" t="s">
        <v>96</v>
      </c>
      <c r="F37" s="53"/>
      <c r="G37" s="219"/>
      <c r="H37" s="36"/>
    </row>
    <row r="38" spans="2:8" ht="26.25" customHeight="1">
      <c r="B38" s="190"/>
      <c r="C38" s="164"/>
      <c r="D38" s="164"/>
      <c r="E38" s="117" t="s">
        <v>97</v>
      </c>
      <c r="F38" s="53"/>
      <c r="G38" s="219"/>
      <c r="H38" s="36"/>
    </row>
    <row r="39" spans="2:8" ht="26.25" customHeight="1">
      <c r="B39" s="190"/>
      <c r="C39" s="164" t="s">
        <v>106</v>
      </c>
      <c r="D39" s="164" t="s">
        <v>115</v>
      </c>
      <c r="E39" s="164"/>
      <c r="F39" s="53"/>
      <c r="G39" s="219"/>
      <c r="H39" s="36"/>
    </row>
    <row r="40" spans="2:8" ht="26.25" customHeight="1">
      <c r="B40" s="190"/>
      <c r="C40" s="164"/>
      <c r="D40" s="164" t="s">
        <v>116</v>
      </c>
      <c r="E40" s="117" t="s">
        <v>249</v>
      </c>
      <c r="F40" s="53"/>
      <c r="G40" s="219"/>
      <c r="H40" s="36"/>
    </row>
    <row r="41" spans="2:8" ht="26.25" customHeight="1">
      <c r="B41" s="190"/>
      <c r="C41" s="164"/>
      <c r="D41" s="164"/>
      <c r="E41" s="117" t="s">
        <v>175</v>
      </c>
      <c r="F41" s="53"/>
      <c r="G41" s="219"/>
      <c r="H41" s="36"/>
    </row>
    <row r="42" spans="2:8" ht="26.25" customHeight="1">
      <c r="B42" s="190"/>
      <c r="C42" s="164"/>
      <c r="D42" s="164"/>
      <c r="E42" s="117" t="s">
        <v>95</v>
      </c>
      <c r="F42" s="53"/>
      <c r="G42" s="219"/>
      <c r="H42" s="36"/>
    </row>
    <row r="43" spans="2:8" ht="26.25" customHeight="1">
      <c r="B43" s="190"/>
      <c r="C43" s="164"/>
      <c r="D43" s="164"/>
      <c r="E43" s="117" t="s">
        <v>96</v>
      </c>
      <c r="F43" s="53"/>
      <c r="G43" s="219"/>
      <c r="H43" s="36"/>
    </row>
    <row r="44" spans="2:8" ht="26.25" customHeight="1">
      <c r="B44" s="190"/>
      <c r="C44" s="164"/>
      <c r="D44" s="164"/>
      <c r="E44" s="117" t="s">
        <v>97</v>
      </c>
      <c r="F44" s="53"/>
      <c r="G44" s="219"/>
      <c r="H44" s="36"/>
    </row>
    <row r="45" spans="2:8" ht="26.25" customHeight="1">
      <c r="B45" s="190"/>
      <c r="C45" s="164" t="s">
        <v>107</v>
      </c>
      <c r="D45" s="164" t="s">
        <v>115</v>
      </c>
      <c r="E45" s="164"/>
      <c r="F45" s="53"/>
      <c r="G45" s="219"/>
      <c r="H45" s="36"/>
    </row>
    <row r="46" spans="2:8" ht="26.25" customHeight="1">
      <c r="B46" s="190"/>
      <c r="C46" s="164"/>
      <c r="D46" s="164" t="s">
        <v>116</v>
      </c>
      <c r="E46" s="117" t="s">
        <v>249</v>
      </c>
      <c r="F46" s="53"/>
      <c r="G46" s="219"/>
      <c r="H46" s="36"/>
    </row>
    <row r="47" spans="2:8" ht="26.25" customHeight="1">
      <c r="B47" s="190"/>
      <c r="C47" s="164"/>
      <c r="D47" s="164"/>
      <c r="E47" s="117" t="s">
        <v>175</v>
      </c>
      <c r="F47" s="53"/>
      <c r="G47" s="219"/>
      <c r="H47" s="36"/>
    </row>
    <row r="48" spans="2:8" ht="26.25" customHeight="1">
      <c r="B48" s="190"/>
      <c r="C48" s="164"/>
      <c r="D48" s="164"/>
      <c r="E48" s="117" t="s">
        <v>95</v>
      </c>
      <c r="F48" s="53"/>
      <c r="G48" s="219"/>
      <c r="H48" s="36"/>
    </row>
    <row r="49" spans="2:8" ht="26.25" customHeight="1">
      <c r="B49" s="190"/>
      <c r="C49" s="164"/>
      <c r="D49" s="164"/>
      <c r="E49" s="117" t="s">
        <v>96</v>
      </c>
      <c r="F49" s="53"/>
      <c r="G49" s="219"/>
      <c r="H49" s="36"/>
    </row>
    <row r="50" spans="2:8" ht="26.25" customHeight="1">
      <c r="B50" s="191"/>
      <c r="C50" s="164"/>
      <c r="D50" s="164"/>
      <c r="E50" s="117" t="s">
        <v>97</v>
      </c>
      <c r="F50" s="53"/>
      <c r="G50" s="219"/>
      <c r="H50" s="36"/>
    </row>
    <row r="51" spans="2:8" ht="35.25" customHeight="1">
      <c r="B51" s="189" t="s">
        <v>167</v>
      </c>
      <c r="C51" s="164" t="s">
        <v>169</v>
      </c>
      <c r="D51" s="164"/>
      <c r="E51" s="164"/>
      <c r="F51" s="53"/>
      <c r="G51" s="113" t="s">
        <v>192</v>
      </c>
      <c r="H51" s="36"/>
    </row>
    <row r="52" spans="2:8" ht="43.5" customHeight="1">
      <c r="B52" s="190"/>
      <c r="C52" s="164" t="s">
        <v>156</v>
      </c>
      <c r="D52" s="164"/>
      <c r="E52" s="164"/>
      <c r="F52" s="53"/>
      <c r="G52" s="113" t="s">
        <v>194</v>
      </c>
      <c r="H52" s="36"/>
    </row>
    <row r="53" spans="2:8" ht="43.5" customHeight="1">
      <c r="B53" s="190"/>
      <c r="C53" s="161" t="s">
        <v>122</v>
      </c>
      <c r="D53" s="216"/>
      <c r="E53" s="117" t="s">
        <v>110</v>
      </c>
      <c r="F53" s="53"/>
      <c r="G53" s="51" t="s">
        <v>193</v>
      </c>
      <c r="H53" s="36"/>
    </row>
    <row r="54" spans="2:8" ht="68.25" customHeight="1">
      <c r="B54" s="190"/>
      <c r="C54" s="162"/>
      <c r="D54" s="217"/>
      <c r="E54" s="117" t="s">
        <v>271</v>
      </c>
      <c r="F54" s="53"/>
      <c r="G54" s="120" t="s">
        <v>278</v>
      </c>
      <c r="H54" s="36"/>
    </row>
    <row r="55" spans="2:8" ht="74.25" customHeight="1">
      <c r="B55" s="191"/>
      <c r="C55" s="163"/>
      <c r="D55" s="218"/>
      <c r="E55" s="117" t="s">
        <v>272</v>
      </c>
      <c r="F55" s="53"/>
      <c r="G55" s="120" t="s">
        <v>277</v>
      </c>
      <c r="H55" s="36"/>
    </row>
    <row r="56" spans="1:8" ht="66.75" customHeight="1">
      <c r="A56" s="38"/>
      <c r="B56" s="161" t="s">
        <v>123</v>
      </c>
      <c r="C56" s="177" t="s">
        <v>109</v>
      </c>
      <c r="D56" s="198"/>
      <c r="E56" s="199"/>
      <c r="F56" s="54"/>
      <c r="G56" s="135" t="s">
        <v>283</v>
      </c>
      <c r="H56" s="36"/>
    </row>
    <row r="57" spans="2:8" ht="53.25" customHeight="1">
      <c r="B57" s="162"/>
      <c r="C57" s="200" t="s">
        <v>170</v>
      </c>
      <c r="D57" s="201"/>
      <c r="E57" s="202"/>
      <c r="F57" s="55"/>
      <c r="G57" s="122" t="s">
        <v>284</v>
      </c>
      <c r="H57" s="36"/>
    </row>
    <row r="58" spans="2:8" ht="40.5" customHeight="1">
      <c r="B58" s="162"/>
      <c r="C58" s="177" t="s">
        <v>233</v>
      </c>
      <c r="D58" s="178"/>
      <c r="E58" s="179"/>
      <c r="F58" s="56" t="s">
        <v>227</v>
      </c>
      <c r="G58" s="220" t="s">
        <v>286</v>
      </c>
      <c r="H58" s="36"/>
    </row>
    <row r="59" spans="2:8" ht="40.5" customHeight="1">
      <c r="B59" s="162"/>
      <c r="C59" s="180"/>
      <c r="D59" s="181"/>
      <c r="E59" s="182"/>
      <c r="F59" s="56" t="s">
        <v>228</v>
      </c>
      <c r="G59" s="221"/>
      <c r="H59" s="36"/>
    </row>
    <row r="60" spans="2:8" ht="40.5" customHeight="1">
      <c r="B60" s="162"/>
      <c r="C60" s="180"/>
      <c r="D60" s="181"/>
      <c r="E60" s="182"/>
      <c r="F60" s="56" t="s">
        <v>229</v>
      </c>
      <c r="G60" s="214"/>
      <c r="H60" s="36"/>
    </row>
    <row r="61" spans="2:8" ht="48.75" customHeight="1">
      <c r="B61" s="162"/>
      <c r="C61" s="180"/>
      <c r="D61" s="181"/>
      <c r="E61" s="182"/>
      <c r="F61" s="56" t="s">
        <v>230</v>
      </c>
      <c r="G61" s="133" t="s">
        <v>285</v>
      </c>
      <c r="H61" s="36"/>
    </row>
    <row r="62" spans="1:8" ht="40.5" customHeight="1">
      <c r="A62" s="38"/>
      <c r="B62" s="163"/>
      <c r="C62" s="183"/>
      <c r="D62" s="184"/>
      <c r="E62" s="185"/>
      <c r="F62" s="57"/>
      <c r="G62" s="134" t="s">
        <v>184</v>
      </c>
      <c r="H62" s="36"/>
    </row>
    <row r="63" spans="2:8" ht="32.25" customHeight="1">
      <c r="B63" s="161" t="s">
        <v>241</v>
      </c>
      <c r="C63" s="167" t="s">
        <v>242</v>
      </c>
      <c r="D63" s="168"/>
      <c r="E63" s="169"/>
      <c r="F63" s="98"/>
      <c r="G63" s="100" t="s">
        <v>244</v>
      </c>
      <c r="H63" s="36"/>
    </row>
    <row r="64" spans="2:8" ht="193.5" customHeight="1">
      <c r="B64" s="166"/>
      <c r="C64" s="170" t="s">
        <v>243</v>
      </c>
      <c r="D64" s="171"/>
      <c r="E64" s="172"/>
      <c r="F64" s="99"/>
      <c r="G64" s="132" t="s">
        <v>268</v>
      </c>
      <c r="H64" s="36"/>
    </row>
    <row r="65" spans="2:8" ht="135" customHeight="1">
      <c r="B65" s="189" t="s">
        <v>177</v>
      </c>
      <c r="C65" s="164" t="s">
        <v>190</v>
      </c>
      <c r="D65" s="165"/>
      <c r="E65" s="165"/>
      <c r="F65" s="58"/>
      <c r="G65" s="122" t="s">
        <v>273</v>
      </c>
      <c r="H65" s="36"/>
    </row>
    <row r="66" spans="2:8" ht="101.25" customHeight="1">
      <c r="B66" s="190"/>
      <c r="C66" s="117" t="s">
        <v>127</v>
      </c>
      <c r="D66" s="164" t="s">
        <v>182</v>
      </c>
      <c r="E66" s="120" t="s">
        <v>245</v>
      </c>
      <c r="F66" s="59"/>
      <c r="G66" s="122" t="s">
        <v>274</v>
      </c>
      <c r="H66" s="36"/>
    </row>
    <row r="67" spans="2:8" ht="83.25" customHeight="1">
      <c r="B67" s="190"/>
      <c r="C67" s="117" t="s">
        <v>128</v>
      </c>
      <c r="D67" s="195"/>
      <c r="E67" s="120" t="s">
        <v>246</v>
      </c>
      <c r="F67" s="59"/>
      <c r="G67" s="113" t="s">
        <v>262</v>
      </c>
      <c r="H67" s="36"/>
    </row>
    <row r="68" spans="2:8" ht="83.25" customHeight="1">
      <c r="B68" s="190"/>
      <c r="C68" s="117" t="s">
        <v>129</v>
      </c>
      <c r="D68" s="195"/>
      <c r="E68" s="120" t="s">
        <v>247</v>
      </c>
      <c r="F68" s="60"/>
      <c r="G68" s="113" t="s">
        <v>214</v>
      </c>
      <c r="H68" s="36"/>
    </row>
    <row r="69" spans="2:8" ht="105.75" customHeight="1">
      <c r="B69" s="155"/>
      <c r="C69" s="117" t="s">
        <v>161</v>
      </c>
      <c r="D69" s="164" t="s">
        <v>183</v>
      </c>
      <c r="E69" s="120" t="s">
        <v>245</v>
      </c>
      <c r="F69" s="59"/>
      <c r="G69" s="122" t="s">
        <v>274</v>
      </c>
      <c r="H69" s="36"/>
    </row>
    <row r="70" spans="2:8" ht="83.25" customHeight="1">
      <c r="B70" s="155"/>
      <c r="C70" s="117" t="s">
        <v>173</v>
      </c>
      <c r="D70" s="195"/>
      <c r="E70" s="120" t="s">
        <v>212</v>
      </c>
      <c r="F70" s="59"/>
      <c r="G70" s="113" t="s">
        <v>215</v>
      </c>
      <c r="H70" s="36"/>
    </row>
    <row r="71" spans="2:8" ht="83.25" customHeight="1">
      <c r="B71" s="156"/>
      <c r="C71" s="117" t="s">
        <v>162</v>
      </c>
      <c r="D71" s="195"/>
      <c r="E71" s="120" t="s">
        <v>213</v>
      </c>
      <c r="F71" s="60"/>
      <c r="G71" s="113" t="s">
        <v>216</v>
      </c>
      <c r="H71" s="36"/>
    </row>
    <row r="72" spans="2:8" ht="89.25" customHeight="1">
      <c r="B72" s="158" t="s">
        <v>124</v>
      </c>
      <c r="C72" s="159"/>
      <c r="D72" s="159"/>
      <c r="E72" s="160"/>
      <c r="F72" s="47"/>
      <c r="G72" s="94" t="s">
        <v>231</v>
      </c>
      <c r="H72" s="36"/>
    </row>
    <row r="73" spans="2:8" ht="59.25" customHeight="1">
      <c r="B73" s="203" t="s">
        <v>117</v>
      </c>
      <c r="C73" s="204"/>
      <c r="D73" s="204"/>
      <c r="E73" s="205"/>
      <c r="F73" s="95"/>
      <c r="G73" s="90" t="s">
        <v>189</v>
      </c>
      <c r="H73" s="36"/>
    </row>
    <row r="74" spans="2:8" ht="59.25" customHeight="1">
      <c r="B74" s="158" t="s">
        <v>119</v>
      </c>
      <c r="C74" s="159"/>
      <c r="D74" s="159"/>
      <c r="E74" s="160"/>
      <c r="F74" s="53"/>
      <c r="G74" s="113" t="s">
        <v>131</v>
      </c>
      <c r="H74" s="36"/>
    </row>
    <row r="75" spans="2:8" ht="59.25" customHeight="1">
      <c r="B75" s="186" t="s">
        <v>118</v>
      </c>
      <c r="C75" s="187"/>
      <c r="D75" s="187"/>
      <c r="E75" s="188"/>
      <c r="F75" s="62"/>
      <c r="G75" s="220" t="s">
        <v>275</v>
      </c>
      <c r="H75" s="36"/>
    </row>
    <row r="76" spans="2:8" ht="45" customHeight="1">
      <c r="B76" s="121"/>
      <c r="C76" s="219" t="s">
        <v>185</v>
      </c>
      <c r="D76" s="219"/>
      <c r="E76" s="219"/>
      <c r="F76" s="52"/>
      <c r="G76" s="221"/>
      <c r="H76" s="36"/>
    </row>
    <row r="77" spans="2:8" ht="45" customHeight="1">
      <c r="B77" s="123"/>
      <c r="C77" s="211" t="s">
        <v>186</v>
      </c>
      <c r="D77" s="212"/>
      <c r="E77" s="213"/>
      <c r="F77" s="52"/>
      <c r="G77" s="222"/>
      <c r="H77" s="36"/>
    </row>
    <row r="78" spans="2:8" ht="59.25" customHeight="1">
      <c r="B78" s="158" t="s">
        <v>120</v>
      </c>
      <c r="C78" s="159"/>
      <c r="D78" s="159"/>
      <c r="E78" s="160"/>
      <c r="F78" s="61"/>
      <c r="G78" s="122" t="s">
        <v>171</v>
      </c>
      <c r="H78" s="36"/>
    </row>
    <row r="79" spans="2:8" ht="59.25" customHeight="1">
      <c r="B79" s="211" t="s">
        <v>240</v>
      </c>
      <c r="C79" s="212"/>
      <c r="D79" s="212"/>
      <c r="E79" s="213"/>
      <c r="F79" s="61"/>
      <c r="G79" s="133" t="s">
        <v>276</v>
      </c>
      <c r="H79" s="36"/>
    </row>
    <row r="80" spans="2:8" ht="59.25" customHeight="1">
      <c r="B80" s="158" t="s">
        <v>99</v>
      </c>
      <c r="C80" s="159"/>
      <c r="D80" s="159"/>
      <c r="E80" s="160"/>
      <c r="F80" s="61"/>
      <c r="G80" s="113" t="s">
        <v>130</v>
      </c>
      <c r="H80" s="36"/>
    </row>
    <row r="81" spans="2:8" ht="59.25" customHeight="1">
      <c r="B81" s="158" t="s">
        <v>172</v>
      </c>
      <c r="C81" s="159"/>
      <c r="D81" s="159"/>
      <c r="E81" s="160"/>
      <c r="F81" s="47"/>
      <c r="G81" s="50" t="s">
        <v>191</v>
      </c>
      <c r="H81" s="36"/>
    </row>
    <row r="82" spans="2:8" ht="18" customHeight="1" hidden="1">
      <c r="B82" s="155" t="s">
        <v>195</v>
      </c>
      <c r="C82" s="155" t="s">
        <v>111</v>
      </c>
      <c r="D82" s="214" t="s">
        <v>210</v>
      </c>
      <c r="E82" s="215"/>
      <c r="F82" s="88" t="s">
        <v>211</v>
      </c>
      <c r="G82" s="81">
        <f>'【様式3-Ⅱ-(2)】 全体経費内訳'!$F$12</f>
        <v>0</v>
      </c>
      <c r="H82" s="88" t="s">
        <v>211</v>
      </c>
    </row>
    <row r="83" spans="2:8" ht="19.5" customHeight="1" hidden="1">
      <c r="B83" s="155"/>
      <c r="C83" s="155"/>
      <c r="D83" s="124"/>
      <c r="E83" s="125" t="s">
        <v>198</v>
      </c>
      <c r="F83" s="79" t="s">
        <v>208</v>
      </c>
      <c r="G83" s="77">
        <v>1000000</v>
      </c>
      <c r="H83" s="79" t="s">
        <v>208</v>
      </c>
    </row>
    <row r="84" spans="2:8" ht="33" customHeight="1" hidden="1">
      <c r="B84" s="155"/>
      <c r="C84" s="155"/>
      <c r="D84" s="196" t="s">
        <v>209</v>
      </c>
      <c r="E84" s="197"/>
      <c r="F84" s="78"/>
      <c r="G84" s="89">
        <f>G82+G83</f>
        <v>1000000</v>
      </c>
      <c r="H84" s="78"/>
    </row>
    <row r="85" spans="2:8" ht="16.5" customHeight="1" hidden="1">
      <c r="B85" s="155"/>
      <c r="C85" s="155"/>
      <c r="D85" s="173" t="s">
        <v>100</v>
      </c>
      <c r="E85" s="173"/>
      <c r="F85" s="80" t="s">
        <v>178</v>
      </c>
      <c r="G85" s="82">
        <f>'【様式3-Ⅱ-(2)】 全体経費内訳'!$M$12</f>
        <v>0</v>
      </c>
      <c r="H85" s="80" t="s">
        <v>178</v>
      </c>
    </row>
    <row r="86" spans="2:8" ht="19.5" customHeight="1" hidden="1">
      <c r="B86" s="155"/>
      <c r="C86" s="155"/>
      <c r="D86" s="173" t="s">
        <v>101</v>
      </c>
      <c r="E86" s="173"/>
      <c r="F86" s="80" t="s">
        <v>179</v>
      </c>
      <c r="G86" s="63">
        <f>'【様式3-Ⅱ-(2)】 全体経費内訳'!$AA$12</f>
        <v>0</v>
      </c>
      <c r="H86" s="80" t="s">
        <v>179</v>
      </c>
    </row>
    <row r="87" spans="2:8" ht="17.25" customHeight="1" hidden="1">
      <c r="B87" s="155"/>
      <c r="C87" s="155"/>
      <c r="D87" s="173" t="s">
        <v>102</v>
      </c>
      <c r="E87" s="173"/>
      <c r="F87" s="80" t="s">
        <v>180</v>
      </c>
      <c r="G87" s="63">
        <f>'【様式3-Ⅱ-(2)】 全体経費内訳'!$T$16</f>
        <v>0</v>
      </c>
      <c r="H87" s="80" t="s">
        <v>180</v>
      </c>
    </row>
    <row r="88" spans="2:8" ht="18.75" customHeight="1" hidden="1">
      <c r="B88" s="155"/>
      <c r="C88" s="155"/>
      <c r="D88" s="157" t="s">
        <v>104</v>
      </c>
      <c r="E88" s="157"/>
      <c r="F88" s="80" t="s">
        <v>157</v>
      </c>
      <c r="G88" s="64" t="s">
        <v>126</v>
      </c>
      <c r="H88" s="80" t="s">
        <v>157</v>
      </c>
    </row>
    <row r="89" spans="2:8" ht="16.5" customHeight="1" hidden="1">
      <c r="B89" s="155"/>
      <c r="C89" s="156"/>
      <c r="D89" s="210" t="s">
        <v>103</v>
      </c>
      <c r="E89" s="210"/>
      <c r="F89" s="72" t="s">
        <v>181</v>
      </c>
      <c r="G89" s="65">
        <f>'【様式3-Ⅱ-(2)】 全体経費内訳'!$AA$16</f>
        <v>0</v>
      </c>
      <c r="H89" s="72" t="s">
        <v>181</v>
      </c>
    </row>
    <row r="90" spans="1:8" ht="27" customHeight="1" hidden="1">
      <c r="A90" s="38"/>
      <c r="B90" s="155"/>
      <c r="C90" s="207" t="s">
        <v>109</v>
      </c>
      <c r="D90" s="208"/>
      <c r="E90" s="209"/>
      <c r="F90" s="71" t="s">
        <v>201</v>
      </c>
      <c r="G90" s="66" t="e">
        <f>ROUND(G91/F58,2)</f>
        <v>#VALUE!</v>
      </c>
      <c r="H90" s="71" t="s">
        <v>201</v>
      </c>
    </row>
    <row r="91" spans="2:8" ht="30.75" customHeight="1" hidden="1">
      <c r="B91" s="155"/>
      <c r="C91" s="192" t="s">
        <v>170</v>
      </c>
      <c r="D91" s="193"/>
      <c r="E91" s="194"/>
      <c r="F91" s="72" t="s">
        <v>196</v>
      </c>
      <c r="G91" s="67">
        <f>'【様式3-Ⅱ-(2)】 全体経費内訳'!AA12-'【様式3-Ⅱ-(2)】 全体経費内訳'!AA16</f>
        <v>0</v>
      </c>
      <c r="H91" s="72" t="s">
        <v>196</v>
      </c>
    </row>
    <row r="92" spans="2:8" ht="19.5" customHeight="1" hidden="1">
      <c r="B92" s="155"/>
      <c r="C92" s="207" t="s">
        <v>197</v>
      </c>
      <c r="D92" s="208"/>
      <c r="E92" s="209"/>
      <c r="F92" s="83" t="s">
        <v>200</v>
      </c>
      <c r="G92" s="84">
        <v>13</v>
      </c>
      <c r="H92" s="83" t="s">
        <v>200</v>
      </c>
    </row>
    <row r="93" spans="2:8" ht="42" customHeight="1" hidden="1">
      <c r="B93" s="155"/>
      <c r="C93" s="126" t="s">
        <v>127</v>
      </c>
      <c r="D93" s="206" t="s">
        <v>182</v>
      </c>
      <c r="E93" s="127" t="s">
        <v>125</v>
      </c>
      <c r="F93" s="73" t="s">
        <v>222</v>
      </c>
      <c r="G93" s="68" t="e">
        <f>ROUND(G84/G92/#REF!,0)</f>
        <v>#REF!</v>
      </c>
      <c r="H93" s="73" t="s">
        <v>204</v>
      </c>
    </row>
    <row r="94" spans="2:8" ht="42" customHeight="1" hidden="1">
      <c r="B94" s="155"/>
      <c r="C94" s="128" t="s">
        <v>128</v>
      </c>
      <c r="D94" s="155"/>
      <c r="E94" s="129" t="s">
        <v>158</v>
      </c>
      <c r="F94" s="87" t="s">
        <v>221</v>
      </c>
      <c r="G94" s="69" t="e">
        <f>ROUND($G86/$G92/#REF!,0)</f>
        <v>#REF!</v>
      </c>
      <c r="H94" s="87" t="s">
        <v>203</v>
      </c>
    </row>
    <row r="95" spans="2:8" ht="42" customHeight="1" hidden="1">
      <c r="B95" s="155"/>
      <c r="C95" s="130" t="s">
        <v>129</v>
      </c>
      <c r="D95" s="156"/>
      <c r="E95" s="131" t="s">
        <v>159</v>
      </c>
      <c r="F95" s="74" t="s">
        <v>220</v>
      </c>
      <c r="G95" s="70" t="e">
        <f>ROUND($G89/$G92/#REF!,0)</f>
        <v>#REF!</v>
      </c>
      <c r="H95" s="74" t="s">
        <v>202</v>
      </c>
    </row>
    <row r="96" spans="2:8" ht="20.25" customHeight="1" hidden="1">
      <c r="B96" s="155"/>
      <c r="C96" s="192" t="s">
        <v>199</v>
      </c>
      <c r="D96" s="193"/>
      <c r="E96" s="194"/>
      <c r="F96" s="75" t="s">
        <v>200</v>
      </c>
      <c r="G96" s="76">
        <v>20</v>
      </c>
      <c r="H96" s="75" t="s">
        <v>200</v>
      </c>
    </row>
    <row r="97" spans="2:8" ht="39.75" customHeight="1" hidden="1">
      <c r="B97" s="155"/>
      <c r="C97" s="126" t="s">
        <v>161</v>
      </c>
      <c r="D97" s="206" t="s">
        <v>183</v>
      </c>
      <c r="E97" s="127" t="s">
        <v>125</v>
      </c>
      <c r="F97" s="73" t="s">
        <v>219</v>
      </c>
      <c r="G97" s="68" t="e">
        <f>ROUND(G84/$G96/#REF!,0)</f>
        <v>#REF!</v>
      </c>
      <c r="H97" s="73" t="s">
        <v>205</v>
      </c>
    </row>
    <row r="98" spans="2:8" ht="39.75" customHeight="1" hidden="1">
      <c r="B98" s="155"/>
      <c r="C98" s="128" t="s">
        <v>173</v>
      </c>
      <c r="D98" s="155"/>
      <c r="E98" s="129" t="s">
        <v>158</v>
      </c>
      <c r="F98" s="87" t="s">
        <v>218</v>
      </c>
      <c r="G98" s="69" t="e">
        <f>ROUND(G86/G96/#REF!,0)</f>
        <v>#REF!</v>
      </c>
      <c r="H98" s="87" t="s">
        <v>206</v>
      </c>
    </row>
    <row r="99" spans="2:8" ht="39.75" customHeight="1" hidden="1">
      <c r="B99" s="156"/>
      <c r="C99" s="130" t="s">
        <v>162</v>
      </c>
      <c r="D99" s="156"/>
      <c r="E99" s="131" t="s">
        <v>159</v>
      </c>
      <c r="F99" s="74" t="s">
        <v>217</v>
      </c>
      <c r="G99" s="70" t="e">
        <f>ROUND(G89/G96/#REF!,0)</f>
        <v>#REF!</v>
      </c>
      <c r="H99" s="74" t="s">
        <v>207</v>
      </c>
    </row>
    <row r="100" spans="2:8" ht="30.75" customHeight="1">
      <c r="B100" s="44" t="s">
        <v>164</v>
      </c>
      <c r="F100" s="46"/>
      <c r="H100" s="46"/>
    </row>
    <row r="101" spans="2:8" ht="30.75" customHeight="1">
      <c r="B101" s="44" t="s">
        <v>165</v>
      </c>
      <c r="F101" s="46"/>
      <c r="H101" s="46"/>
    </row>
    <row r="102" spans="9:13" ht="14.25">
      <c r="I102" s="39"/>
      <c r="J102" s="39"/>
      <c r="K102" s="39"/>
      <c r="L102" s="39"/>
      <c r="M102" s="39"/>
    </row>
    <row r="103" ht="27" customHeight="1"/>
  </sheetData>
  <sheetProtection/>
  <mergeCells count="66">
    <mergeCell ref="B3:F3"/>
    <mergeCell ref="G7:G9"/>
    <mergeCell ref="G10:G16"/>
    <mergeCell ref="G17:G24"/>
    <mergeCell ref="C10:D16"/>
    <mergeCell ref="B4:F4"/>
    <mergeCell ref="G25:G32"/>
    <mergeCell ref="G33:G50"/>
    <mergeCell ref="G75:G77"/>
    <mergeCell ref="D45:E45"/>
    <mergeCell ref="G58:G60"/>
    <mergeCell ref="B2:F2"/>
    <mergeCell ref="D46:D50"/>
    <mergeCell ref="B33:B50"/>
    <mergeCell ref="D39:E39"/>
    <mergeCell ref="C45:C50"/>
    <mergeCell ref="D34:D38"/>
    <mergeCell ref="D40:D44"/>
    <mergeCell ref="C52:E52"/>
    <mergeCell ref="C53:D55"/>
    <mergeCell ref="C82:C89"/>
    <mergeCell ref="C76:E76"/>
    <mergeCell ref="C77:E77"/>
    <mergeCell ref="D87:E87"/>
    <mergeCell ref="B75:E75"/>
    <mergeCell ref="B78:E78"/>
    <mergeCell ref="B65:B71"/>
    <mergeCell ref="B73:E73"/>
    <mergeCell ref="D93:D95"/>
    <mergeCell ref="D97:D99"/>
    <mergeCell ref="C96:E96"/>
    <mergeCell ref="C92:E92"/>
    <mergeCell ref="C90:E90"/>
    <mergeCell ref="D89:E89"/>
    <mergeCell ref="B79:E79"/>
    <mergeCell ref="D82:E82"/>
    <mergeCell ref="C91:E91"/>
    <mergeCell ref="D86:E86"/>
    <mergeCell ref="C39:C44"/>
    <mergeCell ref="D33:E33"/>
    <mergeCell ref="C33:C38"/>
    <mergeCell ref="D69:D71"/>
    <mergeCell ref="D66:D68"/>
    <mergeCell ref="D84:E84"/>
    <mergeCell ref="C56:E56"/>
    <mergeCell ref="C57:E57"/>
    <mergeCell ref="C64:E64"/>
    <mergeCell ref="D85:E85"/>
    <mergeCell ref="C25:D32"/>
    <mergeCell ref="C17:D24"/>
    <mergeCell ref="B5:E5"/>
    <mergeCell ref="C7:D9"/>
    <mergeCell ref="C58:E62"/>
    <mergeCell ref="B6:E6"/>
    <mergeCell ref="B51:B55"/>
    <mergeCell ref="C51:E51"/>
    <mergeCell ref="B82:B99"/>
    <mergeCell ref="D88:E88"/>
    <mergeCell ref="B81:E81"/>
    <mergeCell ref="B74:E74"/>
    <mergeCell ref="B72:E72"/>
    <mergeCell ref="B56:B62"/>
    <mergeCell ref="B80:E80"/>
    <mergeCell ref="C65:E65"/>
    <mergeCell ref="B63:B64"/>
    <mergeCell ref="C63:E63"/>
  </mergeCells>
  <printOptions/>
  <pageMargins left="0.5118110236220472" right="0.6692913385826772" top="0.31496062992125984" bottom="0.15748031496062992" header="0.31496062992125984" footer="0.31496062992125984"/>
  <pageSetup fitToHeight="0" fitToWidth="1" horizontalDpi="600" verticalDpi="600" orientation="portrait" paperSize="9" scale="79" r:id="rId1"/>
  <headerFooter>
    <oddFooter>&amp;C&amp;14&amp;P</oddFooter>
  </headerFooter>
  <rowBreaks count="4" manualBreakCount="4">
    <brk id="32" min="1" max="5" man="1"/>
    <brk id="50" min="1" max="5" man="1"/>
    <brk id="65" min="1" max="5" man="1"/>
    <brk id="78" min="1" max="5" man="1"/>
  </rowBreaks>
</worksheet>
</file>

<file path=xl/worksheets/sheet3.xml><?xml version="1.0" encoding="utf-8"?>
<worksheet xmlns="http://schemas.openxmlformats.org/spreadsheetml/2006/main" xmlns:r="http://schemas.openxmlformats.org/officeDocument/2006/relationships">
  <sheetPr>
    <tabColor rgb="FFE9F5DB"/>
  </sheetPr>
  <dimension ref="A2: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2" ht="17.25">
      <c r="B2" s="20" t="s">
        <v>250</v>
      </c>
    </row>
    <row r="3" ht="17.25">
      <c r="B3" s="21" t="s">
        <v>251</v>
      </c>
    </row>
    <row r="5" spans="1:33" ht="17.25">
      <c r="A5" s="105" t="s">
        <v>259</v>
      </c>
      <c r="B5" s="106"/>
      <c r="C5" s="106"/>
      <c r="D5" s="106"/>
      <c r="E5" s="106"/>
      <c r="F5" s="106"/>
      <c r="G5" s="106"/>
      <c r="H5" s="34"/>
      <c r="I5" s="365"/>
      <c r="J5" s="365"/>
      <c r="K5" s="365"/>
      <c r="L5" s="365"/>
      <c r="M5" s="365"/>
      <c r="N5" s="365"/>
      <c r="O5" s="365"/>
      <c r="P5" s="365"/>
      <c r="Q5" s="365"/>
      <c r="R5" s="365"/>
      <c r="S5" s="365"/>
      <c r="T5" s="365"/>
      <c r="U5" s="365"/>
      <c r="V5" s="365"/>
      <c r="W5" s="365"/>
      <c r="X5" s="365"/>
      <c r="Y5" s="232" t="s">
        <v>252</v>
      </c>
      <c r="Z5" s="232"/>
      <c r="AA5" s="232"/>
      <c r="AB5" s="232"/>
      <c r="AC5" s="232"/>
      <c r="AD5" s="232"/>
      <c r="AE5" s="232"/>
      <c r="AF5" s="232"/>
      <c r="AG5" s="232"/>
    </row>
    <row r="6" spans="1:33" ht="13.5">
      <c r="A6" s="264" t="s">
        <v>113</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ht="13.5">
      <c r="A7" s="264" t="s">
        <v>232</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row>
    <row r="8" spans="1:33" ht="13.5">
      <c r="A8" s="233" t="s">
        <v>260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3" ht="16.5" customHeight="1">
      <c r="B9" s="265" t="s">
        <v>1</v>
      </c>
      <c r="C9" s="266"/>
      <c r="D9" s="266"/>
      <c r="E9" s="267"/>
      <c r="F9" s="274" t="s">
        <v>0</v>
      </c>
      <c r="G9" s="275"/>
      <c r="H9" s="275"/>
      <c r="I9" s="275"/>
      <c r="J9" s="275"/>
      <c r="K9" s="275"/>
      <c r="L9" s="276"/>
      <c r="M9" s="283" t="s">
        <v>83</v>
      </c>
      <c r="N9" s="284"/>
      <c r="O9" s="284"/>
      <c r="P9" s="284"/>
      <c r="Q9" s="284"/>
      <c r="R9" s="284"/>
      <c r="S9" s="285"/>
      <c r="T9" s="293" t="s">
        <v>84</v>
      </c>
      <c r="U9" s="294"/>
      <c r="V9" s="294"/>
      <c r="W9" s="294"/>
      <c r="X9" s="294"/>
      <c r="Y9" s="294"/>
      <c r="Z9" s="295"/>
      <c r="AA9" s="293" t="s">
        <v>85</v>
      </c>
      <c r="AB9" s="294"/>
      <c r="AC9" s="294"/>
      <c r="AD9" s="294"/>
      <c r="AE9" s="294"/>
      <c r="AF9" s="294"/>
      <c r="AG9" s="295"/>
    </row>
    <row r="10" spans="2:33" ht="16.5" customHeight="1">
      <c r="B10" s="268"/>
      <c r="C10" s="269"/>
      <c r="D10" s="269"/>
      <c r="E10" s="270"/>
      <c r="F10" s="277"/>
      <c r="G10" s="278"/>
      <c r="H10" s="278"/>
      <c r="I10" s="278"/>
      <c r="J10" s="278"/>
      <c r="K10" s="278"/>
      <c r="L10" s="279"/>
      <c r="M10" s="286"/>
      <c r="N10" s="287"/>
      <c r="O10" s="287"/>
      <c r="P10" s="287"/>
      <c r="Q10" s="287"/>
      <c r="R10" s="287"/>
      <c r="S10" s="288"/>
      <c r="T10" s="296"/>
      <c r="U10" s="297"/>
      <c r="V10" s="297"/>
      <c r="W10" s="297"/>
      <c r="X10" s="297"/>
      <c r="Y10" s="297"/>
      <c r="Z10" s="298"/>
      <c r="AA10" s="296"/>
      <c r="AB10" s="297"/>
      <c r="AC10" s="297"/>
      <c r="AD10" s="297"/>
      <c r="AE10" s="297"/>
      <c r="AF10" s="297"/>
      <c r="AG10" s="298"/>
    </row>
    <row r="11" spans="2:33" ht="16.5" customHeight="1">
      <c r="B11" s="268"/>
      <c r="C11" s="269"/>
      <c r="D11" s="269"/>
      <c r="E11" s="270"/>
      <c r="F11" s="280"/>
      <c r="G11" s="281"/>
      <c r="H11" s="281"/>
      <c r="I11" s="281"/>
      <c r="J11" s="281"/>
      <c r="K11" s="281"/>
      <c r="L11" s="282"/>
      <c r="M11" s="289"/>
      <c r="N11" s="290"/>
      <c r="O11" s="290"/>
      <c r="P11" s="290"/>
      <c r="Q11" s="290"/>
      <c r="R11" s="290"/>
      <c r="S11" s="291"/>
      <c r="T11" s="299"/>
      <c r="U11" s="300"/>
      <c r="V11" s="300"/>
      <c r="W11" s="300"/>
      <c r="X11" s="300"/>
      <c r="Y11" s="300"/>
      <c r="Z11" s="301"/>
      <c r="AA11" s="299"/>
      <c r="AB11" s="300"/>
      <c r="AC11" s="300"/>
      <c r="AD11" s="300"/>
      <c r="AE11" s="300"/>
      <c r="AF11" s="300"/>
      <c r="AG11" s="301"/>
    </row>
    <row r="12" spans="2:33" ht="16.5" customHeight="1">
      <c r="B12" s="268"/>
      <c r="C12" s="269"/>
      <c r="D12" s="269"/>
      <c r="E12" s="270"/>
      <c r="F12" s="314"/>
      <c r="G12" s="314"/>
      <c r="H12" s="314"/>
      <c r="I12" s="314"/>
      <c r="J12" s="314"/>
      <c r="K12" s="314"/>
      <c r="L12" s="315"/>
      <c r="M12" s="292"/>
      <c r="N12" s="292"/>
      <c r="O12" s="292"/>
      <c r="P12" s="292"/>
      <c r="Q12" s="292"/>
      <c r="R12" s="292"/>
      <c r="S12" s="292"/>
      <c r="T12" s="319">
        <f>F12-M12</f>
        <v>0</v>
      </c>
      <c r="U12" s="319"/>
      <c r="V12" s="319"/>
      <c r="W12" s="319"/>
      <c r="X12" s="319"/>
      <c r="Y12" s="319"/>
      <c r="Z12" s="319"/>
      <c r="AA12" s="319">
        <f>L37</f>
        <v>0</v>
      </c>
      <c r="AB12" s="319"/>
      <c r="AC12" s="319"/>
      <c r="AD12" s="319"/>
      <c r="AE12" s="319"/>
      <c r="AF12" s="319"/>
      <c r="AG12" s="319"/>
    </row>
    <row r="13" spans="2:33" ht="16.5" customHeight="1">
      <c r="B13" s="268"/>
      <c r="C13" s="269"/>
      <c r="D13" s="269"/>
      <c r="E13" s="270"/>
      <c r="F13" s="305" t="s">
        <v>2</v>
      </c>
      <c r="G13" s="306"/>
      <c r="H13" s="306"/>
      <c r="I13" s="306"/>
      <c r="J13" s="306"/>
      <c r="K13" s="306"/>
      <c r="L13" s="307"/>
      <c r="M13" s="235" t="s">
        <v>86</v>
      </c>
      <c r="N13" s="236"/>
      <c r="O13" s="236"/>
      <c r="P13" s="236"/>
      <c r="Q13" s="236"/>
      <c r="R13" s="236"/>
      <c r="S13" s="237"/>
      <c r="T13" s="235" t="s">
        <v>87</v>
      </c>
      <c r="U13" s="247"/>
      <c r="V13" s="247"/>
      <c r="W13" s="247"/>
      <c r="X13" s="247"/>
      <c r="Y13" s="247"/>
      <c r="Z13" s="248"/>
      <c r="AA13" s="235" t="s">
        <v>265</v>
      </c>
      <c r="AB13" s="236"/>
      <c r="AC13" s="236"/>
      <c r="AD13" s="236"/>
      <c r="AE13" s="236"/>
      <c r="AF13" s="236"/>
      <c r="AG13" s="237"/>
    </row>
    <row r="14" spans="2:33" ht="16.5" customHeight="1">
      <c r="B14" s="268"/>
      <c r="C14" s="269"/>
      <c r="D14" s="269"/>
      <c r="E14" s="270"/>
      <c r="F14" s="308"/>
      <c r="G14" s="309"/>
      <c r="H14" s="309"/>
      <c r="I14" s="309"/>
      <c r="J14" s="309"/>
      <c r="K14" s="309"/>
      <c r="L14" s="310"/>
      <c r="M14" s="238"/>
      <c r="N14" s="239"/>
      <c r="O14" s="239"/>
      <c r="P14" s="239"/>
      <c r="Q14" s="239"/>
      <c r="R14" s="239"/>
      <c r="S14" s="240"/>
      <c r="T14" s="249"/>
      <c r="U14" s="250"/>
      <c r="V14" s="250"/>
      <c r="W14" s="250"/>
      <c r="X14" s="250"/>
      <c r="Y14" s="250"/>
      <c r="Z14" s="251"/>
      <c r="AA14" s="238"/>
      <c r="AB14" s="239"/>
      <c r="AC14" s="239"/>
      <c r="AD14" s="239"/>
      <c r="AE14" s="239"/>
      <c r="AF14" s="239"/>
      <c r="AG14" s="240"/>
    </row>
    <row r="15" spans="2:33" ht="16.5" customHeight="1">
      <c r="B15" s="268"/>
      <c r="C15" s="269"/>
      <c r="D15" s="269"/>
      <c r="E15" s="270"/>
      <c r="F15" s="311"/>
      <c r="G15" s="312"/>
      <c r="H15" s="312"/>
      <c r="I15" s="312"/>
      <c r="J15" s="312"/>
      <c r="K15" s="312"/>
      <c r="L15" s="313"/>
      <c r="M15" s="241"/>
      <c r="N15" s="242"/>
      <c r="O15" s="242"/>
      <c r="P15" s="242"/>
      <c r="Q15" s="242"/>
      <c r="R15" s="242"/>
      <c r="S15" s="243"/>
      <c r="T15" s="252"/>
      <c r="U15" s="253"/>
      <c r="V15" s="253"/>
      <c r="W15" s="253"/>
      <c r="X15" s="253"/>
      <c r="Y15" s="253"/>
      <c r="Z15" s="254"/>
      <c r="AA15" s="241"/>
      <c r="AB15" s="242"/>
      <c r="AC15" s="242"/>
      <c r="AD15" s="242"/>
      <c r="AE15" s="242"/>
      <c r="AF15" s="242"/>
      <c r="AG15" s="243"/>
    </row>
    <row r="16" spans="2:33" ht="16.5" customHeight="1">
      <c r="B16" s="271"/>
      <c r="C16" s="272"/>
      <c r="D16" s="272"/>
      <c r="E16" s="273"/>
      <c r="F16" s="316" t="s">
        <v>112</v>
      </c>
      <c r="G16" s="317"/>
      <c r="H16" s="317"/>
      <c r="I16" s="317"/>
      <c r="J16" s="317"/>
      <c r="K16" s="317"/>
      <c r="L16" s="318"/>
      <c r="M16" s="320">
        <f>AA12</f>
        <v>0</v>
      </c>
      <c r="N16" s="320"/>
      <c r="O16" s="320"/>
      <c r="P16" s="320"/>
      <c r="Q16" s="320"/>
      <c r="R16" s="320"/>
      <c r="S16" s="320"/>
      <c r="T16" s="319">
        <f>IF(T12&gt;M16,M16,T12)</f>
        <v>0</v>
      </c>
      <c r="U16" s="319"/>
      <c r="V16" s="319"/>
      <c r="W16" s="319"/>
      <c r="X16" s="319"/>
      <c r="Y16" s="319"/>
      <c r="Z16" s="319"/>
      <c r="AA16" s="292"/>
      <c r="AB16" s="292"/>
      <c r="AC16" s="292"/>
      <c r="AD16" s="292"/>
      <c r="AE16" s="292"/>
      <c r="AF16" s="292"/>
      <c r="AG16" s="292"/>
    </row>
    <row r="17" spans="2:33" ht="16.5" customHeight="1">
      <c r="B17" s="255" t="s">
        <v>3</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7"/>
    </row>
    <row r="18" spans="2:33" ht="16.5" customHeight="1">
      <c r="B18" s="302" t="s">
        <v>4</v>
      </c>
      <c r="C18" s="303"/>
      <c r="D18" s="303"/>
      <c r="E18" s="303"/>
      <c r="F18" s="303"/>
      <c r="G18" s="303"/>
      <c r="H18" s="303"/>
      <c r="I18" s="303"/>
      <c r="J18" s="303"/>
      <c r="K18" s="304"/>
      <c r="L18" s="261" t="s">
        <v>5</v>
      </c>
      <c r="M18" s="262"/>
      <c r="N18" s="262"/>
      <c r="O18" s="262"/>
      <c r="P18" s="262"/>
      <c r="Q18" s="262"/>
      <c r="R18" s="263"/>
      <c r="S18" s="261" t="s">
        <v>6</v>
      </c>
      <c r="T18" s="262"/>
      <c r="U18" s="262"/>
      <c r="V18" s="262"/>
      <c r="W18" s="262"/>
      <c r="X18" s="262"/>
      <c r="Y18" s="262"/>
      <c r="Z18" s="262"/>
      <c r="AA18" s="262"/>
      <c r="AB18" s="262"/>
      <c r="AC18" s="262"/>
      <c r="AD18" s="262"/>
      <c r="AE18" s="262"/>
      <c r="AF18" s="262"/>
      <c r="AG18" s="263"/>
    </row>
    <row r="19" spans="2:33" ht="16.5" customHeight="1">
      <c r="B19" s="28"/>
      <c r="C19" s="29"/>
      <c r="D19" s="29"/>
      <c r="E19" s="29"/>
      <c r="F19" s="29"/>
      <c r="G19" s="29"/>
      <c r="H19" s="29"/>
      <c r="I19" s="29"/>
      <c r="J19" s="29"/>
      <c r="K19" s="29"/>
      <c r="L19" s="258"/>
      <c r="M19" s="259"/>
      <c r="N19" s="259"/>
      <c r="O19" s="259"/>
      <c r="P19" s="259"/>
      <c r="Q19" s="259"/>
      <c r="R19" s="260"/>
      <c r="S19" s="321"/>
      <c r="T19" s="322"/>
      <c r="U19" s="322"/>
      <c r="V19" s="322"/>
      <c r="W19" s="322"/>
      <c r="X19" s="322"/>
      <c r="Y19" s="322"/>
      <c r="Z19" s="322"/>
      <c r="AA19" s="322"/>
      <c r="AB19" s="322"/>
      <c r="AC19" s="322"/>
      <c r="AD19" s="322"/>
      <c r="AE19" s="322"/>
      <c r="AF19" s="322"/>
      <c r="AG19" s="323"/>
    </row>
    <row r="20" spans="2:33" ht="16.5" customHeight="1">
      <c r="B20" s="30"/>
      <c r="C20" s="31"/>
      <c r="D20" s="31"/>
      <c r="E20" s="31"/>
      <c r="F20" s="31"/>
      <c r="G20" s="31"/>
      <c r="H20" s="31"/>
      <c r="I20" s="31"/>
      <c r="J20" s="31"/>
      <c r="K20" s="31"/>
      <c r="L20" s="229"/>
      <c r="M20" s="230"/>
      <c r="N20" s="230"/>
      <c r="O20" s="230"/>
      <c r="P20" s="230"/>
      <c r="Q20" s="230"/>
      <c r="R20" s="231"/>
      <c r="S20" s="244"/>
      <c r="T20" s="245"/>
      <c r="U20" s="245"/>
      <c r="V20" s="245"/>
      <c r="W20" s="245"/>
      <c r="X20" s="245"/>
      <c r="Y20" s="245"/>
      <c r="Z20" s="245"/>
      <c r="AA20" s="245"/>
      <c r="AB20" s="245"/>
      <c r="AC20" s="245"/>
      <c r="AD20" s="245"/>
      <c r="AE20" s="245"/>
      <c r="AF20" s="245"/>
      <c r="AG20" s="246"/>
    </row>
    <row r="21" spans="2:33" ht="16.5" customHeight="1">
      <c r="B21" s="30"/>
      <c r="C21" s="31"/>
      <c r="D21" s="31"/>
      <c r="E21" s="31"/>
      <c r="F21" s="31"/>
      <c r="G21" s="31"/>
      <c r="H21" s="31"/>
      <c r="I21" s="31"/>
      <c r="J21" s="31"/>
      <c r="K21" s="31"/>
      <c r="L21" s="229"/>
      <c r="M21" s="230"/>
      <c r="N21" s="230"/>
      <c r="O21" s="230"/>
      <c r="P21" s="230"/>
      <c r="Q21" s="230"/>
      <c r="R21" s="231"/>
      <c r="S21" s="244"/>
      <c r="T21" s="245"/>
      <c r="U21" s="245"/>
      <c r="V21" s="245"/>
      <c r="W21" s="245"/>
      <c r="X21" s="245"/>
      <c r="Y21" s="245"/>
      <c r="Z21" s="245"/>
      <c r="AA21" s="245"/>
      <c r="AB21" s="245"/>
      <c r="AC21" s="245"/>
      <c r="AD21" s="245"/>
      <c r="AE21" s="245"/>
      <c r="AF21" s="245"/>
      <c r="AG21" s="246"/>
    </row>
    <row r="22" spans="2:33" ht="16.5" customHeight="1">
      <c r="B22" s="30"/>
      <c r="C22" s="31"/>
      <c r="D22" s="31"/>
      <c r="E22" s="31"/>
      <c r="F22" s="31"/>
      <c r="G22" s="31"/>
      <c r="H22" s="31"/>
      <c r="I22" s="31"/>
      <c r="J22" s="31"/>
      <c r="K22" s="31"/>
      <c r="L22" s="229"/>
      <c r="M22" s="230"/>
      <c r="N22" s="230"/>
      <c r="O22" s="230"/>
      <c r="P22" s="230"/>
      <c r="Q22" s="230"/>
      <c r="R22" s="231"/>
      <c r="S22" s="244"/>
      <c r="T22" s="245"/>
      <c r="U22" s="245"/>
      <c r="V22" s="245"/>
      <c r="W22" s="245"/>
      <c r="X22" s="245"/>
      <c r="Y22" s="245"/>
      <c r="Z22" s="245"/>
      <c r="AA22" s="245"/>
      <c r="AB22" s="245"/>
      <c r="AC22" s="245"/>
      <c r="AD22" s="245"/>
      <c r="AE22" s="245"/>
      <c r="AF22" s="245"/>
      <c r="AG22" s="246"/>
    </row>
    <row r="23" spans="2:33" ht="16.5" customHeight="1">
      <c r="B23" s="30"/>
      <c r="C23" s="31"/>
      <c r="D23" s="31"/>
      <c r="E23" s="31"/>
      <c r="F23" s="31"/>
      <c r="G23" s="31"/>
      <c r="H23" s="31"/>
      <c r="I23" s="31"/>
      <c r="J23" s="31"/>
      <c r="K23" s="31"/>
      <c r="L23" s="229"/>
      <c r="M23" s="230"/>
      <c r="N23" s="230"/>
      <c r="O23" s="230"/>
      <c r="P23" s="230"/>
      <c r="Q23" s="230"/>
      <c r="R23" s="231"/>
      <c r="S23" s="244"/>
      <c r="T23" s="245"/>
      <c r="U23" s="245"/>
      <c r="V23" s="245"/>
      <c r="W23" s="245"/>
      <c r="X23" s="245"/>
      <c r="Y23" s="245"/>
      <c r="Z23" s="245"/>
      <c r="AA23" s="245"/>
      <c r="AB23" s="245"/>
      <c r="AC23" s="245"/>
      <c r="AD23" s="245"/>
      <c r="AE23" s="245"/>
      <c r="AF23" s="245"/>
      <c r="AG23" s="246"/>
    </row>
    <row r="24" spans="2:33" ht="16.5" customHeight="1">
      <c r="B24" s="30"/>
      <c r="C24" s="31"/>
      <c r="D24" s="31"/>
      <c r="E24" s="31"/>
      <c r="F24" s="31"/>
      <c r="G24" s="31"/>
      <c r="H24" s="31"/>
      <c r="I24" s="31"/>
      <c r="J24" s="31"/>
      <c r="K24" s="31"/>
      <c r="L24" s="229"/>
      <c r="M24" s="230"/>
      <c r="N24" s="230"/>
      <c r="O24" s="230"/>
      <c r="P24" s="230"/>
      <c r="Q24" s="230"/>
      <c r="R24" s="231"/>
      <c r="S24" s="244"/>
      <c r="T24" s="245"/>
      <c r="U24" s="245"/>
      <c r="V24" s="245"/>
      <c r="W24" s="245"/>
      <c r="X24" s="245"/>
      <c r="Y24" s="245"/>
      <c r="Z24" s="245"/>
      <c r="AA24" s="245"/>
      <c r="AB24" s="245"/>
      <c r="AC24" s="245"/>
      <c r="AD24" s="245"/>
      <c r="AE24" s="245"/>
      <c r="AF24" s="245"/>
      <c r="AG24" s="246"/>
    </row>
    <row r="25" spans="2:33" ht="16.5" customHeight="1">
      <c r="B25" s="30"/>
      <c r="C25" s="31"/>
      <c r="D25" s="31"/>
      <c r="E25" s="31"/>
      <c r="F25" s="31"/>
      <c r="G25" s="31"/>
      <c r="H25" s="31"/>
      <c r="I25" s="31"/>
      <c r="J25" s="31"/>
      <c r="K25" s="31"/>
      <c r="L25" s="229"/>
      <c r="M25" s="230"/>
      <c r="N25" s="230"/>
      <c r="O25" s="230"/>
      <c r="P25" s="230"/>
      <c r="Q25" s="230"/>
      <c r="R25" s="231"/>
      <c r="S25" s="244"/>
      <c r="T25" s="245"/>
      <c r="U25" s="245"/>
      <c r="V25" s="245"/>
      <c r="W25" s="245"/>
      <c r="X25" s="245"/>
      <c r="Y25" s="245"/>
      <c r="Z25" s="245"/>
      <c r="AA25" s="245"/>
      <c r="AB25" s="245"/>
      <c r="AC25" s="245"/>
      <c r="AD25" s="245"/>
      <c r="AE25" s="245"/>
      <c r="AF25" s="245"/>
      <c r="AG25" s="246"/>
    </row>
    <row r="26" spans="2:33" ht="16.5" customHeight="1">
      <c r="B26" s="30"/>
      <c r="C26" s="31"/>
      <c r="D26" s="31"/>
      <c r="E26" s="31"/>
      <c r="F26" s="31"/>
      <c r="G26" s="31"/>
      <c r="H26" s="31"/>
      <c r="I26" s="31"/>
      <c r="J26" s="31"/>
      <c r="K26" s="31"/>
      <c r="L26" s="229"/>
      <c r="M26" s="230"/>
      <c r="N26" s="230"/>
      <c r="O26" s="230"/>
      <c r="P26" s="230"/>
      <c r="Q26" s="230"/>
      <c r="R26" s="231"/>
      <c r="S26" s="244"/>
      <c r="T26" s="245"/>
      <c r="U26" s="245"/>
      <c r="V26" s="245"/>
      <c r="W26" s="245"/>
      <c r="X26" s="245"/>
      <c r="Y26" s="245"/>
      <c r="Z26" s="245"/>
      <c r="AA26" s="245"/>
      <c r="AB26" s="245"/>
      <c r="AC26" s="245"/>
      <c r="AD26" s="245"/>
      <c r="AE26" s="245"/>
      <c r="AF26" s="245"/>
      <c r="AG26" s="246"/>
    </row>
    <row r="27" spans="2:33" ht="16.5" customHeight="1">
      <c r="B27" s="30"/>
      <c r="C27" s="31"/>
      <c r="D27" s="31"/>
      <c r="E27" s="31"/>
      <c r="F27" s="31"/>
      <c r="G27" s="31"/>
      <c r="H27" s="31"/>
      <c r="I27" s="31"/>
      <c r="J27" s="31"/>
      <c r="K27" s="31"/>
      <c r="L27" s="229"/>
      <c r="M27" s="230"/>
      <c r="N27" s="230"/>
      <c r="O27" s="230"/>
      <c r="P27" s="230"/>
      <c r="Q27" s="230"/>
      <c r="R27" s="231"/>
      <c r="S27" s="244"/>
      <c r="T27" s="245"/>
      <c r="U27" s="245"/>
      <c r="V27" s="245"/>
      <c r="W27" s="245"/>
      <c r="X27" s="245"/>
      <c r="Y27" s="245"/>
      <c r="Z27" s="245"/>
      <c r="AA27" s="245"/>
      <c r="AB27" s="245"/>
      <c r="AC27" s="245"/>
      <c r="AD27" s="245"/>
      <c r="AE27" s="245"/>
      <c r="AF27" s="245"/>
      <c r="AG27" s="246"/>
    </row>
    <row r="28" spans="2:33" ht="16.5" customHeight="1">
      <c r="B28" s="30"/>
      <c r="C28" s="31"/>
      <c r="D28" s="31"/>
      <c r="E28" s="31"/>
      <c r="F28" s="31"/>
      <c r="G28" s="31"/>
      <c r="H28" s="31"/>
      <c r="I28" s="31"/>
      <c r="J28" s="31"/>
      <c r="K28" s="31"/>
      <c r="L28" s="229"/>
      <c r="M28" s="230"/>
      <c r="N28" s="230"/>
      <c r="O28" s="230"/>
      <c r="P28" s="230"/>
      <c r="Q28" s="230"/>
      <c r="R28" s="231"/>
      <c r="S28" s="244"/>
      <c r="T28" s="245"/>
      <c r="U28" s="245"/>
      <c r="V28" s="245"/>
      <c r="W28" s="245"/>
      <c r="X28" s="245"/>
      <c r="Y28" s="245"/>
      <c r="Z28" s="245"/>
      <c r="AA28" s="245"/>
      <c r="AB28" s="245"/>
      <c r="AC28" s="245"/>
      <c r="AD28" s="245"/>
      <c r="AE28" s="245"/>
      <c r="AF28" s="245"/>
      <c r="AG28" s="246"/>
    </row>
    <row r="29" spans="2:33" ht="16.5" customHeight="1">
      <c r="B29" s="30"/>
      <c r="C29" s="31"/>
      <c r="D29" s="31"/>
      <c r="E29" s="31"/>
      <c r="F29" s="31"/>
      <c r="G29" s="31"/>
      <c r="H29" s="31"/>
      <c r="I29" s="31"/>
      <c r="J29" s="31"/>
      <c r="K29" s="31"/>
      <c r="L29" s="229"/>
      <c r="M29" s="230"/>
      <c r="N29" s="230"/>
      <c r="O29" s="230"/>
      <c r="P29" s="230"/>
      <c r="Q29" s="230"/>
      <c r="R29" s="231"/>
      <c r="S29" s="244"/>
      <c r="T29" s="245"/>
      <c r="U29" s="245"/>
      <c r="V29" s="245"/>
      <c r="W29" s="245"/>
      <c r="X29" s="245"/>
      <c r="Y29" s="245"/>
      <c r="Z29" s="245"/>
      <c r="AA29" s="245"/>
      <c r="AB29" s="245"/>
      <c r="AC29" s="245"/>
      <c r="AD29" s="245"/>
      <c r="AE29" s="245"/>
      <c r="AF29" s="245"/>
      <c r="AG29" s="246"/>
    </row>
    <row r="30" spans="2:33" ht="16.5" customHeight="1">
      <c r="B30" s="30"/>
      <c r="C30" s="31"/>
      <c r="D30" s="31"/>
      <c r="E30" s="31"/>
      <c r="F30" s="31"/>
      <c r="G30" s="31"/>
      <c r="H30" s="31"/>
      <c r="I30" s="31"/>
      <c r="J30" s="31"/>
      <c r="K30" s="31"/>
      <c r="L30" s="229"/>
      <c r="M30" s="230"/>
      <c r="N30" s="230"/>
      <c r="O30" s="230"/>
      <c r="P30" s="230"/>
      <c r="Q30" s="230"/>
      <c r="R30" s="231"/>
      <c r="S30" s="244"/>
      <c r="T30" s="245"/>
      <c r="U30" s="245"/>
      <c r="V30" s="245"/>
      <c r="W30" s="245"/>
      <c r="X30" s="245"/>
      <c r="Y30" s="245"/>
      <c r="Z30" s="245"/>
      <c r="AA30" s="245"/>
      <c r="AB30" s="245"/>
      <c r="AC30" s="245"/>
      <c r="AD30" s="245"/>
      <c r="AE30" s="245"/>
      <c r="AF30" s="245"/>
      <c r="AG30" s="246"/>
    </row>
    <row r="31" spans="2:33" ht="16.5" customHeight="1">
      <c r="B31" s="30"/>
      <c r="C31" s="31"/>
      <c r="D31" s="31"/>
      <c r="E31" s="31"/>
      <c r="F31" s="31"/>
      <c r="G31" s="31"/>
      <c r="H31" s="31"/>
      <c r="I31" s="31"/>
      <c r="J31" s="31"/>
      <c r="K31" s="31"/>
      <c r="L31" s="229"/>
      <c r="M31" s="230"/>
      <c r="N31" s="230"/>
      <c r="O31" s="230"/>
      <c r="P31" s="230"/>
      <c r="Q31" s="230"/>
      <c r="R31" s="231"/>
      <c r="S31" s="244"/>
      <c r="T31" s="245"/>
      <c r="U31" s="245"/>
      <c r="V31" s="245"/>
      <c r="W31" s="245"/>
      <c r="X31" s="245"/>
      <c r="Y31" s="245"/>
      <c r="Z31" s="245"/>
      <c r="AA31" s="245"/>
      <c r="AB31" s="245"/>
      <c r="AC31" s="245"/>
      <c r="AD31" s="245"/>
      <c r="AE31" s="245"/>
      <c r="AF31" s="245"/>
      <c r="AG31" s="246"/>
    </row>
    <row r="32" spans="2:33" ht="16.5" customHeight="1">
      <c r="B32" s="30"/>
      <c r="C32" s="31"/>
      <c r="D32" s="31"/>
      <c r="E32" s="31"/>
      <c r="F32" s="31"/>
      <c r="G32" s="31"/>
      <c r="H32" s="31"/>
      <c r="I32" s="31"/>
      <c r="J32" s="31"/>
      <c r="K32" s="31"/>
      <c r="L32" s="229"/>
      <c r="M32" s="230"/>
      <c r="N32" s="230"/>
      <c r="O32" s="230"/>
      <c r="P32" s="230"/>
      <c r="Q32" s="230"/>
      <c r="R32" s="231"/>
      <c r="S32" s="244"/>
      <c r="T32" s="245"/>
      <c r="U32" s="245"/>
      <c r="V32" s="245"/>
      <c r="W32" s="245"/>
      <c r="X32" s="245"/>
      <c r="Y32" s="245"/>
      <c r="Z32" s="245"/>
      <c r="AA32" s="245"/>
      <c r="AB32" s="245"/>
      <c r="AC32" s="245"/>
      <c r="AD32" s="245"/>
      <c r="AE32" s="245"/>
      <c r="AF32" s="245"/>
      <c r="AG32" s="246"/>
    </row>
    <row r="33" spans="2:33" ht="16.5" customHeight="1">
      <c r="B33" s="30"/>
      <c r="C33" s="31"/>
      <c r="D33" s="31"/>
      <c r="E33" s="31"/>
      <c r="F33" s="31"/>
      <c r="G33" s="31"/>
      <c r="H33" s="31"/>
      <c r="I33" s="31"/>
      <c r="J33" s="31"/>
      <c r="K33" s="31"/>
      <c r="L33" s="229"/>
      <c r="M33" s="230"/>
      <c r="N33" s="230"/>
      <c r="O33" s="230"/>
      <c r="P33" s="230"/>
      <c r="Q33" s="230"/>
      <c r="R33" s="231"/>
      <c r="S33" s="244"/>
      <c r="T33" s="245"/>
      <c r="U33" s="245"/>
      <c r="V33" s="245"/>
      <c r="W33" s="245"/>
      <c r="X33" s="245"/>
      <c r="Y33" s="245"/>
      <c r="Z33" s="245"/>
      <c r="AA33" s="245"/>
      <c r="AB33" s="245"/>
      <c r="AC33" s="245"/>
      <c r="AD33" s="245"/>
      <c r="AE33" s="245"/>
      <c r="AF33" s="245"/>
      <c r="AG33" s="246"/>
    </row>
    <row r="34" spans="2:33" ht="16.5" customHeight="1">
      <c r="B34" s="30"/>
      <c r="C34" s="31"/>
      <c r="D34" s="31"/>
      <c r="E34" s="31"/>
      <c r="F34" s="31"/>
      <c r="G34" s="31"/>
      <c r="H34" s="31"/>
      <c r="I34" s="31"/>
      <c r="J34" s="31"/>
      <c r="K34" s="31"/>
      <c r="L34" s="229"/>
      <c r="M34" s="230"/>
      <c r="N34" s="230"/>
      <c r="O34" s="230"/>
      <c r="P34" s="230"/>
      <c r="Q34" s="230"/>
      <c r="R34" s="231"/>
      <c r="S34" s="244"/>
      <c r="T34" s="245"/>
      <c r="U34" s="245"/>
      <c r="V34" s="245"/>
      <c r="W34" s="245"/>
      <c r="X34" s="245"/>
      <c r="Y34" s="245"/>
      <c r="Z34" s="245"/>
      <c r="AA34" s="245"/>
      <c r="AB34" s="245"/>
      <c r="AC34" s="245"/>
      <c r="AD34" s="245"/>
      <c r="AE34" s="245"/>
      <c r="AF34" s="245"/>
      <c r="AG34" s="246"/>
    </row>
    <row r="35" spans="2:33" ht="16.5" customHeight="1">
      <c r="B35" s="30"/>
      <c r="C35" s="31"/>
      <c r="D35" s="31"/>
      <c r="E35" s="31"/>
      <c r="F35" s="31"/>
      <c r="G35" s="31"/>
      <c r="H35" s="31"/>
      <c r="I35" s="31"/>
      <c r="J35" s="31"/>
      <c r="K35" s="31"/>
      <c r="L35" s="229"/>
      <c r="M35" s="230"/>
      <c r="N35" s="230"/>
      <c r="O35" s="230"/>
      <c r="P35" s="230"/>
      <c r="Q35" s="230"/>
      <c r="R35" s="231"/>
      <c r="S35" s="244"/>
      <c r="T35" s="245"/>
      <c r="U35" s="245"/>
      <c r="V35" s="245"/>
      <c r="W35" s="245"/>
      <c r="X35" s="245"/>
      <c r="Y35" s="245"/>
      <c r="Z35" s="245"/>
      <c r="AA35" s="245"/>
      <c r="AB35" s="245"/>
      <c r="AC35" s="245"/>
      <c r="AD35" s="245"/>
      <c r="AE35" s="245"/>
      <c r="AF35" s="245"/>
      <c r="AG35" s="246"/>
    </row>
    <row r="36" spans="2:33" ht="16.5" customHeight="1">
      <c r="B36" s="32"/>
      <c r="C36" s="33"/>
      <c r="D36" s="33"/>
      <c r="E36" s="33"/>
      <c r="F36" s="33"/>
      <c r="G36" s="33"/>
      <c r="H36" s="33"/>
      <c r="I36" s="33"/>
      <c r="J36" s="33"/>
      <c r="K36" s="33"/>
      <c r="L36" s="336"/>
      <c r="M36" s="337"/>
      <c r="N36" s="337"/>
      <c r="O36" s="337"/>
      <c r="P36" s="337"/>
      <c r="Q36" s="337"/>
      <c r="R36" s="338"/>
      <c r="S36" s="244"/>
      <c r="T36" s="245"/>
      <c r="U36" s="245"/>
      <c r="V36" s="245"/>
      <c r="W36" s="245"/>
      <c r="X36" s="245"/>
      <c r="Y36" s="245"/>
      <c r="Z36" s="245"/>
      <c r="AA36" s="245"/>
      <c r="AB36" s="245"/>
      <c r="AC36" s="245"/>
      <c r="AD36" s="245"/>
      <c r="AE36" s="245"/>
      <c r="AF36" s="245"/>
      <c r="AG36" s="246"/>
    </row>
    <row r="37" spans="2:33" ht="16.5" customHeight="1">
      <c r="B37" s="261" t="s">
        <v>7</v>
      </c>
      <c r="C37" s="262"/>
      <c r="D37" s="262"/>
      <c r="E37" s="262"/>
      <c r="F37" s="262"/>
      <c r="G37" s="262"/>
      <c r="H37" s="262"/>
      <c r="I37" s="262"/>
      <c r="J37" s="262"/>
      <c r="K37" s="263"/>
      <c r="L37" s="324">
        <f>SUM(L19:R36)</f>
        <v>0</v>
      </c>
      <c r="M37" s="325"/>
      <c r="N37" s="325"/>
      <c r="O37" s="325"/>
      <c r="P37" s="325"/>
      <c r="Q37" s="325"/>
      <c r="R37" s="326"/>
      <c r="S37" s="255"/>
      <c r="T37" s="256"/>
      <c r="U37" s="256"/>
      <c r="V37" s="256"/>
      <c r="W37" s="256"/>
      <c r="X37" s="256"/>
      <c r="Y37" s="256"/>
      <c r="Z37" s="256"/>
      <c r="AA37" s="256"/>
      <c r="AB37" s="256"/>
      <c r="AC37" s="256"/>
      <c r="AD37" s="256"/>
      <c r="AE37" s="256"/>
      <c r="AF37" s="256"/>
      <c r="AG37" s="257"/>
    </row>
    <row r="38" spans="2:33" ht="16.5" customHeight="1">
      <c r="B38" s="382" t="s">
        <v>287</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359"/>
      <c r="C40" s="360"/>
      <c r="D40" s="360"/>
      <c r="E40" s="360"/>
      <c r="F40" s="360"/>
      <c r="G40" s="360"/>
      <c r="H40" s="360"/>
      <c r="I40" s="360"/>
      <c r="J40" s="360"/>
      <c r="K40" s="361"/>
      <c r="L40" s="362"/>
      <c r="M40" s="362"/>
      <c r="N40" s="362"/>
      <c r="O40" s="362"/>
      <c r="P40" s="362"/>
      <c r="Q40" s="362"/>
      <c r="R40" s="327"/>
      <c r="S40" s="328"/>
      <c r="T40" s="327"/>
      <c r="U40" s="329"/>
      <c r="V40" s="329"/>
      <c r="W40" s="328"/>
      <c r="X40" s="330">
        <f aca="true" t="shared" si="0" ref="X40:X47">R40*T40</f>
        <v>0</v>
      </c>
      <c r="Y40" s="331"/>
      <c r="Z40" s="331"/>
      <c r="AA40" s="332"/>
      <c r="AB40" s="333"/>
      <c r="AC40" s="334"/>
      <c r="AD40" s="334"/>
      <c r="AE40" s="334"/>
      <c r="AF40" s="334"/>
      <c r="AG40" s="335"/>
    </row>
    <row r="41" spans="2:33" ht="16.5" customHeight="1">
      <c r="B41" s="363"/>
      <c r="C41" s="364"/>
      <c r="D41" s="364"/>
      <c r="E41" s="364"/>
      <c r="F41" s="364"/>
      <c r="G41" s="364"/>
      <c r="H41" s="364"/>
      <c r="I41" s="364"/>
      <c r="J41" s="364"/>
      <c r="K41" s="345"/>
      <c r="L41" s="346"/>
      <c r="M41" s="346"/>
      <c r="N41" s="346"/>
      <c r="O41" s="346"/>
      <c r="P41" s="346"/>
      <c r="Q41" s="346"/>
      <c r="R41" s="339"/>
      <c r="S41" s="340"/>
      <c r="T41" s="339"/>
      <c r="U41" s="341"/>
      <c r="V41" s="341"/>
      <c r="W41" s="340"/>
      <c r="X41" s="342">
        <f t="shared" si="0"/>
        <v>0</v>
      </c>
      <c r="Y41" s="343"/>
      <c r="Z41" s="343"/>
      <c r="AA41" s="344"/>
      <c r="AB41" s="345"/>
      <c r="AC41" s="346"/>
      <c r="AD41" s="346"/>
      <c r="AE41" s="346"/>
      <c r="AF41" s="346"/>
      <c r="AG41" s="347"/>
    </row>
    <row r="42" spans="2:33" ht="16.5" customHeight="1">
      <c r="B42" s="363"/>
      <c r="C42" s="364"/>
      <c r="D42" s="364"/>
      <c r="E42" s="364"/>
      <c r="F42" s="364"/>
      <c r="G42" s="364"/>
      <c r="H42" s="364"/>
      <c r="I42" s="364"/>
      <c r="J42" s="364"/>
      <c r="K42" s="345"/>
      <c r="L42" s="346"/>
      <c r="M42" s="346"/>
      <c r="N42" s="346"/>
      <c r="O42" s="346"/>
      <c r="P42" s="346"/>
      <c r="Q42" s="346"/>
      <c r="R42" s="339"/>
      <c r="S42" s="340"/>
      <c r="T42" s="339"/>
      <c r="U42" s="341"/>
      <c r="V42" s="341"/>
      <c r="W42" s="340"/>
      <c r="X42" s="342">
        <f t="shared" si="0"/>
        <v>0</v>
      </c>
      <c r="Y42" s="343"/>
      <c r="Z42" s="343"/>
      <c r="AA42" s="344"/>
      <c r="AB42" s="345"/>
      <c r="AC42" s="346"/>
      <c r="AD42" s="346"/>
      <c r="AE42" s="346"/>
      <c r="AF42" s="346"/>
      <c r="AG42" s="347"/>
    </row>
    <row r="43" spans="2:33" ht="16.5" customHeight="1">
      <c r="B43" s="363"/>
      <c r="C43" s="364"/>
      <c r="D43" s="364"/>
      <c r="E43" s="364"/>
      <c r="F43" s="364"/>
      <c r="G43" s="364"/>
      <c r="H43" s="364"/>
      <c r="I43" s="364"/>
      <c r="J43" s="364"/>
      <c r="K43" s="345"/>
      <c r="L43" s="346"/>
      <c r="M43" s="346"/>
      <c r="N43" s="346"/>
      <c r="O43" s="346"/>
      <c r="P43" s="346"/>
      <c r="Q43" s="346"/>
      <c r="R43" s="339"/>
      <c r="S43" s="340"/>
      <c r="T43" s="339"/>
      <c r="U43" s="341"/>
      <c r="V43" s="341"/>
      <c r="W43" s="340"/>
      <c r="X43" s="342">
        <f t="shared" si="0"/>
        <v>0</v>
      </c>
      <c r="Y43" s="343"/>
      <c r="Z43" s="343"/>
      <c r="AA43" s="344"/>
      <c r="AB43" s="345"/>
      <c r="AC43" s="346"/>
      <c r="AD43" s="346"/>
      <c r="AE43" s="346"/>
      <c r="AF43" s="346"/>
      <c r="AG43" s="347"/>
    </row>
    <row r="44" spans="2:33" ht="16.5" customHeight="1">
      <c r="B44" s="363"/>
      <c r="C44" s="364"/>
      <c r="D44" s="364"/>
      <c r="E44" s="364"/>
      <c r="F44" s="364"/>
      <c r="G44" s="364"/>
      <c r="H44" s="364"/>
      <c r="I44" s="364"/>
      <c r="J44" s="364"/>
      <c r="K44" s="345"/>
      <c r="L44" s="346"/>
      <c r="M44" s="346"/>
      <c r="N44" s="346"/>
      <c r="O44" s="346"/>
      <c r="P44" s="346"/>
      <c r="Q44" s="346"/>
      <c r="R44" s="339"/>
      <c r="S44" s="340"/>
      <c r="T44" s="339"/>
      <c r="U44" s="341"/>
      <c r="V44" s="341"/>
      <c r="W44" s="340"/>
      <c r="X44" s="342">
        <f t="shared" si="0"/>
        <v>0</v>
      </c>
      <c r="Y44" s="343"/>
      <c r="Z44" s="343"/>
      <c r="AA44" s="344"/>
      <c r="AB44" s="345"/>
      <c r="AC44" s="346"/>
      <c r="AD44" s="346"/>
      <c r="AE44" s="346"/>
      <c r="AF44" s="346"/>
      <c r="AG44" s="347"/>
    </row>
    <row r="45" spans="2:33" ht="16.5" customHeight="1">
      <c r="B45" s="363"/>
      <c r="C45" s="364"/>
      <c r="D45" s="364"/>
      <c r="E45" s="364"/>
      <c r="F45" s="364"/>
      <c r="G45" s="364"/>
      <c r="H45" s="364"/>
      <c r="I45" s="364"/>
      <c r="J45" s="364"/>
      <c r="K45" s="345"/>
      <c r="L45" s="346"/>
      <c r="M45" s="346"/>
      <c r="N45" s="346"/>
      <c r="O45" s="346"/>
      <c r="P45" s="346"/>
      <c r="Q45" s="346"/>
      <c r="R45" s="339"/>
      <c r="S45" s="340"/>
      <c r="T45" s="339"/>
      <c r="U45" s="341"/>
      <c r="V45" s="341"/>
      <c r="W45" s="340"/>
      <c r="X45" s="342">
        <f t="shared" si="0"/>
        <v>0</v>
      </c>
      <c r="Y45" s="343"/>
      <c r="Z45" s="343"/>
      <c r="AA45" s="344"/>
      <c r="AB45" s="345"/>
      <c r="AC45" s="346"/>
      <c r="AD45" s="346"/>
      <c r="AE45" s="346"/>
      <c r="AF45" s="346"/>
      <c r="AG45" s="347"/>
    </row>
    <row r="46" spans="2:33" ht="16.5" customHeight="1">
      <c r="B46" s="363"/>
      <c r="C46" s="364"/>
      <c r="D46" s="364"/>
      <c r="E46" s="364"/>
      <c r="F46" s="364"/>
      <c r="G46" s="364"/>
      <c r="H46" s="364"/>
      <c r="I46" s="364"/>
      <c r="J46" s="364"/>
      <c r="K46" s="345"/>
      <c r="L46" s="346"/>
      <c r="M46" s="346"/>
      <c r="N46" s="346"/>
      <c r="O46" s="346"/>
      <c r="P46" s="346"/>
      <c r="Q46" s="346"/>
      <c r="R46" s="339"/>
      <c r="S46" s="340"/>
      <c r="T46" s="339"/>
      <c r="U46" s="341"/>
      <c r="V46" s="341"/>
      <c r="W46" s="340"/>
      <c r="X46" s="342">
        <f t="shared" si="0"/>
        <v>0</v>
      </c>
      <c r="Y46" s="343"/>
      <c r="Z46" s="343"/>
      <c r="AA46" s="344"/>
      <c r="AB46" s="345"/>
      <c r="AC46" s="346"/>
      <c r="AD46" s="346"/>
      <c r="AE46" s="346"/>
      <c r="AF46" s="346"/>
      <c r="AG46" s="347"/>
    </row>
    <row r="47" spans="2:33" ht="16.5" customHeight="1">
      <c r="B47" s="366"/>
      <c r="C47" s="367"/>
      <c r="D47" s="367"/>
      <c r="E47" s="367"/>
      <c r="F47" s="367"/>
      <c r="G47" s="367"/>
      <c r="H47" s="367"/>
      <c r="I47" s="367"/>
      <c r="J47" s="367"/>
      <c r="K47" s="356"/>
      <c r="L47" s="357"/>
      <c r="M47" s="357"/>
      <c r="N47" s="357"/>
      <c r="O47" s="357"/>
      <c r="P47" s="357"/>
      <c r="Q47" s="357"/>
      <c r="R47" s="350"/>
      <c r="S47" s="351"/>
      <c r="T47" s="350"/>
      <c r="U47" s="352"/>
      <c r="V47" s="352"/>
      <c r="W47" s="351"/>
      <c r="X47" s="353">
        <f t="shared" si="0"/>
        <v>0</v>
      </c>
      <c r="Y47" s="354"/>
      <c r="Z47" s="354"/>
      <c r="AA47" s="355"/>
      <c r="AB47" s="356"/>
      <c r="AC47" s="357"/>
      <c r="AD47" s="357"/>
      <c r="AE47" s="357"/>
      <c r="AF47" s="357"/>
      <c r="AG47" s="358"/>
    </row>
    <row r="48" spans="2:33" ht="13.5" customHeight="1">
      <c r="B48" s="349" t="s">
        <v>12</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row>
    <row r="49" spans="2:33" ht="13.5" customHeight="1">
      <c r="B49" s="348" t="s">
        <v>13</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X45:AA45"/>
    <mergeCell ref="I5:X5"/>
    <mergeCell ref="B46:J46"/>
    <mergeCell ref="K46:Q46"/>
    <mergeCell ref="B47:J47"/>
    <mergeCell ref="K47:Q47"/>
    <mergeCell ref="B43:J43"/>
    <mergeCell ref="K43:Q43"/>
    <mergeCell ref="B44:J44"/>
    <mergeCell ref="K44:Q44"/>
    <mergeCell ref="B41:J41"/>
    <mergeCell ref="K41:Q41"/>
    <mergeCell ref="B42:J42"/>
    <mergeCell ref="K42:Q42"/>
    <mergeCell ref="R45:S45"/>
    <mergeCell ref="T45:W45"/>
    <mergeCell ref="B45:J45"/>
    <mergeCell ref="AB45:AG45"/>
    <mergeCell ref="B48:AG48"/>
    <mergeCell ref="T44:W44"/>
    <mergeCell ref="X44:AA44"/>
    <mergeCell ref="AB44:AG44"/>
    <mergeCell ref="K45:Q45"/>
    <mergeCell ref="R47:S47"/>
    <mergeCell ref="T47:W47"/>
    <mergeCell ref="X47:AA47"/>
    <mergeCell ref="AB47:AG47"/>
    <mergeCell ref="B49:AG49"/>
    <mergeCell ref="R46:S46"/>
    <mergeCell ref="T46:W46"/>
    <mergeCell ref="X46:AA46"/>
    <mergeCell ref="AB46:AG46"/>
    <mergeCell ref="R43:S43"/>
    <mergeCell ref="T43:W43"/>
    <mergeCell ref="X43:AA43"/>
    <mergeCell ref="AB43:AG43"/>
    <mergeCell ref="R44:S44"/>
    <mergeCell ref="R41:S41"/>
    <mergeCell ref="T41:W41"/>
    <mergeCell ref="X41:AA41"/>
    <mergeCell ref="AB41:AG41"/>
    <mergeCell ref="R42:S42"/>
    <mergeCell ref="T42:W42"/>
    <mergeCell ref="X42:AA42"/>
    <mergeCell ref="AB42:AG42"/>
    <mergeCell ref="B38:AG38"/>
    <mergeCell ref="R40:S40"/>
    <mergeCell ref="T40:W40"/>
    <mergeCell ref="X40:AA40"/>
    <mergeCell ref="AB40:AG40"/>
    <mergeCell ref="L36:R36"/>
    <mergeCell ref="S37:AG37"/>
    <mergeCell ref="B40:J40"/>
    <mergeCell ref="K40:Q40"/>
    <mergeCell ref="S33:AG33"/>
    <mergeCell ref="S34:AG34"/>
    <mergeCell ref="S35:AG35"/>
    <mergeCell ref="S36:AG36"/>
    <mergeCell ref="B37:K37"/>
    <mergeCell ref="L37:R37"/>
    <mergeCell ref="S31:AG31"/>
    <mergeCell ref="S19:AG19"/>
    <mergeCell ref="S20:AG20"/>
    <mergeCell ref="L25:R25"/>
    <mergeCell ref="L24:R24"/>
    <mergeCell ref="S32:AG32"/>
    <mergeCell ref="S29:AG29"/>
    <mergeCell ref="S24:AG24"/>
    <mergeCell ref="L20:R20"/>
    <mergeCell ref="L22:R22"/>
    <mergeCell ref="S30:AG30"/>
    <mergeCell ref="S25:AG25"/>
    <mergeCell ref="M16:S16"/>
    <mergeCell ref="T16:Z16"/>
    <mergeCell ref="AA16:AG16"/>
    <mergeCell ref="S26:AG26"/>
    <mergeCell ref="S27:AG27"/>
    <mergeCell ref="S28:AG28"/>
    <mergeCell ref="L30:R30"/>
    <mergeCell ref="L26:R26"/>
    <mergeCell ref="AA9:AG11"/>
    <mergeCell ref="F13:L15"/>
    <mergeCell ref="M13:S15"/>
    <mergeCell ref="F12:L12"/>
    <mergeCell ref="F16:L16"/>
    <mergeCell ref="AA12:AG12"/>
    <mergeCell ref="T12:Z12"/>
    <mergeCell ref="L27:R27"/>
    <mergeCell ref="A6:AG6"/>
    <mergeCell ref="A7:AG7"/>
    <mergeCell ref="B9:E16"/>
    <mergeCell ref="F9:L11"/>
    <mergeCell ref="M9:S11"/>
    <mergeCell ref="M12:S12"/>
    <mergeCell ref="T9:Z11"/>
    <mergeCell ref="B18:K18"/>
    <mergeCell ref="S21:AG21"/>
    <mergeCell ref="S22:AG22"/>
    <mergeCell ref="S23:AG23"/>
    <mergeCell ref="T13:Z15"/>
    <mergeCell ref="B17:AG17"/>
    <mergeCell ref="L19:R19"/>
    <mergeCell ref="L21:R21"/>
    <mergeCell ref="L23:R23"/>
    <mergeCell ref="L18:R18"/>
    <mergeCell ref="S18:AG18"/>
    <mergeCell ref="L31:R31"/>
    <mergeCell ref="L32:R32"/>
    <mergeCell ref="L33:R33"/>
    <mergeCell ref="L34:R34"/>
    <mergeCell ref="L35:R35"/>
    <mergeCell ref="Y5:AG5"/>
    <mergeCell ref="A8:AG8"/>
    <mergeCell ref="L28:R28"/>
    <mergeCell ref="L29:R29"/>
    <mergeCell ref="AA13:AG15"/>
  </mergeCells>
  <printOptions/>
  <pageMargins left="0.7" right="0.7"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1" ht="17.25">
      <c r="A1" s="20" t="s">
        <v>264</v>
      </c>
    </row>
    <row r="2" ht="17.25">
      <c r="B2" s="20"/>
    </row>
    <row r="3" ht="17.25">
      <c r="B3" s="21"/>
    </row>
    <row r="5" spans="1:33" ht="17.25">
      <c r="A5" s="105" t="s">
        <v>259</v>
      </c>
      <c r="B5" s="106"/>
      <c r="C5" s="106"/>
      <c r="D5" s="106"/>
      <c r="E5" s="106"/>
      <c r="F5" s="106"/>
      <c r="G5" s="106"/>
      <c r="H5" s="34"/>
      <c r="I5" s="365"/>
      <c r="J5" s="365"/>
      <c r="K5" s="365"/>
      <c r="L5" s="365"/>
      <c r="M5" s="365"/>
      <c r="N5" s="365"/>
      <c r="O5" s="365"/>
      <c r="P5" s="365"/>
      <c r="Q5" s="365"/>
      <c r="R5" s="365"/>
      <c r="S5" s="365"/>
      <c r="T5" s="365"/>
      <c r="U5" s="365"/>
      <c r="V5" s="365"/>
      <c r="W5" s="365"/>
      <c r="X5" s="365"/>
      <c r="Y5" s="232" t="s">
        <v>263</v>
      </c>
      <c r="Z5" s="232"/>
      <c r="AA5" s="232"/>
      <c r="AB5" s="232"/>
      <c r="AC5" s="232"/>
      <c r="AD5" s="232"/>
      <c r="AE5" s="232"/>
      <c r="AF5" s="232"/>
      <c r="AG5" s="232"/>
    </row>
    <row r="6" spans="1:33" ht="13.5">
      <c r="A6" s="264" t="s">
        <v>113</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ht="13.5">
      <c r="A7" s="264" t="s">
        <v>232</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row>
    <row r="8" spans="1:33" ht="13.5">
      <c r="A8" s="233" t="s">
        <v>260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3" ht="16.5" customHeight="1">
      <c r="B9" s="265" t="s">
        <v>1</v>
      </c>
      <c r="C9" s="266"/>
      <c r="D9" s="266"/>
      <c r="E9" s="267"/>
      <c r="F9" s="274" t="s">
        <v>0</v>
      </c>
      <c r="G9" s="275"/>
      <c r="H9" s="275"/>
      <c r="I9" s="275"/>
      <c r="J9" s="275"/>
      <c r="K9" s="275"/>
      <c r="L9" s="276"/>
      <c r="M9" s="283" t="s">
        <v>83</v>
      </c>
      <c r="N9" s="284"/>
      <c r="O9" s="284"/>
      <c r="P9" s="284"/>
      <c r="Q9" s="284"/>
      <c r="R9" s="284"/>
      <c r="S9" s="285"/>
      <c r="T9" s="293" t="s">
        <v>84</v>
      </c>
      <c r="U9" s="294"/>
      <c r="V9" s="294"/>
      <c r="W9" s="294"/>
      <c r="X9" s="294"/>
      <c r="Y9" s="294"/>
      <c r="Z9" s="295"/>
      <c r="AA9" s="293" t="s">
        <v>85</v>
      </c>
      <c r="AB9" s="294"/>
      <c r="AC9" s="294"/>
      <c r="AD9" s="294"/>
      <c r="AE9" s="294"/>
      <c r="AF9" s="294"/>
      <c r="AG9" s="295"/>
    </row>
    <row r="10" spans="2:33" ht="16.5" customHeight="1">
      <c r="B10" s="268"/>
      <c r="C10" s="269"/>
      <c r="D10" s="269"/>
      <c r="E10" s="270"/>
      <c r="F10" s="277"/>
      <c r="G10" s="278"/>
      <c r="H10" s="278"/>
      <c r="I10" s="278"/>
      <c r="J10" s="278"/>
      <c r="K10" s="278"/>
      <c r="L10" s="279"/>
      <c r="M10" s="286"/>
      <c r="N10" s="287"/>
      <c r="O10" s="287"/>
      <c r="P10" s="287"/>
      <c r="Q10" s="287"/>
      <c r="R10" s="287"/>
      <c r="S10" s="288"/>
      <c r="T10" s="296"/>
      <c r="U10" s="297"/>
      <c r="V10" s="297"/>
      <c r="W10" s="297"/>
      <c r="X10" s="297"/>
      <c r="Y10" s="297"/>
      <c r="Z10" s="298"/>
      <c r="AA10" s="296"/>
      <c r="AB10" s="297"/>
      <c r="AC10" s="297"/>
      <c r="AD10" s="297"/>
      <c r="AE10" s="297"/>
      <c r="AF10" s="297"/>
      <c r="AG10" s="298"/>
    </row>
    <row r="11" spans="2:33" ht="16.5" customHeight="1">
      <c r="B11" s="268"/>
      <c r="C11" s="269"/>
      <c r="D11" s="269"/>
      <c r="E11" s="270"/>
      <c r="F11" s="280"/>
      <c r="G11" s="281"/>
      <c r="H11" s="281"/>
      <c r="I11" s="281"/>
      <c r="J11" s="281"/>
      <c r="K11" s="281"/>
      <c r="L11" s="282"/>
      <c r="M11" s="289"/>
      <c r="N11" s="290"/>
      <c r="O11" s="290"/>
      <c r="P11" s="290"/>
      <c r="Q11" s="290"/>
      <c r="R11" s="290"/>
      <c r="S11" s="291"/>
      <c r="T11" s="299"/>
      <c r="U11" s="300"/>
      <c r="V11" s="300"/>
      <c r="W11" s="300"/>
      <c r="X11" s="300"/>
      <c r="Y11" s="300"/>
      <c r="Z11" s="301"/>
      <c r="AA11" s="299"/>
      <c r="AB11" s="300"/>
      <c r="AC11" s="300"/>
      <c r="AD11" s="300"/>
      <c r="AE11" s="300"/>
      <c r="AF11" s="300"/>
      <c r="AG11" s="301"/>
    </row>
    <row r="12" spans="2:33" ht="16.5" customHeight="1">
      <c r="B12" s="268"/>
      <c r="C12" s="269"/>
      <c r="D12" s="269"/>
      <c r="E12" s="270"/>
      <c r="F12" s="314"/>
      <c r="G12" s="314"/>
      <c r="H12" s="314"/>
      <c r="I12" s="314"/>
      <c r="J12" s="314"/>
      <c r="K12" s="314"/>
      <c r="L12" s="315"/>
      <c r="M12" s="292"/>
      <c r="N12" s="292"/>
      <c r="O12" s="292"/>
      <c r="P12" s="292"/>
      <c r="Q12" s="292"/>
      <c r="R12" s="292"/>
      <c r="S12" s="292"/>
      <c r="T12" s="319">
        <f>F12-M12</f>
        <v>0</v>
      </c>
      <c r="U12" s="319"/>
      <c r="V12" s="319"/>
      <c r="W12" s="319"/>
      <c r="X12" s="319"/>
      <c r="Y12" s="319"/>
      <c r="Z12" s="319"/>
      <c r="AA12" s="319">
        <f>L37</f>
        <v>0</v>
      </c>
      <c r="AB12" s="319"/>
      <c r="AC12" s="319"/>
      <c r="AD12" s="319"/>
      <c r="AE12" s="319"/>
      <c r="AF12" s="319"/>
      <c r="AG12" s="319"/>
    </row>
    <row r="13" spans="2:33" ht="16.5" customHeight="1">
      <c r="B13" s="268"/>
      <c r="C13" s="269"/>
      <c r="D13" s="269"/>
      <c r="E13" s="270"/>
      <c r="F13" s="305" t="s">
        <v>2</v>
      </c>
      <c r="G13" s="306"/>
      <c r="H13" s="306"/>
      <c r="I13" s="306"/>
      <c r="J13" s="306"/>
      <c r="K13" s="306"/>
      <c r="L13" s="307"/>
      <c r="M13" s="235" t="s">
        <v>86</v>
      </c>
      <c r="N13" s="236"/>
      <c r="O13" s="236"/>
      <c r="P13" s="236"/>
      <c r="Q13" s="236"/>
      <c r="R13" s="236"/>
      <c r="S13" s="237"/>
      <c r="T13" s="235" t="s">
        <v>87</v>
      </c>
      <c r="U13" s="247"/>
      <c r="V13" s="247"/>
      <c r="W13" s="247"/>
      <c r="X13" s="247"/>
      <c r="Y13" s="247"/>
      <c r="Z13" s="248"/>
      <c r="AA13" s="235" t="s">
        <v>265</v>
      </c>
      <c r="AB13" s="236"/>
      <c r="AC13" s="236"/>
      <c r="AD13" s="236"/>
      <c r="AE13" s="236"/>
      <c r="AF13" s="236"/>
      <c r="AG13" s="237"/>
    </row>
    <row r="14" spans="2:33" ht="16.5" customHeight="1">
      <c r="B14" s="268"/>
      <c r="C14" s="269"/>
      <c r="D14" s="269"/>
      <c r="E14" s="270"/>
      <c r="F14" s="308"/>
      <c r="G14" s="309"/>
      <c r="H14" s="309"/>
      <c r="I14" s="309"/>
      <c r="J14" s="309"/>
      <c r="K14" s="309"/>
      <c r="L14" s="310"/>
      <c r="M14" s="238"/>
      <c r="N14" s="239"/>
      <c r="O14" s="239"/>
      <c r="P14" s="239"/>
      <c r="Q14" s="239"/>
      <c r="R14" s="239"/>
      <c r="S14" s="240"/>
      <c r="T14" s="249"/>
      <c r="U14" s="250"/>
      <c r="V14" s="250"/>
      <c r="W14" s="250"/>
      <c r="X14" s="250"/>
      <c r="Y14" s="250"/>
      <c r="Z14" s="251"/>
      <c r="AA14" s="238"/>
      <c r="AB14" s="239"/>
      <c r="AC14" s="239"/>
      <c r="AD14" s="239"/>
      <c r="AE14" s="239"/>
      <c r="AF14" s="239"/>
      <c r="AG14" s="240"/>
    </row>
    <row r="15" spans="2:33" ht="16.5" customHeight="1">
      <c r="B15" s="268"/>
      <c r="C15" s="269"/>
      <c r="D15" s="269"/>
      <c r="E15" s="270"/>
      <c r="F15" s="311"/>
      <c r="G15" s="312"/>
      <c r="H15" s="312"/>
      <c r="I15" s="312"/>
      <c r="J15" s="312"/>
      <c r="K15" s="312"/>
      <c r="L15" s="313"/>
      <c r="M15" s="241"/>
      <c r="N15" s="242"/>
      <c r="O15" s="242"/>
      <c r="P15" s="242"/>
      <c r="Q15" s="242"/>
      <c r="R15" s="242"/>
      <c r="S15" s="243"/>
      <c r="T15" s="252"/>
      <c r="U15" s="253"/>
      <c r="V15" s="253"/>
      <c r="W15" s="253"/>
      <c r="X15" s="253"/>
      <c r="Y15" s="253"/>
      <c r="Z15" s="254"/>
      <c r="AA15" s="241"/>
      <c r="AB15" s="242"/>
      <c r="AC15" s="242"/>
      <c r="AD15" s="242"/>
      <c r="AE15" s="242"/>
      <c r="AF15" s="242"/>
      <c r="AG15" s="243"/>
    </row>
    <row r="16" spans="2:33" ht="16.5" customHeight="1">
      <c r="B16" s="271"/>
      <c r="C16" s="272"/>
      <c r="D16" s="272"/>
      <c r="E16" s="273"/>
      <c r="F16" s="316" t="s">
        <v>112</v>
      </c>
      <c r="G16" s="317"/>
      <c r="H16" s="317"/>
      <c r="I16" s="317"/>
      <c r="J16" s="317"/>
      <c r="K16" s="317"/>
      <c r="L16" s="318"/>
      <c r="M16" s="320">
        <f>AA12</f>
        <v>0</v>
      </c>
      <c r="N16" s="320"/>
      <c r="O16" s="320"/>
      <c r="P16" s="320"/>
      <c r="Q16" s="320"/>
      <c r="R16" s="320"/>
      <c r="S16" s="320"/>
      <c r="T16" s="319">
        <f>IF(T12&gt;M16,M16,T12)</f>
        <v>0</v>
      </c>
      <c r="U16" s="319"/>
      <c r="V16" s="319"/>
      <c r="W16" s="319"/>
      <c r="X16" s="319"/>
      <c r="Y16" s="319"/>
      <c r="Z16" s="319"/>
      <c r="AA16" s="292"/>
      <c r="AB16" s="292"/>
      <c r="AC16" s="292"/>
      <c r="AD16" s="292"/>
      <c r="AE16" s="292"/>
      <c r="AF16" s="292"/>
      <c r="AG16" s="292"/>
    </row>
    <row r="17" spans="2:33" ht="16.5" customHeight="1">
      <c r="B17" s="255" t="s">
        <v>3</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7"/>
    </row>
    <row r="18" spans="2:33" ht="16.5" customHeight="1">
      <c r="B18" s="302" t="s">
        <v>4</v>
      </c>
      <c r="C18" s="303"/>
      <c r="D18" s="303"/>
      <c r="E18" s="303"/>
      <c r="F18" s="303"/>
      <c r="G18" s="303"/>
      <c r="H18" s="303"/>
      <c r="I18" s="303"/>
      <c r="J18" s="303"/>
      <c r="K18" s="304"/>
      <c r="L18" s="261" t="s">
        <v>5</v>
      </c>
      <c r="M18" s="262"/>
      <c r="N18" s="262"/>
      <c r="O18" s="262"/>
      <c r="P18" s="262"/>
      <c r="Q18" s="262"/>
      <c r="R18" s="263"/>
      <c r="S18" s="261" t="s">
        <v>6</v>
      </c>
      <c r="T18" s="262"/>
      <c r="U18" s="262"/>
      <c r="V18" s="262"/>
      <c r="W18" s="262"/>
      <c r="X18" s="262"/>
      <c r="Y18" s="262"/>
      <c r="Z18" s="262"/>
      <c r="AA18" s="262"/>
      <c r="AB18" s="262"/>
      <c r="AC18" s="262"/>
      <c r="AD18" s="262"/>
      <c r="AE18" s="262"/>
      <c r="AF18" s="262"/>
      <c r="AG18" s="263"/>
    </row>
    <row r="19" spans="2:33" ht="16.5" customHeight="1">
      <c r="B19" s="110"/>
      <c r="C19" s="111"/>
      <c r="D19" s="111"/>
      <c r="E19" s="111"/>
      <c r="F19" s="111"/>
      <c r="G19" s="111"/>
      <c r="H19" s="111"/>
      <c r="I19" s="111"/>
      <c r="J19" s="111"/>
      <c r="K19" s="111"/>
      <c r="L19" s="258"/>
      <c r="M19" s="259"/>
      <c r="N19" s="259"/>
      <c r="O19" s="259"/>
      <c r="P19" s="259"/>
      <c r="Q19" s="259"/>
      <c r="R19" s="260"/>
      <c r="S19" s="321"/>
      <c r="T19" s="322"/>
      <c r="U19" s="322"/>
      <c r="V19" s="322"/>
      <c r="W19" s="322"/>
      <c r="X19" s="322"/>
      <c r="Y19" s="322"/>
      <c r="Z19" s="322"/>
      <c r="AA19" s="322"/>
      <c r="AB19" s="322"/>
      <c r="AC19" s="322"/>
      <c r="AD19" s="322"/>
      <c r="AE19" s="322"/>
      <c r="AF19" s="322"/>
      <c r="AG19" s="323"/>
    </row>
    <row r="20" spans="2:33" ht="16.5" customHeight="1">
      <c r="B20" s="108"/>
      <c r="C20" s="109"/>
      <c r="D20" s="109"/>
      <c r="E20" s="109"/>
      <c r="F20" s="109"/>
      <c r="G20" s="109"/>
      <c r="H20" s="109"/>
      <c r="I20" s="109"/>
      <c r="J20" s="109"/>
      <c r="K20" s="109"/>
      <c r="L20" s="229"/>
      <c r="M20" s="230"/>
      <c r="N20" s="230"/>
      <c r="O20" s="230"/>
      <c r="P20" s="230"/>
      <c r="Q20" s="230"/>
      <c r="R20" s="231"/>
      <c r="S20" s="244"/>
      <c r="T20" s="245"/>
      <c r="U20" s="245"/>
      <c r="V20" s="245"/>
      <c r="W20" s="245"/>
      <c r="X20" s="245"/>
      <c r="Y20" s="245"/>
      <c r="Z20" s="245"/>
      <c r="AA20" s="245"/>
      <c r="AB20" s="245"/>
      <c r="AC20" s="245"/>
      <c r="AD20" s="245"/>
      <c r="AE20" s="245"/>
      <c r="AF20" s="245"/>
      <c r="AG20" s="246"/>
    </row>
    <row r="21" spans="2:33" ht="16.5" customHeight="1">
      <c r="B21" s="108"/>
      <c r="C21" s="109"/>
      <c r="D21" s="109"/>
      <c r="E21" s="109"/>
      <c r="F21" s="109"/>
      <c r="G21" s="109"/>
      <c r="H21" s="109"/>
      <c r="I21" s="109"/>
      <c r="J21" s="109"/>
      <c r="K21" s="109"/>
      <c r="L21" s="229"/>
      <c r="M21" s="230"/>
      <c r="N21" s="230"/>
      <c r="O21" s="230"/>
      <c r="P21" s="230"/>
      <c r="Q21" s="230"/>
      <c r="R21" s="231"/>
      <c r="S21" s="244"/>
      <c r="T21" s="245"/>
      <c r="U21" s="245"/>
      <c r="V21" s="245"/>
      <c r="W21" s="245"/>
      <c r="X21" s="245"/>
      <c r="Y21" s="245"/>
      <c r="Z21" s="245"/>
      <c r="AA21" s="245"/>
      <c r="AB21" s="245"/>
      <c r="AC21" s="245"/>
      <c r="AD21" s="245"/>
      <c r="AE21" s="245"/>
      <c r="AF21" s="245"/>
      <c r="AG21" s="246"/>
    </row>
    <row r="22" spans="2:33" ht="16.5" customHeight="1">
      <c r="B22" s="108"/>
      <c r="C22" s="109"/>
      <c r="D22" s="109"/>
      <c r="E22" s="109"/>
      <c r="F22" s="109"/>
      <c r="G22" s="109"/>
      <c r="H22" s="109"/>
      <c r="I22" s="109"/>
      <c r="J22" s="109"/>
      <c r="K22" s="109"/>
      <c r="L22" s="229"/>
      <c r="M22" s="230"/>
      <c r="N22" s="230"/>
      <c r="O22" s="230"/>
      <c r="P22" s="230"/>
      <c r="Q22" s="230"/>
      <c r="R22" s="231"/>
      <c r="S22" s="244"/>
      <c r="T22" s="245"/>
      <c r="U22" s="245"/>
      <c r="V22" s="245"/>
      <c r="W22" s="245"/>
      <c r="X22" s="245"/>
      <c r="Y22" s="245"/>
      <c r="Z22" s="245"/>
      <c r="AA22" s="245"/>
      <c r="AB22" s="245"/>
      <c r="AC22" s="245"/>
      <c r="AD22" s="245"/>
      <c r="AE22" s="245"/>
      <c r="AF22" s="245"/>
      <c r="AG22" s="246"/>
    </row>
    <row r="23" spans="2:33" ht="16.5" customHeight="1">
      <c r="B23" s="108"/>
      <c r="C23" s="109"/>
      <c r="D23" s="109"/>
      <c r="E23" s="109"/>
      <c r="F23" s="109"/>
      <c r="G23" s="109"/>
      <c r="H23" s="109"/>
      <c r="I23" s="109"/>
      <c r="J23" s="109"/>
      <c r="K23" s="109"/>
      <c r="L23" s="229"/>
      <c r="M23" s="230"/>
      <c r="N23" s="230"/>
      <c r="O23" s="230"/>
      <c r="P23" s="230"/>
      <c r="Q23" s="230"/>
      <c r="R23" s="231"/>
      <c r="S23" s="244"/>
      <c r="T23" s="245"/>
      <c r="U23" s="245"/>
      <c r="V23" s="245"/>
      <c r="W23" s="245"/>
      <c r="X23" s="245"/>
      <c r="Y23" s="245"/>
      <c r="Z23" s="245"/>
      <c r="AA23" s="245"/>
      <c r="AB23" s="245"/>
      <c r="AC23" s="245"/>
      <c r="AD23" s="245"/>
      <c r="AE23" s="245"/>
      <c r="AF23" s="245"/>
      <c r="AG23" s="246"/>
    </row>
    <row r="24" spans="2:33" ht="16.5" customHeight="1">
      <c r="B24" s="108"/>
      <c r="C24" s="109"/>
      <c r="D24" s="109"/>
      <c r="E24" s="109"/>
      <c r="F24" s="109"/>
      <c r="G24" s="109"/>
      <c r="H24" s="109"/>
      <c r="I24" s="109"/>
      <c r="J24" s="109"/>
      <c r="K24" s="109"/>
      <c r="L24" s="229"/>
      <c r="M24" s="230"/>
      <c r="N24" s="230"/>
      <c r="O24" s="230"/>
      <c r="P24" s="230"/>
      <c r="Q24" s="230"/>
      <c r="R24" s="231"/>
      <c r="S24" s="244"/>
      <c r="T24" s="245"/>
      <c r="U24" s="245"/>
      <c r="V24" s="245"/>
      <c r="W24" s="245"/>
      <c r="X24" s="245"/>
      <c r="Y24" s="245"/>
      <c r="Z24" s="245"/>
      <c r="AA24" s="245"/>
      <c r="AB24" s="245"/>
      <c r="AC24" s="245"/>
      <c r="AD24" s="245"/>
      <c r="AE24" s="245"/>
      <c r="AF24" s="245"/>
      <c r="AG24" s="246"/>
    </row>
    <row r="25" spans="2:33" ht="16.5" customHeight="1">
      <c r="B25" s="108"/>
      <c r="C25" s="109"/>
      <c r="D25" s="109"/>
      <c r="E25" s="109"/>
      <c r="F25" s="109"/>
      <c r="G25" s="109"/>
      <c r="H25" s="109"/>
      <c r="I25" s="109"/>
      <c r="J25" s="109"/>
      <c r="K25" s="109"/>
      <c r="L25" s="229"/>
      <c r="M25" s="230"/>
      <c r="N25" s="230"/>
      <c r="O25" s="230"/>
      <c r="P25" s="230"/>
      <c r="Q25" s="230"/>
      <c r="R25" s="231"/>
      <c r="S25" s="244"/>
      <c r="T25" s="245"/>
      <c r="U25" s="245"/>
      <c r="V25" s="245"/>
      <c r="W25" s="245"/>
      <c r="X25" s="245"/>
      <c r="Y25" s="245"/>
      <c r="Z25" s="245"/>
      <c r="AA25" s="245"/>
      <c r="AB25" s="245"/>
      <c r="AC25" s="245"/>
      <c r="AD25" s="245"/>
      <c r="AE25" s="245"/>
      <c r="AF25" s="245"/>
      <c r="AG25" s="246"/>
    </row>
    <row r="26" spans="2:33" ht="16.5" customHeight="1">
      <c r="B26" s="108"/>
      <c r="C26" s="109"/>
      <c r="D26" s="109"/>
      <c r="E26" s="109"/>
      <c r="F26" s="109"/>
      <c r="G26" s="109"/>
      <c r="H26" s="109"/>
      <c r="I26" s="109"/>
      <c r="J26" s="109"/>
      <c r="K26" s="109"/>
      <c r="L26" s="229"/>
      <c r="M26" s="230"/>
      <c r="N26" s="230"/>
      <c r="O26" s="230"/>
      <c r="P26" s="230"/>
      <c r="Q26" s="230"/>
      <c r="R26" s="231"/>
      <c r="S26" s="244"/>
      <c r="T26" s="245"/>
      <c r="U26" s="245"/>
      <c r="V26" s="245"/>
      <c r="W26" s="245"/>
      <c r="X26" s="245"/>
      <c r="Y26" s="245"/>
      <c r="Z26" s="245"/>
      <c r="AA26" s="245"/>
      <c r="AB26" s="245"/>
      <c r="AC26" s="245"/>
      <c r="AD26" s="245"/>
      <c r="AE26" s="245"/>
      <c r="AF26" s="245"/>
      <c r="AG26" s="246"/>
    </row>
    <row r="27" spans="2:33" ht="16.5" customHeight="1">
      <c r="B27" s="108"/>
      <c r="C27" s="109"/>
      <c r="D27" s="109"/>
      <c r="E27" s="109"/>
      <c r="F27" s="109"/>
      <c r="G27" s="109"/>
      <c r="H27" s="109"/>
      <c r="I27" s="109"/>
      <c r="J27" s="109"/>
      <c r="K27" s="109"/>
      <c r="L27" s="229"/>
      <c r="M27" s="230"/>
      <c r="N27" s="230"/>
      <c r="O27" s="230"/>
      <c r="P27" s="230"/>
      <c r="Q27" s="230"/>
      <c r="R27" s="231"/>
      <c r="S27" s="244"/>
      <c r="T27" s="245"/>
      <c r="U27" s="245"/>
      <c r="V27" s="245"/>
      <c r="W27" s="245"/>
      <c r="X27" s="245"/>
      <c r="Y27" s="245"/>
      <c r="Z27" s="245"/>
      <c r="AA27" s="245"/>
      <c r="AB27" s="245"/>
      <c r="AC27" s="245"/>
      <c r="AD27" s="245"/>
      <c r="AE27" s="245"/>
      <c r="AF27" s="245"/>
      <c r="AG27" s="246"/>
    </row>
    <row r="28" spans="2:33" ht="16.5" customHeight="1">
      <c r="B28" s="108"/>
      <c r="C28" s="109"/>
      <c r="D28" s="109"/>
      <c r="E28" s="109"/>
      <c r="F28" s="109"/>
      <c r="G28" s="109"/>
      <c r="H28" s="109"/>
      <c r="I28" s="109"/>
      <c r="J28" s="109"/>
      <c r="K28" s="109"/>
      <c r="L28" s="229"/>
      <c r="M28" s="230"/>
      <c r="N28" s="230"/>
      <c r="O28" s="230"/>
      <c r="P28" s="230"/>
      <c r="Q28" s="230"/>
      <c r="R28" s="231"/>
      <c r="S28" s="244"/>
      <c r="T28" s="245"/>
      <c r="U28" s="245"/>
      <c r="V28" s="245"/>
      <c r="W28" s="245"/>
      <c r="X28" s="245"/>
      <c r="Y28" s="245"/>
      <c r="Z28" s="245"/>
      <c r="AA28" s="245"/>
      <c r="AB28" s="245"/>
      <c r="AC28" s="245"/>
      <c r="AD28" s="245"/>
      <c r="AE28" s="245"/>
      <c r="AF28" s="245"/>
      <c r="AG28" s="246"/>
    </row>
    <row r="29" spans="2:33" ht="16.5" customHeight="1">
      <c r="B29" s="108"/>
      <c r="C29" s="109"/>
      <c r="D29" s="109"/>
      <c r="E29" s="109"/>
      <c r="F29" s="109"/>
      <c r="G29" s="109"/>
      <c r="H29" s="109"/>
      <c r="I29" s="109"/>
      <c r="J29" s="109"/>
      <c r="K29" s="109"/>
      <c r="L29" s="229"/>
      <c r="M29" s="230"/>
      <c r="N29" s="230"/>
      <c r="O29" s="230"/>
      <c r="P29" s="230"/>
      <c r="Q29" s="230"/>
      <c r="R29" s="231"/>
      <c r="S29" s="244"/>
      <c r="T29" s="245"/>
      <c r="U29" s="245"/>
      <c r="V29" s="245"/>
      <c r="W29" s="245"/>
      <c r="X29" s="245"/>
      <c r="Y29" s="245"/>
      <c r="Z29" s="245"/>
      <c r="AA29" s="245"/>
      <c r="AB29" s="245"/>
      <c r="AC29" s="245"/>
      <c r="AD29" s="245"/>
      <c r="AE29" s="245"/>
      <c r="AF29" s="245"/>
      <c r="AG29" s="246"/>
    </row>
    <row r="30" spans="2:33" ht="16.5" customHeight="1">
      <c r="B30" s="108"/>
      <c r="C30" s="109"/>
      <c r="D30" s="109"/>
      <c r="E30" s="109"/>
      <c r="F30" s="109"/>
      <c r="G30" s="109"/>
      <c r="H30" s="109"/>
      <c r="I30" s="109"/>
      <c r="J30" s="109"/>
      <c r="K30" s="109"/>
      <c r="L30" s="229"/>
      <c r="M30" s="230"/>
      <c r="N30" s="230"/>
      <c r="O30" s="230"/>
      <c r="P30" s="230"/>
      <c r="Q30" s="230"/>
      <c r="R30" s="231"/>
      <c r="S30" s="244"/>
      <c r="T30" s="245"/>
      <c r="U30" s="245"/>
      <c r="V30" s="245"/>
      <c r="W30" s="245"/>
      <c r="X30" s="245"/>
      <c r="Y30" s="245"/>
      <c r="Z30" s="245"/>
      <c r="AA30" s="245"/>
      <c r="AB30" s="245"/>
      <c r="AC30" s="245"/>
      <c r="AD30" s="245"/>
      <c r="AE30" s="245"/>
      <c r="AF30" s="245"/>
      <c r="AG30" s="246"/>
    </row>
    <row r="31" spans="2:33" ht="16.5" customHeight="1">
      <c r="B31" s="108"/>
      <c r="C31" s="109"/>
      <c r="D31" s="109"/>
      <c r="E31" s="109"/>
      <c r="F31" s="109"/>
      <c r="G31" s="109"/>
      <c r="H31" s="109"/>
      <c r="I31" s="109"/>
      <c r="J31" s="109"/>
      <c r="K31" s="109"/>
      <c r="L31" s="229"/>
      <c r="M31" s="230"/>
      <c r="N31" s="230"/>
      <c r="O31" s="230"/>
      <c r="P31" s="230"/>
      <c r="Q31" s="230"/>
      <c r="R31" s="231"/>
      <c r="S31" s="244"/>
      <c r="T31" s="245"/>
      <c r="U31" s="245"/>
      <c r="V31" s="245"/>
      <c r="W31" s="245"/>
      <c r="X31" s="245"/>
      <c r="Y31" s="245"/>
      <c r="Z31" s="245"/>
      <c r="AA31" s="245"/>
      <c r="AB31" s="245"/>
      <c r="AC31" s="245"/>
      <c r="AD31" s="245"/>
      <c r="AE31" s="245"/>
      <c r="AF31" s="245"/>
      <c r="AG31" s="246"/>
    </row>
    <row r="32" spans="2:33" ht="16.5" customHeight="1">
      <c r="B32" s="108"/>
      <c r="C32" s="109"/>
      <c r="D32" s="109"/>
      <c r="E32" s="109"/>
      <c r="F32" s="109"/>
      <c r="G32" s="109"/>
      <c r="H32" s="109"/>
      <c r="I32" s="109"/>
      <c r="J32" s="109"/>
      <c r="K32" s="109"/>
      <c r="L32" s="229"/>
      <c r="M32" s="230"/>
      <c r="N32" s="230"/>
      <c r="O32" s="230"/>
      <c r="P32" s="230"/>
      <c r="Q32" s="230"/>
      <c r="R32" s="231"/>
      <c r="S32" s="244"/>
      <c r="T32" s="245"/>
      <c r="U32" s="245"/>
      <c r="V32" s="245"/>
      <c r="W32" s="245"/>
      <c r="X32" s="245"/>
      <c r="Y32" s="245"/>
      <c r="Z32" s="245"/>
      <c r="AA32" s="245"/>
      <c r="AB32" s="245"/>
      <c r="AC32" s="245"/>
      <c r="AD32" s="245"/>
      <c r="AE32" s="245"/>
      <c r="AF32" s="245"/>
      <c r="AG32" s="246"/>
    </row>
    <row r="33" spans="2:33" ht="16.5" customHeight="1">
      <c r="B33" s="108"/>
      <c r="C33" s="109"/>
      <c r="D33" s="109"/>
      <c r="E33" s="109"/>
      <c r="F33" s="109"/>
      <c r="G33" s="109"/>
      <c r="H33" s="109"/>
      <c r="I33" s="109"/>
      <c r="J33" s="109"/>
      <c r="K33" s="109"/>
      <c r="L33" s="229"/>
      <c r="M33" s="230"/>
      <c r="N33" s="230"/>
      <c r="O33" s="230"/>
      <c r="P33" s="230"/>
      <c r="Q33" s="230"/>
      <c r="R33" s="231"/>
      <c r="S33" s="244"/>
      <c r="T33" s="245"/>
      <c r="U33" s="245"/>
      <c r="V33" s="245"/>
      <c r="W33" s="245"/>
      <c r="X33" s="245"/>
      <c r="Y33" s="245"/>
      <c r="Z33" s="245"/>
      <c r="AA33" s="245"/>
      <c r="AB33" s="245"/>
      <c r="AC33" s="245"/>
      <c r="AD33" s="245"/>
      <c r="AE33" s="245"/>
      <c r="AF33" s="245"/>
      <c r="AG33" s="246"/>
    </row>
    <row r="34" spans="2:33" ht="16.5" customHeight="1">
      <c r="B34" s="108"/>
      <c r="C34" s="109"/>
      <c r="D34" s="109"/>
      <c r="E34" s="109"/>
      <c r="F34" s="109"/>
      <c r="G34" s="109"/>
      <c r="H34" s="109"/>
      <c r="I34" s="109"/>
      <c r="J34" s="109"/>
      <c r="K34" s="109"/>
      <c r="L34" s="229"/>
      <c r="M34" s="230"/>
      <c r="N34" s="230"/>
      <c r="O34" s="230"/>
      <c r="P34" s="230"/>
      <c r="Q34" s="230"/>
      <c r="R34" s="231"/>
      <c r="S34" s="244"/>
      <c r="T34" s="245"/>
      <c r="U34" s="245"/>
      <c r="V34" s="245"/>
      <c r="W34" s="245"/>
      <c r="X34" s="245"/>
      <c r="Y34" s="245"/>
      <c r="Z34" s="245"/>
      <c r="AA34" s="245"/>
      <c r="AB34" s="245"/>
      <c r="AC34" s="245"/>
      <c r="AD34" s="245"/>
      <c r="AE34" s="245"/>
      <c r="AF34" s="245"/>
      <c r="AG34" s="246"/>
    </row>
    <row r="35" spans="2:33" ht="16.5" customHeight="1">
      <c r="B35" s="108"/>
      <c r="C35" s="109"/>
      <c r="D35" s="109"/>
      <c r="E35" s="109"/>
      <c r="F35" s="109"/>
      <c r="G35" s="109"/>
      <c r="H35" s="109"/>
      <c r="I35" s="109"/>
      <c r="J35" s="109"/>
      <c r="K35" s="109"/>
      <c r="L35" s="229"/>
      <c r="M35" s="230"/>
      <c r="N35" s="230"/>
      <c r="O35" s="230"/>
      <c r="P35" s="230"/>
      <c r="Q35" s="230"/>
      <c r="R35" s="231"/>
      <c r="S35" s="244"/>
      <c r="T35" s="245"/>
      <c r="U35" s="245"/>
      <c r="V35" s="245"/>
      <c r="W35" s="245"/>
      <c r="X35" s="245"/>
      <c r="Y35" s="245"/>
      <c r="Z35" s="245"/>
      <c r="AA35" s="245"/>
      <c r="AB35" s="245"/>
      <c r="AC35" s="245"/>
      <c r="AD35" s="245"/>
      <c r="AE35" s="245"/>
      <c r="AF35" s="245"/>
      <c r="AG35" s="246"/>
    </row>
    <row r="36" spans="2:33" ht="16.5" customHeight="1">
      <c r="B36" s="32"/>
      <c r="C36" s="33"/>
      <c r="D36" s="33"/>
      <c r="E36" s="33"/>
      <c r="F36" s="33"/>
      <c r="G36" s="33"/>
      <c r="H36" s="33"/>
      <c r="I36" s="33"/>
      <c r="J36" s="33"/>
      <c r="K36" s="33"/>
      <c r="L36" s="336"/>
      <c r="M36" s="337"/>
      <c r="N36" s="337"/>
      <c r="O36" s="337"/>
      <c r="P36" s="337"/>
      <c r="Q36" s="337"/>
      <c r="R36" s="338"/>
      <c r="S36" s="244"/>
      <c r="T36" s="245"/>
      <c r="U36" s="245"/>
      <c r="V36" s="245"/>
      <c r="W36" s="245"/>
      <c r="X36" s="245"/>
      <c r="Y36" s="245"/>
      <c r="Z36" s="245"/>
      <c r="AA36" s="245"/>
      <c r="AB36" s="245"/>
      <c r="AC36" s="245"/>
      <c r="AD36" s="245"/>
      <c r="AE36" s="245"/>
      <c r="AF36" s="245"/>
      <c r="AG36" s="246"/>
    </row>
    <row r="37" spans="2:33" ht="16.5" customHeight="1">
      <c r="B37" s="261" t="s">
        <v>7</v>
      </c>
      <c r="C37" s="262"/>
      <c r="D37" s="262"/>
      <c r="E37" s="262"/>
      <c r="F37" s="262"/>
      <c r="G37" s="262"/>
      <c r="H37" s="262"/>
      <c r="I37" s="262"/>
      <c r="J37" s="262"/>
      <c r="K37" s="263"/>
      <c r="L37" s="324">
        <f>SUM(L19:R36)</f>
        <v>0</v>
      </c>
      <c r="M37" s="325"/>
      <c r="N37" s="325"/>
      <c r="O37" s="325"/>
      <c r="P37" s="325"/>
      <c r="Q37" s="325"/>
      <c r="R37" s="326"/>
      <c r="S37" s="255"/>
      <c r="T37" s="256"/>
      <c r="U37" s="256"/>
      <c r="V37" s="256"/>
      <c r="W37" s="256"/>
      <c r="X37" s="256"/>
      <c r="Y37" s="256"/>
      <c r="Z37" s="256"/>
      <c r="AA37" s="256"/>
      <c r="AB37" s="256"/>
      <c r="AC37" s="256"/>
      <c r="AD37" s="256"/>
      <c r="AE37" s="256"/>
      <c r="AF37" s="256"/>
      <c r="AG37" s="257"/>
    </row>
    <row r="38" spans="2:33" ht="16.5" customHeight="1">
      <c r="B38" s="382" t="s">
        <v>287</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359"/>
      <c r="C40" s="360"/>
      <c r="D40" s="360"/>
      <c r="E40" s="360"/>
      <c r="F40" s="360"/>
      <c r="G40" s="360"/>
      <c r="H40" s="360"/>
      <c r="I40" s="360"/>
      <c r="J40" s="360"/>
      <c r="K40" s="361"/>
      <c r="L40" s="362"/>
      <c r="M40" s="362"/>
      <c r="N40" s="362"/>
      <c r="O40" s="362"/>
      <c r="P40" s="362"/>
      <c r="Q40" s="362"/>
      <c r="R40" s="327"/>
      <c r="S40" s="328"/>
      <c r="T40" s="327"/>
      <c r="U40" s="329"/>
      <c r="V40" s="329"/>
      <c r="W40" s="328"/>
      <c r="X40" s="330">
        <f aca="true" t="shared" si="0" ref="X40:X47">R40*T40</f>
        <v>0</v>
      </c>
      <c r="Y40" s="331"/>
      <c r="Z40" s="331"/>
      <c r="AA40" s="332"/>
      <c r="AB40" s="333"/>
      <c r="AC40" s="334"/>
      <c r="AD40" s="334"/>
      <c r="AE40" s="334"/>
      <c r="AF40" s="334"/>
      <c r="AG40" s="335"/>
    </row>
    <row r="41" spans="2:33" ht="16.5" customHeight="1">
      <c r="B41" s="363"/>
      <c r="C41" s="364"/>
      <c r="D41" s="364"/>
      <c r="E41" s="364"/>
      <c r="F41" s="364"/>
      <c r="G41" s="364"/>
      <c r="H41" s="364"/>
      <c r="I41" s="364"/>
      <c r="J41" s="364"/>
      <c r="K41" s="345"/>
      <c r="L41" s="346"/>
      <c r="M41" s="346"/>
      <c r="N41" s="346"/>
      <c r="O41" s="346"/>
      <c r="P41" s="346"/>
      <c r="Q41" s="346"/>
      <c r="R41" s="339"/>
      <c r="S41" s="340"/>
      <c r="T41" s="339"/>
      <c r="U41" s="341"/>
      <c r="V41" s="341"/>
      <c r="W41" s="340"/>
      <c r="X41" s="342">
        <f t="shared" si="0"/>
        <v>0</v>
      </c>
      <c r="Y41" s="343"/>
      <c r="Z41" s="343"/>
      <c r="AA41" s="344"/>
      <c r="AB41" s="345"/>
      <c r="AC41" s="346"/>
      <c r="AD41" s="346"/>
      <c r="AE41" s="346"/>
      <c r="AF41" s="346"/>
      <c r="AG41" s="347"/>
    </row>
    <row r="42" spans="2:33" ht="16.5" customHeight="1">
      <c r="B42" s="363"/>
      <c r="C42" s="364"/>
      <c r="D42" s="364"/>
      <c r="E42" s="364"/>
      <c r="F42" s="364"/>
      <c r="G42" s="364"/>
      <c r="H42" s="364"/>
      <c r="I42" s="364"/>
      <c r="J42" s="364"/>
      <c r="K42" s="345"/>
      <c r="L42" s="346"/>
      <c r="M42" s="346"/>
      <c r="N42" s="346"/>
      <c r="O42" s="346"/>
      <c r="P42" s="346"/>
      <c r="Q42" s="346"/>
      <c r="R42" s="339"/>
      <c r="S42" s="340"/>
      <c r="T42" s="339"/>
      <c r="U42" s="341"/>
      <c r="V42" s="341"/>
      <c r="W42" s="340"/>
      <c r="X42" s="342">
        <f t="shared" si="0"/>
        <v>0</v>
      </c>
      <c r="Y42" s="343"/>
      <c r="Z42" s="343"/>
      <c r="AA42" s="344"/>
      <c r="AB42" s="345"/>
      <c r="AC42" s="346"/>
      <c r="AD42" s="346"/>
      <c r="AE42" s="346"/>
      <c r="AF42" s="346"/>
      <c r="AG42" s="347"/>
    </row>
    <row r="43" spans="2:33" ht="16.5" customHeight="1">
      <c r="B43" s="363"/>
      <c r="C43" s="364"/>
      <c r="D43" s="364"/>
      <c r="E43" s="364"/>
      <c r="F43" s="364"/>
      <c r="G43" s="364"/>
      <c r="H43" s="364"/>
      <c r="I43" s="364"/>
      <c r="J43" s="364"/>
      <c r="K43" s="345"/>
      <c r="L43" s="346"/>
      <c r="M43" s="346"/>
      <c r="N43" s="346"/>
      <c r="O43" s="346"/>
      <c r="P43" s="346"/>
      <c r="Q43" s="346"/>
      <c r="R43" s="339"/>
      <c r="S43" s="340"/>
      <c r="T43" s="339"/>
      <c r="U43" s="341"/>
      <c r="V43" s="341"/>
      <c r="W43" s="340"/>
      <c r="X43" s="342">
        <f t="shared" si="0"/>
        <v>0</v>
      </c>
      <c r="Y43" s="343"/>
      <c r="Z43" s="343"/>
      <c r="AA43" s="344"/>
      <c r="AB43" s="345"/>
      <c r="AC43" s="346"/>
      <c r="AD43" s="346"/>
      <c r="AE43" s="346"/>
      <c r="AF43" s="346"/>
      <c r="AG43" s="347"/>
    </row>
    <row r="44" spans="2:33" ht="16.5" customHeight="1">
      <c r="B44" s="363"/>
      <c r="C44" s="364"/>
      <c r="D44" s="364"/>
      <c r="E44" s="364"/>
      <c r="F44" s="364"/>
      <c r="G44" s="364"/>
      <c r="H44" s="364"/>
      <c r="I44" s="364"/>
      <c r="J44" s="364"/>
      <c r="K44" s="345"/>
      <c r="L44" s="346"/>
      <c r="M44" s="346"/>
      <c r="N44" s="346"/>
      <c r="O44" s="346"/>
      <c r="P44" s="346"/>
      <c r="Q44" s="346"/>
      <c r="R44" s="339"/>
      <c r="S44" s="340"/>
      <c r="T44" s="339"/>
      <c r="U44" s="341"/>
      <c r="V44" s="341"/>
      <c r="W44" s="340"/>
      <c r="X44" s="342">
        <f t="shared" si="0"/>
        <v>0</v>
      </c>
      <c r="Y44" s="343"/>
      <c r="Z44" s="343"/>
      <c r="AA44" s="344"/>
      <c r="AB44" s="345"/>
      <c r="AC44" s="346"/>
      <c r="AD44" s="346"/>
      <c r="AE44" s="346"/>
      <c r="AF44" s="346"/>
      <c r="AG44" s="347"/>
    </row>
    <row r="45" spans="2:33" ht="16.5" customHeight="1">
      <c r="B45" s="363"/>
      <c r="C45" s="364"/>
      <c r="D45" s="364"/>
      <c r="E45" s="364"/>
      <c r="F45" s="364"/>
      <c r="G45" s="364"/>
      <c r="H45" s="364"/>
      <c r="I45" s="364"/>
      <c r="J45" s="364"/>
      <c r="K45" s="345"/>
      <c r="L45" s="346"/>
      <c r="M45" s="346"/>
      <c r="N45" s="346"/>
      <c r="O45" s="346"/>
      <c r="P45" s="346"/>
      <c r="Q45" s="346"/>
      <c r="R45" s="339"/>
      <c r="S45" s="340"/>
      <c r="T45" s="339"/>
      <c r="U45" s="341"/>
      <c r="V45" s="341"/>
      <c r="W45" s="340"/>
      <c r="X45" s="342">
        <f t="shared" si="0"/>
        <v>0</v>
      </c>
      <c r="Y45" s="343"/>
      <c r="Z45" s="343"/>
      <c r="AA45" s="344"/>
      <c r="AB45" s="345"/>
      <c r="AC45" s="346"/>
      <c r="AD45" s="346"/>
      <c r="AE45" s="346"/>
      <c r="AF45" s="346"/>
      <c r="AG45" s="347"/>
    </row>
    <row r="46" spans="2:33" ht="16.5" customHeight="1">
      <c r="B46" s="363"/>
      <c r="C46" s="364"/>
      <c r="D46" s="364"/>
      <c r="E46" s="364"/>
      <c r="F46" s="364"/>
      <c r="G46" s="364"/>
      <c r="H46" s="364"/>
      <c r="I46" s="364"/>
      <c r="J46" s="364"/>
      <c r="K46" s="345"/>
      <c r="L46" s="346"/>
      <c r="M46" s="346"/>
      <c r="N46" s="346"/>
      <c r="O46" s="346"/>
      <c r="P46" s="346"/>
      <c r="Q46" s="346"/>
      <c r="R46" s="339"/>
      <c r="S46" s="340"/>
      <c r="T46" s="339"/>
      <c r="U46" s="341"/>
      <c r="V46" s="341"/>
      <c r="W46" s="340"/>
      <c r="X46" s="342">
        <f t="shared" si="0"/>
        <v>0</v>
      </c>
      <c r="Y46" s="343"/>
      <c r="Z46" s="343"/>
      <c r="AA46" s="344"/>
      <c r="AB46" s="345"/>
      <c r="AC46" s="346"/>
      <c r="AD46" s="346"/>
      <c r="AE46" s="346"/>
      <c r="AF46" s="346"/>
      <c r="AG46" s="347"/>
    </row>
    <row r="47" spans="2:33" ht="16.5" customHeight="1">
      <c r="B47" s="366"/>
      <c r="C47" s="367"/>
      <c r="D47" s="367"/>
      <c r="E47" s="367"/>
      <c r="F47" s="367"/>
      <c r="G47" s="367"/>
      <c r="H47" s="367"/>
      <c r="I47" s="367"/>
      <c r="J47" s="367"/>
      <c r="K47" s="356"/>
      <c r="L47" s="357"/>
      <c r="M47" s="357"/>
      <c r="N47" s="357"/>
      <c r="O47" s="357"/>
      <c r="P47" s="357"/>
      <c r="Q47" s="357"/>
      <c r="R47" s="350"/>
      <c r="S47" s="351"/>
      <c r="T47" s="350"/>
      <c r="U47" s="352"/>
      <c r="V47" s="352"/>
      <c r="W47" s="351"/>
      <c r="X47" s="353">
        <f t="shared" si="0"/>
        <v>0</v>
      </c>
      <c r="Y47" s="354"/>
      <c r="Z47" s="354"/>
      <c r="AA47" s="355"/>
      <c r="AB47" s="356"/>
      <c r="AC47" s="357"/>
      <c r="AD47" s="357"/>
      <c r="AE47" s="357"/>
      <c r="AF47" s="357"/>
      <c r="AG47" s="358"/>
    </row>
    <row r="48" spans="2:33" ht="13.5" customHeight="1">
      <c r="B48" s="349" t="s">
        <v>12</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row>
    <row r="49" spans="2:33" ht="13.5" customHeight="1">
      <c r="B49" s="348" t="s">
        <v>13</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L34:R34"/>
    <mergeCell ref="S34:AG34"/>
    <mergeCell ref="L35:R35"/>
    <mergeCell ref="S35:AG35"/>
    <mergeCell ref="L36:R36"/>
    <mergeCell ref="S36:AG36"/>
    <mergeCell ref="L31:R31"/>
    <mergeCell ref="S31:AG31"/>
    <mergeCell ref="L32:R32"/>
    <mergeCell ref="S32:AG32"/>
    <mergeCell ref="L33:R33"/>
    <mergeCell ref="S33:AG33"/>
    <mergeCell ref="L28:R28"/>
    <mergeCell ref="S28:AG28"/>
    <mergeCell ref="L29:R29"/>
    <mergeCell ref="S29:AG29"/>
    <mergeCell ref="L30:R30"/>
    <mergeCell ref="S30:AG30"/>
    <mergeCell ref="L25:R25"/>
    <mergeCell ref="S25:AG25"/>
    <mergeCell ref="L26:R26"/>
    <mergeCell ref="S26:AG26"/>
    <mergeCell ref="L27:R27"/>
    <mergeCell ref="S27:AG27"/>
    <mergeCell ref="L22:R22"/>
    <mergeCell ref="S22:AG22"/>
    <mergeCell ref="L23:R23"/>
    <mergeCell ref="S23:AG23"/>
    <mergeCell ref="L24:R24"/>
    <mergeCell ref="S24:AG24"/>
    <mergeCell ref="L19:R19"/>
    <mergeCell ref="S19:AG19"/>
    <mergeCell ref="L20:R20"/>
    <mergeCell ref="S20:AG20"/>
    <mergeCell ref="L21:R21"/>
    <mergeCell ref="S21:AG21"/>
    <mergeCell ref="F16:L16"/>
    <mergeCell ref="M16:S16"/>
    <mergeCell ref="T16:Z16"/>
    <mergeCell ref="AA16:AG16"/>
    <mergeCell ref="B17:AG17"/>
    <mergeCell ref="B18:K18"/>
    <mergeCell ref="L18:R18"/>
    <mergeCell ref="S18:AG18"/>
    <mergeCell ref="F12:L12"/>
    <mergeCell ref="M12:S12"/>
    <mergeCell ref="T12:Z12"/>
    <mergeCell ref="AA12:AG12"/>
    <mergeCell ref="F13:L15"/>
    <mergeCell ref="M13:S15"/>
    <mergeCell ref="T13:Z15"/>
    <mergeCell ref="AA13:AG15"/>
    <mergeCell ref="I5:X5"/>
    <mergeCell ref="Y5:AG5"/>
    <mergeCell ref="A6:AG6"/>
    <mergeCell ref="A7:AG7"/>
    <mergeCell ref="A8:AG8"/>
    <mergeCell ref="B9:E16"/>
    <mergeCell ref="F9:L11"/>
    <mergeCell ref="M9:S11"/>
    <mergeCell ref="T9:Z11"/>
    <mergeCell ref="AA9:AG11"/>
  </mergeCells>
  <printOptions/>
  <pageMargins left="0.7" right="0.7" top="0.75" bottom="0.7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1" ht="17.25">
      <c r="A1" s="20" t="s">
        <v>255</v>
      </c>
    </row>
    <row r="2" ht="17.25">
      <c r="B2" s="20"/>
    </row>
    <row r="3" ht="17.25">
      <c r="B3" s="21"/>
    </row>
    <row r="5" spans="1:33" ht="17.25">
      <c r="A5" s="105" t="s">
        <v>259</v>
      </c>
      <c r="B5" s="106"/>
      <c r="C5" s="106"/>
      <c r="D5" s="106"/>
      <c r="E5" s="106"/>
      <c r="F5" s="106"/>
      <c r="G5" s="106"/>
      <c r="H5" s="34"/>
      <c r="I5" s="365"/>
      <c r="J5" s="365"/>
      <c r="K5" s="365"/>
      <c r="L5" s="365"/>
      <c r="M5" s="365"/>
      <c r="N5" s="365"/>
      <c r="O5" s="365"/>
      <c r="P5" s="365"/>
      <c r="Q5" s="365"/>
      <c r="R5" s="365"/>
      <c r="S5" s="365"/>
      <c r="T5" s="365"/>
      <c r="U5" s="365"/>
      <c r="V5" s="365"/>
      <c r="W5" s="365"/>
      <c r="X5" s="365"/>
      <c r="Y5" s="232" t="s">
        <v>253</v>
      </c>
      <c r="Z5" s="232"/>
      <c r="AA5" s="232"/>
      <c r="AB5" s="232"/>
      <c r="AC5" s="232"/>
      <c r="AD5" s="232"/>
      <c r="AE5" s="232"/>
      <c r="AF5" s="232"/>
      <c r="AG5" s="232"/>
    </row>
    <row r="6" spans="1:33" ht="13.5">
      <c r="A6" s="264" t="s">
        <v>113</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ht="13.5">
      <c r="A7" s="264" t="s">
        <v>232</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row>
    <row r="8" spans="1:33" ht="13.5">
      <c r="A8" s="233" t="s">
        <v>260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3" ht="16.5" customHeight="1">
      <c r="B9" s="265" t="s">
        <v>1</v>
      </c>
      <c r="C9" s="266"/>
      <c r="D9" s="266"/>
      <c r="E9" s="267"/>
      <c r="F9" s="274" t="s">
        <v>0</v>
      </c>
      <c r="G9" s="275"/>
      <c r="H9" s="275"/>
      <c r="I9" s="275"/>
      <c r="J9" s="275"/>
      <c r="K9" s="275"/>
      <c r="L9" s="276"/>
      <c r="M9" s="283" t="s">
        <v>83</v>
      </c>
      <c r="N9" s="284"/>
      <c r="O9" s="284"/>
      <c r="P9" s="284"/>
      <c r="Q9" s="284"/>
      <c r="R9" s="284"/>
      <c r="S9" s="285"/>
      <c r="T9" s="293" t="s">
        <v>84</v>
      </c>
      <c r="U9" s="294"/>
      <c r="V9" s="294"/>
      <c r="W9" s="294"/>
      <c r="X9" s="294"/>
      <c r="Y9" s="294"/>
      <c r="Z9" s="295"/>
      <c r="AA9" s="293" t="s">
        <v>85</v>
      </c>
      <c r="AB9" s="294"/>
      <c r="AC9" s="294"/>
      <c r="AD9" s="294"/>
      <c r="AE9" s="294"/>
      <c r="AF9" s="294"/>
      <c r="AG9" s="295"/>
    </row>
    <row r="10" spans="2:33" ht="16.5" customHeight="1">
      <c r="B10" s="268"/>
      <c r="C10" s="269"/>
      <c r="D10" s="269"/>
      <c r="E10" s="270"/>
      <c r="F10" s="277"/>
      <c r="G10" s="278"/>
      <c r="H10" s="278"/>
      <c r="I10" s="278"/>
      <c r="J10" s="278"/>
      <c r="K10" s="278"/>
      <c r="L10" s="279"/>
      <c r="M10" s="286"/>
      <c r="N10" s="287"/>
      <c r="O10" s="287"/>
      <c r="P10" s="287"/>
      <c r="Q10" s="287"/>
      <c r="R10" s="287"/>
      <c r="S10" s="288"/>
      <c r="T10" s="296"/>
      <c r="U10" s="297"/>
      <c r="V10" s="297"/>
      <c r="W10" s="297"/>
      <c r="X10" s="297"/>
      <c r="Y10" s="297"/>
      <c r="Z10" s="298"/>
      <c r="AA10" s="296"/>
      <c r="AB10" s="297"/>
      <c r="AC10" s="297"/>
      <c r="AD10" s="297"/>
      <c r="AE10" s="297"/>
      <c r="AF10" s="297"/>
      <c r="AG10" s="298"/>
    </row>
    <row r="11" spans="2:33" ht="16.5" customHeight="1">
      <c r="B11" s="268"/>
      <c r="C11" s="269"/>
      <c r="D11" s="269"/>
      <c r="E11" s="270"/>
      <c r="F11" s="280"/>
      <c r="G11" s="281"/>
      <c r="H11" s="281"/>
      <c r="I11" s="281"/>
      <c r="J11" s="281"/>
      <c r="K11" s="281"/>
      <c r="L11" s="282"/>
      <c r="M11" s="289"/>
      <c r="N11" s="290"/>
      <c r="O11" s="290"/>
      <c r="P11" s="290"/>
      <c r="Q11" s="290"/>
      <c r="R11" s="290"/>
      <c r="S11" s="291"/>
      <c r="T11" s="299"/>
      <c r="U11" s="300"/>
      <c r="V11" s="300"/>
      <c r="W11" s="300"/>
      <c r="X11" s="300"/>
      <c r="Y11" s="300"/>
      <c r="Z11" s="301"/>
      <c r="AA11" s="299"/>
      <c r="AB11" s="300"/>
      <c r="AC11" s="300"/>
      <c r="AD11" s="300"/>
      <c r="AE11" s="300"/>
      <c r="AF11" s="300"/>
      <c r="AG11" s="301"/>
    </row>
    <row r="12" spans="2:33" ht="16.5" customHeight="1">
      <c r="B12" s="268"/>
      <c r="C12" s="269"/>
      <c r="D12" s="269"/>
      <c r="E12" s="270"/>
      <c r="F12" s="314"/>
      <c r="G12" s="314"/>
      <c r="H12" s="314"/>
      <c r="I12" s="314"/>
      <c r="J12" s="314"/>
      <c r="K12" s="314"/>
      <c r="L12" s="315"/>
      <c r="M12" s="292"/>
      <c r="N12" s="292"/>
      <c r="O12" s="292"/>
      <c r="P12" s="292"/>
      <c r="Q12" s="292"/>
      <c r="R12" s="292"/>
      <c r="S12" s="292"/>
      <c r="T12" s="319">
        <f>F12-M12</f>
        <v>0</v>
      </c>
      <c r="U12" s="319"/>
      <c r="V12" s="319"/>
      <c r="W12" s="319"/>
      <c r="X12" s="319"/>
      <c r="Y12" s="319"/>
      <c r="Z12" s="319"/>
      <c r="AA12" s="319">
        <f>L37</f>
        <v>0</v>
      </c>
      <c r="AB12" s="319"/>
      <c r="AC12" s="319"/>
      <c r="AD12" s="319"/>
      <c r="AE12" s="319"/>
      <c r="AF12" s="319"/>
      <c r="AG12" s="319"/>
    </row>
    <row r="13" spans="2:33" ht="16.5" customHeight="1">
      <c r="B13" s="268"/>
      <c r="C13" s="269"/>
      <c r="D13" s="269"/>
      <c r="E13" s="270"/>
      <c r="F13" s="305" t="s">
        <v>2</v>
      </c>
      <c r="G13" s="306"/>
      <c r="H13" s="306"/>
      <c r="I13" s="306"/>
      <c r="J13" s="306"/>
      <c r="K13" s="306"/>
      <c r="L13" s="307"/>
      <c r="M13" s="235" t="s">
        <v>86</v>
      </c>
      <c r="N13" s="236"/>
      <c r="O13" s="236"/>
      <c r="P13" s="236"/>
      <c r="Q13" s="236"/>
      <c r="R13" s="236"/>
      <c r="S13" s="237"/>
      <c r="T13" s="235" t="s">
        <v>87</v>
      </c>
      <c r="U13" s="247"/>
      <c r="V13" s="247"/>
      <c r="W13" s="247"/>
      <c r="X13" s="247"/>
      <c r="Y13" s="247"/>
      <c r="Z13" s="248"/>
      <c r="AA13" s="235" t="s">
        <v>265</v>
      </c>
      <c r="AB13" s="236"/>
      <c r="AC13" s="236"/>
      <c r="AD13" s="236"/>
      <c r="AE13" s="236"/>
      <c r="AF13" s="236"/>
      <c r="AG13" s="237"/>
    </row>
    <row r="14" spans="2:33" ht="16.5" customHeight="1">
      <c r="B14" s="268"/>
      <c r="C14" s="269"/>
      <c r="D14" s="269"/>
      <c r="E14" s="270"/>
      <c r="F14" s="308"/>
      <c r="G14" s="309"/>
      <c r="H14" s="309"/>
      <c r="I14" s="309"/>
      <c r="J14" s="309"/>
      <c r="K14" s="309"/>
      <c r="L14" s="310"/>
      <c r="M14" s="238"/>
      <c r="N14" s="239"/>
      <c r="O14" s="239"/>
      <c r="P14" s="239"/>
      <c r="Q14" s="239"/>
      <c r="R14" s="239"/>
      <c r="S14" s="240"/>
      <c r="T14" s="249"/>
      <c r="U14" s="250"/>
      <c r="V14" s="250"/>
      <c r="W14" s="250"/>
      <c r="X14" s="250"/>
      <c r="Y14" s="250"/>
      <c r="Z14" s="251"/>
      <c r="AA14" s="238"/>
      <c r="AB14" s="239"/>
      <c r="AC14" s="239"/>
      <c r="AD14" s="239"/>
      <c r="AE14" s="239"/>
      <c r="AF14" s="239"/>
      <c r="AG14" s="240"/>
    </row>
    <row r="15" spans="2:33" ht="16.5" customHeight="1">
      <c r="B15" s="268"/>
      <c r="C15" s="269"/>
      <c r="D15" s="269"/>
      <c r="E15" s="270"/>
      <c r="F15" s="311"/>
      <c r="G15" s="312"/>
      <c r="H15" s="312"/>
      <c r="I15" s="312"/>
      <c r="J15" s="312"/>
      <c r="K15" s="312"/>
      <c r="L15" s="313"/>
      <c r="M15" s="241"/>
      <c r="N15" s="242"/>
      <c r="O15" s="242"/>
      <c r="P15" s="242"/>
      <c r="Q15" s="242"/>
      <c r="R15" s="242"/>
      <c r="S15" s="243"/>
      <c r="T15" s="252"/>
      <c r="U15" s="253"/>
      <c r="V15" s="253"/>
      <c r="W15" s="253"/>
      <c r="X15" s="253"/>
      <c r="Y15" s="253"/>
      <c r="Z15" s="254"/>
      <c r="AA15" s="241"/>
      <c r="AB15" s="242"/>
      <c r="AC15" s="242"/>
      <c r="AD15" s="242"/>
      <c r="AE15" s="242"/>
      <c r="AF15" s="242"/>
      <c r="AG15" s="243"/>
    </row>
    <row r="16" spans="2:33" ht="16.5" customHeight="1">
      <c r="B16" s="271"/>
      <c r="C16" s="272"/>
      <c r="D16" s="272"/>
      <c r="E16" s="273"/>
      <c r="F16" s="316" t="s">
        <v>112</v>
      </c>
      <c r="G16" s="317"/>
      <c r="H16" s="317"/>
      <c r="I16" s="317"/>
      <c r="J16" s="317"/>
      <c r="K16" s="317"/>
      <c r="L16" s="318"/>
      <c r="M16" s="320">
        <f>AA12</f>
        <v>0</v>
      </c>
      <c r="N16" s="320"/>
      <c r="O16" s="320"/>
      <c r="P16" s="320"/>
      <c r="Q16" s="320"/>
      <c r="R16" s="320"/>
      <c r="S16" s="320"/>
      <c r="T16" s="319">
        <f>IF(T12&gt;M16,M16,T12)</f>
        <v>0</v>
      </c>
      <c r="U16" s="319"/>
      <c r="V16" s="319"/>
      <c r="W16" s="319"/>
      <c r="X16" s="319"/>
      <c r="Y16" s="319"/>
      <c r="Z16" s="319"/>
      <c r="AA16" s="292"/>
      <c r="AB16" s="292"/>
      <c r="AC16" s="292"/>
      <c r="AD16" s="292"/>
      <c r="AE16" s="292"/>
      <c r="AF16" s="292"/>
      <c r="AG16" s="292"/>
    </row>
    <row r="17" spans="2:33" ht="16.5" customHeight="1">
      <c r="B17" s="255" t="s">
        <v>3</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7"/>
    </row>
    <row r="18" spans="2:33" ht="16.5" customHeight="1">
      <c r="B18" s="302" t="s">
        <v>4</v>
      </c>
      <c r="C18" s="303"/>
      <c r="D18" s="303"/>
      <c r="E18" s="303"/>
      <c r="F18" s="303"/>
      <c r="G18" s="303"/>
      <c r="H18" s="303"/>
      <c r="I18" s="303"/>
      <c r="J18" s="303"/>
      <c r="K18" s="304"/>
      <c r="L18" s="261" t="s">
        <v>5</v>
      </c>
      <c r="M18" s="262"/>
      <c r="N18" s="262"/>
      <c r="O18" s="262"/>
      <c r="P18" s="262"/>
      <c r="Q18" s="262"/>
      <c r="R18" s="263"/>
      <c r="S18" s="261" t="s">
        <v>6</v>
      </c>
      <c r="T18" s="262"/>
      <c r="U18" s="262"/>
      <c r="V18" s="262"/>
      <c r="W18" s="262"/>
      <c r="X18" s="262"/>
      <c r="Y18" s="262"/>
      <c r="Z18" s="262"/>
      <c r="AA18" s="262"/>
      <c r="AB18" s="262"/>
      <c r="AC18" s="262"/>
      <c r="AD18" s="262"/>
      <c r="AE18" s="262"/>
      <c r="AF18" s="262"/>
      <c r="AG18" s="263"/>
    </row>
    <row r="19" spans="2:33" ht="16.5" customHeight="1">
      <c r="B19" s="103"/>
      <c r="C19" s="104"/>
      <c r="D19" s="104"/>
      <c r="E19" s="104"/>
      <c r="F19" s="104"/>
      <c r="G19" s="104"/>
      <c r="H19" s="104"/>
      <c r="I19" s="104"/>
      <c r="J19" s="104"/>
      <c r="K19" s="104"/>
      <c r="L19" s="258"/>
      <c r="M19" s="259"/>
      <c r="N19" s="259"/>
      <c r="O19" s="259"/>
      <c r="P19" s="259"/>
      <c r="Q19" s="259"/>
      <c r="R19" s="260"/>
      <c r="S19" s="321"/>
      <c r="T19" s="322"/>
      <c r="U19" s="322"/>
      <c r="V19" s="322"/>
      <c r="W19" s="322"/>
      <c r="X19" s="322"/>
      <c r="Y19" s="322"/>
      <c r="Z19" s="322"/>
      <c r="AA19" s="322"/>
      <c r="AB19" s="322"/>
      <c r="AC19" s="322"/>
      <c r="AD19" s="322"/>
      <c r="AE19" s="322"/>
      <c r="AF19" s="322"/>
      <c r="AG19" s="323"/>
    </row>
    <row r="20" spans="2:33" ht="16.5" customHeight="1">
      <c r="B20" s="101"/>
      <c r="C20" s="102"/>
      <c r="D20" s="102"/>
      <c r="E20" s="102"/>
      <c r="F20" s="102"/>
      <c r="G20" s="102"/>
      <c r="H20" s="102"/>
      <c r="I20" s="102"/>
      <c r="J20" s="102"/>
      <c r="K20" s="102"/>
      <c r="L20" s="229"/>
      <c r="M20" s="230"/>
      <c r="N20" s="230"/>
      <c r="O20" s="230"/>
      <c r="P20" s="230"/>
      <c r="Q20" s="230"/>
      <c r="R20" s="231"/>
      <c r="S20" s="244"/>
      <c r="T20" s="245"/>
      <c r="U20" s="245"/>
      <c r="V20" s="245"/>
      <c r="W20" s="245"/>
      <c r="X20" s="245"/>
      <c r="Y20" s="245"/>
      <c r="Z20" s="245"/>
      <c r="AA20" s="245"/>
      <c r="AB20" s="245"/>
      <c r="AC20" s="245"/>
      <c r="AD20" s="245"/>
      <c r="AE20" s="245"/>
      <c r="AF20" s="245"/>
      <c r="AG20" s="246"/>
    </row>
    <row r="21" spans="2:33" ht="16.5" customHeight="1">
      <c r="B21" s="101"/>
      <c r="C21" s="102"/>
      <c r="D21" s="102"/>
      <c r="E21" s="102"/>
      <c r="F21" s="102"/>
      <c r="G21" s="102"/>
      <c r="H21" s="102"/>
      <c r="I21" s="102"/>
      <c r="J21" s="102"/>
      <c r="K21" s="102"/>
      <c r="L21" s="229"/>
      <c r="M21" s="230"/>
      <c r="N21" s="230"/>
      <c r="O21" s="230"/>
      <c r="P21" s="230"/>
      <c r="Q21" s="230"/>
      <c r="R21" s="231"/>
      <c r="S21" s="244"/>
      <c r="T21" s="245"/>
      <c r="U21" s="245"/>
      <c r="V21" s="245"/>
      <c r="W21" s="245"/>
      <c r="X21" s="245"/>
      <c r="Y21" s="245"/>
      <c r="Z21" s="245"/>
      <c r="AA21" s="245"/>
      <c r="AB21" s="245"/>
      <c r="AC21" s="245"/>
      <c r="AD21" s="245"/>
      <c r="AE21" s="245"/>
      <c r="AF21" s="245"/>
      <c r="AG21" s="246"/>
    </row>
    <row r="22" spans="2:33" ht="16.5" customHeight="1">
      <c r="B22" s="101"/>
      <c r="C22" s="102"/>
      <c r="D22" s="102"/>
      <c r="E22" s="102"/>
      <c r="F22" s="102"/>
      <c r="G22" s="102"/>
      <c r="H22" s="102"/>
      <c r="I22" s="102"/>
      <c r="J22" s="102"/>
      <c r="K22" s="102"/>
      <c r="L22" s="229"/>
      <c r="M22" s="230"/>
      <c r="N22" s="230"/>
      <c r="O22" s="230"/>
      <c r="P22" s="230"/>
      <c r="Q22" s="230"/>
      <c r="R22" s="231"/>
      <c r="S22" s="244"/>
      <c r="T22" s="245"/>
      <c r="U22" s="245"/>
      <c r="V22" s="245"/>
      <c r="W22" s="245"/>
      <c r="X22" s="245"/>
      <c r="Y22" s="245"/>
      <c r="Z22" s="245"/>
      <c r="AA22" s="245"/>
      <c r="AB22" s="245"/>
      <c r="AC22" s="245"/>
      <c r="AD22" s="245"/>
      <c r="AE22" s="245"/>
      <c r="AF22" s="245"/>
      <c r="AG22" s="246"/>
    </row>
    <row r="23" spans="2:33" ht="16.5" customHeight="1">
      <c r="B23" s="101"/>
      <c r="C23" s="102"/>
      <c r="D23" s="102"/>
      <c r="E23" s="102"/>
      <c r="F23" s="102"/>
      <c r="G23" s="102"/>
      <c r="H23" s="102"/>
      <c r="I23" s="102"/>
      <c r="J23" s="102"/>
      <c r="K23" s="102"/>
      <c r="L23" s="229"/>
      <c r="M23" s="230"/>
      <c r="N23" s="230"/>
      <c r="O23" s="230"/>
      <c r="P23" s="230"/>
      <c r="Q23" s="230"/>
      <c r="R23" s="231"/>
      <c r="S23" s="244"/>
      <c r="T23" s="245"/>
      <c r="U23" s="245"/>
      <c r="V23" s="245"/>
      <c r="W23" s="245"/>
      <c r="X23" s="245"/>
      <c r="Y23" s="245"/>
      <c r="Z23" s="245"/>
      <c r="AA23" s="245"/>
      <c r="AB23" s="245"/>
      <c r="AC23" s="245"/>
      <c r="AD23" s="245"/>
      <c r="AE23" s="245"/>
      <c r="AF23" s="245"/>
      <c r="AG23" s="246"/>
    </row>
    <row r="24" spans="2:33" ht="16.5" customHeight="1">
      <c r="B24" s="101"/>
      <c r="C24" s="102"/>
      <c r="D24" s="102"/>
      <c r="E24" s="102"/>
      <c r="F24" s="102"/>
      <c r="G24" s="102"/>
      <c r="H24" s="102"/>
      <c r="I24" s="102"/>
      <c r="J24" s="102"/>
      <c r="K24" s="102"/>
      <c r="L24" s="229"/>
      <c r="M24" s="230"/>
      <c r="N24" s="230"/>
      <c r="O24" s="230"/>
      <c r="P24" s="230"/>
      <c r="Q24" s="230"/>
      <c r="R24" s="231"/>
      <c r="S24" s="244"/>
      <c r="T24" s="245"/>
      <c r="U24" s="245"/>
      <c r="V24" s="245"/>
      <c r="W24" s="245"/>
      <c r="X24" s="245"/>
      <c r="Y24" s="245"/>
      <c r="Z24" s="245"/>
      <c r="AA24" s="245"/>
      <c r="AB24" s="245"/>
      <c r="AC24" s="245"/>
      <c r="AD24" s="245"/>
      <c r="AE24" s="245"/>
      <c r="AF24" s="245"/>
      <c r="AG24" s="246"/>
    </row>
    <row r="25" spans="2:33" ht="16.5" customHeight="1">
      <c r="B25" s="101"/>
      <c r="C25" s="102"/>
      <c r="D25" s="102"/>
      <c r="E25" s="102"/>
      <c r="F25" s="102"/>
      <c r="G25" s="102"/>
      <c r="H25" s="102"/>
      <c r="I25" s="102"/>
      <c r="J25" s="102"/>
      <c r="K25" s="102"/>
      <c r="L25" s="229"/>
      <c r="M25" s="230"/>
      <c r="N25" s="230"/>
      <c r="O25" s="230"/>
      <c r="P25" s="230"/>
      <c r="Q25" s="230"/>
      <c r="R25" s="231"/>
      <c r="S25" s="244"/>
      <c r="T25" s="245"/>
      <c r="U25" s="245"/>
      <c r="V25" s="245"/>
      <c r="W25" s="245"/>
      <c r="X25" s="245"/>
      <c r="Y25" s="245"/>
      <c r="Z25" s="245"/>
      <c r="AA25" s="245"/>
      <c r="AB25" s="245"/>
      <c r="AC25" s="245"/>
      <c r="AD25" s="245"/>
      <c r="AE25" s="245"/>
      <c r="AF25" s="245"/>
      <c r="AG25" s="246"/>
    </row>
    <row r="26" spans="2:33" ht="16.5" customHeight="1">
      <c r="B26" s="101"/>
      <c r="C26" s="102"/>
      <c r="D26" s="102"/>
      <c r="E26" s="102"/>
      <c r="F26" s="102"/>
      <c r="G26" s="102"/>
      <c r="H26" s="102"/>
      <c r="I26" s="102"/>
      <c r="J26" s="102"/>
      <c r="K26" s="102"/>
      <c r="L26" s="229"/>
      <c r="M26" s="230"/>
      <c r="N26" s="230"/>
      <c r="O26" s="230"/>
      <c r="P26" s="230"/>
      <c r="Q26" s="230"/>
      <c r="R26" s="231"/>
      <c r="S26" s="244"/>
      <c r="T26" s="245"/>
      <c r="U26" s="245"/>
      <c r="V26" s="245"/>
      <c r="W26" s="245"/>
      <c r="X26" s="245"/>
      <c r="Y26" s="245"/>
      <c r="Z26" s="245"/>
      <c r="AA26" s="245"/>
      <c r="AB26" s="245"/>
      <c r="AC26" s="245"/>
      <c r="AD26" s="245"/>
      <c r="AE26" s="245"/>
      <c r="AF26" s="245"/>
      <c r="AG26" s="246"/>
    </row>
    <row r="27" spans="2:33" ht="16.5" customHeight="1">
      <c r="B27" s="101"/>
      <c r="C27" s="102"/>
      <c r="D27" s="102"/>
      <c r="E27" s="102"/>
      <c r="F27" s="102"/>
      <c r="G27" s="102"/>
      <c r="H27" s="102"/>
      <c r="I27" s="102"/>
      <c r="J27" s="102"/>
      <c r="K27" s="102"/>
      <c r="L27" s="229"/>
      <c r="M27" s="230"/>
      <c r="N27" s="230"/>
      <c r="O27" s="230"/>
      <c r="P27" s="230"/>
      <c r="Q27" s="230"/>
      <c r="R27" s="231"/>
      <c r="S27" s="244"/>
      <c r="T27" s="245"/>
      <c r="U27" s="245"/>
      <c r="V27" s="245"/>
      <c r="W27" s="245"/>
      <c r="X27" s="245"/>
      <c r="Y27" s="245"/>
      <c r="Z27" s="245"/>
      <c r="AA27" s="245"/>
      <c r="AB27" s="245"/>
      <c r="AC27" s="245"/>
      <c r="AD27" s="245"/>
      <c r="AE27" s="245"/>
      <c r="AF27" s="245"/>
      <c r="AG27" s="246"/>
    </row>
    <row r="28" spans="2:33" ht="16.5" customHeight="1">
      <c r="B28" s="101"/>
      <c r="C28" s="102"/>
      <c r="D28" s="102"/>
      <c r="E28" s="102"/>
      <c r="F28" s="102"/>
      <c r="G28" s="102"/>
      <c r="H28" s="102"/>
      <c r="I28" s="102"/>
      <c r="J28" s="102"/>
      <c r="K28" s="102"/>
      <c r="L28" s="229"/>
      <c r="M28" s="230"/>
      <c r="N28" s="230"/>
      <c r="O28" s="230"/>
      <c r="P28" s="230"/>
      <c r="Q28" s="230"/>
      <c r="R28" s="231"/>
      <c r="S28" s="244"/>
      <c r="T28" s="245"/>
      <c r="U28" s="245"/>
      <c r="V28" s="245"/>
      <c r="W28" s="245"/>
      <c r="X28" s="245"/>
      <c r="Y28" s="245"/>
      <c r="Z28" s="245"/>
      <c r="AA28" s="245"/>
      <c r="AB28" s="245"/>
      <c r="AC28" s="245"/>
      <c r="AD28" s="245"/>
      <c r="AE28" s="245"/>
      <c r="AF28" s="245"/>
      <c r="AG28" s="246"/>
    </row>
    <row r="29" spans="2:33" ht="16.5" customHeight="1">
      <c r="B29" s="101"/>
      <c r="C29" s="102"/>
      <c r="D29" s="102"/>
      <c r="E29" s="102"/>
      <c r="F29" s="102"/>
      <c r="G29" s="102"/>
      <c r="H29" s="102"/>
      <c r="I29" s="102"/>
      <c r="J29" s="102"/>
      <c r="K29" s="102"/>
      <c r="L29" s="229"/>
      <c r="M29" s="230"/>
      <c r="N29" s="230"/>
      <c r="O29" s="230"/>
      <c r="P29" s="230"/>
      <c r="Q29" s="230"/>
      <c r="R29" s="231"/>
      <c r="S29" s="244"/>
      <c r="T29" s="245"/>
      <c r="U29" s="245"/>
      <c r="V29" s="245"/>
      <c r="W29" s="245"/>
      <c r="X29" s="245"/>
      <c r="Y29" s="245"/>
      <c r="Z29" s="245"/>
      <c r="AA29" s="245"/>
      <c r="AB29" s="245"/>
      <c r="AC29" s="245"/>
      <c r="AD29" s="245"/>
      <c r="AE29" s="245"/>
      <c r="AF29" s="245"/>
      <c r="AG29" s="246"/>
    </row>
    <row r="30" spans="2:33" ht="16.5" customHeight="1">
      <c r="B30" s="101"/>
      <c r="C30" s="102"/>
      <c r="D30" s="102"/>
      <c r="E30" s="102"/>
      <c r="F30" s="102"/>
      <c r="G30" s="102"/>
      <c r="H30" s="102"/>
      <c r="I30" s="102"/>
      <c r="J30" s="102"/>
      <c r="K30" s="102"/>
      <c r="L30" s="229"/>
      <c r="M30" s="230"/>
      <c r="N30" s="230"/>
      <c r="O30" s="230"/>
      <c r="P30" s="230"/>
      <c r="Q30" s="230"/>
      <c r="R30" s="231"/>
      <c r="S30" s="244"/>
      <c r="T30" s="245"/>
      <c r="U30" s="245"/>
      <c r="V30" s="245"/>
      <c r="W30" s="245"/>
      <c r="X30" s="245"/>
      <c r="Y30" s="245"/>
      <c r="Z30" s="245"/>
      <c r="AA30" s="245"/>
      <c r="AB30" s="245"/>
      <c r="AC30" s="245"/>
      <c r="AD30" s="245"/>
      <c r="AE30" s="245"/>
      <c r="AF30" s="245"/>
      <c r="AG30" s="246"/>
    </row>
    <row r="31" spans="2:33" ht="16.5" customHeight="1">
      <c r="B31" s="101"/>
      <c r="C31" s="102"/>
      <c r="D31" s="102"/>
      <c r="E31" s="102"/>
      <c r="F31" s="102"/>
      <c r="G31" s="102"/>
      <c r="H31" s="102"/>
      <c r="I31" s="102"/>
      <c r="J31" s="102"/>
      <c r="K31" s="102"/>
      <c r="L31" s="229"/>
      <c r="M31" s="230"/>
      <c r="N31" s="230"/>
      <c r="O31" s="230"/>
      <c r="P31" s="230"/>
      <c r="Q31" s="230"/>
      <c r="R31" s="231"/>
      <c r="S31" s="244"/>
      <c r="T31" s="245"/>
      <c r="U31" s="245"/>
      <c r="V31" s="245"/>
      <c r="W31" s="245"/>
      <c r="X31" s="245"/>
      <c r="Y31" s="245"/>
      <c r="Z31" s="245"/>
      <c r="AA31" s="245"/>
      <c r="AB31" s="245"/>
      <c r="AC31" s="245"/>
      <c r="AD31" s="245"/>
      <c r="AE31" s="245"/>
      <c r="AF31" s="245"/>
      <c r="AG31" s="246"/>
    </row>
    <row r="32" spans="2:33" ht="16.5" customHeight="1">
      <c r="B32" s="101"/>
      <c r="C32" s="102"/>
      <c r="D32" s="102"/>
      <c r="E32" s="102"/>
      <c r="F32" s="102"/>
      <c r="G32" s="102"/>
      <c r="H32" s="102"/>
      <c r="I32" s="102"/>
      <c r="J32" s="102"/>
      <c r="K32" s="102"/>
      <c r="L32" s="229"/>
      <c r="M32" s="230"/>
      <c r="N32" s="230"/>
      <c r="O32" s="230"/>
      <c r="P32" s="230"/>
      <c r="Q32" s="230"/>
      <c r="R32" s="231"/>
      <c r="S32" s="244"/>
      <c r="T32" s="245"/>
      <c r="U32" s="245"/>
      <c r="V32" s="245"/>
      <c r="W32" s="245"/>
      <c r="X32" s="245"/>
      <c r="Y32" s="245"/>
      <c r="Z32" s="245"/>
      <c r="AA32" s="245"/>
      <c r="AB32" s="245"/>
      <c r="AC32" s="245"/>
      <c r="AD32" s="245"/>
      <c r="AE32" s="245"/>
      <c r="AF32" s="245"/>
      <c r="AG32" s="246"/>
    </row>
    <row r="33" spans="2:33" ht="16.5" customHeight="1">
      <c r="B33" s="101"/>
      <c r="C33" s="102"/>
      <c r="D33" s="102"/>
      <c r="E33" s="102"/>
      <c r="F33" s="102"/>
      <c r="G33" s="102"/>
      <c r="H33" s="102"/>
      <c r="I33" s="102"/>
      <c r="J33" s="102"/>
      <c r="K33" s="102"/>
      <c r="L33" s="229"/>
      <c r="M33" s="230"/>
      <c r="N33" s="230"/>
      <c r="O33" s="230"/>
      <c r="P33" s="230"/>
      <c r="Q33" s="230"/>
      <c r="R33" s="231"/>
      <c r="S33" s="244"/>
      <c r="T33" s="245"/>
      <c r="U33" s="245"/>
      <c r="V33" s="245"/>
      <c r="W33" s="245"/>
      <c r="X33" s="245"/>
      <c r="Y33" s="245"/>
      <c r="Z33" s="245"/>
      <c r="AA33" s="245"/>
      <c r="AB33" s="245"/>
      <c r="AC33" s="245"/>
      <c r="AD33" s="245"/>
      <c r="AE33" s="245"/>
      <c r="AF33" s="245"/>
      <c r="AG33" s="246"/>
    </row>
    <row r="34" spans="2:33" ht="16.5" customHeight="1">
      <c r="B34" s="101"/>
      <c r="C34" s="102"/>
      <c r="D34" s="102"/>
      <c r="E34" s="102"/>
      <c r="F34" s="102"/>
      <c r="G34" s="102"/>
      <c r="H34" s="102"/>
      <c r="I34" s="102"/>
      <c r="J34" s="102"/>
      <c r="K34" s="102"/>
      <c r="L34" s="229"/>
      <c r="M34" s="230"/>
      <c r="N34" s="230"/>
      <c r="O34" s="230"/>
      <c r="P34" s="230"/>
      <c r="Q34" s="230"/>
      <c r="R34" s="231"/>
      <c r="S34" s="244"/>
      <c r="T34" s="245"/>
      <c r="U34" s="245"/>
      <c r="V34" s="245"/>
      <c r="W34" s="245"/>
      <c r="X34" s="245"/>
      <c r="Y34" s="245"/>
      <c r="Z34" s="245"/>
      <c r="AA34" s="245"/>
      <c r="AB34" s="245"/>
      <c r="AC34" s="245"/>
      <c r="AD34" s="245"/>
      <c r="AE34" s="245"/>
      <c r="AF34" s="245"/>
      <c r="AG34" s="246"/>
    </row>
    <row r="35" spans="2:33" ht="16.5" customHeight="1">
      <c r="B35" s="101"/>
      <c r="C35" s="102"/>
      <c r="D35" s="102"/>
      <c r="E35" s="102"/>
      <c r="F35" s="102"/>
      <c r="G35" s="102"/>
      <c r="H35" s="102"/>
      <c r="I35" s="102"/>
      <c r="J35" s="102"/>
      <c r="K35" s="102"/>
      <c r="L35" s="229"/>
      <c r="M35" s="230"/>
      <c r="N35" s="230"/>
      <c r="O35" s="230"/>
      <c r="P35" s="230"/>
      <c r="Q35" s="230"/>
      <c r="R35" s="231"/>
      <c r="S35" s="244"/>
      <c r="T35" s="245"/>
      <c r="U35" s="245"/>
      <c r="V35" s="245"/>
      <c r="W35" s="245"/>
      <c r="X35" s="245"/>
      <c r="Y35" s="245"/>
      <c r="Z35" s="245"/>
      <c r="AA35" s="245"/>
      <c r="AB35" s="245"/>
      <c r="AC35" s="245"/>
      <c r="AD35" s="245"/>
      <c r="AE35" s="245"/>
      <c r="AF35" s="245"/>
      <c r="AG35" s="246"/>
    </row>
    <row r="36" spans="2:33" ht="16.5" customHeight="1">
      <c r="B36" s="32"/>
      <c r="C36" s="33"/>
      <c r="D36" s="33"/>
      <c r="E36" s="33"/>
      <c r="F36" s="33"/>
      <c r="G36" s="33"/>
      <c r="H36" s="33"/>
      <c r="I36" s="33"/>
      <c r="J36" s="33"/>
      <c r="K36" s="33"/>
      <c r="L36" s="336"/>
      <c r="M36" s="337"/>
      <c r="N36" s="337"/>
      <c r="O36" s="337"/>
      <c r="P36" s="337"/>
      <c r="Q36" s="337"/>
      <c r="R36" s="338"/>
      <c r="S36" s="244"/>
      <c r="T36" s="245"/>
      <c r="U36" s="245"/>
      <c r="V36" s="245"/>
      <c r="W36" s="245"/>
      <c r="X36" s="245"/>
      <c r="Y36" s="245"/>
      <c r="Z36" s="245"/>
      <c r="AA36" s="245"/>
      <c r="AB36" s="245"/>
      <c r="AC36" s="245"/>
      <c r="AD36" s="245"/>
      <c r="AE36" s="245"/>
      <c r="AF36" s="245"/>
      <c r="AG36" s="246"/>
    </row>
    <row r="37" spans="2:33" ht="16.5" customHeight="1">
      <c r="B37" s="261" t="s">
        <v>7</v>
      </c>
      <c r="C37" s="262"/>
      <c r="D37" s="262"/>
      <c r="E37" s="262"/>
      <c r="F37" s="262"/>
      <c r="G37" s="262"/>
      <c r="H37" s="262"/>
      <c r="I37" s="262"/>
      <c r="J37" s="262"/>
      <c r="K37" s="263"/>
      <c r="L37" s="324">
        <f>SUM(L19:R36)</f>
        <v>0</v>
      </c>
      <c r="M37" s="325"/>
      <c r="N37" s="325"/>
      <c r="O37" s="325"/>
      <c r="P37" s="325"/>
      <c r="Q37" s="325"/>
      <c r="R37" s="326"/>
      <c r="S37" s="255"/>
      <c r="T37" s="256"/>
      <c r="U37" s="256"/>
      <c r="V37" s="256"/>
      <c r="W37" s="256"/>
      <c r="X37" s="256"/>
      <c r="Y37" s="256"/>
      <c r="Z37" s="256"/>
      <c r="AA37" s="256"/>
      <c r="AB37" s="256"/>
      <c r="AC37" s="256"/>
      <c r="AD37" s="256"/>
      <c r="AE37" s="256"/>
      <c r="AF37" s="256"/>
      <c r="AG37" s="257"/>
    </row>
    <row r="38" spans="2:33" ht="16.5" customHeight="1">
      <c r="B38" s="382" t="s">
        <v>287</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359"/>
      <c r="C40" s="360"/>
      <c r="D40" s="360"/>
      <c r="E40" s="360"/>
      <c r="F40" s="360"/>
      <c r="G40" s="360"/>
      <c r="H40" s="360"/>
      <c r="I40" s="360"/>
      <c r="J40" s="360"/>
      <c r="K40" s="361"/>
      <c r="L40" s="362"/>
      <c r="M40" s="362"/>
      <c r="N40" s="362"/>
      <c r="O40" s="362"/>
      <c r="P40" s="362"/>
      <c r="Q40" s="362"/>
      <c r="R40" s="327"/>
      <c r="S40" s="328"/>
      <c r="T40" s="327"/>
      <c r="U40" s="329"/>
      <c r="V40" s="329"/>
      <c r="W40" s="328"/>
      <c r="X40" s="330">
        <f aca="true" t="shared" si="0" ref="X40:X47">R40*T40</f>
        <v>0</v>
      </c>
      <c r="Y40" s="331"/>
      <c r="Z40" s="331"/>
      <c r="AA40" s="332"/>
      <c r="AB40" s="333"/>
      <c r="AC40" s="334"/>
      <c r="AD40" s="334"/>
      <c r="AE40" s="334"/>
      <c r="AF40" s="334"/>
      <c r="AG40" s="335"/>
    </row>
    <row r="41" spans="2:33" ht="16.5" customHeight="1">
      <c r="B41" s="363"/>
      <c r="C41" s="364"/>
      <c r="D41" s="364"/>
      <c r="E41" s="364"/>
      <c r="F41" s="364"/>
      <c r="G41" s="364"/>
      <c r="H41" s="364"/>
      <c r="I41" s="364"/>
      <c r="J41" s="364"/>
      <c r="K41" s="345"/>
      <c r="L41" s="346"/>
      <c r="M41" s="346"/>
      <c r="N41" s="346"/>
      <c r="O41" s="346"/>
      <c r="P41" s="346"/>
      <c r="Q41" s="346"/>
      <c r="R41" s="339"/>
      <c r="S41" s="340"/>
      <c r="T41" s="339"/>
      <c r="U41" s="341"/>
      <c r="V41" s="341"/>
      <c r="W41" s="340"/>
      <c r="X41" s="342">
        <f t="shared" si="0"/>
        <v>0</v>
      </c>
      <c r="Y41" s="343"/>
      <c r="Z41" s="343"/>
      <c r="AA41" s="344"/>
      <c r="AB41" s="345"/>
      <c r="AC41" s="346"/>
      <c r="AD41" s="346"/>
      <c r="AE41" s="346"/>
      <c r="AF41" s="346"/>
      <c r="AG41" s="347"/>
    </row>
    <row r="42" spans="2:33" ht="16.5" customHeight="1">
      <c r="B42" s="363"/>
      <c r="C42" s="364"/>
      <c r="D42" s="364"/>
      <c r="E42" s="364"/>
      <c r="F42" s="364"/>
      <c r="G42" s="364"/>
      <c r="H42" s="364"/>
      <c r="I42" s="364"/>
      <c r="J42" s="364"/>
      <c r="K42" s="345"/>
      <c r="L42" s="346"/>
      <c r="M42" s="346"/>
      <c r="N42" s="346"/>
      <c r="O42" s="346"/>
      <c r="P42" s="346"/>
      <c r="Q42" s="346"/>
      <c r="R42" s="339"/>
      <c r="S42" s="340"/>
      <c r="T42" s="339"/>
      <c r="U42" s="341"/>
      <c r="V42" s="341"/>
      <c r="W42" s="340"/>
      <c r="X42" s="342">
        <f t="shared" si="0"/>
        <v>0</v>
      </c>
      <c r="Y42" s="343"/>
      <c r="Z42" s="343"/>
      <c r="AA42" s="344"/>
      <c r="AB42" s="345"/>
      <c r="AC42" s="346"/>
      <c r="AD42" s="346"/>
      <c r="AE42" s="346"/>
      <c r="AF42" s="346"/>
      <c r="AG42" s="347"/>
    </row>
    <row r="43" spans="2:33" ht="16.5" customHeight="1">
      <c r="B43" s="363"/>
      <c r="C43" s="364"/>
      <c r="D43" s="364"/>
      <c r="E43" s="364"/>
      <c r="F43" s="364"/>
      <c r="G43" s="364"/>
      <c r="H43" s="364"/>
      <c r="I43" s="364"/>
      <c r="J43" s="364"/>
      <c r="K43" s="345"/>
      <c r="L43" s="346"/>
      <c r="M43" s="346"/>
      <c r="N43" s="346"/>
      <c r="O43" s="346"/>
      <c r="P43" s="346"/>
      <c r="Q43" s="346"/>
      <c r="R43" s="339"/>
      <c r="S43" s="340"/>
      <c r="T43" s="339"/>
      <c r="U43" s="341"/>
      <c r="V43" s="341"/>
      <c r="W43" s="340"/>
      <c r="X43" s="342">
        <f t="shared" si="0"/>
        <v>0</v>
      </c>
      <c r="Y43" s="343"/>
      <c r="Z43" s="343"/>
      <c r="AA43" s="344"/>
      <c r="AB43" s="345"/>
      <c r="AC43" s="346"/>
      <c r="AD43" s="346"/>
      <c r="AE43" s="346"/>
      <c r="AF43" s="346"/>
      <c r="AG43" s="347"/>
    </row>
    <row r="44" spans="2:33" ht="16.5" customHeight="1">
      <c r="B44" s="363"/>
      <c r="C44" s="364"/>
      <c r="D44" s="364"/>
      <c r="E44" s="364"/>
      <c r="F44" s="364"/>
      <c r="G44" s="364"/>
      <c r="H44" s="364"/>
      <c r="I44" s="364"/>
      <c r="J44" s="364"/>
      <c r="K44" s="345"/>
      <c r="L44" s="346"/>
      <c r="M44" s="346"/>
      <c r="N44" s="346"/>
      <c r="O44" s="346"/>
      <c r="P44" s="346"/>
      <c r="Q44" s="346"/>
      <c r="R44" s="339"/>
      <c r="S44" s="340"/>
      <c r="T44" s="339"/>
      <c r="U44" s="341"/>
      <c r="V44" s="341"/>
      <c r="W44" s="340"/>
      <c r="X44" s="342">
        <f t="shared" si="0"/>
        <v>0</v>
      </c>
      <c r="Y44" s="343"/>
      <c r="Z44" s="343"/>
      <c r="AA44" s="344"/>
      <c r="AB44" s="345"/>
      <c r="AC44" s="346"/>
      <c r="AD44" s="346"/>
      <c r="AE44" s="346"/>
      <c r="AF44" s="346"/>
      <c r="AG44" s="347"/>
    </row>
    <row r="45" spans="2:33" ht="16.5" customHeight="1">
      <c r="B45" s="363"/>
      <c r="C45" s="364"/>
      <c r="D45" s="364"/>
      <c r="E45" s="364"/>
      <c r="F45" s="364"/>
      <c r="G45" s="364"/>
      <c r="H45" s="364"/>
      <c r="I45" s="364"/>
      <c r="J45" s="364"/>
      <c r="K45" s="345"/>
      <c r="L45" s="346"/>
      <c r="M45" s="346"/>
      <c r="N45" s="346"/>
      <c r="O45" s="346"/>
      <c r="P45" s="346"/>
      <c r="Q45" s="346"/>
      <c r="R45" s="339"/>
      <c r="S45" s="340"/>
      <c r="T45" s="339"/>
      <c r="U45" s="341"/>
      <c r="V45" s="341"/>
      <c r="W45" s="340"/>
      <c r="X45" s="342">
        <f t="shared" si="0"/>
        <v>0</v>
      </c>
      <c r="Y45" s="343"/>
      <c r="Z45" s="343"/>
      <c r="AA45" s="344"/>
      <c r="AB45" s="345"/>
      <c r="AC45" s="346"/>
      <c r="AD45" s="346"/>
      <c r="AE45" s="346"/>
      <c r="AF45" s="346"/>
      <c r="AG45" s="347"/>
    </row>
    <row r="46" spans="2:33" ht="16.5" customHeight="1">
      <c r="B46" s="363"/>
      <c r="C46" s="364"/>
      <c r="D46" s="364"/>
      <c r="E46" s="364"/>
      <c r="F46" s="364"/>
      <c r="G46" s="364"/>
      <c r="H46" s="364"/>
      <c r="I46" s="364"/>
      <c r="J46" s="364"/>
      <c r="K46" s="345"/>
      <c r="L46" s="346"/>
      <c r="M46" s="346"/>
      <c r="N46" s="346"/>
      <c r="O46" s="346"/>
      <c r="P46" s="346"/>
      <c r="Q46" s="346"/>
      <c r="R46" s="339"/>
      <c r="S46" s="340"/>
      <c r="T46" s="339"/>
      <c r="U46" s="341"/>
      <c r="V46" s="341"/>
      <c r="W46" s="340"/>
      <c r="X46" s="342">
        <f t="shared" si="0"/>
        <v>0</v>
      </c>
      <c r="Y46" s="343"/>
      <c r="Z46" s="343"/>
      <c r="AA46" s="344"/>
      <c r="AB46" s="345"/>
      <c r="AC46" s="346"/>
      <c r="AD46" s="346"/>
      <c r="AE46" s="346"/>
      <c r="AF46" s="346"/>
      <c r="AG46" s="347"/>
    </row>
    <row r="47" spans="2:33" ht="16.5" customHeight="1">
      <c r="B47" s="366"/>
      <c r="C47" s="367"/>
      <c r="D47" s="367"/>
      <c r="E47" s="367"/>
      <c r="F47" s="367"/>
      <c r="G47" s="367"/>
      <c r="H47" s="367"/>
      <c r="I47" s="367"/>
      <c r="J47" s="367"/>
      <c r="K47" s="356"/>
      <c r="L47" s="357"/>
      <c r="M47" s="357"/>
      <c r="N47" s="357"/>
      <c r="O47" s="357"/>
      <c r="P47" s="357"/>
      <c r="Q47" s="357"/>
      <c r="R47" s="350"/>
      <c r="S47" s="351"/>
      <c r="T47" s="350"/>
      <c r="U47" s="352"/>
      <c r="V47" s="352"/>
      <c r="W47" s="351"/>
      <c r="X47" s="353">
        <f t="shared" si="0"/>
        <v>0</v>
      </c>
      <c r="Y47" s="354"/>
      <c r="Z47" s="354"/>
      <c r="AA47" s="355"/>
      <c r="AB47" s="356"/>
      <c r="AC47" s="357"/>
      <c r="AD47" s="357"/>
      <c r="AE47" s="357"/>
      <c r="AF47" s="357"/>
      <c r="AG47" s="358"/>
    </row>
    <row r="48" spans="2:33" ht="13.5" customHeight="1">
      <c r="B48" s="349" t="s">
        <v>12</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row>
    <row r="49" spans="2:33" ht="13.5" customHeight="1">
      <c r="B49" s="348" t="s">
        <v>13</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I5:X5"/>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AB45:AG45"/>
    <mergeCell ref="B44:J44"/>
    <mergeCell ref="K44:Q44"/>
    <mergeCell ref="R44:S44"/>
    <mergeCell ref="T44:W44"/>
    <mergeCell ref="X44:AA44"/>
    <mergeCell ref="AB44:AG44"/>
    <mergeCell ref="K46:Q46"/>
    <mergeCell ref="R46:S46"/>
    <mergeCell ref="T46:W46"/>
    <mergeCell ref="X46:AA46"/>
    <mergeCell ref="AB46:AG46"/>
    <mergeCell ref="B45:J45"/>
    <mergeCell ref="K45:Q45"/>
    <mergeCell ref="R45:S45"/>
    <mergeCell ref="T45:W45"/>
    <mergeCell ref="X45:AA45"/>
    <mergeCell ref="B48:AG48"/>
    <mergeCell ref="B49:AG49"/>
    <mergeCell ref="Y5:AG5"/>
    <mergeCell ref="B47:J47"/>
    <mergeCell ref="K47:Q47"/>
    <mergeCell ref="R47:S47"/>
    <mergeCell ref="T47:W47"/>
    <mergeCell ref="X47:AA47"/>
    <mergeCell ref="AB47:AG47"/>
    <mergeCell ref="B46:J46"/>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
    </sheetView>
  </sheetViews>
  <sheetFormatPr defaultColWidth="2.57421875" defaultRowHeight="15"/>
  <cols>
    <col min="1" max="16384" width="2.57421875" style="1" customWidth="1"/>
  </cols>
  <sheetData>
    <row r="1" ht="17.25">
      <c r="A1" s="20" t="s">
        <v>256</v>
      </c>
    </row>
    <row r="3" ht="17.25">
      <c r="B3" s="21"/>
    </row>
    <row r="5" spans="1:33" ht="17.25">
      <c r="A5" s="105" t="s">
        <v>259</v>
      </c>
      <c r="B5" s="106"/>
      <c r="C5" s="106"/>
      <c r="D5" s="106"/>
      <c r="E5" s="106"/>
      <c r="F5" s="106"/>
      <c r="G5" s="106"/>
      <c r="H5" s="34"/>
      <c r="I5" s="365"/>
      <c r="J5" s="365"/>
      <c r="K5" s="365"/>
      <c r="L5" s="365"/>
      <c r="M5" s="365"/>
      <c r="N5" s="365"/>
      <c r="O5" s="365"/>
      <c r="P5" s="365"/>
      <c r="Q5" s="365"/>
      <c r="R5" s="365"/>
      <c r="S5" s="365"/>
      <c r="T5" s="365"/>
      <c r="U5" s="365"/>
      <c r="V5" s="365"/>
      <c r="W5" s="365"/>
      <c r="X5" s="365"/>
      <c r="Y5" s="232" t="s">
        <v>254</v>
      </c>
      <c r="Z5" s="232"/>
      <c r="AA5" s="232"/>
      <c r="AB5" s="232"/>
      <c r="AC5" s="232"/>
      <c r="AD5" s="232"/>
      <c r="AE5" s="232"/>
      <c r="AF5" s="232"/>
      <c r="AG5" s="232"/>
    </row>
    <row r="6" spans="1:33" ht="13.5">
      <c r="A6" s="264" t="s">
        <v>113</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ht="13.5">
      <c r="A7" s="264" t="s">
        <v>232</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row>
    <row r="8" spans="1:33" ht="13.5">
      <c r="A8" s="233" t="s">
        <v>260</v>
      </c>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row>
    <row r="9" spans="2:33" ht="16.5" customHeight="1">
      <c r="B9" s="265" t="s">
        <v>1</v>
      </c>
      <c r="C9" s="266"/>
      <c r="D9" s="266"/>
      <c r="E9" s="267"/>
      <c r="F9" s="274" t="s">
        <v>0</v>
      </c>
      <c r="G9" s="275"/>
      <c r="H9" s="275"/>
      <c r="I9" s="275"/>
      <c r="J9" s="275"/>
      <c r="K9" s="275"/>
      <c r="L9" s="276"/>
      <c r="M9" s="283" t="s">
        <v>83</v>
      </c>
      <c r="N9" s="284"/>
      <c r="O9" s="284"/>
      <c r="P9" s="284"/>
      <c r="Q9" s="284"/>
      <c r="R9" s="284"/>
      <c r="S9" s="285"/>
      <c r="T9" s="293" t="s">
        <v>84</v>
      </c>
      <c r="U9" s="294"/>
      <c r="V9" s="294"/>
      <c r="W9" s="294"/>
      <c r="X9" s="294"/>
      <c r="Y9" s="294"/>
      <c r="Z9" s="295"/>
      <c r="AA9" s="293" t="s">
        <v>85</v>
      </c>
      <c r="AB9" s="294"/>
      <c r="AC9" s="294"/>
      <c r="AD9" s="294"/>
      <c r="AE9" s="294"/>
      <c r="AF9" s="294"/>
      <c r="AG9" s="295"/>
    </row>
    <row r="10" spans="2:33" ht="16.5" customHeight="1">
      <c r="B10" s="268"/>
      <c r="C10" s="269"/>
      <c r="D10" s="269"/>
      <c r="E10" s="270"/>
      <c r="F10" s="277"/>
      <c r="G10" s="278"/>
      <c r="H10" s="278"/>
      <c r="I10" s="278"/>
      <c r="J10" s="278"/>
      <c r="K10" s="278"/>
      <c r="L10" s="279"/>
      <c r="M10" s="286"/>
      <c r="N10" s="287"/>
      <c r="O10" s="287"/>
      <c r="P10" s="287"/>
      <c r="Q10" s="287"/>
      <c r="R10" s="287"/>
      <c r="S10" s="288"/>
      <c r="T10" s="296"/>
      <c r="U10" s="297"/>
      <c r="V10" s="297"/>
      <c r="W10" s="297"/>
      <c r="X10" s="297"/>
      <c r="Y10" s="297"/>
      <c r="Z10" s="298"/>
      <c r="AA10" s="296"/>
      <c r="AB10" s="297"/>
      <c r="AC10" s="297"/>
      <c r="AD10" s="297"/>
      <c r="AE10" s="297"/>
      <c r="AF10" s="297"/>
      <c r="AG10" s="298"/>
    </row>
    <row r="11" spans="2:33" ht="16.5" customHeight="1">
      <c r="B11" s="268"/>
      <c r="C11" s="269"/>
      <c r="D11" s="269"/>
      <c r="E11" s="270"/>
      <c r="F11" s="280"/>
      <c r="G11" s="281"/>
      <c r="H11" s="281"/>
      <c r="I11" s="281"/>
      <c r="J11" s="281"/>
      <c r="K11" s="281"/>
      <c r="L11" s="282"/>
      <c r="M11" s="289"/>
      <c r="N11" s="290"/>
      <c r="O11" s="290"/>
      <c r="P11" s="290"/>
      <c r="Q11" s="290"/>
      <c r="R11" s="290"/>
      <c r="S11" s="291"/>
      <c r="T11" s="299"/>
      <c r="U11" s="300"/>
      <c r="V11" s="300"/>
      <c r="W11" s="300"/>
      <c r="X11" s="300"/>
      <c r="Y11" s="300"/>
      <c r="Z11" s="301"/>
      <c r="AA11" s="299"/>
      <c r="AB11" s="300"/>
      <c r="AC11" s="300"/>
      <c r="AD11" s="300"/>
      <c r="AE11" s="300"/>
      <c r="AF11" s="300"/>
      <c r="AG11" s="301"/>
    </row>
    <row r="12" spans="2:33" ht="16.5" customHeight="1">
      <c r="B12" s="268"/>
      <c r="C12" s="269"/>
      <c r="D12" s="269"/>
      <c r="E12" s="270"/>
      <c r="F12" s="314"/>
      <c r="G12" s="314"/>
      <c r="H12" s="314"/>
      <c r="I12" s="314"/>
      <c r="J12" s="314"/>
      <c r="K12" s="314"/>
      <c r="L12" s="315"/>
      <c r="M12" s="292"/>
      <c r="N12" s="292"/>
      <c r="O12" s="292"/>
      <c r="P12" s="292"/>
      <c r="Q12" s="292"/>
      <c r="R12" s="292"/>
      <c r="S12" s="292"/>
      <c r="T12" s="319">
        <f>F12-M12</f>
        <v>0</v>
      </c>
      <c r="U12" s="319"/>
      <c r="V12" s="319"/>
      <c r="W12" s="319"/>
      <c r="X12" s="319"/>
      <c r="Y12" s="319"/>
      <c r="Z12" s="319"/>
      <c r="AA12" s="319">
        <f>L37</f>
        <v>0</v>
      </c>
      <c r="AB12" s="319"/>
      <c r="AC12" s="319"/>
      <c r="AD12" s="319"/>
      <c r="AE12" s="319"/>
      <c r="AF12" s="319"/>
      <c r="AG12" s="319"/>
    </row>
    <row r="13" spans="2:33" ht="16.5" customHeight="1">
      <c r="B13" s="268"/>
      <c r="C13" s="269"/>
      <c r="D13" s="269"/>
      <c r="E13" s="270"/>
      <c r="F13" s="305" t="s">
        <v>2</v>
      </c>
      <c r="G13" s="306"/>
      <c r="H13" s="306"/>
      <c r="I13" s="306"/>
      <c r="J13" s="306"/>
      <c r="K13" s="306"/>
      <c r="L13" s="307"/>
      <c r="M13" s="235" t="s">
        <v>86</v>
      </c>
      <c r="N13" s="236"/>
      <c r="O13" s="236"/>
      <c r="P13" s="236"/>
      <c r="Q13" s="236"/>
      <c r="R13" s="236"/>
      <c r="S13" s="237"/>
      <c r="T13" s="235" t="s">
        <v>87</v>
      </c>
      <c r="U13" s="247"/>
      <c r="V13" s="247"/>
      <c r="W13" s="247"/>
      <c r="X13" s="247"/>
      <c r="Y13" s="247"/>
      <c r="Z13" s="248"/>
      <c r="AA13" s="235" t="s">
        <v>265</v>
      </c>
      <c r="AB13" s="236"/>
      <c r="AC13" s="236"/>
      <c r="AD13" s="236"/>
      <c r="AE13" s="236"/>
      <c r="AF13" s="236"/>
      <c r="AG13" s="237"/>
    </row>
    <row r="14" spans="2:33" ht="16.5" customHeight="1">
      <c r="B14" s="268"/>
      <c r="C14" s="269"/>
      <c r="D14" s="269"/>
      <c r="E14" s="270"/>
      <c r="F14" s="308"/>
      <c r="G14" s="309"/>
      <c r="H14" s="309"/>
      <c r="I14" s="309"/>
      <c r="J14" s="309"/>
      <c r="K14" s="309"/>
      <c r="L14" s="310"/>
      <c r="M14" s="238"/>
      <c r="N14" s="239"/>
      <c r="O14" s="239"/>
      <c r="P14" s="239"/>
      <c r="Q14" s="239"/>
      <c r="R14" s="239"/>
      <c r="S14" s="240"/>
      <c r="T14" s="249"/>
      <c r="U14" s="250"/>
      <c r="V14" s="250"/>
      <c r="W14" s="250"/>
      <c r="X14" s="250"/>
      <c r="Y14" s="250"/>
      <c r="Z14" s="251"/>
      <c r="AA14" s="238"/>
      <c r="AB14" s="239"/>
      <c r="AC14" s="239"/>
      <c r="AD14" s="239"/>
      <c r="AE14" s="239"/>
      <c r="AF14" s="239"/>
      <c r="AG14" s="240"/>
    </row>
    <row r="15" spans="2:33" ht="16.5" customHeight="1">
      <c r="B15" s="268"/>
      <c r="C15" s="269"/>
      <c r="D15" s="269"/>
      <c r="E15" s="270"/>
      <c r="F15" s="311"/>
      <c r="G15" s="312"/>
      <c r="H15" s="312"/>
      <c r="I15" s="312"/>
      <c r="J15" s="312"/>
      <c r="K15" s="312"/>
      <c r="L15" s="313"/>
      <c r="M15" s="241"/>
      <c r="N15" s="242"/>
      <c r="O15" s="242"/>
      <c r="P15" s="242"/>
      <c r="Q15" s="242"/>
      <c r="R15" s="242"/>
      <c r="S15" s="243"/>
      <c r="T15" s="252"/>
      <c r="U15" s="253"/>
      <c r="V15" s="253"/>
      <c r="W15" s="253"/>
      <c r="X15" s="253"/>
      <c r="Y15" s="253"/>
      <c r="Z15" s="254"/>
      <c r="AA15" s="241"/>
      <c r="AB15" s="242"/>
      <c r="AC15" s="242"/>
      <c r="AD15" s="242"/>
      <c r="AE15" s="242"/>
      <c r="AF15" s="242"/>
      <c r="AG15" s="243"/>
    </row>
    <row r="16" spans="2:33" ht="16.5" customHeight="1">
      <c r="B16" s="271"/>
      <c r="C16" s="272"/>
      <c r="D16" s="272"/>
      <c r="E16" s="273"/>
      <c r="F16" s="316" t="s">
        <v>112</v>
      </c>
      <c r="G16" s="317"/>
      <c r="H16" s="317"/>
      <c r="I16" s="317"/>
      <c r="J16" s="317"/>
      <c r="K16" s="317"/>
      <c r="L16" s="318"/>
      <c r="M16" s="320">
        <f>AA12</f>
        <v>0</v>
      </c>
      <c r="N16" s="320"/>
      <c r="O16" s="320"/>
      <c r="P16" s="320"/>
      <c r="Q16" s="320"/>
      <c r="R16" s="320"/>
      <c r="S16" s="320"/>
      <c r="T16" s="319">
        <f>IF(T12&gt;M16,M16,T12)</f>
        <v>0</v>
      </c>
      <c r="U16" s="319"/>
      <c r="V16" s="319"/>
      <c r="W16" s="319"/>
      <c r="X16" s="319"/>
      <c r="Y16" s="319"/>
      <c r="Z16" s="319"/>
      <c r="AA16" s="292"/>
      <c r="AB16" s="292"/>
      <c r="AC16" s="292"/>
      <c r="AD16" s="292"/>
      <c r="AE16" s="292"/>
      <c r="AF16" s="292"/>
      <c r="AG16" s="292"/>
    </row>
    <row r="17" spans="2:33" ht="16.5" customHeight="1">
      <c r="B17" s="255" t="s">
        <v>3</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7"/>
    </row>
    <row r="18" spans="2:33" ht="16.5" customHeight="1">
      <c r="B18" s="302" t="s">
        <v>4</v>
      </c>
      <c r="C18" s="303"/>
      <c r="D18" s="303"/>
      <c r="E18" s="303"/>
      <c r="F18" s="303"/>
      <c r="G18" s="303"/>
      <c r="H18" s="303"/>
      <c r="I18" s="303"/>
      <c r="J18" s="303"/>
      <c r="K18" s="304"/>
      <c r="L18" s="261" t="s">
        <v>5</v>
      </c>
      <c r="M18" s="262"/>
      <c r="N18" s="262"/>
      <c r="O18" s="262"/>
      <c r="P18" s="262"/>
      <c r="Q18" s="262"/>
      <c r="R18" s="263"/>
      <c r="S18" s="261" t="s">
        <v>6</v>
      </c>
      <c r="T18" s="262"/>
      <c r="U18" s="262"/>
      <c r="V18" s="262"/>
      <c r="W18" s="262"/>
      <c r="X18" s="262"/>
      <c r="Y18" s="262"/>
      <c r="Z18" s="262"/>
      <c r="AA18" s="262"/>
      <c r="AB18" s="262"/>
      <c r="AC18" s="262"/>
      <c r="AD18" s="262"/>
      <c r="AE18" s="262"/>
      <c r="AF18" s="262"/>
      <c r="AG18" s="263"/>
    </row>
    <row r="19" spans="2:33" ht="16.5" customHeight="1">
      <c r="B19" s="103"/>
      <c r="C19" s="104"/>
      <c r="D19" s="104"/>
      <c r="E19" s="104"/>
      <c r="F19" s="104"/>
      <c r="G19" s="104"/>
      <c r="H19" s="104"/>
      <c r="I19" s="104"/>
      <c r="J19" s="104"/>
      <c r="K19" s="104"/>
      <c r="L19" s="258"/>
      <c r="M19" s="259"/>
      <c r="N19" s="259"/>
      <c r="O19" s="259"/>
      <c r="P19" s="259"/>
      <c r="Q19" s="259"/>
      <c r="R19" s="260"/>
      <c r="S19" s="321"/>
      <c r="T19" s="322"/>
      <c r="U19" s="322"/>
      <c r="V19" s="322"/>
      <c r="W19" s="322"/>
      <c r="X19" s="322"/>
      <c r="Y19" s="322"/>
      <c r="Z19" s="322"/>
      <c r="AA19" s="322"/>
      <c r="AB19" s="322"/>
      <c r="AC19" s="322"/>
      <c r="AD19" s="322"/>
      <c r="AE19" s="322"/>
      <c r="AF19" s="322"/>
      <c r="AG19" s="323"/>
    </row>
    <row r="20" spans="2:33" ht="16.5" customHeight="1">
      <c r="B20" s="101"/>
      <c r="C20" s="102"/>
      <c r="D20" s="102"/>
      <c r="E20" s="102"/>
      <c r="F20" s="102"/>
      <c r="G20" s="102"/>
      <c r="H20" s="102"/>
      <c r="I20" s="102"/>
      <c r="J20" s="102"/>
      <c r="K20" s="102"/>
      <c r="L20" s="229"/>
      <c r="M20" s="230"/>
      <c r="N20" s="230"/>
      <c r="O20" s="230"/>
      <c r="P20" s="230"/>
      <c r="Q20" s="230"/>
      <c r="R20" s="231"/>
      <c r="S20" s="244"/>
      <c r="T20" s="245"/>
      <c r="U20" s="245"/>
      <c r="V20" s="245"/>
      <c r="W20" s="245"/>
      <c r="X20" s="245"/>
      <c r="Y20" s="245"/>
      <c r="Z20" s="245"/>
      <c r="AA20" s="245"/>
      <c r="AB20" s="245"/>
      <c r="AC20" s="245"/>
      <c r="AD20" s="245"/>
      <c r="AE20" s="245"/>
      <c r="AF20" s="245"/>
      <c r="AG20" s="246"/>
    </row>
    <row r="21" spans="2:33" ht="16.5" customHeight="1">
      <c r="B21" s="101"/>
      <c r="C21" s="102"/>
      <c r="D21" s="102"/>
      <c r="E21" s="102"/>
      <c r="F21" s="102"/>
      <c r="G21" s="102"/>
      <c r="H21" s="102"/>
      <c r="I21" s="102"/>
      <c r="J21" s="102"/>
      <c r="K21" s="102"/>
      <c r="L21" s="229"/>
      <c r="M21" s="230"/>
      <c r="N21" s="230"/>
      <c r="O21" s="230"/>
      <c r="P21" s="230"/>
      <c r="Q21" s="230"/>
      <c r="R21" s="231"/>
      <c r="S21" s="244"/>
      <c r="T21" s="245"/>
      <c r="U21" s="245"/>
      <c r="V21" s="245"/>
      <c r="W21" s="245"/>
      <c r="X21" s="245"/>
      <c r="Y21" s="245"/>
      <c r="Z21" s="245"/>
      <c r="AA21" s="245"/>
      <c r="AB21" s="245"/>
      <c r="AC21" s="245"/>
      <c r="AD21" s="245"/>
      <c r="AE21" s="245"/>
      <c r="AF21" s="245"/>
      <c r="AG21" s="246"/>
    </row>
    <row r="22" spans="2:33" ht="16.5" customHeight="1">
      <c r="B22" s="101"/>
      <c r="C22" s="102"/>
      <c r="D22" s="102"/>
      <c r="E22" s="102"/>
      <c r="F22" s="102"/>
      <c r="G22" s="102"/>
      <c r="H22" s="102"/>
      <c r="I22" s="102"/>
      <c r="J22" s="102"/>
      <c r="K22" s="102"/>
      <c r="L22" s="229"/>
      <c r="M22" s="230"/>
      <c r="N22" s="230"/>
      <c r="O22" s="230"/>
      <c r="P22" s="230"/>
      <c r="Q22" s="230"/>
      <c r="R22" s="231"/>
      <c r="S22" s="244"/>
      <c r="T22" s="245"/>
      <c r="U22" s="245"/>
      <c r="V22" s="245"/>
      <c r="W22" s="245"/>
      <c r="X22" s="245"/>
      <c r="Y22" s="245"/>
      <c r="Z22" s="245"/>
      <c r="AA22" s="245"/>
      <c r="AB22" s="245"/>
      <c r="AC22" s="245"/>
      <c r="AD22" s="245"/>
      <c r="AE22" s="245"/>
      <c r="AF22" s="245"/>
      <c r="AG22" s="246"/>
    </row>
    <row r="23" spans="2:33" ht="16.5" customHeight="1">
      <c r="B23" s="101"/>
      <c r="C23" s="102"/>
      <c r="D23" s="102"/>
      <c r="E23" s="102"/>
      <c r="F23" s="102"/>
      <c r="G23" s="102"/>
      <c r="H23" s="102"/>
      <c r="I23" s="102"/>
      <c r="J23" s="102"/>
      <c r="K23" s="102"/>
      <c r="L23" s="229"/>
      <c r="M23" s="230"/>
      <c r="N23" s="230"/>
      <c r="O23" s="230"/>
      <c r="P23" s="230"/>
      <c r="Q23" s="230"/>
      <c r="R23" s="231"/>
      <c r="S23" s="244"/>
      <c r="T23" s="245"/>
      <c r="U23" s="245"/>
      <c r="V23" s="245"/>
      <c r="W23" s="245"/>
      <c r="X23" s="245"/>
      <c r="Y23" s="245"/>
      <c r="Z23" s="245"/>
      <c r="AA23" s="245"/>
      <c r="AB23" s="245"/>
      <c r="AC23" s="245"/>
      <c r="AD23" s="245"/>
      <c r="AE23" s="245"/>
      <c r="AF23" s="245"/>
      <c r="AG23" s="246"/>
    </row>
    <row r="24" spans="2:33" ht="16.5" customHeight="1">
      <c r="B24" s="101"/>
      <c r="C24" s="102"/>
      <c r="D24" s="102"/>
      <c r="E24" s="102"/>
      <c r="F24" s="102"/>
      <c r="G24" s="102"/>
      <c r="H24" s="102"/>
      <c r="I24" s="102"/>
      <c r="J24" s="102"/>
      <c r="K24" s="102"/>
      <c r="L24" s="229"/>
      <c r="M24" s="230"/>
      <c r="N24" s="230"/>
      <c r="O24" s="230"/>
      <c r="P24" s="230"/>
      <c r="Q24" s="230"/>
      <c r="R24" s="231"/>
      <c r="S24" s="244"/>
      <c r="T24" s="245"/>
      <c r="U24" s="245"/>
      <c r="V24" s="245"/>
      <c r="W24" s="245"/>
      <c r="X24" s="245"/>
      <c r="Y24" s="245"/>
      <c r="Z24" s="245"/>
      <c r="AA24" s="245"/>
      <c r="AB24" s="245"/>
      <c r="AC24" s="245"/>
      <c r="AD24" s="245"/>
      <c r="AE24" s="245"/>
      <c r="AF24" s="245"/>
      <c r="AG24" s="246"/>
    </row>
    <row r="25" spans="2:33" ht="16.5" customHeight="1">
      <c r="B25" s="101"/>
      <c r="C25" s="102"/>
      <c r="D25" s="102"/>
      <c r="E25" s="102"/>
      <c r="F25" s="102"/>
      <c r="G25" s="102"/>
      <c r="H25" s="102"/>
      <c r="I25" s="102"/>
      <c r="J25" s="102"/>
      <c r="K25" s="102"/>
      <c r="L25" s="229"/>
      <c r="M25" s="230"/>
      <c r="N25" s="230"/>
      <c r="O25" s="230"/>
      <c r="P25" s="230"/>
      <c r="Q25" s="230"/>
      <c r="R25" s="231"/>
      <c r="S25" s="244"/>
      <c r="T25" s="245"/>
      <c r="U25" s="245"/>
      <c r="V25" s="245"/>
      <c r="W25" s="245"/>
      <c r="X25" s="245"/>
      <c r="Y25" s="245"/>
      <c r="Z25" s="245"/>
      <c r="AA25" s="245"/>
      <c r="AB25" s="245"/>
      <c r="AC25" s="245"/>
      <c r="AD25" s="245"/>
      <c r="AE25" s="245"/>
      <c r="AF25" s="245"/>
      <c r="AG25" s="246"/>
    </row>
    <row r="26" spans="2:33" ht="16.5" customHeight="1">
      <c r="B26" s="101"/>
      <c r="C26" s="102"/>
      <c r="D26" s="102"/>
      <c r="E26" s="102"/>
      <c r="F26" s="102"/>
      <c r="G26" s="102"/>
      <c r="H26" s="102"/>
      <c r="I26" s="102"/>
      <c r="J26" s="102"/>
      <c r="K26" s="102"/>
      <c r="L26" s="229"/>
      <c r="M26" s="230"/>
      <c r="N26" s="230"/>
      <c r="O26" s="230"/>
      <c r="P26" s="230"/>
      <c r="Q26" s="230"/>
      <c r="R26" s="231"/>
      <c r="S26" s="244"/>
      <c r="T26" s="245"/>
      <c r="U26" s="245"/>
      <c r="V26" s="245"/>
      <c r="W26" s="245"/>
      <c r="X26" s="245"/>
      <c r="Y26" s="245"/>
      <c r="Z26" s="245"/>
      <c r="AA26" s="245"/>
      <c r="AB26" s="245"/>
      <c r="AC26" s="245"/>
      <c r="AD26" s="245"/>
      <c r="AE26" s="245"/>
      <c r="AF26" s="245"/>
      <c r="AG26" s="246"/>
    </row>
    <row r="27" spans="2:33" ht="16.5" customHeight="1">
      <c r="B27" s="101"/>
      <c r="C27" s="102"/>
      <c r="D27" s="102"/>
      <c r="E27" s="102"/>
      <c r="F27" s="102"/>
      <c r="G27" s="102"/>
      <c r="H27" s="102"/>
      <c r="I27" s="102"/>
      <c r="J27" s="102"/>
      <c r="K27" s="102"/>
      <c r="L27" s="229"/>
      <c r="M27" s="230"/>
      <c r="N27" s="230"/>
      <c r="O27" s="230"/>
      <c r="P27" s="230"/>
      <c r="Q27" s="230"/>
      <c r="R27" s="231"/>
      <c r="S27" s="244"/>
      <c r="T27" s="245"/>
      <c r="U27" s="245"/>
      <c r="V27" s="245"/>
      <c r="W27" s="245"/>
      <c r="X27" s="245"/>
      <c r="Y27" s="245"/>
      <c r="Z27" s="245"/>
      <c r="AA27" s="245"/>
      <c r="AB27" s="245"/>
      <c r="AC27" s="245"/>
      <c r="AD27" s="245"/>
      <c r="AE27" s="245"/>
      <c r="AF27" s="245"/>
      <c r="AG27" s="246"/>
    </row>
    <row r="28" spans="2:33" ht="16.5" customHeight="1">
      <c r="B28" s="101"/>
      <c r="C28" s="102"/>
      <c r="D28" s="102"/>
      <c r="E28" s="102"/>
      <c r="F28" s="102"/>
      <c r="G28" s="102"/>
      <c r="H28" s="102"/>
      <c r="I28" s="102"/>
      <c r="J28" s="102"/>
      <c r="K28" s="102"/>
      <c r="L28" s="229"/>
      <c r="M28" s="230"/>
      <c r="N28" s="230"/>
      <c r="O28" s="230"/>
      <c r="P28" s="230"/>
      <c r="Q28" s="230"/>
      <c r="R28" s="231"/>
      <c r="S28" s="244"/>
      <c r="T28" s="245"/>
      <c r="U28" s="245"/>
      <c r="V28" s="245"/>
      <c r="W28" s="245"/>
      <c r="X28" s="245"/>
      <c r="Y28" s="245"/>
      <c r="Z28" s="245"/>
      <c r="AA28" s="245"/>
      <c r="AB28" s="245"/>
      <c r="AC28" s="245"/>
      <c r="AD28" s="245"/>
      <c r="AE28" s="245"/>
      <c r="AF28" s="245"/>
      <c r="AG28" s="246"/>
    </row>
    <row r="29" spans="2:33" ht="16.5" customHeight="1">
      <c r="B29" s="101"/>
      <c r="C29" s="102"/>
      <c r="D29" s="102"/>
      <c r="E29" s="102"/>
      <c r="F29" s="102"/>
      <c r="G29" s="102"/>
      <c r="H29" s="102"/>
      <c r="I29" s="102"/>
      <c r="J29" s="102"/>
      <c r="K29" s="102"/>
      <c r="L29" s="229"/>
      <c r="M29" s="230"/>
      <c r="N29" s="230"/>
      <c r="O29" s="230"/>
      <c r="P29" s="230"/>
      <c r="Q29" s="230"/>
      <c r="R29" s="231"/>
      <c r="S29" s="244"/>
      <c r="T29" s="245"/>
      <c r="U29" s="245"/>
      <c r="V29" s="245"/>
      <c r="W29" s="245"/>
      <c r="X29" s="245"/>
      <c r="Y29" s="245"/>
      <c r="Z29" s="245"/>
      <c r="AA29" s="245"/>
      <c r="AB29" s="245"/>
      <c r="AC29" s="245"/>
      <c r="AD29" s="245"/>
      <c r="AE29" s="245"/>
      <c r="AF29" s="245"/>
      <c r="AG29" s="246"/>
    </row>
    <row r="30" spans="2:33" ht="16.5" customHeight="1">
      <c r="B30" s="101"/>
      <c r="C30" s="102"/>
      <c r="D30" s="102"/>
      <c r="E30" s="102"/>
      <c r="F30" s="102"/>
      <c r="G30" s="102"/>
      <c r="H30" s="102"/>
      <c r="I30" s="102"/>
      <c r="J30" s="102"/>
      <c r="K30" s="102"/>
      <c r="L30" s="229"/>
      <c r="M30" s="230"/>
      <c r="N30" s="230"/>
      <c r="O30" s="230"/>
      <c r="P30" s="230"/>
      <c r="Q30" s="230"/>
      <c r="R30" s="231"/>
      <c r="S30" s="244"/>
      <c r="T30" s="245"/>
      <c r="U30" s="245"/>
      <c r="V30" s="245"/>
      <c r="W30" s="245"/>
      <c r="X30" s="245"/>
      <c r="Y30" s="245"/>
      <c r="Z30" s="245"/>
      <c r="AA30" s="245"/>
      <c r="AB30" s="245"/>
      <c r="AC30" s="245"/>
      <c r="AD30" s="245"/>
      <c r="AE30" s="245"/>
      <c r="AF30" s="245"/>
      <c r="AG30" s="246"/>
    </row>
    <row r="31" spans="2:33" ht="16.5" customHeight="1">
      <c r="B31" s="101"/>
      <c r="C31" s="102"/>
      <c r="D31" s="102"/>
      <c r="E31" s="102"/>
      <c r="F31" s="102"/>
      <c r="G31" s="102"/>
      <c r="H31" s="102"/>
      <c r="I31" s="102"/>
      <c r="J31" s="102"/>
      <c r="K31" s="102"/>
      <c r="L31" s="229"/>
      <c r="M31" s="230"/>
      <c r="N31" s="230"/>
      <c r="O31" s="230"/>
      <c r="P31" s="230"/>
      <c r="Q31" s="230"/>
      <c r="R31" s="231"/>
      <c r="S31" s="244"/>
      <c r="T31" s="245"/>
      <c r="U31" s="245"/>
      <c r="V31" s="245"/>
      <c r="W31" s="245"/>
      <c r="X31" s="245"/>
      <c r="Y31" s="245"/>
      <c r="Z31" s="245"/>
      <c r="AA31" s="245"/>
      <c r="AB31" s="245"/>
      <c r="AC31" s="245"/>
      <c r="AD31" s="245"/>
      <c r="AE31" s="245"/>
      <c r="AF31" s="245"/>
      <c r="AG31" s="246"/>
    </row>
    <row r="32" spans="2:33" ht="16.5" customHeight="1">
      <c r="B32" s="101"/>
      <c r="C32" s="102"/>
      <c r="D32" s="102"/>
      <c r="E32" s="102"/>
      <c r="F32" s="102"/>
      <c r="G32" s="102"/>
      <c r="H32" s="102"/>
      <c r="I32" s="102"/>
      <c r="J32" s="102"/>
      <c r="K32" s="102"/>
      <c r="L32" s="229"/>
      <c r="M32" s="230"/>
      <c r="N32" s="230"/>
      <c r="O32" s="230"/>
      <c r="P32" s="230"/>
      <c r="Q32" s="230"/>
      <c r="R32" s="231"/>
      <c r="S32" s="244"/>
      <c r="T32" s="245"/>
      <c r="U32" s="245"/>
      <c r="V32" s="245"/>
      <c r="W32" s="245"/>
      <c r="X32" s="245"/>
      <c r="Y32" s="245"/>
      <c r="Z32" s="245"/>
      <c r="AA32" s="245"/>
      <c r="AB32" s="245"/>
      <c r="AC32" s="245"/>
      <c r="AD32" s="245"/>
      <c r="AE32" s="245"/>
      <c r="AF32" s="245"/>
      <c r="AG32" s="246"/>
    </row>
    <row r="33" spans="2:33" ht="16.5" customHeight="1">
      <c r="B33" s="101"/>
      <c r="C33" s="102"/>
      <c r="D33" s="102"/>
      <c r="E33" s="102"/>
      <c r="F33" s="102"/>
      <c r="G33" s="102"/>
      <c r="H33" s="102"/>
      <c r="I33" s="102"/>
      <c r="J33" s="102"/>
      <c r="K33" s="102"/>
      <c r="L33" s="229"/>
      <c r="M33" s="230"/>
      <c r="N33" s="230"/>
      <c r="O33" s="230"/>
      <c r="P33" s="230"/>
      <c r="Q33" s="230"/>
      <c r="R33" s="231"/>
      <c r="S33" s="244"/>
      <c r="T33" s="245"/>
      <c r="U33" s="245"/>
      <c r="V33" s="245"/>
      <c r="W33" s="245"/>
      <c r="X33" s="245"/>
      <c r="Y33" s="245"/>
      <c r="Z33" s="245"/>
      <c r="AA33" s="245"/>
      <c r="AB33" s="245"/>
      <c r="AC33" s="245"/>
      <c r="AD33" s="245"/>
      <c r="AE33" s="245"/>
      <c r="AF33" s="245"/>
      <c r="AG33" s="246"/>
    </row>
    <row r="34" spans="2:33" ht="16.5" customHeight="1">
      <c r="B34" s="101"/>
      <c r="C34" s="102"/>
      <c r="D34" s="102"/>
      <c r="E34" s="102"/>
      <c r="F34" s="102"/>
      <c r="G34" s="102"/>
      <c r="H34" s="102"/>
      <c r="I34" s="102"/>
      <c r="J34" s="102"/>
      <c r="K34" s="102"/>
      <c r="L34" s="229"/>
      <c r="M34" s="230"/>
      <c r="N34" s="230"/>
      <c r="O34" s="230"/>
      <c r="P34" s="230"/>
      <c r="Q34" s="230"/>
      <c r="R34" s="231"/>
      <c r="S34" s="244"/>
      <c r="T34" s="245"/>
      <c r="U34" s="245"/>
      <c r="V34" s="245"/>
      <c r="W34" s="245"/>
      <c r="X34" s="245"/>
      <c r="Y34" s="245"/>
      <c r="Z34" s="245"/>
      <c r="AA34" s="245"/>
      <c r="AB34" s="245"/>
      <c r="AC34" s="245"/>
      <c r="AD34" s="245"/>
      <c r="AE34" s="245"/>
      <c r="AF34" s="245"/>
      <c r="AG34" s="246"/>
    </row>
    <row r="35" spans="2:33" ht="16.5" customHeight="1">
      <c r="B35" s="101"/>
      <c r="C35" s="102"/>
      <c r="D35" s="102"/>
      <c r="E35" s="102"/>
      <c r="F35" s="102"/>
      <c r="G35" s="102"/>
      <c r="H35" s="102"/>
      <c r="I35" s="102"/>
      <c r="J35" s="102"/>
      <c r="K35" s="102"/>
      <c r="L35" s="229"/>
      <c r="M35" s="230"/>
      <c r="N35" s="230"/>
      <c r="O35" s="230"/>
      <c r="P35" s="230"/>
      <c r="Q35" s="230"/>
      <c r="R35" s="231"/>
      <c r="S35" s="244"/>
      <c r="T35" s="245"/>
      <c r="U35" s="245"/>
      <c r="V35" s="245"/>
      <c r="W35" s="245"/>
      <c r="X35" s="245"/>
      <c r="Y35" s="245"/>
      <c r="Z35" s="245"/>
      <c r="AA35" s="245"/>
      <c r="AB35" s="245"/>
      <c r="AC35" s="245"/>
      <c r="AD35" s="245"/>
      <c r="AE35" s="245"/>
      <c r="AF35" s="245"/>
      <c r="AG35" s="246"/>
    </row>
    <row r="36" spans="2:33" ht="16.5" customHeight="1">
      <c r="B36" s="32"/>
      <c r="C36" s="33"/>
      <c r="D36" s="33"/>
      <c r="E36" s="33"/>
      <c r="F36" s="33"/>
      <c r="G36" s="33"/>
      <c r="H36" s="33"/>
      <c r="I36" s="33"/>
      <c r="J36" s="33"/>
      <c r="K36" s="33"/>
      <c r="L36" s="336"/>
      <c r="M36" s="337"/>
      <c r="N36" s="337"/>
      <c r="O36" s="337"/>
      <c r="P36" s="337"/>
      <c r="Q36" s="337"/>
      <c r="R36" s="338"/>
      <c r="S36" s="244"/>
      <c r="T36" s="245"/>
      <c r="U36" s="245"/>
      <c r="V36" s="245"/>
      <c r="W36" s="245"/>
      <c r="X36" s="245"/>
      <c r="Y36" s="245"/>
      <c r="Z36" s="245"/>
      <c r="AA36" s="245"/>
      <c r="AB36" s="245"/>
      <c r="AC36" s="245"/>
      <c r="AD36" s="245"/>
      <c r="AE36" s="245"/>
      <c r="AF36" s="245"/>
      <c r="AG36" s="246"/>
    </row>
    <row r="37" spans="2:33" ht="16.5" customHeight="1">
      <c r="B37" s="261" t="s">
        <v>7</v>
      </c>
      <c r="C37" s="262"/>
      <c r="D37" s="262"/>
      <c r="E37" s="262"/>
      <c r="F37" s="262"/>
      <c r="G37" s="262"/>
      <c r="H37" s="262"/>
      <c r="I37" s="262"/>
      <c r="J37" s="262"/>
      <c r="K37" s="263"/>
      <c r="L37" s="324">
        <f>SUM(L19:R36)</f>
        <v>0</v>
      </c>
      <c r="M37" s="325"/>
      <c r="N37" s="325"/>
      <c r="O37" s="325"/>
      <c r="P37" s="325"/>
      <c r="Q37" s="325"/>
      <c r="R37" s="326"/>
      <c r="S37" s="255"/>
      <c r="T37" s="256"/>
      <c r="U37" s="256"/>
      <c r="V37" s="256"/>
      <c r="W37" s="256"/>
      <c r="X37" s="256"/>
      <c r="Y37" s="256"/>
      <c r="Z37" s="256"/>
      <c r="AA37" s="256"/>
      <c r="AB37" s="256"/>
      <c r="AC37" s="256"/>
      <c r="AD37" s="256"/>
      <c r="AE37" s="256"/>
      <c r="AF37" s="256"/>
      <c r="AG37" s="257"/>
    </row>
    <row r="38" spans="2:33" ht="16.5" customHeight="1">
      <c r="B38" s="382" t="s">
        <v>287</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359"/>
      <c r="C40" s="360"/>
      <c r="D40" s="360"/>
      <c r="E40" s="360"/>
      <c r="F40" s="360"/>
      <c r="G40" s="360"/>
      <c r="H40" s="360"/>
      <c r="I40" s="360"/>
      <c r="J40" s="360"/>
      <c r="K40" s="361"/>
      <c r="L40" s="362"/>
      <c r="M40" s="362"/>
      <c r="N40" s="362"/>
      <c r="O40" s="362"/>
      <c r="P40" s="362"/>
      <c r="Q40" s="362"/>
      <c r="R40" s="327"/>
      <c r="S40" s="328"/>
      <c r="T40" s="327"/>
      <c r="U40" s="329"/>
      <c r="V40" s="329"/>
      <c r="W40" s="328"/>
      <c r="X40" s="330">
        <f aca="true" t="shared" si="0" ref="X40:X47">R40*T40</f>
        <v>0</v>
      </c>
      <c r="Y40" s="331"/>
      <c r="Z40" s="331"/>
      <c r="AA40" s="332"/>
      <c r="AB40" s="333"/>
      <c r="AC40" s="334"/>
      <c r="AD40" s="334"/>
      <c r="AE40" s="334"/>
      <c r="AF40" s="334"/>
      <c r="AG40" s="335"/>
    </row>
    <row r="41" spans="2:33" ht="16.5" customHeight="1">
      <c r="B41" s="363"/>
      <c r="C41" s="364"/>
      <c r="D41" s="364"/>
      <c r="E41" s="364"/>
      <c r="F41" s="364"/>
      <c r="G41" s="364"/>
      <c r="H41" s="364"/>
      <c r="I41" s="364"/>
      <c r="J41" s="364"/>
      <c r="K41" s="345"/>
      <c r="L41" s="346"/>
      <c r="M41" s="346"/>
      <c r="N41" s="346"/>
      <c r="O41" s="346"/>
      <c r="P41" s="346"/>
      <c r="Q41" s="346"/>
      <c r="R41" s="339"/>
      <c r="S41" s="340"/>
      <c r="T41" s="339"/>
      <c r="U41" s="341"/>
      <c r="V41" s="341"/>
      <c r="W41" s="340"/>
      <c r="X41" s="342">
        <f t="shared" si="0"/>
        <v>0</v>
      </c>
      <c r="Y41" s="343"/>
      <c r="Z41" s="343"/>
      <c r="AA41" s="344"/>
      <c r="AB41" s="345"/>
      <c r="AC41" s="346"/>
      <c r="AD41" s="346"/>
      <c r="AE41" s="346"/>
      <c r="AF41" s="346"/>
      <c r="AG41" s="347"/>
    </row>
    <row r="42" spans="2:33" ht="16.5" customHeight="1">
      <c r="B42" s="363"/>
      <c r="C42" s="364"/>
      <c r="D42" s="364"/>
      <c r="E42" s="364"/>
      <c r="F42" s="364"/>
      <c r="G42" s="364"/>
      <c r="H42" s="364"/>
      <c r="I42" s="364"/>
      <c r="J42" s="364"/>
      <c r="K42" s="345"/>
      <c r="L42" s="346"/>
      <c r="M42" s="346"/>
      <c r="N42" s="346"/>
      <c r="O42" s="346"/>
      <c r="P42" s="346"/>
      <c r="Q42" s="346"/>
      <c r="R42" s="339"/>
      <c r="S42" s="340"/>
      <c r="T42" s="339"/>
      <c r="U42" s="341"/>
      <c r="V42" s="341"/>
      <c r="W42" s="340"/>
      <c r="X42" s="342">
        <f t="shared" si="0"/>
        <v>0</v>
      </c>
      <c r="Y42" s="343"/>
      <c r="Z42" s="343"/>
      <c r="AA42" s="344"/>
      <c r="AB42" s="345"/>
      <c r="AC42" s="346"/>
      <c r="AD42" s="346"/>
      <c r="AE42" s="346"/>
      <c r="AF42" s="346"/>
      <c r="AG42" s="347"/>
    </row>
    <row r="43" spans="2:33" ht="16.5" customHeight="1">
      <c r="B43" s="363"/>
      <c r="C43" s="364"/>
      <c r="D43" s="364"/>
      <c r="E43" s="364"/>
      <c r="F43" s="364"/>
      <c r="G43" s="364"/>
      <c r="H43" s="364"/>
      <c r="I43" s="364"/>
      <c r="J43" s="364"/>
      <c r="K43" s="345"/>
      <c r="L43" s="346"/>
      <c r="M43" s="346"/>
      <c r="N43" s="346"/>
      <c r="O43" s="346"/>
      <c r="P43" s="346"/>
      <c r="Q43" s="346"/>
      <c r="R43" s="339"/>
      <c r="S43" s="340"/>
      <c r="T43" s="339"/>
      <c r="U43" s="341"/>
      <c r="V43" s="341"/>
      <c r="W43" s="340"/>
      <c r="X43" s="342">
        <f t="shared" si="0"/>
        <v>0</v>
      </c>
      <c r="Y43" s="343"/>
      <c r="Z43" s="343"/>
      <c r="AA43" s="344"/>
      <c r="AB43" s="345"/>
      <c r="AC43" s="346"/>
      <c r="AD43" s="346"/>
      <c r="AE43" s="346"/>
      <c r="AF43" s="346"/>
      <c r="AG43" s="347"/>
    </row>
    <row r="44" spans="2:33" ht="16.5" customHeight="1">
      <c r="B44" s="363"/>
      <c r="C44" s="364"/>
      <c r="D44" s="364"/>
      <c r="E44" s="364"/>
      <c r="F44" s="364"/>
      <c r="G44" s="364"/>
      <c r="H44" s="364"/>
      <c r="I44" s="364"/>
      <c r="J44" s="364"/>
      <c r="K44" s="345"/>
      <c r="L44" s="346"/>
      <c r="M44" s="346"/>
      <c r="N44" s="346"/>
      <c r="O44" s="346"/>
      <c r="P44" s="346"/>
      <c r="Q44" s="346"/>
      <c r="R44" s="339"/>
      <c r="S44" s="340"/>
      <c r="T44" s="339"/>
      <c r="U44" s="341"/>
      <c r="V44" s="341"/>
      <c r="W44" s="340"/>
      <c r="X44" s="342">
        <f t="shared" si="0"/>
        <v>0</v>
      </c>
      <c r="Y44" s="343"/>
      <c r="Z44" s="343"/>
      <c r="AA44" s="344"/>
      <c r="AB44" s="345"/>
      <c r="AC44" s="346"/>
      <c r="AD44" s="346"/>
      <c r="AE44" s="346"/>
      <c r="AF44" s="346"/>
      <c r="AG44" s="347"/>
    </row>
    <row r="45" spans="2:33" ht="16.5" customHeight="1">
      <c r="B45" s="363"/>
      <c r="C45" s="364"/>
      <c r="D45" s="364"/>
      <c r="E45" s="364"/>
      <c r="F45" s="364"/>
      <c r="G45" s="364"/>
      <c r="H45" s="364"/>
      <c r="I45" s="364"/>
      <c r="J45" s="364"/>
      <c r="K45" s="345"/>
      <c r="L45" s="346"/>
      <c r="M45" s="346"/>
      <c r="N45" s="346"/>
      <c r="O45" s="346"/>
      <c r="P45" s="346"/>
      <c r="Q45" s="346"/>
      <c r="R45" s="339"/>
      <c r="S45" s="340"/>
      <c r="T45" s="339"/>
      <c r="U45" s="341"/>
      <c r="V45" s="341"/>
      <c r="W45" s="340"/>
      <c r="X45" s="342">
        <f t="shared" si="0"/>
        <v>0</v>
      </c>
      <c r="Y45" s="343"/>
      <c r="Z45" s="343"/>
      <c r="AA45" s="344"/>
      <c r="AB45" s="345"/>
      <c r="AC45" s="346"/>
      <c r="AD45" s="346"/>
      <c r="AE45" s="346"/>
      <c r="AF45" s="346"/>
      <c r="AG45" s="347"/>
    </row>
    <row r="46" spans="2:33" ht="16.5" customHeight="1">
      <c r="B46" s="363"/>
      <c r="C46" s="364"/>
      <c r="D46" s="364"/>
      <c r="E46" s="364"/>
      <c r="F46" s="364"/>
      <c r="G46" s="364"/>
      <c r="H46" s="364"/>
      <c r="I46" s="364"/>
      <c r="J46" s="364"/>
      <c r="K46" s="345"/>
      <c r="L46" s="346"/>
      <c r="M46" s="346"/>
      <c r="N46" s="346"/>
      <c r="O46" s="346"/>
      <c r="P46" s="346"/>
      <c r="Q46" s="346"/>
      <c r="R46" s="339"/>
      <c r="S46" s="340"/>
      <c r="T46" s="339"/>
      <c r="U46" s="341"/>
      <c r="V46" s="341"/>
      <c r="W46" s="340"/>
      <c r="X46" s="342">
        <f t="shared" si="0"/>
        <v>0</v>
      </c>
      <c r="Y46" s="343"/>
      <c r="Z46" s="343"/>
      <c r="AA46" s="344"/>
      <c r="AB46" s="345"/>
      <c r="AC46" s="346"/>
      <c r="AD46" s="346"/>
      <c r="AE46" s="346"/>
      <c r="AF46" s="346"/>
      <c r="AG46" s="347"/>
    </row>
    <row r="47" spans="2:33" ht="16.5" customHeight="1">
      <c r="B47" s="366"/>
      <c r="C47" s="367"/>
      <c r="D47" s="367"/>
      <c r="E47" s="367"/>
      <c r="F47" s="367"/>
      <c r="G47" s="367"/>
      <c r="H47" s="367"/>
      <c r="I47" s="367"/>
      <c r="J47" s="367"/>
      <c r="K47" s="356"/>
      <c r="L47" s="357"/>
      <c r="M47" s="357"/>
      <c r="N47" s="357"/>
      <c r="O47" s="357"/>
      <c r="P47" s="357"/>
      <c r="Q47" s="357"/>
      <c r="R47" s="350"/>
      <c r="S47" s="351"/>
      <c r="T47" s="350"/>
      <c r="U47" s="352"/>
      <c r="V47" s="352"/>
      <c r="W47" s="351"/>
      <c r="X47" s="353">
        <f t="shared" si="0"/>
        <v>0</v>
      </c>
      <c r="Y47" s="354"/>
      <c r="Z47" s="354"/>
      <c r="AA47" s="355"/>
      <c r="AB47" s="356"/>
      <c r="AC47" s="357"/>
      <c r="AD47" s="357"/>
      <c r="AE47" s="357"/>
      <c r="AF47" s="357"/>
      <c r="AG47" s="358"/>
    </row>
    <row r="48" spans="2:33" ht="13.5" customHeight="1">
      <c r="B48" s="349" t="s">
        <v>12</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row>
    <row r="49" spans="2:33" ht="13.5" customHeight="1">
      <c r="B49" s="348" t="s">
        <v>13</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6">
    <mergeCell ref="Y5:AG5"/>
    <mergeCell ref="A6:AG6"/>
    <mergeCell ref="A7:AG7"/>
    <mergeCell ref="A8:AG8"/>
    <mergeCell ref="I5:X5"/>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B48:AG48"/>
    <mergeCell ref="B49:AG49"/>
    <mergeCell ref="B47:J47"/>
    <mergeCell ref="K47:Q47"/>
    <mergeCell ref="R47:S47"/>
    <mergeCell ref="T47:W47"/>
    <mergeCell ref="X47:AA47"/>
    <mergeCell ref="AB47:AG47"/>
  </mergeCell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4" customWidth="1"/>
    <col min="2" max="2" width="20.421875" style="14" bestFit="1" customWidth="1"/>
    <col min="3" max="3" width="21.7109375" style="14" customWidth="1"/>
    <col min="4" max="4" width="21.421875" style="14" customWidth="1"/>
    <col min="5" max="5" width="8.00390625" style="14" bestFit="1" customWidth="1"/>
    <col min="6" max="6" width="18.140625" style="14" bestFit="1" customWidth="1"/>
    <col min="7" max="7" width="28.7109375" style="14" customWidth="1"/>
    <col min="8" max="8" width="16.28125" style="14" bestFit="1" customWidth="1"/>
    <col min="9" max="9" width="29.421875" style="14" customWidth="1"/>
    <col min="10" max="10" width="25.421875" style="14" customWidth="1"/>
    <col min="11" max="11" width="25.28125" style="14" customWidth="1"/>
    <col min="12" max="12" width="29.421875" style="14" customWidth="1"/>
    <col min="13" max="14" width="16.8515625" style="14" customWidth="1"/>
    <col min="15" max="15" width="16.8515625" style="14" bestFit="1" customWidth="1"/>
    <col min="16" max="16" width="16.8515625" style="14" customWidth="1"/>
    <col min="17" max="17" width="17.00390625" style="14" customWidth="1"/>
    <col min="18" max="18" width="17.140625" style="14" customWidth="1"/>
    <col min="19" max="16384" width="9.00390625" style="14" customWidth="1"/>
  </cols>
  <sheetData>
    <row r="2" spans="2:18" s="16" customFormat="1" ht="24">
      <c r="B2" s="15" t="s">
        <v>61</v>
      </c>
      <c r="C2" s="15" t="s">
        <v>64</v>
      </c>
      <c r="D2" s="15" t="s">
        <v>62</v>
      </c>
      <c r="E2" s="15" t="s">
        <v>63</v>
      </c>
      <c r="F2" s="15" t="s">
        <v>67</v>
      </c>
      <c r="G2" s="15" t="s">
        <v>69</v>
      </c>
      <c r="H2" s="15" t="s">
        <v>71</v>
      </c>
      <c r="I2" s="15" t="s">
        <v>74</v>
      </c>
      <c r="J2" s="15" t="s">
        <v>75</v>
      </c>
      <c r="K2" s="15" t="s">
        <v>76</v>
      </c>
      <c r="L2" s="15" t="s">
        <v>77</v>
      </c>
      <c r="M2" s="379" t="s">
        <v>94</v>
      </c>
      <c r="N2" s="380"/>
      <c r="O2" s="377" t="s">
        <v>79</v>
      </c>
      <c r="P2" s="378"/>
      <c r="Q2" s="377" t="s">
        <v>93</v>
      </c>
      <c r="R2" s="378"/>
    </row>
    <row r="3" spans="2:18" ht="104.25" customHeight="1">
      <c r="B3" s="24" t="e">
        <f>#REF!</f>
        <v>#REF!</v>
      </c>
      <c r="C3" s="368" t="e">
        <f>#REF!</f>
        <v>#REF!</v>
      </c>
      <c r="D3" s="368" t="e">
        <f>#REF!</f>
        <v>#REF!</v>
      </c>
      <c r="E3" s="371" t="e">
        <f>#REF!</f>
        <v>#REF!</v>
      </c>
      <c r="F3" s="18" t="s">
        <v>65</v>
      </c>
      <c r="G3" s="19" t="s">
        <v>68</v>
      </c>
      <c r="H3" s="374" t="e">
        <f>#REF!</f>
        <v>#REF!</v>
      </c>
      <c r="I3" s="18" t="s">
        <v>72</v>
      </c>
      <c r="J3" s="368" t="e">
        <f>#REF!</f>
        <v>#REF!</v>
      </c>
      <c r="K3" s="368" t="e">
        <f>#REF!</f>
        <v>#REF!</v>
      </c>
      <c r="L3" s="368" t="e">
        <f>#REF!</f>
        <v>#REF!</v>
      </c>
      <c r="M3" s="22" t="s">
        <v>89</v>
      </c>
      <c r="N3" s="22" t="s">
        <v>91</v>
      </c>
      <c r="O3" s="18" t="s">
        <v>78</v>
      </c>
      <c r="P3" s="18" t="s">
        <v>80</v>
      </c>
      <c r="Q3" s="18" t="s">
        <v>78</v>
      </c>
      <c r="R3" s="18" t="s">
        <v>80</v>
      </c>
    </row>
    <row r="4" spans="2:18" ht="104.25" customHeight="1">
      <c r="B4" s="17" t="e">
        <f>#REF!&amp;" /
"&amp;#REF!&amp;" /
"&amp;#REF!</f>
        <v>#REF!</v>
      </c>
      <c r="C4" s="369"/>
      <c r="D4" s="369"/>
      <c r="E4" s="372"/>
      <c r="F4" s="27" t="e">
        <f>#REF!</f>
        <v>#REF!</v>
      </c>
      <c r="G4" s="23" t="e">
        <f>#REF!</f>
        <v>#REF!</v>
      </c>
      <c r="H4" s="375"/>
      <c r="I4" s="19" t="e">
        <f>#REF!&amp;":"&amp;#REF!&amp;"tCO2/年 、"&amp;#REF!&amp;":"&amp;#REF!&amp;"tCO2/年、"&amp;#REF!&amp;":"&amp;#REF!&amp;"tCO2/年、"&amp;#REF!&amp;":"&amp;#REF!&amp;"tCO2/年、"&amp;#REF!&amp;":"&amp;#REF!&amp;"tCO2/年"</f>
        <v>#REF!</v>
      </c>
      <c r="J4" s="369"/>
      <c r="K4" s="369"/>
      <c r="L4" s="369"/>
      <c r="M4" s="23" t="e">
        <f>#REF!</f>
        <v>#REF!</v>
      </c>
      <c r="N4" s="23" t="e">
        <f>#REF!</f>
        <v>#REF!</v>
      </c>
      <c r="O4" s="26">
        <f>'【様式3-Ⅱ-(2)】 全体経費内訳'!F12</f>
        <v>0</v>
      </c>
      <c r="P4" s="26">
        <f>'【様式3-Ⅱ-(2)】 全体経費内訳'!AA12</f>
        <v>0</v>
      </c>
      <c r="Q4" s="26" t="e">
        <f>#REF!</f>
        <v>#REF!</v>
      </c>
      <c r="R4" s="26" t="e">
        <f>#REF!</f>
        <v>#REF!</v>
      </c>
    </row>
    <row r="5" spans="2:18" ht="104.25" customHeight="1">
      <c r="B5" s="25" t="e">
        <f>#REF!</f>
        <v>#REF!</v>
      </c>
      <c r="C5" s="369"/>
      <c r="D5" s="369"/>
      <c r="E5" s="372"/>
      <c r="F5" s="18" t="s">
        <v>66</v>
      </c>
      <c r="G5" s="19" t="s">
        <v>70</v>
      </c>
      <c r="H5" s="375"/>
      <c r="I5" s="18" t="s">
        <v>73</v>
      </c>
      <c r="J5" s="369"/>
      <c r="K5" s="369"/>
      <c r="L5" s="369"/>
      <c r="M5" s="19" t="s">
        <v>90</v>
      </c>
      <c r="N5" s="19" t="s">
        <v>92</v>
      </c>
      <c r="O5" s="18" t="s">
        <v>82</v>
      </c>
      <c r="P5" s="18" t="s">
        <v>81</v>
      </c>
      <c r="Q5" s="18" t="s">
        <v>82</v>
      </c>
      <c r="R5" s="18" t="s">
        <v>81</v>
      </c>
    </row>
    <row r="6" spans="2:18" ht="104.25" customHeight="1">
      <c r="B6" s="25" t="e">
        <f>#REF!</f>
        <v>#REF!</v>
      </c>
      <c r="C6" s="370"/>
      <c r="D6" s="370"/>
      <c r="E6" s="373"/>
      <c r="F6" s="27" t="e">
        <f>#REF!</f>
        <v>#REF!</v>
      </c>
      <c r="G6" s="23" t="e">
        <f>#REF!</f>
        <v>#REF!</v>
      </c>
      <c r="H6" s="376"/>
      <c r="I6" s="19" t="e">
        <f>#REF!&amp;":"&amp;#REF!&amp;"年 、"&amp;#REF!&amp;":"&amp;#REF!&amp;"年、"&amp;#REF!&amp;":"&amp;#REF!&amp;"年、"&amp;#REF!&amp;":"&amp;#REF!&amp;"年、"&amp;#REF!&amp;":"&amp;#REF!&amp;"年"</f>
        <v>#REF!</v>
      </c>
      <c r="J6" s="370"/>
      <c r="K6" s="370"/>
      <c r="L6" s="370"/>
      <c r="M6" s="23" t="e">
        <f>#REF!</f>
        <v>#REF!</v>
      </c>
      <c r="N6" s="23" t="e">
        <f>#REF!</f>
        <v>#REF!</v>
      </c>
      <c r="O6" s="26">
        <f>'【様式3-Ⅱ-(2)】 全体経費内訳'!T16</f>
        <v>0</v>
      </c>
      <c r="P6" s="26">
        <f>'【様式3-Ⅱ-(2)】 全体経費内訳'!AA16</f>
        <v>0</v>
      </c>
      <c r="Q6" s="26" t="e">
        <f>#REF!</f>
        <v>#REF!</v>
      </c>
      <c r="R6" s="26"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5" customWidth="1"/>
    <col min="2" max="2" width="27.00390625" style="5" bestFit="1" customWidth="1"/>
    <col min="3" max="3" width="5.8515625" style="5" bestFit="1" customWidth="1"/>
    <col min="4" max="4" width="6.28125" style="5" bestFit="1" customWidth="1"/>
    <col min="5" max="5" width="10.57421875" style="5" bestFit="1" customWidth="1"/>
    <col min="6" max="16384" width="9.00390625" style="5" customWidth="1"/>
  </cols>
  <sheetData>
    <row r="2" spans="2:9" ht="12">
      <c r="B2" s="6"/>
      <c r="C2" s="12"/>
      <c r="D2" s="12"/>
      <c r="E2" s="13"/>
      <c r="F2" s="381" t="s">
        <v>15</v>
      </c>
      <c r="G2" s="381"/>
      <c r="H2" s="381" t="s">
        <v>16</v>
      </c>
      <c r="I2" s="381"/>
    </row>
    <row r="3" spans="2:9" ht="12">
      <c r="B3" s="6" t="s">
        <v>60</v>
      </c>
      <c r="C3" s="12"/>
      <c r="D3" s="12"/>
      <c r="E3" s="13"/>
      <c r="F3" s="381" t="s">
        <v>17</v>
      </c>
      <c r="G3" s="381"/>
      <c r="H3" s="381" t="s">
        <v>18</v>
      </c>
      <c r="I3" s="381"/>
    </row>
    <row r="4" spans="2:9" ht="13.5" customHeight="1">
      <c r="B4" s="6" t="s">
        <v>19</v>
      </c>
      <c r="C4" s="7">
        <v>2.6192466666666667</v>
      </c>
      <c r="D4" s="6" t="s">
        <v>20</v>
      </c>
      <c r="E4" s="6" t="s">
        <v>21</v>
      </c>
      <c r="F4" s="6">
        <v>38.2</v>
      </c>
      <c r="G4" s="6" t="s">
        <v>22</v>
      </c>
      <c r="H4" s="6">
        <v>0.0187</v>
      </c>
      <c r="I4" s="6" t="s">
        <v>23</v>
      </c>
    </row>
    <row r="5" spans="2:9" ht="12">
      <c r="B5" s="6" t="s">
        <v>24</v>
      </c>
      <c r="C5" s="7">
        <v>2.3815733333333333</v>
      </c>
      <c r="D5" s="6" t="s">
        <v>20</v>
      </c>
      <c r="E5" s="6" t="s">
        <v>21</v>
      </c>
      <c r="F5" s="6">
        <v>35.3</v>
      </c>
      <c r="G5" s="6" t="s">
        <v>22</v>
      </c>
      <c r="H5" s="6">
        <v>0.0184</v>
      </c>
      <c r="I5" s="6" t="s">
        <v>23</v>
      </c>
    </row>
    <row r="6" spans="2:9" ht="12">
      <c r="B6" s="6" t="s">
        <v>25</v>
      </c>
      <c r="C6" s="7">
        <v>2.32166</v>
      </c>
      <c r="D6" s="6" t="s">
        <v>20</v>
      </c>
      <c r="E6" s="6" t="s">
        <v>21</v>
      </c>
      <c r="F6" s="6">
        <v>34.6</v>
      </c>
      <c r="G6" s="6" t="s">
        <v>22</v>
      </c>
      <c r="H6" s="6">
        <v>0.0183</v>
      </c>
      <c r="I6" s="6" t="s">
        <v>23</v>
      </c>
    </row>
    <row r="7" spans="2:9" ht="12">
      <c r="B7" s="6" t="s">
        <v>26</v>
      </c>
      <c r="C7" s="7">
        <v>2.2422400000000002</v>
      </c>
      <c r="D7" s="6" t="s">
        <v>20</v>
      </c>
      <c r="E7" s="6" t="s">
        <v>21</v>
      </c>
      <c r="F7" s="6">
        <v>33.6</v>
      </c>
      <c r="G7" s="6" t="s">
        <v>22</v>
      </c>
      <c r="H7" s="6">
        <v>0.0182</v>
      </c>
      <c r="I7" s="6" t="s">
        <v>23</v>
      </c>
    </row>
    <row r="8" spans="2:9" ht="12">
      <c r="B8" s="6" t="s">
        <v>27</v>
      </c>
      <c r="C8" s="7">
        <v>2.4894833333333337</v>
      </c>
      <c r="D8" s="6" t="s">
        <v>20</v>
      </c>
      <c r="E8" s="6" t="s">
        <v>21</v>
      </c>
      <c r="F8" s="6">
        <v>36.7</v>
      </c>
      <c r="G8" s="6" t="s">
        <v>22</v>
      </c>
      <c r="H8" s="6">
        <v>0.0185</v>
      </c>
      <c r="I8" s="6" t="s">
        <v>23</v>
      </c>
    </row>
    <row r="9" spans="2:9" ht="12">
      <c r="B9" s="6" t="s">
        <v>28</v>
      </c>
      <c r="C9" s="7">
        <v>2.584963333333334</v>
      </c>
      <c r="D9" s="6" t="s">
        <v>20</v>
      </c>
      <c r="E9" s="6" t="s">
        <v>21</v>
      </c>
      <c r="F9" s="6">
        <v>37.7</v>
      </c>
      <c r="G9" s="6" t="s">
        <v>22</v>
      </c>
      <c r="H9" s="6">
        <v>0.0187</v>
      </c>
      <c r="I9" s="6" t="s">
        <v>23</v>
      </c>
    </row>
    <row r="10" spans="2:9" ht="12">
      <c r="B10" s="6" t="s">
        <v>29</v>
      </c>
      <c r="C10" s="7">
        <v>2.70963</v>
      </c>
      <c r="D10" s="6" t="s">
        <v>20</v>
      </c>
      <c r="E10" s="6" t="s">
        <v>21</v>
      </c>
      <c r="F10" s="6">
        <v>39.1</v>
      </c>
      <c r="G10" s="6" t="s">
        <v>22</v>
      </c>
      <c r="H10" s="6">
        <v>0.0189</v>
      </c>
      <c r="I10" s="6" t="s">
        <v>23</v>
      </c>
    </row>
    <row r="11" spans="2:9" ht="12">
      <c r="B11" s="6" t="s">
        <v>30</v>
      </c>
      <c r="C11" s="7">
        <v>2.9958499999999995</v>
      </c>
      <c r="D11" s="6" t="s">
        <v>20</v>
      </c>
      <c r="E11" s="6" t="s">
        <v>21</v>
      </c>
      <c r="F11" s="6">
        <v>41.9</v>
      </c>
      <c r="G11" s="6" t="s">
        <v>22</v>
      </c>
      <c r="H11" s="6">
        <v>0.0195</v>
      </c>
      <c r="I11" s="6" t="s">
        <v>23</v>
      </c>
    </row>
    <row r="12" spans="2:9" ht="12">
      <c r="B12" s="6" t="s">
        <v>31</v>
      </c>
      <c r="C12" s="7">
        <v>3.1193066666666667</v>
      </c>
      <c r="D12" s="6" t="s">
        <v>32</v>
      </c>
      <c r="E12" s="6" t="s">
        <v>33</v>
      </c>
      <c r="F12" s="6">
        <v>40.9</v>
      </c>
      <c r="G12" s="6" t="s">
        <v>34</v>
      </c>
      <c r="H12" s="6">
        <v>0.0208</v>
      </c>
      <c r="I12" s="6" t="s">
        <v>23</v>
      </c>
    </row>
    <row r="13" spans="2:9" ht="12">
      <c r="B13" s="6" t="s">
        <v>35</v>
      </c>
      <c r="C13" s="7">
        <v>2.784686666666666</v>
      </c>
      <c r="D13" s="6" t="s">
        <v>32</v>
      </c>
      <c r="E13" s="6" t="s">
        <v>33</v>
      </c>
      <c r="F13" s="6">
        <v>29.9</v>
      </c>
      <c r="G13" s="6" t="s">
        <v>34</v>
      </c>
      <c r="H13" s="6">
        <v>0.0254</v>
      </c>
      <c r="I13" s="6" t="s">
        <v>23</v>
      </c>
    </row>
    <row r="14" spans="2:9" ht="12">
      <c r="B14" s="6" t="s">
        <v>36</v>
      </c>
      <c r="C14" s="7">
        <v>2.998893333333333</v>
      </c>
      <c r="D14" s="6" t="s">
        <v>32</v>
      </c>
      <c r="E14" s="6" t="s">
        <v>33</v>
      </c>
      <c r="F14" s="6">
        <v>50.8</v>
      </c>
      <c r="G14" s="6" t="s">
        <v>34</v>
      </c>
      <c r="H14" s="6">
        <v>0.0161</v>
      </c>
      <c r="I14" s="6" t="s">
        <v>23</v>
      </c>
    </row>
    <row r="15" spans="2:9" ht="12">
      <c r="B15" s="6" t="s">
        <v>37</v>
      </c>
      <c r="C15" s="7">
        <v>2.3377933333333334</v>
      </c>
      <c r="D15" s="6" t="s">
        <v>38</v>
      </c>
      <c r="E15" s="6" t="s">
        <v>39</v>
      </c>
      <c r="F15" s="6">
        <v>44.9</v>
      </c>
      <c r="G15" s="6" t="s">
        <v>40</v>
      </c>
      <c r="H15" s="6">
        <v>0.0142</v>
      </c>
      <c r="I15" s="6" t="s">
        <v>23</v>
      </c>
    </row>
    <row r="16" spans="2:9" ht="12">
      <c r="B16" s="6" t="s">
        <v>41</v>
      </c>
      <c r="C16" s="7">
        <v>2.7027</v>
      </c>
      <c r="D16" s="6" t="s">
        <v>32</v>
      </c>
      <c r="E16" s="6" t="s">
        <v>33</v>
      </c>
      <c r="F16" s="6">
        <v>54.6</v>
      </c>
      <c r="G16" s="6" t="s">
        <v>34</v>
      </c>
      <c r="H16" s="6">
        <v>0.0135</v>
      </c>
      <c r="I16" s="6" t="s">
        <v>23</v>
      </c>
    </row>
    <row r="17" spans="2:9" ht="12">
      <c r="B17" s="6" t="s">
        <v>42</v>
      </c>
      <c r="C17" s="7">
        <v>2.21705</v>
      </c>
      <c r="D17" s="6" t="s">
        <v>38</v>
      </c>
      <c r="E17" s="6" t="s">
        <v>39</v>
      </c>
      <c r="F17" s="6">
        <v>43.5</v>
      </c>
      <c r="G17" s="6" t="s">
        <v>40</v>
      </c>
      <c r="H17" s="6">
        <v>0.0139</v>
      </c>
      <c r="I17" s="6" t="s">
        <v>23</v>
      </c>
    </row>
    <row r="18" spans="2:9" ht="12">
      <c r="B18" s="6" t="s">
        <v>43</v>
      </c>
      <c r="C18" s="7">
        <v>2.605166666666667</v>
      </c>
      <c r="D18" s="6" t="s">
        <v>32</v>
      </c>
      <c r="E18" s="6" t="s">
        <v>33</v>
      </c>
      <c r="F18" s="6">
        <v>29</v>
      </c>
      <c r="G18" s="6" t="s">
        <v>34</v>
      </c>
      <c r="H18" s="6">
        <v>0.0245</v>
      </c>
      <c r="I18" s="6" t="s">
        <v>23</v>
      </c>
    </row>
    <row r="19" spans="2:9" ht="12">
      <c r="B19" s="6" t="s">
        <v>44</v>
      </c>
      <c r="C19" s="7">
        <v>2.3275633333333334</v>
      </c>
      <c r="D19" s="6" t="s">
        <v>32</v>
      </c>
      <c r="E19" s="6" t="s">
        <v>33</v>
      </c>
      <c r="F19" s="6">
        <v>25.7</v>
      </c>
      <c r="G19" s="6" t="s">
        <v>34</v>
      </c>
      <c r="H19" s="6">
        <v>0.0247</v>
      </c>
      <c r="I19" s="6" t="s">
        <v>23</v>
      </c>
    </row>
    <row r="20" spans="2:9" ht="12">
      <c r="B20" s="6" t="s">
        <v>45</v>
      </c>
      <c r="C20" s="7">
        <v>2.5151499999999998</v>
      </c>
      <c r="D20" s="6" t="s">
        <v>32</v>
      </c>
      <c r="E20" s="6" t="s">
        <v>33</v>
      </c>
      <c r="F20" s="6">
        <v>26.9</v>
      </c>
      <c r="G20" s="6" t="s">
        <v>34</v>
      </c>
      <c r="H20" s="6">
        <v>0.0255</v>
      </c>
      <c r="I20" s="6" t="s">
        <v>23</v>
      </c>
    </row>
    <row r="21" spans="2:9" ht="12">
      <c r="B21" s="6" t="s">
        <v>46</v>
      </c>
      <c r="C21" s="7">
        <v>3.1693199999999995</v>
      </c>
      <c r="D21" s="6" t="s">
        <v>32</v>
      </c>
      <c r="E21" s="6" t="s">
        <v>33</v>
      </c>
      <c r="F21" s="6">
        <v>29.4</v>
      </c>
      <c r="G21" s="6" t="s">
        <v>34</v>
      </c>
      <c r="H21" s="6">
        <v>0.0294</v>
      </c>
      <c r="I21" s="6" t="s">
        <v>23</v>
      </c>
    </row>
    <row r="22" spans="2:9" ht="12">
      <c r="B22" s="6" t="s">
        <v>47</v>
      </c>
      <c r="C22" s="7">
        <v>2.8584233333333326</v>
      </c>
      <c r="D22" s="6" t="s">
        <v>32</v>
      </c>
      <c r="E22" s="6" t="s">
        <v>33</v>
      </c>
      <c r="F22" s="6">
        <v>37.3</v>
      </c>
      <c r="G22" s="6" t="s">
        <v>34</v>
      </c>
      <c r="H22" s="6">
        <v>0.0209</v>
      </c>
      <c r="I22" s="6" t="s">
        <v>23</v>
      </c>
    </row>
    <row r="23" spans="2:9" ht="12">
      <c r="B23" s="6" t="s">
        <v>48</v>
      </c>
      <c r="C23" s="7">
        <v>0.8510333333333334</v>
      </c>
      <c r="D23" s="6" t="s">
        <v>38</v>
      </c>
      <c r="E23" s="6" t="s">
        <v>39</v>
      </c>
      <c r="F23" s="6">
        <v>21.1</v>
      </c>
      <c r="G23" s="6" t="s">
        <v>40</v>
      </c>
      <c r="H23" s="6">
        <v>0.011</v>
      </c>
      <c r="I23" s="6" t="s">
        <v>23</v>
      </c>
    </row>
    <row r="24" spans="2:9" ht="12">
      <c r="B24" s="6" t="s">
        <v>49</v>
      </c>
      <c r="C24" s="7">
        <v>0.32883766666666664</v>
      </c>
      <c r="D24" s="6" t="s">
        <v>38</v>
      </c>
      <c r="E24" s="6" t="s">
        <v>39</v>
      </c>
      <c r="F24" s="6">
        <v>3.41</v>
      </c>
      <c r="G24" s="6" t="s">
        <v>40</v>
      </c>
      <c r="H24" s="6">
        <v>0.0263</v>
      </c>
      <c r="I24" s="6" t="s">
        <v>23</v>
      </c>
    </row>
    <row r="25" spans="2:9" ht="12">
      <c r="B25" s="6" t="s">
        <v>50</v>
      </c>
      <c r="C25" s="7">
        <v>1.1841279999999998</v>
      </c>
      <c r="D25" s="6" t="s">
        <v>38</v>
      </c>
      <c r="E25" s="6" t="s">
        <v>39</v>
      </c>
      <c r="F25" s="6">
        <v>8.41</v>
      </c>
      <c r="G25" s="6" t="s">
        <v>40</v>
      </c>
      <c r="H25" s="6">
        <v>0.0384</v>
      </c>
      <c r="I25" s="6" t="s">
        <v>23</v>
      </c>
    </row>
    <row r="26" spans="2:9" ht="12">
      <c r="B26" s="6" t="s">
        <v>51</v>
      </c>
      <c r="C26" s="7">
        <f>F26*H26*44/12</f>
        <v>2.2340266666666664</v>
      </c>
      <c r="D26" s="6" t="s">
        <v>38</v>
      </c>
      <c r="E26" s="6" t="s">
        <v>39</v>
      </c>
      <c r="F26" s="8">
        <v>44.8</v>
      </c>
      <c r="G26" s="6" t="s">
        <v>40</v>
      </c>
      <c r="H26" s="6">
        <v>0.0136</v>
      </c>
      <c r="I26" s="6" t="s">
        <v>23</v>
      </c>
    </row>
    <row r="27" spans="2:9" ht="12">
      <c r="B27" s="6"/>
      <c r="C27" s="6"/>
      <c r="D27" s="6"/>
      <c r="E27" s="6"/>
      <c r="F27" s="6"/>
      <c r="G27" s="6"/>
      <c r="H27" s="6"/>
      <c r="I27" s="6"/>
    </row>
    <row r="28" spans="2:9" ht="12">
      <c r="B28" s="6" t="s">
        <v>52</v>
      </c>
      <c r="C28" s="6">
        <v>0.06</v>
      </c>
      <c r="D28" s="6" t="s">
        <v>53</v>
      </c>
      <c r="E28" s="6" t="s">
        <v>54</v>
      </c>
      <c r="F28" s="6"/>
      <c r="G28" s="6"/>
      <c r="H28" s="6"/>
      <c r="I28" s="6"/>
    </row>
    <row r="29" spans="2:9" ht="12">
      <c r="B29" s="6" t="s">
        <v>55</v>
      </c>
      <c r="C29" s="6">
        <v>0.057</v>
      </c>
      <c r="D29" s="6" t="s">
        <v>53</v>
      </c>
      <c r="E29" s="6" t="s">
        <v>54</v>
      </c>
      <c r="F29" s="6"/>
      <c r="G29" s="6"/>
      <c r="H29" s="6"/>
      <c r="I29" s="6"/>
    </row>
    <row r="30" spans="2:9" ht="12">
      <c r="B30" s="6" t="s">
        <v>56</v>
      </c>
      <c r="C30" s="6">
        <v>0.057</v>
      </c>
      <c r="D30" s="6" t="s">
        <v>53</v>
      </c>
      <c r="E30" s="6" t="s">
        <v>54</v>
      </c>
      <c r="F30" s="6"/>
      <c r="G30" s="6"/>
      <c r="H30" s="6"/>
      <c r="I30" s="6"/>
    </row>
    <row r="31" spans="2:9" ht="12">
      <c r="B31" s="6" t="s">
        <v>57</v>
      </c>
      <c r="C31" s="6">
        <v>0.057</v>
      </c>
      <c r="D31" s="6" t="s">
        <v>53</v>
      </c>
      <c r="E31" s="6" t="s">
        <v>54</v>
      </c>
      <c r="F31" s="6"/>
      <c r="G31" s="6"/>
      <c r="H31" s="6"/>
      <c r="I31" s="6"/>
    </row>
    <row r="32" spans="2:9" ht="12">
      <c r="B32" s="6" t="s">
        <v>14</v>
      </c>
      <c r="C32" s="9">
        <v>0.55</v>
      </c>
      <c r="D32" s="6" t="s">
        <v>58</v>
      </c>
      <c r="E32" s="6" t="s">
        <v>59</v>
      </c>
      <c r="F32" s="6"/>
      <c r="G32" s="6"/>
      <c r="H32" s="6"/>
      <c r="I32" s="6"/>
    </row>
    <row r="33" spans="2:9" ht="12">
      <c r="B33" s="6"/>
      <c r="C33" s="10"/>
      <c r="D33" s="6"/>
      <c r="E33" s="6"/>
      <c r="F33" s="6"/>
      <c r="G33" s="6"/>
      <c r="H33" s="6"/>
      <c r="I33" s="6"/>
    </row>
    <row r="36" ht="12">
      <c r="C36" s="11"/>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吉岡 慎一</cp:lastModifiedBy>
  <cp:lastPrinted>2018-04-20T05:06:12Z</cp:lastPrinted>
  <dcterms:created xsi:type="dcterms:W3CDTF">2015-02-23T09:12:20Z</dcterms:created>
  <dcterms:modified xsi:type="dcterms:W3CDTF">2018-04-23T02:14:04Z</dcterms:modified>
  <cp:category/>
  <cp:version/>
  <cp:contentType/>
  <cp:contentStatus/>
</cp:coreProperties>
</file>