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92" activeTab="2"/>
  </bookViews>
  <sheets>
    <sheet name="【様式1】応募申請書" sheetId="1" r:id="rId1"/>
    <sheet name="提出書類一覧(応募申請)" sheetId="2" r:id="rId2"/>
    <sheet name="【別紙１】実施計画書" sheetId="3" r:id="rId3"/>
    <sheet name="【別紙２】 全体経費内訳" sheetId="4" r:id="rId4"/>
    <sheet name="【別紙２】 複数年のうちR２年度　経費内訳" sheetId="5" r:id="rId5"/>
    <sheet name="【別紙２】複数年のうちR３年度　経費内訳" sheetId="6" r:id="rId6"/>
    <sheet name="マスターシート 3.②Ｂ設備導入（公開時は非表示）" sheetId="7" state="hidden" r:id="rId7"/>
    <sheet name="協会使用シート" sheetId="8" state="hidden" r:id="rId8"/>
    <sheet name="換算係数" sheetId="9" state="hidden" r:id="rId9"/>
  </sheets>
  <definedNames>
    <definedName name="_xlnm.Print_Area" localSheetId="2">'【別紙１】実施計画書'!$B$1:$N$91</definedName>
    <definedName name="_xlnm.Print_Area" localSheetId="3">'【別紙２】 全体経費内訳'!$A$5:$AG$50</definedName>
    <definedName name="_xlnm.Print_Area" localSheetId="4">'【別紙２】 複数年のうちR２年度　経費内訳'!$A$5:$AG$54</definedName>
    <definedName name="_xlnm.Print_Area" localSheetId="5">'【別紙２】複数年のうちR３年度　経費内訳'!$A$5:$AG$54</definedName>
    <definedName name="_xlnm.Print_Area" localSheetId="0">'【様式1】応募申請書'!$A$1:$AA$41</definedName>
    <definedName name="_xlnm.Print_Area" localSheetId="1">'提出書類一覧(応募申請)'!$A$1:$C$24</definedName>
    <definedName name="_xlnm.Print_Titles" localSheetId="2">'【別紙１】実施計画書'!$1:$5</definedName>
    <definedName name="_xlnm.Print_Titles" localSheetId="6">'マスターシート 3.②Ｂ設備導入（公開時は非表示）'!$1:$5</definedName>
    <definedName name="エネルギー種類">'換算係数'!$B$3:$B$32</definedName>
    <definedName name="換算係数">'換算係数'!$B$3:$E$32</definedName>
  </definedNames>
  <calcPr fullCalcOnLoad="1"/>
</workbook>
</file>

<file path=xl/comments1.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※印刷前に正しく転記されて
　いることをご確認ください。</t>
        </r>
      </text>
    </comment>
    <comment ref="M10" authorId="0">
      <text>
        <r>
          <rPr>
            <b/>
            <sz val="12"/>
            <rFont val="MS P ゴシック"/>
            <family val="3"/>
          </rPr>
          <t>社印ではなく、
代表者印で
押印してください。</t>
        </r>
      </text>
    </comment>
  </commentList>
</comments>
</file>

<file path=xl/comments4.xml><?xml version="1.0" encoding="utf-8"?>
<comments xmlns="http://schemas.openxmlformats.org/spreadsheetml/2006/main">
  <authors>
    <author>芦澤 由佳</author>
    <author>品川 梨沙</author>
  </authors>
  <commentList>
    <comment ref="S20" authorId="0">
      <text>
        <r>
          <rPr>
            <b/>
            <sz val="11"/>
            <rFont val="MS P ゴシック"/>
            <family val="3"/>
          </rPr>
          <t>※注意！
導入する設備等の所有者が共同事業者となる場合、積算内に記入いただく資料の参照先に、設備の所有者名を併記してください。
例）
　※見積書（資料8-2）参照
　（所有者：株式会社〇△□）　</t>
        </r>
      </text>
    </comment>
    <comment ref="K41" authorId="1">
      <text>
        <r>
          <rPr>
            <b/>
            <sz val="9"/>
            <rFont val="MS P ゴシック"/>
            <family val="3"/>
          </rPr>
          <t xml:space="preserve">例）車両
（型式･名称）
</t>
        </r>
      </text>
    </comment>
    <comment ref="B41" authorId="1">
      <text>
        <r>
          <rPr>
            <b/>
            <sz val="9"/>
            <rFont val="MS P ゴシック"/>
            <family val="3"/>
          </rPr>
          <t>例）車両本体</t>
        </r>
      </text>
    </comment>
  </commentList>
</comments>
</file>

<file path=xl/comments5.xml><?xml version="1.0" encoding="utf-8"?>
<comments xmlns="http://schemas.openxmlformats.org/spreadsheetml/2006/main">
  <authors>
    <author>芦澤 由佳</author>
    <author>品川 梨沙</author>
  </authors>
  <commentList>
    <comment ref="S20" authorId="0">
      <text>
        <r>
          <rPr>
            <b/>
            <sz val="11"/>
            <rFont val="MS P ゴシック"/>
            <family val="3"/>
          </rPr>
          <t>※注意！
導入する設備等の所有者が共同事業者となる場合、積算内に記入いただく資料の参照先に、設備の所有者名を併記してください。
例）
　※見積書（資料8-2）参照
　（所有者：株式会社〇△□）　</t>
        </r>
      </text>
    </comment>
    <comment ref="B45" authorId="1">
      <text>
        <r>
          <rPr>
            <b/>
            <sz val="9"/>
            <rFont val="MS P ゴシック"/>
            <family val="3"/>
          </rPr>
          <t>例）車両本体</t>
        </r>
      </text>
    </comment>
    <comment ref="K45" authorId="1">
      <text>
        <r>
          <rPr>
            <b/>
            <sz val="9"/>
            <rFont val="MS P ゴシック"/>
            <family val="3"/>
          </rPr>
          <t>例）車両
（型式･名称）</t>
        </r>
      </text>
    </comment>
  </commentList>
</comments>
</file>

<file path=xl/comments6.xml><?xml version="1.0" encoding="utf-8"?>
<comments xmlns="http://schemas.openxmlformats.org/spreadsheetml/2006/main">
  <authors>
    <author>芦澤 由佳</author>
    <author>品川 梨沙</author>
  </authors>
  <commentList>
    <comment ref="S20" authorId="0">
      <text>
        <r>
          <rPr>
            <b/>
            <sz val="11"/>
            <rFont val="MS P ゴシック"/>
            <family val="3"/>
          </rPr>
          <t>※注意！
導入する設備等の所有者が共同事業者となる場合、積算内に記入いただく資料の参照先に、設備の所有者名を併記してください。
例）
　※見積書（資料8-2）参照
　（所有者：株式会社〇△□）　</t>
        </r>
      </text>
    </comment>
    <comment ref="B45" authorId="1">
      <text>
        <r>
          <rPr>
            <b/>
            <sz val="9"/>
            <rFont val="MS P ゴシック"/>
            <family val="3"/>
          </rPr>
          <t>例）車両本体</t>
        </r>
      </text>
    </comment>
    <comment ref="K45" authorId="1">
      <text>
        <r>
          <rPr>
            <b/>
            <sz val="9"/>
            <rFont val="MS P ゴシック"/>
            <family val="3"/>
          </rPr>
          <t>例）車両
（型式･名称）</t>
        </r>
      </text>
    </comment>
  </commentList>
</comments>
</file>

<file path=xl/sharedStrings.xml><?xml version="1.0" encoding="utf-8"?>
<sst xmlns="http://schemas.openxmlformats.org/spreadsheetml/2006/main" count="621" uniqueCount="335">
  <si>
    <t>応募申請時提出書類等一覧　　グリーンスローモビリティ導入促進事業</t>
  </si>
  <si>
    <t>番号</t>
  </si>
  <si>
    <t>提　出　書　類</t>
  </si>
  <si>
    <t>チェック欄</t>
  </si>
  <si>
    <t>□</t>
  </si>
  <si>
    <r>
      <t>様式１ 応募申請書 （押印後の原本を提出し、電子データは押印後の</t>
    </r>
    <r>
      <rPr>
        <u val="single"/>
        <sz val="9"/>
        <color indexed="8"/>
        <rFont val="ＭＳ Ｐゴシック"/>
        <family val="3"/>
      </rPr>
      <t>ＰＤＦ</t>
    </r>
    <r>
      <rPr>
        <sz val="9"/>
        <color indexed="8"/>
        <rFont val="ＭＳ Ｐゴシック"/>
        <family val="3"/>
      </rPr>
      <t>データを保存すること。）</t>
    </r>
  </si>
  <si>
    <r>
      <t>様式１別紙１ 実施計画書 （電子データは</t>
    </r>
    <r>
      <rPr>
        <u val="single"/>
        <sz val="9"/>
        <color indexed="8"/>
        <rFont val="ＭＳ Ｐゴシック"/>
        <family val="3"/>
      </rPr>
      <t>Ｅｘｃｅｌ</t>
    </r>
    <r>
      <rPr>
        <sz val="9"/>
        <color indexed="8"/>
        <rFont val="ＭＳ Ｐゴシック"/>
        <family val="3"/>
      </rPr>
      <t>形式のまま保存すること。）</t>
    </r>
  </si>
  <si>
    <r>
      <t>様式１別紙２ 経費内訳 （電子データは</t>
    </r>
    <r>
      <rPr>
        <u val="single"/>
        <sz val="9"/>
        <color indexed="8"/>
        <rFont val="ＭＳ Ｐゴシック"/>
        <family val="3"/>
      </rPr>
      <t>Ｅｘｃｅｌ</t>
    </r>
    <r>
      <rPr>
        <sz val="9"/>
        <color indexed="8"/>
        <rFont val="ＭＳ Ｐゴシック"/>
        <family val="3"/>
      </rPr>
      <t>形式のまま保存すること。）</t>
    </r>
  </si>
  <si>
    <t>事業を行う場所の図面
（設置場所と土地利用状況及び周辺建築物との位置関係や設置状況が分かる図面や写真、地図等）</t>
  </si>
  <si>
    <t>脱炭素型地域交通モデルの構築及びその後の運用までの事業全体のキャッシュフロー図</t>
  </si>
  <si>
    <r>
      <t>ハード対策事業計算ファイル （電子データは</t>
    </r>
    <r>
      <rPr>
        <u val="single"/>
        <sz val="9"/>
        <color indexed="8"/>
        <rFont val="ＭＳ Ｐゴシック"/>
        <family val="3"/>
      </rPr>
      <t>Ｅｘｃｅｌ</t>
    </r>
    <r>
      <rPr>
        <sz val="9"/>
        <color indexed="8"/>
        <rFont val="ＭＳ Ｐゴシック"/>
        <family val="3"/>
      </rPr>
      <t>形式のまま保存すること。）</t>
    </r>
  </si>
  <si>
    <t>設備のシステム図・配置図・仕様書等</t>
  </si>
  <si>
    <t>様式１別紙２に記載の金額の根拠が分かる書類 （見積書、積算書等）</t>
  </si>
  <si>
    <t>諸元を逸脱する改造等の詳細資料（該当する場合）</t>
  </si>
  <si>
    <t>その他の参考資料</t>
  </si>
  <si>
    <t>代表事業者の事業概要 （企業パンフレット等）</t>
  </si>
  <si>
    <r>
      <t>代表事業者の定款または</t>
    </r>
    <r>
      <rPr>
        <sz val="9"/>
        <rFont val="ＭＳ Ｐゴシック"/>
        <family val="3"/>
      </rPr>
      <t>寄附行為</t>
    </r>
  </si>
  <si>
    <r>
      <t>代表事業者の経理状況説明書 （直近2</t>
    </r>
    <r>
      <rPr>
        <sz val="9"/>
        <rFont val="ＭＳ Ｐゴシック"/>
        <family val="3"/>
      </rPr>
      <t>決算期の貸借対照表および損益計算書）</t>
    </r>
  </si>
  <si>
    <t>共同事業者の事業概要 （企業パンフレット等）</t>
  </si>
  <si>
    <r>
      <t>共同事業者の定款または</t>
    </r>
    <r>
      <rPr>
        <sz val="9"/>
        <rFont val="ＭＳ Ｐゴシック"/>
        <family val="3"/>
      </rPr>
      <t>寄附行為</t>
    </r>
  </si>
  <si>
    <t>共同事業者の経理状況説明書 （直近2ヵ年度分の貸借対照表および損益計算書）</t>
  </si>
  <si>
    <t>副本</t>
  </si>
  <si>
    <r>
      <t xml:space="preserve">2部 </t>
    </r>
    <r>
      <rPr>
        <sz val="10"/>
        <rFont val="ＭＳ Ｐゴシック"/>
        <family val="3"/>
      </rPr>
      <t>（1～11の資料の写しを正本同様にインデックスを付して、綴じひもかダブルクリップで綴ること。）</t>
    </r>
  </si>
  <si>
    <t>※資料12～17については、申請者が地方公共団体の場合には提出不要。
　 その代わりに申請年度の予算書を提出すること。</t>
  </si>
  <si>
    <t>【様式１】</t>
  </si>
  <si>
    <t>令和２年</t>
  </si>
  <si>
    <t>月</t>
  </si>
  <si>
    <t>日</t>
  </si>
  <si>
    <t>　一般社団法人地域循環共生社会連携協会</t>
  </si>
  <si>
    <t>　　代表理事　　岡 本　光 司　　殿</t>
  </si>
  <si>
    <t>住所</t>
  </si>
  <si>
    <t>申請者</t>
  </si>
  <si>
    <t>法人名</t>
  </si>
  <si>
    <t>代表名の職・氏名</t>
  </si>
  <si>
    <t>令和２年度二酸化炭素排出抑制対策事業費等補助金</t>
  </si>
  <si>
    <t>（脱炭素イノベーションによる地域循環共生圏構築事業)</t>
  </si>
  <si>
    <t>地域の脱炭素交通モデルの構築支援事業のうち、</t>
  </si>
  <si>
    <t>グリーンスローモビリティ導入促進事業</t>
  </si>
  <si>
    <t>応募申請書</t>
  </si>
  <si>
    <t>標記について、以下の必要書類を添えて申請します。</t>
  </si>
  <si>
    <t>１．実施計画書（別紙１）及び、記載事項に係る根拠資料</t>
  </si>
  <si>
    <t>２．経費内訳（別紙２）及び、記載事項に係る根拠資料</t>
  </si>
  <si>
    <t>３．応募者の業務概要及び定款又は寄附行為</t>
  </si>
  <si>
    <t>４．応募者の経理状況説明書（直近２決算期の貸借対照表及び損益計算書）</t>
  </si>
  <si>
    <t>５．その他参考資料</t>
  </si>
  <si>
    <r>
      <t>≪担当者≫　</t>
    </r>
    <r>
      <rPr>
        <sz val="10"/>
        <color indexed="8"/>
        <rFont val="ＭＳ 明朝"/>
        <family val="1"/>
      </rPr>
      <t>※別紙１から自動的に転記されます</t>
    </r>
  </si>
  <si>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</si>
  <si>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</si>
  <si>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</si>
  <si>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</si>
  <si>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</si>
  <si>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</si>
  <si>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</si>
  <si>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</si>
  <si>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</si>
  <si>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</si>
  <si>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</si>
  <si>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</si>
  <si>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共同事業者がある場合は、共同事業者に係る業務概要、定款又は寄附行為、経理状況説明書を添付すること。</t>
  </si>
  <si>
    <t>【別紙１】</t>
  </si>
  <si>
    <t>※記入欄が少ない場合は、行の高さを引き伸ばすか（行の挿入は不可）、別紙に記入すること。</t>
  </si>
  <si>
    <t>二酸化炭素排出抑制対策事業費等補助金（脱炭素イノベーションによる地域循環共生圏構築事業)
地域の脱炭素交通モデルの構築支援事業のうち、グリーンスローモビリティ導入促進事業　実施計画書</t>
  </si>
  <si>
    <t>※記入欄には図を挿入せず、別紙に記入すること。</t>
  </si>
  <si>
    <t>※別紙を添付する場合は、記入欄に資料番号を記入すること。</t>
  </si>
  <si>
    <t>項目</t>
  </si>
  <si>
    <t>記入欄</t>
  </si>
  <si>
    <t>記入すべき内容について（この欄は印刷されません）</t>
  </si>
  <si>
    <t>ＲＣＥＳＰＡ事業番号</t>
  </si>
  <si>
    <t>＊協会使用欄</t>
  </si>
  <si>
    <t>事業名</t>
  </si>
  <si>
    <t>＊実施する固有の事業名を記入してください。</t>
  </si>
  <si>
    <t>応募事業</t>
  </si>
  <si>
    <t>１.自立・分散エネ</t>
  </si>
  <si>
    <t>２.配電網地中化</t>
  </si>
  <si>
    <t>３.Ａ 脱炭素交通</t>
  </si>
  <si>
    <t>３.Ｂ グリスロ</t>
  </si>
  <si>
    <t>＊申請する全ての補助事業の欄に「１」を記入してください。
＊申請単位での記入のため、３.Ａと３.Ｂを同時に選択することはできません。</t>
  </si>
  <si>
    <t>事業実施の団体名(代表事業者）</t>
  </si>
  <si>
    <t>＊公募要領に記載された「補助事業者」の要件を満たしていることを確認してください。
＊正式名称で記入してください。</t>
  </si>
  <si>
    <t>事業実施の代表者</t>
  </si>
  <si>
    <t>氏名</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</si>
  <si>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</si>
  <si>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役職</t>
  </si>
  <si>
    <t>所在地</t>
  </si>
  <si>
    <t>電話番号</t>
  </si>
  <si>
    <t>FAX番号</t>
  </si>
  <si>
    <t>E-mailｱﾄﾞﾚｽ</t>
  </si>
  <si>
    <t>事業実施の担当者
（事業の窓口となる方）</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</si>
  <si>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</si>
  <si>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共同事業者</t>
  </si>
  <si>
    <t>①</t>
  </si>
  <si>
    <t>　団体名</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</si>
  <si>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補助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</si>
  <si>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事業実施責任者</t>
  </si>
  <si>
    <t>所属部署・役職名</t>
  </si>
  <si>
    <t>②</t>
  </si>
  <si>
    <t>③</t>
  </si>
  <si>
    <t>事業の実施場所
設備配置図</t>
  </si>
  <si>
    <t>事業実施場所名称</t>
  </si>
  <si>
    <t>都道府県名　※1</t>
  </si>
  <si>
    <t>区又は市町村名　※2</t>
  </si>
  <si>
    <t>区・町域・番地等　※3</t>
  </si>
  <si>
    <t>事業の実施場所の地図・図面等</t>
  </si>
  <si>
    <t>＊別紙で事業実施場所、走行予定のルートが分かる地図、導入するグリーンスローモビリティの設置場所の写真や図面等を添付してください。記入欄には、別紙の資料番号を記入してください。</t>
  </si>
  <si>
    <t>事業の目的</t>
  </si>
  <si>
    <t>＊申請する補助事業の目的について記入してください。
＊100～200字で記入してください。</t>
  </si>
  <si>
    <t>事業の概要（補助事業について）</t>
  </si>
  <si>
    <t>＊申請する補助事業の概要について記入してください。
＊事業期間が複数年度にわたる場合は、複数年度分記入してください。</t>
  </si>
  <si>
    <t>他の補助金との関係</t>
  </si>
  <si>
    <t>＊本補助金以外の国の補助金等への応募状況等を記入してください。該当がない場合は「該当なし」と記入してください。</t>
  </si>
  <si>
    <t>ア．グリーンスローモビリティを導入する事業について</t>
  </si>
  <si>
    <t>①地域の課題と課題解決へのアプローチ</t>
  </si>
  <si>
    <t>＊グリーンスローモビリティ導入促進事業によって地域交通脱炭素化と解決を図りたい地域の課題（地域交通の維持・確保、高齢化対策、観光振興等）を具体的に記入してください。
＊地域交通脱炭素化及び地域課題の同時解決にあたり、グリーンスローモビリティ導入促進事業の役割の妥当性を説明してください。</t>
  </si>
  <si>
    <t>②導入する設備等</t>
  </si>
  <si>
    <t>立ち乗り運行について</t>
  </si>
  <si>
    <t>無</t>
  </si>
  <si>
    <t>最大乗車人数</t>
  </si>
  <si>
    <t>車両総重量</t>
  </si>
  <si>
    <t>③補助事業完了後の運用方法</t>
  </si>
  <si>
    <t>④導入に向けた関係各所との調整状況</t>
  </si>
  <si>
    <t>⑤補助事業の実施スケジュール</t>
  </si>
  <si>
    <t>⑥事業化後の工程</t>
  </si>
  <si>
    <t>＊グリーンスローモビリティを導入し、事業化後に実施する工程（どのような活動につなげていくか等）について具体的に記入してください。</t>
  </si>
  <si>
    <t>⑦補助事業の実施体制</t>
  </si>
  <si>
    <t>＊グリーンスローモビリティ導入時の実施体制について具体的に記入してください。</t>
  </si>
  <si>
    <t>⑧事業化後の運用管理体制</t>
  </si>
  <si>
    <t>⑨資金の調達方法</t>
  </si>
  <si>
    <t>＊グリーンスローモビリティ導入促進及びその運用管理等に係る資金をどのように調達するかについて具体的に記入してください。</t>
  </si>
  <si>
    <t>⑩事業性</t>
  </si>
  <si>
    <t xml:space="preserve">＊グリーンスローモビリティの利用者数見込み及び活用事業の収支見込みについて具体的に記入してください。
</t>
  </si>
  <si>
    <t>CO2削減効果</t>
  </si>
  <si>
    <t>⑪CO2削減効果の推計値
(年間CO2削減量)</t>
  </si>
  <si>
    <t>⑫CO2削減効果の算出過程及び根拠</t>
  </si>
  <si>
    <t>＊「別添のとおり」と記入し、ハード対策事業計算ファイルに入力した「年間エネルギー使用量」や「法定耐用年数」の設定根拠・算出過程・引用元に係る具体的資料を添付して資料番号を付してください。記入欄には資料番号を記入してください。なお、法定耐用年数については「耐用年数の適用に関する取扱通達」に基づいて、車両型及び用途を考慮して判断してください。</t>
  </si>
  <si>
    <t>CO2削減コスト</t>
  </si>
  <si>
    <t>⑬CO2削減コスト［円/t-CO2］</t>
  </si>
  <si>
    <t>＊自動的に算出されます。</t>
  </si>
  <si>
    <t>補助対象経費[円]</t>
  </si>
  <si>
    <t>法定耐用年数</t>
  </si>
  <si>
    <t>導入するグリーンスローモビリティの法定耐用年数について記入してください。(単位は自動的に表示されます）。</t>
  </si>
  <si>
    <t>波及効果</t>
  </si>
  <si>
    <t>⑭経済効果</t>
  </si>
  <si>
    <t xml:space="preserve">＊グリーンスローモビリティ導入による経済効果を、その考え方及びその妥当性とともに具体的に説明してください。                                                                                                                                                                                                                                                                                                                                                                                                                                                                                                                                                                                                                                                                                                                                                                                                               </t>
  </si>
  <si>
    <t>補助事業に係る経費</t>
  </si>
  <si>
    <t>令和2年度</t>
  </si>
  <si>
    <t>総事業費</t>
  </si>
  <si>
    <t>＊令和2年度に行う事業の総事業費を記入してください。(単位は自動的に表示されます）。</t>
  </si>
  <si>
    <t>補助対象経費支出予定額</t>
  </si>
  <si>
    <t>＊令和2年度に行う事業の補助対象経費支出予定額を記入してください。(単位は自動的に表示されます）。</t>
  </si>
  <si>
    <t>補助金所要額</t>
  </si>
  <si>
    <t>＊令和2年度に行う事業の補助金所要額を記入してください。(単位は自動的に表示されます）。</t>
  </si>
  <si>
    <t>令和3年度</t>
  </si>
  <si>
    <t>＊令和3年度に行う事業の総事業費を記入してください。(単位は自動的に表示されます）。</t>
  </si>
  <si>
    <t>＊令和3年度に行う事業の補助対象経費支出予定額を記入してください。(単位は自動的に表示されます）。</t>
  </si>
  <si>
    <t>＊令和3年度に行う事業の補助金所要額を記入してください。(単位は自動的に表示されます）。</t>
  </si>
  <si>
    <t>令和4年度</t>
  </si>
  <si>
    <r>
      <t>＊</t>
    </r>
    <r>
      <rPr>
        <sz val="11"/>
        <color indexed="10"/>
        <rFont val="ＭＳ 明朝"/>
        <family val="1"/>
      </rPr>
      <t>令和4年度</t>
    </r>
    <r>
      <rPr>
        <sz val="11"/>
        <color indexed="8"/>
        <rFont val="ＭＳ 明朝"/>
        <family val="1"/>
      </rPr>
      <t>に行う事業の総事業費を記入してください。(単位は自動的に表示されます）。</t>
    </r>
  </si>
  <si>
    <r>
      <t>＊</t>
    </r>
    <r>
      <rPr>
        <sz val="11"/>
        <color indexed="10"/>
        <rFont val="ＭＳ 明朝"/>
        <family val="1"/>
      </rPr>
      <t>令和4年度</t>
    </r>
    <r>
      <rPr>
        <sz val="11"/>
        <color indexed="8"/>
        <rFont val="ＭＳ 明朝"/>
        <family val="1"/>
      </rPr>
      <t>に行う事業の補助対象経費支出予定額を記入してください。(単位は自動的に表示されます）。</t>
    </r>
  </si>
  <si>
    <r>
      <t>＊</t>
    </r>
    <r>
      <rPr>
        <sz val="11"/>
        <color indexed="10"/>
        <rFont val="ＭＳ 明朝"/>
        <family val="1"/>
      </rPr>
      <t>令和4年度</t>
    </r>
    <r>
      <rPr>
        <sz val="11"/>
        <color indexed="8"/>
        <rFont val="ＭＳ 明朝"/>
        <family val="1"/>
      </rPr>
      <t>に行う事業の補助金所要額を記入してください。(単位は自動的に表示されます）。</t>
    </r>
  </si>
  <si>
    <t>複数年度
合計</t>
  </si>
  <si>
    <t>＊自動的に算出されます（単年度事業の場合も算出されます）。</t>
  </si>
  <si>
    <t>注１</t>
  </si>
  <si>
    <t>実施計画書に、仕様書、記入内容の根拠資料等を添付すること。</t>
  </si>
  <si>
    <t>注２</t>
  </si>
  <si>
    <t>記入欄が少ない場合は、記入様式を引き伸ばして使用するか（行の挿入は不可）、別紙に記入すること。</t>
  </si>
  <si>
    <t>注３</t>
  </si>
  <si>
    <t>別紙を添付する場合は、記入欄に資料番号を記入すること。</t>
  </si>
  <si>
    <t>このシートには、事業全体の経費内訳を入力してください。</t>
  </si>
  <si>
    <t>記入欄が足りない場合は、行を挿入して下さい。</t>
  </si>
  <si>
    <t>【別紙２】（全体経費内訳）</t>
  </si>
  <si>
    <t>RCESPA事業番号</t>
  </si>
  <si>
    <t>脱炭素イノベーションによる地域循環共生圏構築事業に要する経費内訳</t>
  </si>
  <si>
    <t>地域の脱炭素交通モデルの構築支援事業のうち、グリーンスローモビリティ導入促進事業</t>
  </si>
  <si>
    <t>所要経費</t>
  </si>
  <si>
    <t>(1)総事業費</t>
  </si>
  <si>
    <t>(2)寄付金その他
　 の収入</t>
  </si>
  <si>
    <r>
      <t xml:space="preserve">(3)差引額
</t>
    </r>
    <r>
      <rPr>
        <sz val="10"/>
        <color indexed="8"/>
        <rFont val="ＭＳ 明朝"/>
        <family val="1"/>
      </rPr>
      <t>(1)-(2)</t>
    </r>
  </si>
  <si>
    <t>(4)補助対象経費
   支出予定額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</si>
  <si>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</si>
  <si>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</si>
  <si>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</si>
  <si>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(7)×1/2
※千円未満切捨</t>
    </r>
  </si>
  <si>
    <t>―　　　円</t>
  </si>
  <si>
    <t>補助対象経費支出予定額内訳</t>
  </si>
  <si>
    <t>経費区分・費目</t>
  </si>
  <si>
    <t>金額</t>
  </si>
  <si>
    <t>積算内訳</t>
  </si>
  <si>
    <t>合計</t>
  </si>
  <si>
    <t>購入予定の主な財産の内訳（単価が５０万円以上のもの）</t>
  </si>
  <si>
    <t>名称</t>
  </si>
  <si>
    <t>仕様</t>
  </si>
  <si>
    <t>数量</t>
  </si>
  <si>
    <t>単価</t>
  </si>
  <si>
    <t>購入予定時期</t>
  </si>
  <si>
    <t>注1　本内訳に、見積書又は計算書等を添付する。</t>
  </si>
  <si>
    <t>注2　記入欄が少ない場合は、本様式を引き伸ばして使用する。</t>
  </si>
  <si>
    <t>このシートには複数年度申請の場合のみ、令和２年度の経費内訳を入力してください。</t>
  </si>
  <si>
    <t>【別紙２】（令和２年度分）</t>
  </si>
  <si>
    <t>このシートには複数年度申請の場合のみ、令和３年度の経費内訳を入力してください。</t>
  </si>
  <si>
    <t>【別紙２】（令和３年度分）</t>
  </si>
  <si>
    <t>※公開時は非表示とし、各シート及びブックの保護をかける。</t>
  </si>
  <si>
    <t>３.脱炭素交通 ②B【設備等導入】</t>
  </si>
  <si>
    <t>ＬＣＳＰＡ事業番号</t>
  </si>
  <si>
    <t>自立・分散エネ</t>
  </si>
  <si>
    <t>配電網地中化</t>
  </si>
  <si>
    <t>脱炭素交通</t>
  </si>
  <si>
    <t>グリスロ</t>
  </si>
  <si>
    <t>都道府県名</t>
  </si>
  <si>
    <t>区又は市町村名</t>
  </si>
  <si>
    <t>区・町域・番地等</t>
  </si>
  <si>
    <t>事業の実施場所の地図・設備配置図等</t>
  </si>
  <si>
    <t>ア．グリーンスローモビリティを活用する事業について</t>
  </si>
  <si>
    <t>⑤地方公共団体との連携</t>
  </si>
  <si>
    <t>⑥グリーンスローモビリティ活用補助事業とSDGsとの相関</t>
  </si>
  <si>
    <t>⑦補助事業の実施スケジュール</t>
  </si>
  <si>
    <t>⑧補助事業の実施体制</t>
  </si>
  <si>
    <t>⑩事業化後の工程</t>
  </si>
  <si>
    <t>⑪補助事業完了後の運用管理体制</t>
  </si>
  <si>
    <t>イ．目指す地域循環共生圏について</t>
  </si>
  <si>
    <t>⑫事業性</t>
  </si>
  <si>
    <t>⑬地域循環共生圏の構築と地域課題の解決</t>
  </si>
  <si>
    <t>⑭地域循環共生圏におけるグリーンスロー
　モビリティの位置づけ</t>
  </si>
  <si>
    <t>ウ．エネルギー起源二酸化炭素削減効果及びそのほかの波及効果について</t>
  </si>
  <si>
    <t>⑮CO2削減効果の推計値
(年間CO2削減量)</t>
  </si>
  <si>
    <t>⑯CO2削減効果の算出過程及び根拠</t>
  </si>
  <si>
    <t>⑰CO2削減コスト［円/t-CO2］</t>
  </si>
  <si>
    <t>⑱経済効果</t>
  </si>
  <si>
    <t>所要経費
（別紙2）</t>
  </si>
  <si>
    <t>平成31年度</t>
  </si>
  <si>
    <t>事業者名/共同事業者/実施地域/実施場所</t>
  </si>
  <si>
    <t>目的</t>
  </si>
  <si>
    <t>公益性</t>
  </si>
  <si>
    <t>投資回収年数</t>
  </si>
  <si>
    <t>自己負担額/削減コスト</t>
  </si>
  <si>
    <t>モデル・実証的性格/波及効果</t>
  </si>
  <si>
    <t>イニシャルコスト</t>
  </si>
  <si>
    <t>算定方法</t>
  </si>
  <si>
    <t>今後の活用</t>
  </si>
  <si>
    <t>災害時非常時</t>
  </si>
  <si>
    <t>環境対策への取組</t>
  </si>
  <si>
    <t>実施体制・資金計画・保守計画</t>
  </si>
  <si>
    <t>補助金額（事業全体）</t>
  </si>
  <si>
    <t>補助金額（H28のみ）</t>
  </si>
  <si>
    <t>【自己負担額】</t>
  </si>
  <si>
    <t>【モデル・実証的性格】</t>
  </si>
  <si>
    <t>【CO2削減量】</t>
  </si>
  <si>
    <t>【実施体制】</t>
  </si>
  <si>
    <t>【他の補助金との関係】</t>
  </si>
  <si>
    <t>【総事業費】</t>
  </si>
  <si>
    <t>【補助対象経費】</t>
  </si>
  <si>
    <t>【削減コスト】</t>
  </si>
  <si>
    <t>【波及効果】</t>
  </si>
  <si>
    <t>【法定耐用年数】</t>
  </si>
  <si>
    <t>【資金計画】</t>
  </si>
  <si>
    <t>【設備の保守計画】</t>
  </si>
  <si>
    <t>【補助基本額】</t>
  </si>
  <si>
    <t>【補助金所要額】</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</si>
  <si>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</si>
  <si>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</si>
  <si>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</si>
  <si>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</si>
  <si>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</si>
  <si>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</si>
  <si>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</si>
  <si>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</si>
  <si>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</si>
  <si>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</si>
  <si>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</si>
  <si>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</si>
  <si>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</si>
  <si>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</si>
  <si>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</si>
  <si>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</si>
  <si>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</si>
  <si>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</si>
  <si>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</si>
  <si>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</si>
  <si>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</si>
  <si>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</si>
  <si>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</si>
  <si>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</si>
  <si>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</si>
  <si>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</si>
  <si>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</si>
  <si>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</si>
  <si>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</si>
  <si>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</si>
  <si>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</si>
  <si>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</si>
  <si>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</si>
  <si>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</si>
  <si>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</si>
  <si>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</si>
  <si>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</si>
  <si>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</si>
  <si>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</si>
  <si>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</si>
  <si>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</si>
  <si>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</si>
  <si>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</si>
  <si>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</si>
  <si>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</si>
  <si>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</si>
  <si>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</si>
  <si>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イ．エネルギー起源二酸化炭素削減効果及び
  そのほかの波及効果について</t>
  </si>
  <si>
    <t>＊本事業の実施により推計されるエネルギー起源二酸化炭素削減効果について記入してください。
＊「ハード対策事業計算ファイル（資料６）」により算出された年間CO2削減量［t-CO2/年］を少数点第２位まで入力してください(単位は自動的に表示されます）。</t>
  </si>
  <si>
    <r>
      <t>上記の全ての資料の電子データを保存したCD-R もしくは DVD-R
（上記資料2、3、</t>
    </r>
    <r>
      <rPr>
        <sz val="9"/>
        <rFont val="ＭＳ Ｐゴシック"/>
        <family val="3"/>
      </rPr>
      <t>6については</t>
    </r>
    <r>
      <rPr>
        <u val="single"/>
        <sz val="9"/>
        <rFont val="ＭＳ Ｐゴシック"/>
        <family val="3"/>
      </rPr>
      <t>Excel</t>
    </r>
    <r>
      <rPr>
        <sz val="9"/>
        <rFont val="ＭＳ Ｐゴシック"/>
        <family val="3"/>
      </rPr>
      <t>形式で、7については作成した書類の形式のまま保存すること。）</t>
    </r>
  </si>
  <si>
    <t>＊グリーンスローモビリティ導入後の運用管理体制（車体の管理保守・事故の際の早急な対応や情報収集等の危機管理体制・運転手の安全走行教育体制が整えられることを含む）を具体的に記入してください。</t>
  </si>
  <si>
    <t>応募申請時提出書類等一覧（本一覧）は、印刷し提出書類のチェックに使用したのち、目次として様式１の後ろに添付すること。</t>
  </si>
  <si>
    <t>□</t>
  </si>
  <si>
    <t xml:space="preserve">
</t>
  </si>
  <si>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</si>
  <si>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</si>
  <si>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</si>
  <si>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別添のとおり　※資料4参照</t>
  </si>
  <si>
    <t>＊導入するグリーンスローモビリティの車両登録番号・車両（型式・名称）・台数を記入してください。その際、導入するグリーンスローモビリティは本事業の補助対象としての要件を満たしたものとし、協会が登録・公開している車両の車両登録番号を記入してください(https://rcespa.jp/offering/20200626_01）。車両へのオプション設備及びグリーンスローモビリティの導入に必要なシステム・設備については仕様書・カタログ等を添付して資料番号を付し、記入欄に資料番号を記入してください。なお、オプション設備のうち、エンクロージャーの導入は必須ですので、この点を明確に判断できるようにご記入ください。また、登録車両の諸元から逸脱する改造をする場合は、諸元を逸脱する改造等の詳細資料を任意の書式でご提出ください。</t>
  </si>
  <si>
    <t>＊立ち乗り運行の有無について該当する方に「１」を入力してください。</t>
  </si>
  <si>
    <t>＊実際に運行される時の最大乗車人数を記入してください(単位は自動的に表示されます）。</t>
  </si>
  <si>
    <t>＊実際に運行される時の車両総重量を記入してください(単位は自動的に表示されます）。</t>
  </si>
  <si>
    <t>＊グリーンスローモビリティ導入促進の運用方法を具体的に記入してください（グリーンスローモビリティの特性・優位性を生かしたものであることを具体的に説明してください）。
＊運行するルート・方法について、地域の利用者のニーズを踏まえた検討内容・結果を含めて、示してください（運行ルートには公道が含まれることとし、県道、私道を明確にしたうえで、地図等を添付して資料番号を付し、記入欄に資料番号を記入してください）。
＊運賃を設定する場合、運送事業の種別（道路運送法（昭和２６年法律第１８３号）に基づく旅客自動車運送事業又は自家用有償旅客運送等）を含めて明記してください。</t>
  </si>
  <si>
    <t>＊グリーンスローモビリティ導入促進へ向けた関係各所との調整状況について記入してください。
＊特に警察署・地方運輸局・道路管理者等の事前調整の状況を説明してください（議事録等がある場合は添付して資料番号を付し、記入欄に資料番号を記入してください）。調整中の場合は、いつまでに調整できるのかを記入してください。（交付決定までに調整を終えること）</t>
  </si>
  <si>
    <t>＊グリーンスローモビリティ導入促進の構築に係る実施工程（発注時期、設計期間、部品等調達・製造工期、納品・納入予定時期・安全走行教育実施時期等）を具体的に記入し、添付資料として工程表を添付してください。
＊稼働開始予定日についても必ず記入すること。
＊グリーンスローモビリティの導入が予定期間内に完了することの可能性・妥当性を説明してください。</t>
  </si>
  <si>
    <t>別添のとおり　※資料7参照</t>
  </si>
  <si>
    <t>有</t>
  </si>
  <si>
    <t>積算内訳</t>
  </si>
  <si>
    <t>補助対象経費支出予定額内訳</t>
  </si>
  <si>
    <t>脱炭素イノベーションによる地域循環共生圏構築事業に要する経費内訳</t>
  </si>
  <si>
    <t>(2)寄付金その他
　 の収入</t>
  </si>
  <si>
    <t>(1)総事業費</t>
  </si>
  <si>
    <t>郵便番号</t>
  </si>
  <si>
    <t>無</t>
  </si>
  <si>
    <t>有</t>
  </si>
  <si>
    <t>実証事業について</t>
  </si>
  <si>
    <t>＊他の実証事業実施の有無について該当する方に「１」を入力してください。</t>
  </si>
  <si>
    <t>＊他の実証事業実施「有」の場合は、実施時期と結果等についても記入してください。なお、当該時期・実施体制・結果等についての資料を添付して、その資料番号を記入してください。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</si>
</sst>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00"/>
    <numFmt numFmtId="179" formatCode="#,###"/>
    <numFmt numFmtId="180" formatCode="#,###.#&quot;年&quot;"/>
    <numFmt numFmtId="181" formatCode="#,###&quot;円／ｔCO2&quot;"/>
    <numFmt numFmtId="182" formatCode="#,###,&quot;千円&quot;"/>
    <numFmt numFmtId="183" formatCode="0_ "/>
    <numFmt numFmtId="184" formatCode="&quot;〒&quot;000\-0000"/>
    <numFmt numFmtId="185" formatCode="&quot;0&quot;###"/>
    <numFmt numFmtId="186" formatCode="#,###.0&quot;ｔ-CO2/年&quot;"/>
    <numFmt numFmtId="187" formatCode="#,###&quot;円/ｔ-CO2&quot;"/>
    <numFmt numFmtId="188" formatCode="#,###&quot;円&quot;"/>
    <numFmt numFmtId="189" formatCode="&quot;¥&quot;#,##0_);[Red]\(&quot;¥&quot;#,##0\)"/>
    <numFmt numFmtId="190" formatCode="#,##0&quot;円&quot;"/>
    <numFmt numFmtId="191" formatCode="#,##0_);[Red]\(#,##0\)"/>
    <numFmt numFmtId="192" formatCode="0_);[Red]\(0\)"/>
    <numFmt numFmtId="193" formatCode="yyyy&quot;年&quot;m&quot;月&quot;;@"/>
    <numFmt numFmtId="194" formatCode="##&quot;人&quot;"/>
    <numFmt numFmtId="195" formatCode="##&quot;t&quot;"/>
    <numFmt numFmtId="196" formatCode="##,##0.00&quot;ｔ-CO2/年&quot;"/>
    <numFmt numFmtId="197" formatCode="##&quot;年&quot;"/>
    <numFmt numFmtId="198" formatCode="[=0]&quot;&quot;;General"/>
    <numFmt numFmtId="199" formatCode="#,###&quot;t&quot;"/>
    <numFmt numFmtId="200" formatCode="#,###&quot;kg&quot;"/>
  </numFmts>
  <fonts count="102">
    <font>
      <sz val="11"/>
      <color theme="1"/>
      <name val="Calibri"/>
      <family val="3"/>
    </font>
    <font>
      <sz val="11"/>
      <color indexed="8"/>
      <name val="ＭＳ Ｐゴシック"/>
      <family val="3"/>
    </font>
    <font>
      <sz val="10"/>
      <name val="ＭＳ Ｐゴシック"/>
      <family val="3"/>
    </font>
    <font>
      <sz val="11"/>
      <name val="ＭＳ 明朝"/>
      <family val="1"/>
    </font>
    <font>
      <sz val="12"/>
      <name val="ＭＳ 明朝"/>
      <family val="1"/>
    </font>
    <font>
      <sz val="14"/>
      <name val="ＭＳ 明朝"/>
      <family val="1"/>
    </font>
    <font>
      <b/>
      <sz val="14"/>
      <name val="ＭＳ 明朝"/>
      <family val="1"/>
    </font>
    <font>
      <sz val="9"/>
      <name val="ＭＳ 明朝"/>
      <family val="1"/>
    </font>
    <font>
      <u val="single"/>
      <sz val="9"/>
      <name val="ＭＳ 明朝"/>
      <family val="1"/>
    </font>
    <font>
      <sz val="11"/>
      <color indexed="8"/>
      <name val="ＭＳ 明朝"/>
      <family val="1"/>
    </font>
    <font>
      <b/>
      <sz val="10"/>
      <name val="ＭＳ Ｐゴシック"/>
      <family val="3"/>
    </font>
    <font>
      <sz val="11"/>
      <name val="ＭＳ Ｐゴシック"/>
      <family val="3"/>
    </font>
    <font>
      <sz val="10"/>
      <color indexed="8"/>
      <name val="ＭＳ 明朝"/>
      <family val="1"/>
    </font>
    <font>
      <sz val="10"/>
      <color indexed="23"/>
      <name val="ＭＳ 明朝"/>
      <family val="1"/>
    </font>
    <font>
      <sz val="11"/>
      <color indexed="10"/>
      <name val="ＭＳ 明朝"/>
      <family val="1"/>
    </font>
    <font>
      <u val="single"/>
      <sz val="9"/>
      <color indexed="8"/>
      <name val="ＭＳ Ｐゴシック"/>
      <family val="3"/>
    </font>
    <font>
      <sz val="9"/>
      <color indexed="8"/>
      <name val="ＭＳ Ｐゴシック"/>
      <family val="3"/>
    </font>
    <font>
      <sz val="9"/>
      <name val="ＭＳ Ｐゴシック"/>
      <family val="3"/>
    </font>
    <font>
      <u val="single"/>
      <sz val="9"/>
      <name val="ＭＳ Ｐゴシック"/>
      <family val="3"/>
    </font>
    <font>
      <b/>
      <sz val="9"/>
      <name val="MS P ゴシック"/>
      <family val="3"/>
    </font>
    <font>
      <b/>
      <sz val="12"/>
      <name val="MS P ゴシック"/>
      <family val="3"/>
    </font>
    <font>
      <b/>
      <sz val="11"/>
      <name val="MS P 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4"/>
      <color indexed="10"/>
      <name val="ＭＳ 明朝"/>
      <family val="1"/>
    </font>
    <font>
      <sz val="9"/>
      <color indexed="8"/>
      <name val="ＭＳ 明朝"/>
      <family val="1"/>
    </font>
    <font>
      <b/>
      <sz val="14"/>
      <color indexed="10"/>
      <name val="ＭＳ Ｐゴシック"/>
      <family val="3"/>
    </font>
    <font>
      <sz val="12"/>
      <color indexed="16"/>
      <name val="ＭＳ 明朝"/>
      <family val="1"/>
    </font>
    <font>
      <sz val="12"/>
      <color indexed="8"/>
      <name val="ＭＳ 明朝"/>
      <family val="1"/>
    </font>
    <font>
      <sz val="11"/>
      <color indexed="16"/>
      <name val="ＭＳ 明朝"/>
      <family val="1"/>
    </font>
    <font>
      <sz val="12"/>
      <color indexed="10"/>
      <name val="ＭＳ 明朝"/>
      <family val="1"/>
    </font>
    <font>
      <sz val="10.5"/>
      <color indexed="10"/>
      <name val="ＭＳ 明朝"/>
      <family val="1"/>
    </font>
    <font>
      <sz val="14"/>
      <color indexed="8"/>
      <name val="ＭＳ 明朝"/>
      <family val="1"/>
    </font>
    <font>
      <sz val="14"/>
      <color indexed="8"/>
      <name val="ＭＳ Ｐゴシック"/>
      <family val="3"/>
    </font>
    <font>
      <sz val="11"/>
      <color indexed="30"/>
      <name val="ＭＳ 明朝"/>
      <family val="1"/>
    </font>
    <font>
      <b/>
      <sz val="14"/>
      <color indexed="10"/>
      <name val="ＭＳ 明朝"/>
      <family val="1"/>
    </font>
    <font>
      <b/>
      <sz val="12"/>
      <color indexed="8"/>
      <name val="ＭＳ Ｐゴシック"/>
      <family val="3"/>
    </font>
    <font>
      <b/>
      <sz val="10"/>
      <color indexed="10"/>
      <name val="ＭＳ Ｐゴシック"/>
      <family val="3"/>
    </font>
    <font>
      <sz val="10"/>
      <color indexed="8"/>
      <name val="ＭＳ Ｐ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4"/>
      <color rgb="FFFF0000"/>
      <name val="ＭＳ 明朝"/>
      <family val="1"/>
    </font>
    <font>
      <u val="single"/>
      <sz val="9"/>
      <name val="Calibri"/>
      <family val="3"/>
    </font>
    <font>
      <sz val="9"/>
      <name val="Calibri"/>
      <family val="3"/>
    </font>
    <font>
      <sz val="9"/>
      <color theme="1"/>
      <name val="ＭＳ 明朝"/>
      <family val="1"/>
    </font>
    <font>
      <sz val="11"/>
      <color theme="1"/>
      <name val="ＭＳ 明朝"/>
      <family val="1"/>
    </font>
    <font>
      <b/>
      <sz val="14"/>
      <color rgb="FFFF0000"/>
      <name val="Cambria"/>
      <family val="3"/>
    </font>
    <font>
      <b/>
      <sz val="14"/>
      <color rgb="FFFF0000"/>
      <name val="Calibri"/>
      <family val="3"/>
    </font>
    <font>
      <sz val="10"/>
      <color theme="1"/>
      <name val="ＭＳ 明朝"/>
      <family val="1"/>
    </font>
    <font>
      <sz val="12"/>
      <color theme="5" tint="-0.4999699890613556"/>
      <name val="ＭＳ 明朝"/>
      <family val="1"/>
    </font>
    <font>
      <sz val="12"/>
      <color theme="1"/>
      <name val="ＭＳ 明朝"/>
      <family val="1"/>
    </font>
    <font>
      <sz val="11"/>
      <color theme="5" tint="-0.4999699890613556"/>
      <name val="ＭＳ 明朝"/>
      <family val="1"/>
    </font>
    <font>
      <sz val="12"/>
      <color rgb="FFFF0000"/>
      <name val="ＭＳ 明朝"/>
      <family val="1"/>
    </font>
    <font>
      <sz val="10.5"/>
      <color rgb="FFFF0000"/>
      <name val="ＭＳ 明朝"/>
      <family val="1"/>
    </font>
    <font>
      <sz val="14"/>
      <color theme="1"/>
      <name val="ＭＳ 明朝"/>
      <family val="1"/>
    </font>
    <font>
      <sz val="9"/>
      <color theme="1"/>
      <name val="Calibri"/>
      <family val="3"/>
    </font>
    <font>
      <sz val="14"/>
      <color theme="1"/>
      <name val="Calibri"/>
      <family val="3"/>
    </font>
    <font>
      <sz val="11"/>
      <color rgb="FF0070C0"/>
      <name val="ＭＳ 明朝"/>
      <family val="1"/>
    </font>
    <font>
      <b/>
      <sz val="14"/>
      <color rgb="FFFF0000"/>
      <name val="ＭＳ 明朝"/>
      <family val="1"/>
    </font>
    <font>
      <b/>
      <sz val="12"/>
      <color theme="1"/>
      <name val="Calibri"/>
      <family val="3"/>
    </font>
    <font>
      <b/>
      <sz val="10"/>
      <color rgb="FFFF0000"/>
      <name val="Calibri"/>
      <family val="3"/>
    </font>
    <font>
      <sz val="10"/>
      <color theme="1"/>
      <name val="Calibri"/>
      <family val="3"/>
    </font>
    <font>
      <sz val="11"/>
      <name val="Calibri"/>
      <family val="3"/>
    </font>
    <font>
      <sz val="8"/>
      <color theme="1"/>
      <name val="ＭＳ 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style="medium"/>
      <right style="thin"/>
      <top/>
      <bottom/>
    </border>
    <border>
      <left style="medium"/>
      <right style="thin"/>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right style="thin"/>
      <top/>
      <bottom style="thin"/>
    </border>
    <border>
      <left style="thin"/>
      <right style="hair"/>
      <top style="hair"/>
      <bottom style="thin"/>
    </border>
    <border>
      <left style="hair"/>
      <right style="hair"/>
      <top style="hair"/>
      <bottom style="thin"/>
    </border>
    <border>
      <left style="hair"/>
      <right style="medium"/>
      <top style="hair"/>
      <bottom style="thin"/>
    </border>
    <border>
      <left style="medium"/>
      <right style="thin"/>
      <top/>
      <bottom style="thin"/>
    </border>
    <border>
      <left style="thin"/>
      <right style="thin"/>
      <top style="thin"/>
      <bottom style="medium"/>
    </border>
    <border>
      <left style="medium"/>
      <right style="thin"/>
      <top style="thin"/>
      <bottom style="hair"/>
    </border>
    <border>
      <left style="medium"/>
      <right style="thin"/>
      <top style="hair"/>
      <bottom style="hair"/>
    </border>
    <border>
      <left style="medium"/>
      <right style="thin"/>
      <top style="hair"/>
      <bottom style="thin"/>
    </border>
    <border diagonalUp="1">
      <left style="thin"/>
      <right style="thin"/>
      <top style="thin"/>
      <bottom style="thin"/>
      <diagonal style="thin"/>
    </border>
    <border>
      <left style="medium"/>
      <right style="thin"/>
      <top/>
      <bottom style="medium"/>
    </border>
    <border>
      <left/>
      <right style="thin"/>
      <top/>
      <bottom/>
    </border>
    <border>
      <left/>
      <right/>
      <top style="thin"/>
      <bottom style="thin"/>
    </border>
    <border>
      <left style="thin"/>
      <right style="medium"/>
      <top style="thin"/>
      <bottom style="thin"/>
    </border>
    <border>
      <left style="medium"/>
      <right/>
      <top>
        <color indexed="63"/>
      </top>
      <bottom style="thin"/>
    </border>
    <border>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top style="thin"/>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style="thin"/>
      <bottom/>
    </border>
    <border>
      <left style="medium"/>
      <right style="thin"/>
      <top style="medium"/>
      <bottom/>
    </border>
    <border>
      <left style="thin"/>
      <right/>
      <top style="medium"/>
      <bottom style="thin"/>
    </border>
    <border>
      <left/>
      <right/>
      <top style="medium"/>
      <bottom style="thin"/>
    </border>
    <border>
      <left>
        <color indexed="63"/>
      </left>
      <right style="thin"/>
      <top style="medium"/>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medium"/>
      <bottom/>
    </border>
    <border>
      <left style="thin"/>
      <right style="thin"/>
      <top style="medium"/>
      <bottom style="hair"/>
    </border>
    <border>
      <left style="thin"/>
      <right style="thin"/>
      <top style="hair"/>
      <bottom style="hair"/>
    </border>
    <border>
      <left style="thin"/>
      <right style="thin"/>
      <top style="thin"/>
      <bottom style="hair"/>
    </border>
    <border>
      <left style="thin"/>
      <right style="medium"/>
      <top style="thin"/>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medium"/>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top style="thin"/>
      <bottom style="medium"/>
    </border>
    <border>
      <left/>
      <right/>
      <top style="thin"/>
      <bottom style="medium"/>
    </border>
    <border>
      <left>
        <color indexed="63"/>
      </left>
      <right style="thin"/>
      <top style="thin"/>
      <bottom style="medium"/>
    </border>
    <border>
      <left style="thin"/>
      <right style="medium"/>
      <top style="thin"/>
      <bottom style="medium"/>
    </border>
    <border>
      <left style="medium"/>
      <right style="medium"/>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top style="thin"/>
      <bottom style="thin"/>
    </border>
    <border>
      <left style="thin"/>
      <right style="medium"/>
      <top style="thin"/>
      <bottom>
        <color indexed="63"/>
      </bottom>
    </border>
    <border>
      <left style="medium"/>
      <right style="medium"/>
      <top style="thin"/>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medium"/>
      <top style="medium"/>
      <bottom style="thin"/>
    </border>
    <border>
      <left style="medium"/>
      <right style="medium"/>
      <top style="medium"/>
      <bottom style="thin"/>
    </border>
    <border>
      <left style="medium"/>
      <right style="medium"/>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177" fontId="67" fillId="0" borderId="0" applyFont="0" applyFill="0" applyBorder="0" applyAlignment="0" applyProtection="0"/>
    <xf numFmtId="177" fontId="67"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176" fontId="67" fillId="0" borderId="0" applyFont="0" applyFill="0" applyBorder="0" applyAlignment="0" applyProtection="0"/>
    <xf numFmtId="176" fontId="67" fillId="0" borderId="0" applyFont="0" applyFill="0" applyBorder="0" applyAlignment="0" applyProtection="0"/>
    <xf numFmtId="0" fontId="74" fillId="31" borderId="4" applyNumberFormat="0" applyAlignment="0" applyProtection="0"/>
    <xf numFmtId="0" fontId="11" fillId="0" borderId="0">
      <alignment vertical="center"/>
      <protection/>
    </xf>
    <xf numFmtId="0" fontId="2" fillId="0" borderId="0">
      <alignment vertical="center"/>
      <protection/>
    </xf>
    <xf numFmtId="0" fontId="11"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561">
    <xf numFmtId="0" fontId="0" fillId="0" borderId="0" xfId="0" applyFont="1" applyAlignment="1">
      <alignment vertical="center"/>
    </xf>
    <xf numFmtId="0" fontId="2" fillId="33" borderId="0" xfId="64" applyFont="1" applyFill="1" applyProtection="1">
      <alignment vertical="center"/>
      <protection/>
    </xf>
    <xf numFmtId="0" fontId="2" fillId="33" borderId="10" xfId="64" applyFont="1" applyFill="1" applyBorder="1" applyProtection="1">
      <alignment vertical="center"/>
      <protection/>
    </xf>
    <xf numFmtId="0" fontId="2" fillId="33" borderId="11" xfId="64" applyFont="1" applyFill="1" applyBorder="1" applyAlignment="1" applyProtection="1">
      <alignment vertical="center"/>
      <protection/>
    </xf>
    <xf numFmtId="0" fontId="2" fillId="33" borderId="12" xfId="64" applyFont="1" applyFill="1" applyBorder="1" applyAlignment="1" applyProtection="1">
      <alignment vertical="center"/>
      <protection/>
    </xf>
    <xf numFmtId="40" fontId="2" fillId="33" borderId="10" xfId="52" applyNumberFormat="1" applyFont="1" applyFill="1" applyBorder="1" applyAlignment="1" applyProtection="1">
      <alignment vertical="center"/>
      <protection/>
    </xf>
    <xf numFmtId="0" fontId="2" fillId="34" borderId="10" xfId="64" applyFont="1" applyFill="1" applyBorder="1" applyProtection="1">
      <alignment vertical="center"/>
      <protection locked="0"/>
    </xf>
    <xf numFmtId="178" fontId="2" fillId="33" borderId="10" xfId="64" applyNumberFormat="1" applyFont="1" applyFill="1" applyBorder="1" applyProtection="1">
      <alignment vertical="center"/>
      <protection/>
    </xf>
    <xf numFmtId="178" fontId="2" fillId="34" borderId="10" xfId="64" applyNumberFormat="1" applyFont="1" applyFill="1" applyBorder="1" applyProtection="1">
      <alignment vertical="center"/>
      <protection locked="0"/>
    </xf>
    <xf numFmtId="178" fontId="2" fillId="33" borderId="0" xfId="64" applyNumberFormat="1" applyFont="1" applyFill="1" applyProtection="1">
      <alignment vertical="center"/>
      <protection/>
    </xf>
    <xf numFmtId="0" fontId="77" fillId="33" borderId="0" xfId="0" applyFont="1" applyFill="1" applyAlignment="1">
      <alignment vertical="center" wrapText="1"/>
    </xf>
    <xf numFmtId="0" fontId="77" fillId="33" borderId="0" xfId="0" applyFont="1" applyFill="1" applyAlignment="1">
      <alignment vertical="center"/>
    </xf>
    <xf numFmtId="0" fontId="77" fillId="5" borderId="10" xfId="0" applyFont="1" applyFill="1" applyBorder="1" applyAlignment="1">
      <alignment vertical="center" wrapText="1"/>
    </xf>
    <xf numFmtId="179" fontId="77" fillId="33" borderId="10" xfId="0" applyNumberFormat="1" applyFont="1" applyFill="1" applyBorder="1" applyAlignment="1">
      <alignment vertical="center" wrapText="1"/>
    </xf>
    <xf numFmtId="0" fontId="77" fillId="33" borderId="10" xfId="0" applyFont="1" applyFill="1" applyBorder="1" applyAlignment="1">
      <alignment vertical="top"/>
    </xf>
    <xf numFmtId="0" fontId="77" fillId="33" borderId="10" xfId="0" applyFont="1" applyFill="1" applyBorder="1" applyAlignment="1">
      <alignment vertical="top" wrapText="1"/>
    </xf>
    <xf numFmtId="0" fontId="77" fillId="33" borderId="10" xfId="0" applyFont="1" applyFill="1" applyBorder="1" applyAlignment="1">
      <alignment vertical="center" wrapText="1"/>
    </xf>
    <xf numFmtId="182" fontId="77" fillId="33" borderId="13" xfId="0" applyNumberFormat="1" applyFont="1" applyFill="1" applyBorder="1" applyAlignment="1">
      <alignment vertical="top"/>
    </xf>
    <xf numFmtId="179" fontId="77" fillId="33" borderId="10" xfId="0" applyNumberFormat="1" applyFont="1" applyFill="1" applyBorder="1" applyAlignment="1">
      <alignment vertical="top" wrapText="1"/>
    </xf>
    <xf numFmtId="179" fontId="77" fillId="33" borderId="10" xfId="0" applyNumberFormat="1" applyFont="1" applyFill="1" applyBorder="1" applyAlignment="1">
      <alignment vertical="center"/>
    </xf>
    <xf numFmtId="0" fontId="77" fillId="33" borderId="14" xfId="0" applyFont="1" applyFill="1" applyBorder="1" applyAlignment="1">
      <alignment vertical="top" wrapText="1"/>
    </xf>
    <xf numFmtId="182" fontId="77" fillId="33" borderId="10" xfId="0" applyNumberFormat="1" applyFont="1" applyFill="1" applyBorder="1" applyAlignment="1">
      <alignment vertical="top"/>
    </xf>
    <xf numFmtId="0" fontId="3" fillId="0" borderId="0" xfId="0" applyFont="1" applyFill="1" applyAlignment="1" applyProtection="1">
      <alignment vertical="center"/>
      <protection/>
    </xf>
    <xf numFmtId="0" fontId="3" fillId="0" borderId="0" xfId="0" applyFont="1" applyFill="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78" fillId="0" borderId="0" xfId="0" applyFont="1" applyFill="1" applyAlignment="1" applyProtection="1">
      <alignment vertical="center"/>
      <protection/>
    </xf>
    <xf numFmtId="0" fontId="3" fillId="35" borderId="15" xfId="0" applyFont="1" applyFill="1" applyBorder="1" applyAlignment="1" applyProtection="1">
      <alignment vertical="center" textRotation="255" wrapText="1"/>
      <protection/>
    </xf>
    <xf numFmtId="0" fontId="3" fillId="35" borderId="13" xfId="0" applyFont="1" applyFill="1" applyBorder="1" applyAlignment="1" applyProtection="1">
      <alignment vertical="center" textRotation="255" wrapText="1"/>
      <protection/>
    </xf>
    <xf numFmtId="0" fontId="5"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wrapText="1"/>
      <protection/>
    </xf>
    <xf numFmtId="183"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shrinkToFit="1"/>
      <protection/>
    </xf>
    <xf numFmtId="184" fontId="7" fillId="0" borderId="10" xfId="0" applyNumberFormat="1" applyFont="1" applyFill="1" applyBorder="1" applyAlignment="1" applyProtection="1">
      <alignment horizontal="left" vertical="center" shrinkToFit="1"/>
      <protection/>
    </xf>
    <xf numFmtId="185" fontId="7" fillId="0" borderId="10" xfId="0" applyNumberFormat="1" applyFont="1" applyFill="1" applyBorder="1" applyAlignment="1" applyProtection="1">
      <alignment horizontal="left" vertical="center" shrinkToFit="1"/>
      <protection/>
    </xf>
    <xf numFmtId="49" fontId="79" fillId="0" borderId="10" xfId="44" applyNumberFormat="1" applyFont="1" applyFill="1" applyBorder="1" applyAlignment="1" applyProtection="1">
      <alignment horizontal="left" vertical="center" shrinkToFit="1"/>
      <protection/>
    </xf>
    <xf numFmtId="49" fontId="80" fillId="0" borderId="10" xfId="0" applyNumberFormat="1" applyFont="1" applyFill="1" applyBorder="1" applyAlignment="1" applyProtection="1">
      <alignment vertical="center" shrinkToFit="1"/>
      <protection/>
    </xf>
    <xf numFmtId="49" fontId="8" fillId="0" borderId="10" xfId="44" applyNumberFormat="1" applyFont="1" applyFill="1" applyBorder="1" applyAlignment="1" applyProtection="1">
      <alignment horizontal="left" vertical="center" shrinkToFit="1"/>
      <protection/>
    </xf>
    <xf numFmtId="0" fontId="3" fillId="35" borderId="10" xfId="0" applyFont="1" applyFill="1" applyBorder="1" applyAlignment="1">
      <alignment horizontal="center" vertical="center" textRotation="255" wrapText="1"/>
    </xf>
    <xf numFmtId="0" fontId="3" fillId="35" borderId="16" xfId="0" applyFont="1" applyFill="1" applyBorder="1" applyAlignment="1">
      <alignment vertical="center" wrapText="1"/>
    </xf>
    <xf numFmtId="0" fontId="3" fillId="0" borderId="0" xfId="0" applyFont="1" applyFill="1" applyAlignment="1" applyProtection="1">
      <alignment horizontal="center" vertical="center"/>
      <protection/>
    </xf>
    <xf numFmtId="186" fontId="7" fillId="0" borderId="10" xfId="0" applyNumberFormat="1" applyFont="1" applyFill="1" applyBorder="1" applyAlignment="1" applyProtection="1">
      <alignment horizontal="left" vertical="center" wrapText="1"/>
      <protection/>
    </xf>
    <xf numFmtId="187"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shrinkToFit="1"/>
      <protection/>
    </xf>
    <xf numFmtId="188" fontId="81" fillId="0" borderId="10" xfId="0" applyNumberFormat="1" applyFont="1" applyFill="1" applyBorder="1" applyAlignment="1" applyProtection="1">
      <alignment horizontal="left" vertical="center"/>
      <protection locked="0"/>
    </xf>
    <xf numFmtId="188" fontId="82" fillId="0" borderId="0" xfId="0" applyNumberFormat="1" applyFont="1" applyFill="1" applyBorder="1" applyAlignment="1" applyProtection="1">
      <alignment vertical="center"/>
      <protection locked="0"/>
    </xf>
    <xf numFmtId="188" fontId="82" fillId="0" borderId="0" xfId="0" applyNumberFormat="1" applyFont="1" applyFill="1" applyBorder="1" applyAlignment="1">
      <alignment vertical="center"/>
    </xf>
    <xf numFmtId="0" fontId="3" fillId="0" borderId="0" xfId="0" applyFont="1" applyFill="1" applyAlignment="1" applyProtection="1">
      <alignment horizontal="left" vertical="center"/>
      <protection/>
    </xf>
    <xf numFmtId="0" fontId="82" fillId="33" borderId="0" xfId="0" applyFont="1" applyFill="1" applyAlignment="1" applyProtection="1">
      <alignment vertical="center"/>
      <protection locked="0"/>
    </xf>
    <xf numFmtId="0" fontId="83" fillId="33" borderId="0" xfId="0" applyFont="1" applyFill="1" applyAlignment="1" applyProtection="1">
      <alignment vertical="center"/>
      <protection locked="0"/>
    </xf>
    <xf numFmtId="0" fontId="84" fillId="33" borderId="0" xfId="0" applyFont="1" applyFill="1" applyAlignment="1" applyProtection="1">
      <alignment vertical="center"/>
      <protection locked="0"/>
    </xf>
    <xf numFmtId="0" fontId="82" fillId="7" borderId="17" xfId="0" applyFont="1" applyFill="1" applyBorder="1" applyAlignment="1" applyProtection="1">
      <alignment vertical="center"/>
      <protection locked="0"/>
    </xf>
    <xf numFmtId="0" fontId="82" fillId="7" borderId="18" xfId="0" applyFont="1" applyFill="1" applyBorder="1" applyAlignment="1" applyProtection="1">
      <alignment vertical="center"/>
      <protection locked="0"/>
    </xf>
    <xf numFmtId="0" fontId="82" fillId="7" borderId="19" xfId="0" applyFont="1" applyFill="1" applyBorder="1" applyAlignment="1" applyProtection="1">
      <alignment vertical="center"/>
      <protection locked="0"/>
    </xf>
    <xf numFmtId="0" fontId="82" fillId="7" borderId="20" xfId="0" applyFont="1" applyFill="1" applyBorder="1" applyAlignment="1" applyProtection="1">
      <alignment vertical="center"/>
      <protection locked="0"/>
    </xf>
    <xf numFmtId="0" fontId="82" fillId="33" borderId="17" xfId="0" applyFont="1" applyFill="1" applyBorder="1" applyAlignment="1" applyProtection="1">
      <alignment horizontal="centerContinuous" vertical="center"/>
      <protection/>
    </xf>
    <xf numFmtId="0" fontId="82" fillId="33" borderId="18" xfId="0" applyFont="1" applyFill="1" applyBorder="1" applyAlignment="1" applyProtection="1">
      <alignment horizontal="centerContinuous" vertical="center"/>
      <protection/>
    </xf>
    <xf numFmtId="0" fontId="82" fillId="33" borderId="21" xfId="0" applyFont="1" applyFill="1" applyBorder="1" applyAlignment="1" applyProtection="1">
      <alignment horizontal="centerContinuous" vertical="center"/>
      <protection/>
    </xf>
    <xf numFmtId="0" fontId="85" fillId="33" borderId="0" xfId="0" applyFont="1" applyFill="1" applyAlignment="1" applyProtection="1">
      <alignment horizontal="center" vertical="center"/>
      <protection/>
    </xf>
    <xf numFmtId="0" fontId="85" fillId="33" borderId="0" xfId="0" applyFont="1" applyFill="1" applyAlignment="1" applyProtection="1">
      <alignment horizontal="left" vertical="center"/>
      <protection/>
    </xf>
    <xf numFmtId="0" fontId="85" fillId="33" borderId="0" xfId="0" applyFont="1" applyFill="1" applyBorder="1" applyAlignment="1" applyProtection="1">
      <alignment horizontal="center" vertical="center"/>
      <protection/>
    </xf>
    <xf numFmtId="0" fontId="85" fillId="33" borderId="0" xfId="0" applyFont="1" applyFill="1" applyBorder="1" applyAlignment="1" applyProtection="1">
      <alignment horizontal="left" vertical="center"/>
      <protection/>
    </xf>
    <xf numFmtId="0" fontId="82" fillId="0" borderId="0" xfId="0" applyFont="1" applyAlignment="1">
      <alignment vertical="center"/>
    </xf>
    <xf numFmtId="0" fontId="82" fillId="0" borderId="0" xfId="0" applyFont="1" applyFill="1" applyAlignment="1">
      <alignment vertical="center"/>
    </xf>
    <xf numFmtId="0" fontId="86"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87" fillId="0" borderId="0" xfId="0" applyFont="1" applyAlignment="1">
      <alignment horizontal="left" vertical="center"/>
    </xf>
    <xf numFmtId="0" fontId="87" fillId="0" borderId="0" xfId="0" applyFont="1" applyAlignment="1">
      <alignment vertical="center"/>
    </xf>
    <xf numFmtId="0" fontId="5" fillId="33" borderId="0" xfId="0" applyFont="1" applyFill="1" applyAlignment="1">
      <alignment vertical="center"/>
    </xf>
    <xf numFmtId="0" fontId="82" fillId="33" borderId="0" xfId="0" applyFont="1" applyFill="1" applyBorder="1" applyAlignment="1">
      <alignment horizontal="center" vertical="center"/>
    </xf>
    <xf numFmtId="0" fontId="88" fillId="0" borderId="0" xfId="0" applyFont="1" applyAlignment="1">
      <alignment vertical="center"/>
    </xf>
    <xf numFmtId="0" fontId="3" fillId="33" borderId="22" xfId="0" applyFont="1" applyFill="1" applyBorder="1" applyAlignment="1">
      <alignment vertical="center" textRotation="255" wrapText="1"/>
    </xf>
    <xf numFmtId="0" fontId="88" fillId="0" borderId="0" xfId="0" applyFont="1" applyFill="1" applyAlignment="1">
      <alignment vertical="center"/>
    </xf>
    <xf numFmtId="0" fontId="3" fillId="33" borderId="16" xfId="0" applyFont="1" applyFill="1" applyBorder="1" applyAlignment="1">
      <alignment vertical="center" wrapText="1"/>
    </xf>
    <xf numFmtId="0" fontId="89" fillId="33" borderId="0" xfId="0" applyFont="1" applyFill="1" applyAlignment="1">
      <alignment horizontal="center" vertical="center"/>
    </xf>
    <xf numFmtId="0" fontId="90" fillId="33" borderId="0" xfId="0" applyFont="1" applyFill="1" applyAlignment="1">
      <alignment vertical="center"/>
    </xf>
    <xf numFmtId="0" fontId="90" fillId="33" borderId="0" xfId="0" applyFont="1" applyFill="1" applyBorder="1" applyAlignment="1">
      <alignment vertical="center"/>
    </xf>
    <xf numFmtId="0" fontId="91" fillId="0" borderId="0" xfId="0" applyFont="1" applyBorder="1" applyAlignment="1">
      <alignment vertical="center"/>
    </xf>
    <xf numFmtId="0" fontId="82" fillId="36" borderId="23" xfId="0" applyFont="1" applyFill="1" applyBorder="1" applyAlignment="1">
      <alignment horizontal="center" vertical="center" wrapText="1"/>
    </xf>
    <xf numFmtId="0" fontId="82" fillId="33" borderId="12" xfId="0" applyFont="1" applyFill="1" applyBorder="1" applyAlignment="1">
      <alignment horizontal="left" vertical="center" wrapText="1"/>
    </xf>
    <xf numFmtId="49" fontId="3" fillId="0" borderId="24" xfId="0" applyNumberFormat="1" applyFont="1" applyFill="1" applyBorder="1" applyAlignment="1" applyProtection="1">
      <alignment horizontal="center" vertical="center"/>
      <protection/>
    </xf>
    <xf numFmtId="49" fontId="3" fillId="0" borderId="25" xfId="0" applyNumberFormat="1" applyFont="1" applyFill="1" applyBorder="1" applyAlignment="1" applyProtection="1">
      <alignment horizontal="center" vertical="center"/>
      <protection/>
    </xf>
    <xf numFmtId="49" fontId="3" fillId="0" borderId="26" xfId="0" applyNumberFormat="1" applyFont="1" applyFill="1" applyBorder="1" applyAlignment="1" applyProtection="1">
      <alignment horizontal="center" vertical="center"/>
      <protection/>
    </xf>
    <xf numFmtId="0" fontId="3" fillId="33" borderId="27" xfId="0" applyFont="1" applyFill="1" applyBorder="1" applyAlignment="1">
      <alignment horizontal="left" vertical="center" wrapText="1"/>
    </xf>
    <xf numFmtId="183" fontId="3" fillId="7" borderId="28" xfId="0" applyNumberFormat="1" applyFont="1" applyFill="1" applyBorder="1" applyAlignment="1" applyProtection="1">
      <alignment horizontal="center" vertical="center"/>
      <protection locked="0"/>
    </xf>
    <xf numFmtId="183" fontId="3" fillId="7" borderId="29" xfId="0" applyNumberFormat="1" applyFont="1" applyFill="1" applyBorder="1" applyAlignment="1" applyProtection="1">
      <alignment horizontal="center" vertical="center"/>
      <protection locked="0"/>
    </xf>
    <xf numFmtId="183" fontId="3" fillId="7" borderId="30" xfId="0" applyNumberFormat="1" applyFont="1" applyFill="1" applyBorder="1" applyAlignment="1" applyProtection="1">
      <alignment horizontal="center" vertical="center"/>
      <protection locked="0"/>
    </xf>
    <xf numFmtId="0" fontId="82" fillId="0" borderId="1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33" borderId="32" xfId="0" applyFont="1" applyFill="1" applyBorder="1" applyAlignment="1">
      <alignment horizontal="center" vertical="center" textRotation="255" wrapText="1"/>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31" xfId="0" applyFont="1" applyFill="1" applyBorder="1" applyAlignment="1" applyProtection="1">
      <alignment horizontal="left" vertical="center" wrapText="1"/>
      <protection/>
    </xf>
    <xf numFmtId="0" fontId="3" fillId="0" borderId="12" xfId="0" applyFont="1" applyFill="1" applyBorder="1" applyAlignment="1">
      <alignment vertical="center" wrapText="1"/>
    </xf>
    <xf numFmtId="0" fontId="3" fillId="0" borderId="33" xfId="0" applyFont="1" applyBorder="1" applyAlignment="1">
      <alignment vertical="center"/>
    </xf>
    <xf numFmtId="0" fontId="3" fillId="0" borderId="34" xfId="0" applyFont="1" applyBorder="1" applyAlignment="1">
      <alignment vertical="center" wrapText="1"/>
    </xf>
    <xf numFmtId="0" fontId="3" fillId="0" borderId="35" xfId="0" applyFont="1" applyBorder="1" applyAlignment="1">
      <alignment vertical="center"/>
    </xf>
    <xf numFmtId="0" fontId="82" fillId="0" borderId="33" xfId="0" applyFont="1" applyBorder="1" applyAlignment="1">
      <alignment vertical="center"/>
    </xf>
    <xf numFmtId="0" fontId="82" fillId="0" borderId="34" xfId="0" applyFont="1" applyBorder="1" applyAlignment="1">
      <alignment vertical="center" wrapText="1"/>
    </xf>
    <xf numFmtId="0" fontId="82" fillId="0" borderId="35" xfId="0" applyFont="1" applyBorder="1" applyAlignment="1">
      <alignment vertical="center"/>
    </xf>
    <xf numFmtId="0" fontId="82" fillId="33" borderId="0" xfId="0" applyFont="1" applyFill="1" applyBorder="1" applyAlignment="1">
      <alignment vertical="center"/>
    </xf>
    <xf numFmtId="0" fontId="82" fillId="0" borderId="0" xfId="0" applyFont="1" applyAlignment="1">
      <alignment horizontal="left" vertical="center"/>
    </xf>
    <xf numFmtId="0" fontId="82" fillId="0" borderId="0" xfId="0" applyFont="1" applyFill="1" applyBorder="1" applyAlignment="1">
      <alignment vertical="center"/>
    </xf>
    <xf numFmtId="0" fontId="87" fillId="0" borderId="0" xfId="0" applyFont="1" applyAlignment="1">
      <alignment horizontal="left" vertical="top"/>
    </xf>
    <xf numFmtId="0" fontId="87" fillId="0" borderId="0" xfId="0" applyFont="1" applyAlignment="1" applyProtection="1">
      <alignment vertical="center"/>
      <protection/>
    </xf>
    <xf numFmtId="0" fontId="87" fillId="0" borderId="0" xfId="0" applyFont="1" applyAlignment="1" applyProtection="1">
      <alignment vertical="center"/>
      <protection/>
    </xf>
    <xf numFmtId="0" fontId="87" fillId="0" borderId="0" xfId="0" applyFont="1" applyAlignment="1" applyProtection="1">
      <alignment horizontal="right" vertical="center"/>
      <protection/>
    </xf>
    <xf numFmtId="0" fontId="87" fillId="0" borderId="0" xfId="0" applyFont="1" applyAlignment="1" applyProtection="1">
      <alignment horizontal="left" vertical="top"/>
      <protection/>
    </xf>
    <xf numFmtId="0" fontId="87" fillId="0" borderId="0" xfId="0" applyFont="1" applyAlignment="1" applyProtection="1">
      <alignment horizontal="right" vertical="top"/>
      <protection/>
    </xf>
    <xf numFmtId="0" fontId="87" fillId="0" borderId="0" xfId="0" applyFont="1" applyBorder="1" applyAlignment="1" applyProtection="1">
      <alignment horizontal="center" vertical="center"/>
      <protection/>
    </xf>
    <xf numFmtId="0" fontId="87" fillId="0" borderId="20" xfId="0" applyFont="1" applyBorder="1" applyAlignment="1" applyProtection="1">
      <alignment horizontal="center" vertical="center"/>
      <protection/>
    </xf>
    <xf numFmtId="0" fontId="87" fillId="0" borderId="0" xfId="0" applyFont="1" applyFill="1" applyAlignment="1" applyProtection="1">
      <alignment horizontal="right" vertical="center"/>
      <protection/>
    </xf>
    <xf numFmtId="0" fontId="87" fillId="0" borderId="0" xfId="0" applyFont="1" applyFill="1" applyAlignment="1" applyProtection="1">
      <alignment vertical="center"/>
      <protection/>
    </xf>
    <xf numFmtId="0" fontId="85" fillId="0" borderId="0" xfId="0" applyFont="1" applyAlignment="1">
      <alignment vertical="center"/>
    </xf>
    <xf numFmtId="0" fontId="92" fillId="0" borderId="0" xfId="0" applyFont="1" applyAlignment="1">
      <alignment vertical="center"/>
    </xf>
    <xf numFmtId="0" fontId="92" fillId="0" borderId="0" xfId="0" applyFont="1" applyAlignment="1">
      <alignment vertical="center" shrinkToFit="1"/>
    </xf>
    <xf numFmtId="0" fontId="92" fillId="0" borderId="36" xfId="0" applyFont="1" applyBorder="1" applyAlignment="1" applyProtection="1">
      <alignment horizontal="center" vertical="center"/>
      <protection/>
    </xf>
    <xf numFmtId="0" fontId="92" fillId="0" borderId="13" xfId="0" applyFont="1" applyBorder="1" applyAlignment="1" applyProtection="1">
      <alignment vertical="center" wrapText="1"/>
      <protection/>
    </xf>
    <xf numFmtId="0" fontId="93" fillId="0" borderId="13" xfId="0" applyFont="1" applyBorder="1" applyAlignment="1" applyProtection="1">
      <alignment horizontal="center" vertical="center" shrinkToFit="1"/>
      <protection locked="0"/>
    </xf>
    <xf numFmtId="0" fontId="92" fillId="0" borderId="13" xfId="0" applyFont="1" applyBorder="1" applyAlignment="1" applyProtection="1">
      <alignment horizontal="center" vertical="center"/>
      <protection/>
    </xf>
    <xf numFmtId="0" fontId="92" fillId="0" borderId="10" xfId="0" applyFont="1" applyBorder="1" applyAlignment="1" applyProtection="1">
      <alignment vertical="center" wrapText="1"/>
      <protection/>
    </xf>
    <xf numFmtId="0" fontId="92" fillId="0" borderId="10" xfId="0" applyFont="1" applyFill="1" applyBorder="1" applyAlignment="1" applyProtection="1">
      <alignment vertical="center" wrapText="1"/>
      <protection/>
    </xf>
    <xf numFmtId="0" fontId="92" fillId="0" borderId="13" xfId="0" applyFont="1" applyFill="1" applyBorder="1" applyAlignment="1" applyProtection="1">
      <alignment horizontal="center" vertical="center"/>
      <protection/>
    </xf>
    <xf numFmtId="0" fontId="93" fillId="0" borderId="13" xfId="0" applyFont="1" applyFill="1" applyBorder="1" applyAlignment="1" applyProtection="1">
      <alignment horizontal="center" vertical="center" shrinkToFit="1"/>
      <protection locked="0"/>
    </xf>
    <xf numFmtId="0" fontId="92" fillId="2" borderId="13" xfId="0" applyFont="1" applyFill="1" applyBorder="1" applyAlignment="1" applyProtection="1">
      <alignment horizontal="center" vertical="center" shrinkToFit="1"/>
      <protection locked="0"/>
    </xf>
    <xf numFmtId="0" fontId="92" fillId="2" borderId="10" xfId="0" applyFont="1" applyFill="1" applyBorder="1" applyAlignment="1" applyProtection="1">
      <alignment vertical="center" wrapText="1"/>
      <protection/>
    </xf>
    <xf numFmtId="0" fontId="93" fillId="2" borderId="13" xfId="0" applyFont="1" applyFill="1" applyBorder="1" applyAlignment="1" applyProtection="1">
      <alignment horizontal="center" vertical="center" shrinkToFit="1"/>
      <protection locked="0"/>
    </xf>
    <xf numFmtId="0" fontId="80" fillId="2" borderId="10" xfId="0" applyFont="1" applyFill="1" applyBorder="1" applyAlignment="1" applyProtection="1">
      <alignment vertical="center" wrapText="1"/>
      <protection/>
    </xf>
    <xf numFmtId="0" fontId="80" fillId="0" borderId="10" xfId="0" applyFont="1" applyBorder="1" applyAlignment="1" applyProtection="1">
      <alignment vertical="center" wrapText="1"/>
      <protection/>
    </xf>
    <xf numFmtId="0" fontId="92" fillId="0" borderId="10" xfId="0" applyFont="1" applyBorder="1" applyAlignment="1" applyProtection="1">
      <alignment horizontal="center" vertical="center"/>
      <protection/>
    </xf>
    <xf numFmtId="0" fontId="10" fillId="0" borderId="0" xfId="0" applyFont="1" applyBorder="1" applyAlignment="1" applyProtection="1">
      <alignment vertical="center" wrapText="1"/>
      <protection/>
    </xf>
    <xf numFmtId="0" fontId="92" fillId="0" borderId="0" xfId="0" applyFont="1" applyAlignment="1" applyProtection="1">
      <alignment vertical="center"/>
      <protection/>
    </xf>
    <xf numFmtId="0" fontId="3" fillId="33" borderId="27" xfId="0" applyFont="1" applyFill="1" applyBorder="1" applyAlignment="1">
      <alignment horizontal="left" vertical="center" wrapText="1"/>
    </xf>
    <xf numFmtId="0" fontId="80" fillId="0" borderId="10" xfId="0" applyFont="1" applyFill="1" applyBorder="1" applyAlignment="1" applyProtection="1">
      <alignment vertical="center" wrapText="1"/>
      <protection/>
    </xf>
    <xf numFmtId="0" fontId="82" fillId="7" borderId="16" xfId="0" applyFont="1" applyFill="1" applyBorder="1" applyAlignment="1" applyProtection="1">
      <alignment vertical="center"/>
      <protection locked="0"/>
    </xf>
    <xf numFmtId="0" fontId="82" fillId="7" borderId="0" xfId="0" applyFont="1" applyFill="1" applyBorder="1" applyAlignment="1" applyProtection="1">
      <alignment vertical="center"/>
      <protection locked="0"/>
    </xf>
    <xf numFmtId="0" fontId="3" fillId="33" borderId="37" xfId="0" applyFont="1" applyFill="1" applyBorder="1" applyAlignment="1">
      <alignment vertical="center" textRotation="255" wrapText="1"/>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4" fillId="33" borderId="0" xfId="0" applyFont="1" applyFill="1" applyAlignment="1" applyProtection="1">
      <alignment horizontal="center" vertical="center"/>
      <protection/>
    </xf>
    <xf numFmtId="0" fontId="95" fillId="33" borderId="0" xfId="0" applyFont="1" applyFill="1" applyAlignment="1" applyProtection="1">
      <alignment horizontal="center" vertical="center"/>
      <protection/>
    </xf>
    <xf numFmtId="0" fontId="95"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0" borderId="0" xfId="0" applyFont="1" applyAlignment="1" applyProtection="1">
      <alignment vertical="center"/>
      <protection/>
    </xf>
    <xf numFmtId="0" fontId="94" fillId="33" borderId="0" xfId="0" applyFont="1" applyFill="1" applyAlignment="1" applyProtection="1">
      <alignment vertical="center"/>
      <protection/>
    </xf>
    <xf numFmtId="0" fontId="3" fillId="0" borderId="23" xfId="0" applyFont="1" applyFill="1" applyBorder="1" applyAlignment="1">
      <alignment horizontal="left" vertical="center" wrapText="1"/>
    </xf>
    <xf numFmtId="0" fontId="82" fillId="0" borderId="12" xfId="0" applyFont="1" applyBorder="1" applyAlignment="1">
      <alignment horizontal="left" vertical="center" wrapText="1"/>
    </xf>
    <xf numFmtId="0" fontId="87" fillId="0" borderId="0" xfId="0" applyFont="1" applyAlignment="1" applyProtection="1">
      <alignment horizontal="left" vertical="top" wrapText="1"/>
      <protection/>
    </xf>
    <xf numFmtId="0" fontId="87" fillId="0" borderId="16" xfId="0" applyFont="1" applyBorder="1" applyAlignment="1" applyProtection="1">
      <alignment horizontal="distributed" vertical="center"/>
      <protection/>
    </xf>
    <xf numFmtId="0" fontId="87" fillId="0" borderId="0" xfId="0" applyFont="1" applyBorder="1" applyAlignment="1" applyProtection="1">
      <alignment horizontal="distributed" vertical="center"/>
      <protection/>
    </xf>
    <xf numFmtId="185" fontId="87" fillId="0" borderId="0" xfId="0" applyNumberFormat="1" applyFont="1" applyBorder="1" applyAlignment="1" applyProtection="1">
      <alignment horizontal="left" vertical="center" shrinkToFit="1"/>
      <protection/>
    </xf>
    <xf numFmtId="185" fontId="87" fillId="0" borderId="38" xfId="0" applyNumberFormat="1" applyFont="1" applyBorder="1" applyAlignment="1" applyProtection="1">
      <alignment horizontal="left" vertical="center" shrinkToFit="1"/>
      <protection/>
    </xf>
    <xf numFmtId="0" fontId="87" fillId="0" borderId="19" xfId="0" applyFont="1" applyBorder="1" applyAlignment="1" applyProtection="1">
      <alignment horizontal="distributed" vertical="center"/>
      <protection/>
    </xf>
    <xf numFmtId="0" fontId="87" fillId="0" borderId="20" xfId="0" applyFont="1" applyBorder="1" applyAlignment="1" applyProtection="1">
      <alignment horizontal="distributed" vertical="center"/>
      <protection/>
    </xf>
    <xf numFmtId="198" fontId="87" fillId="0" borderId="20" xfId="0" applyNumberFormat="1" applyFont="1" applyBorder="1" applyAlignment="1" applyProtection="1">
      <alignment horizontal="left" vertical="center" shrinkToFit="1"/>
      <protection/>
    </xf>
    <xf numFmtId="198" fontId="87" fillId="0" borderId="27" xfId="0" applyNumberFormat="1" applyFont="1" applyBorder="1" applyAlignment="1" applyProtection="1">
      <alignment horizontal="left" vertical="center" shrinkToFit="1"/>
      <protection/>
    </xf>
    <xf numFmtId="198" fontId="87" fillId="0" borderId="0" xfId="0" applyNumberFormat="1" applyFont="1" applyBorder="1" applyAlignment="1" applyProtection="1">
      <alignment horizontal="left" vertical="center" shrinkToFit="1"/>
      <protection/>
    </xf>
    <xf numFmtId="198" fontId="87" fillId="0" borderId="38" xfId="0" applyNumberFormat="1" applyFont="1" applyBorder="1" applyAlignment="1" applyProtection="1">
      <alignment horizontal="left" vertical="center" shrinkToFit="1"/>
      <protection/>
    </xf>
    <xf numFmtId="0" fontId="87" fillId="0" borderId="0" xfId="0" applyFont="1" applyAlignment="1" applyProtection="1">
      <alignment horizontal="left" vertical="center"/>
      <protection/>
    </xf>
    <xf numFmtId="0" fontId="87" fillId="0" borderId="11" xfId="0" applyFont="1" applyBorder="1" applyAlignment="1" applyProtection="1">
      <alignment horizontal="center" vertical="center"/>
      <protection/>
    </xf>
    <xf numFmtId="0" fontId="87" fillId="0" borderId="39" xfId="0" applyFont="1" applyBorder="1" applyAlignment="1" applyProtection="1">
      <alignment horizontal="center" vertical="center"/>
      <protection/>
    </xf>
    <xf numFmtId="0" fontId="87" fillId="0" borderId="12" xfId="0" applyFont="1" applyBorder="1" applyAlignment="1" applyProtection="1">
      <alignment horizontal="center" vertical="center"/>
      <protection/>
    </xf>
    <xf numFmtId="184" fontId="87" fillId="0" borderId="0" xfId="0" applyNumberFormat="1" applyFont="1" applyBorder="1" applyAlignment="1" applyProtection="1">
      <alignment horizontal="left" vertical="center"/>
      <protection/>
    </xf>
    <xf numFmtId="184" fontId="87" fillId="0" borderId="38" xfId="0" applyNumberFormat="1" applyFont="1" applyBorder="1" applyAlignment="1" applyProtection="1">
      <alignment horizontal="left" vertical="center"/>
      <protection/>
    </xf>
    <xf numFmtId="198" fontId="87" fillId="0" borderId="0" xfId="0" applyNumberFormat="1" applyFont="1" applyBorder="1" applyAlignment="1" applyProtection="1">
      <alignment horizontal="left" vertical="center" wrapText="1"/>
      <protection/>
    </xf>
    <xf numFmtId="198" fontId="87" fillId="0" borderId="38" xfId="0" applyNumberFormat="1" applyFont="1" applyBorder="1" applyAlignment="1" applyProtection="1">
      <alignment horizontal="left" vertical="center" wrapText="1"/>
      <protection/>
    </xf>
    <xf numFmtId="0" fontId="87" fillId="0" borderId="0" xfId="0" applyFont="1" applyAlignment="1" applyProtection="1">
      <alignment horizontal="center" vertical="center"/>
      <protection/>
    </xf>
    <xf numFmtId="0" fontId="82" fillId="0" borderId="0" xfId="0" applyFont="1" applyAlignment="1" applyProtection="1">
      <alignment horizontal="distributed" vertical="center" shrinkToFit="1"/>
      <protection/>
    </xf>
    <xf numFmtId="0" fontId="87" fillId="0" borderId="0" xfId="0" applyFont="1" applyAlignment="1" applyProtection="1">
      <alignment horizontal="left" vertical="center" indent="1"/>
      <protection locked="0"/>
    </xf>
    <xf numFmtId="0" fontId="82" fillId="0" borderId="0" xfId="0" applyFont="1" applyAlignment="1" applyProtection="1">
      <alignment vertical="center" shrinkToFit="1"/>
      <protection/>
    </xf>
    <xf numFmtId="198" fontId="87" fillId="0" borderId="0" xfId="0" applyNumberFormat="1" applyFont="1" applyAlignment="1" applyProtection="1">
      <alignment horizontal="left" vertical="center" indent="1"/>
      <protection locked="0"/>
    </xf>
    <xf numFmtId="0" fontId="87" fillId="0" borderId="0" xfId="0" applyFont="1" applyFill="1" applyAlignment="1" applyProtection="1">
      <alignment horizontal="right" vertical="center"/>
      <protection locked="0"/>
    </xf>
    <xf numFmtId="0" fontId="96" fillId="0" borderId="20" xfId="0" applyFont="1" applyBorder="1" applyAlignment="1" applyProtection="1">
      <alignment horizontal="center" vertical="center" shrinkToFit="1"/>
      <protection/>
    </xf>
    <xf numFmtId="0" fontId="97" fillId="0" borderId="18" xfId="0" applyFont="1" applyBorder="1" applyAlignment="1" applyProtection="1">
      <alignment horizontal="left" vertical="center" wrapText="1"/>
      <protection/>
    </xf>
    <xf numFmtId="0" fontId="97" fillId="0" borderId="18" xfId="0" applyFont="1" applyBorder="1" applyAlignment="1" applyProtection="1">
      <alignment horizontal="left" vertical="center"/>
      <protection/>
    </xf>
    <xf numFmtId="0" fontId="92" fillId="36" borderId="10" xfId="0" applyFont="1" applyFill="1" applyBorder="1" applyAlignment="1" applyProtection="1">
      <alignment horizontal="center" vertical="center"/>
      <protection/>
    </xf>
    <xf numFmtId="0" fontId="98" fillId="36" borderId="10" xfId="0" applyFont="1" applyFill="1" applyBorder="1" applyAlignment="1" applyProtection="1">
      <alignment horizontal="center" vertical="center"/>
      <protection/>
    </xf>
    <xf numFmtId="0" fontId="92" fillId="36" borderId="14" xfId="0" applyFont="1" applyFill="1" applyBorder="1" applyAlignment="1" applyProtection="1">
      <alignment horizontal="center" vertical="center" shrinkToFit="1"/>
      <protection/>
    </xf>
    <xf numFmtId="0" fontId="92" fillId="36" borderId="13" xfId="0" applyFont="1" applyFill="1" applyBorder="1" applyAlignment="1" applyProtection="1">
      <alignment horizontal="center" vertical="center" shrinkToFit="1"/>
      <protection/>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49" fontId="3" fillId="7" borderId="10" xfId="0" applyNumberFormat="1" applyFont="1" applyFill="1" applyBorder="1" applyAlignment="1" applyProtection="1">
      <alignment horizontal="left" vertical="center" wrapText="1"/>
      <protection locked="0"/>
    </xf>
    <xf numFmtId="49" fontId="3" fillId="7" borderId="40" xfId="0" applyNumberFormat="1" applyFont="1" applyFill="1" applyBorder="1" applyAlignment="1" applyProtection="1">
      <alignment horizontal="left" vertical="center" wrapText="1"/>
      <protection locked="0"/>
    </xf>
    <xf numFmtId="0" fontId="3" fillId="33" borderId="41"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0" borderId="27" xfId="0" applyFont="1" applyFill="1" applyBorder="1" applyAlignment="1">
      <alignment horizontal="left" vertical="center" wrapText="1"/>
    </xf>
    <xf numFmtId="49" fontId="3" fillId="7" borderId="11" xfId="0" applyNumberFormat="1" applyFont="1" applyFill="1" applyBorder="1" applyAlignment="1" applyProtection="1">
      <alignment horizontal="center" vertical="center"/>
      <protection locked="0"/>
    </xf>
    <xf numFmtId="49" fontId="3" fillId="7" borderId="12" xfId="0" applyNumberFormat="1" applyFont="1" applyFill="1" applyBorder="1" applyAlignment="1" applyProtection="1">
      <alignment horizontal="center" vertical="center"/>
      <protection locked="0"/>
    </xf>
    <xf numFmtId="49" fontId="3" fillId="7" borderId="39" xfId="0" applyNumberFormat="1" applyFont="1" applyFill="1" applyBorder="1" applyAlignment="1" applyProtection="1">
      <alignment horizontal="center" vertical="center"/>
      <protection locked="0"/>
    </xf>
    <xf numFmtId="49" fontId="3" fillId="7" borderId="42" xfId="0" applyNumberFormat="1" applyFont="1" applyFill="1" applyBorder="1" applyAlignment="1" applyProtection="1">
      <alignment horizontal="center" vertical="center"/>
      <protection locked="0"/>
    </xf>
    <xf numFmtId="200" fontId="3" fillId="7" borderId="17" xfId="0" applyNumberFormat="1" applyFont="1" applyFill="1" applyBorder="1" applyAlignment="1" applyProtection="1">
      <alignment horizontal="center" vertical="center" wrapText="1"/>
      <protection locked="0"/>
    </xf>
    <xf numFmtId="200" fontId="3" fillId="7" borderId="18" xfId="0" applyNumberFormat="1" applyFont="1" applyFill="1" applyBorder="1" applyAlignment="1" applyProtection="1">
      <alignment horizontal="center" vertical="center" wrapText="1"/>
      <protection locked="0"/>
    </xf>
    <xf numFmtId="200" fontId="3" fillId="7" borderId="43" xfId="0" applyNumberFormat="1" applyFont="1" applyFill="1" applyBorder="1" applyAlignment="1" applyProtection="1">
      <alignment horizontal="center" vertical="center" wrapText="1"/>
      <protection locked="0"/>
    </xf>
    <xf numFmtId="200" fontId="3" fillId="7" borderId="19" xfId="0" applyNumberFormat="1" applyFont="1" applyFill="1" applyBorder="1" applyAlignment="1" applyProtection="1">
      <alignment horizontal="center" vertical="center" wrapText="1"/>
      <protection locked="0"/>
    </xf>
    <xf numFmtId="200" fontId="3" fillId="7" borderId="20" xfId="0" applyNumberFormat="1" applyFont="1" applyFill="1" applyBorder="1" applyAlignment="1" applyProtection="1">
      <alignment horizontal="center" vertical="center" wrapText="1"/>
      <protection locked="0"/>
    </xf>
    <xf numFmtId="200" fontId="3" fillId="7" borderId="44" xfId="0" applyNumberFormat="1" applyFont="1" applyFill="1" applyBorder="1" applyAlignment="1" applyProtection="1">
      <alignment horizontal="center" vertical="center" wrapText="1"/>
      <protection locked="0"/>
    </xf>
    <xf numFmtId="0" fontId="3" fillId="33" borderId="11"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91" fillId="33" borderId="0" xfId="0" applyFont="1" applyFill="1" applyAlignment="1">
      <alignment horizontal="center" vertical="center" wrapText="1"/>
    </xf>
    <xf numFmtId="0" fontId="91" fillId="33" borderId="0" xfId="0" applyFont="1" applyFill="1" applyAlignment="1">
      <alignment horizontal="center" vertical="center"/>
    </xf>
    <xf numFmtId="0" fontId="3" fillId="33" borderId="17" xfId="0" applyFont="1" applyFill="1" applyBorder="1" applyAlignment="1">
      <alignment horizontal="center" vertical="center" textRotation="255" wrapText="1"/>
    </xf>
    <xf numFmtId="0" fontId="3" fillId="33" borderId="21" xfId="0" applyFont="1" applyFill="1" applyBorder="1" applyAlignment="1">
      <alignment horizontal="center" vertical="center" textRotation="255" wrapText="1"/>
    </xf>
    <xf numFmtId="0" fontId="3" fillId="33" borderId="16" xfId="0" applyFont="1" applyFill="1" applyBorder="1" applyAlignment="1">
      <alignment horizontal="center" vertical="center" textRotation="255" wrapText="1"/>
    </xf>
    <xf numFmtId="0" fontId="3" fillId="33" borderId="38" xfId="0" applyFont="1" applyFill="1" applyBorder="1" applyAlignment="1">
      <alignment horizontal="center" vertical="center" textRotation="255" wrapText="1"/>
    </xf>
    <xf numFmtId="0" fontId="3" fillId="33" borderId="19" xfId="0" applyFont="1" applyFill="1" applyBorder="1" applyAlignment="1">
      <alignment horizontal="center" vertical="center" textRotation="255" wrapText="1"/>
    </xf>
    <xf numFmtId="0" fontId="3" fillId="33" borderId="27" xfId="0" applyFont="1" applyFill="1" applyBorder="1" applyAlignment="1">
      <alignment horizontal="center" vertical="center" textRotation="255" wrapText="1"/>
    </xf>
    <xf numFmtId="0" fontId="3" fillId="33" borderId="45"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17"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7" xfId="0" applyFont="1" applyFill="1" applyBorder="1" applyAlignment="1">
      <alignment horizontal="center" vertical="center" wrapText="1"/>
    </xf>
    <xf numFmtId="49" fontId="3" fillId="7" borderId="46" xfId="0" applyNumberFormat="1" applyFont="1" applyFill="1" applyBorder="1" applyAlignment="1" applyProtection="1">
      <alignment horizontal="left" vertical="center" wrapText="1"/>
      <protection locked="0"/>
    </xf>
    <xf numFmtId="49" fontId="3" fillId="7" borderId="47" xfId="0" applyNumberFormat="1" applyFont="1" applyFill="1" applyBorder="1" applyAlignment="1" applyProtection="1">
      <alignment horizontal="left" vertical="center" wrapText="1"/>
      <protection locked="0"/>
    </xf>
    <xf numFmtId="49" fontId="3" fillId="7" borderId="48" xfId="0" applyNumberFormat="1" applyFont="1" applyFill="1" applyBorder="1" applyAlignment="1" applyProtection="1">
      <alignment horizontal="left" vertical="center" wrapText="1"/>
      <protection locked="0"/>
    </xf>
    <xf numFmtId="0" fontId="3" fillId="33" borderId="49" xfId="0" applyFont="1" applyFill="1" applyBorder="1" applyAlignment="1">
      <alignment horizontal="center" vertical="center" textRotation="255" wrapText="1"/>
    </xf>
    <xf numFmtId="0" fontId="3" fillId="33" borderId="22" xfId="0" applyFont="1" applyFill="1" applyBorder="1" applyAlignment="1">
      <alignment horizontal="center" vertical="center" textRotation="255" wrapText="1"/>
    </xf>
    <xf numFmtId="0" fontId="3" fillId="33" borderId="50" xfId="0" applyFont="1" applyFill="1" applyBorder="1" applyAlignment="1">
      <alignment horizontal="center" vertical="center" textRotation="255" wrapText="1"/>
    </xf>
    <xf numFmtId="0" fontId="3" fillId="33" borderId="37" xfId="0" applyFont="1" applyFill="1" applyBorder="1" applyAlignment="1">
      <alignment horizontal="center" vertical="center" textRotation="255" wrapText="1"/>
    </xf>
    <xf numFmtId="0" fontId="3" fillId="33" borderId="51"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3" fillId="33" borderId="53" xfId="0" applyFont="1" applyFill="1" applyBorder="1" applyAlignment="1">
      <alignment horizontal="left" vertical="center" wrapText="1"/>
    </xf>
    <xf numFmtId="49" fontId="3" fillId="7" borderId="19" xfId="0" applyNumberFormat="1" applyFont="1" applyFill="1" applyBorder="1" applyAlignment="1" applyProtection="1">
      <alignment horizontal="left" vertical="center" wrapText="1"/>
      <protection locked="0"/>
    </xf>
    <xf numFmtId="49" fontId="3" fillId="7" borderId="20" xfId="0" applyNumberFormat="1" applyFont="1" applyFill="1" applyBorder="1" applyAlignment="1" applyProtection="1">
      <alignment horizontal="left" vertical="center" wrapText="1"/>
      <protection locked="0"/>
    </xf>
    <xf numFmtId="49" fontId="3" fillId="7" borderId="44" xfId="0" applyNumberFormat="1" applyFont="1" applyFill="1" applyBorder="1" applyAlignment="1" applyProtection="1">
      <alignment horizontal="left" vertical="center" wrapText="1"/>
      <protection locked="0"/>
    </xf>
    <xf numFmtId="0" fontId="3" fillId="33" borderId="50" xfId="0" applyFont="1" applyFill="1" applyBorder="1" applyAlignment="1">
      <alignment horizontal="center" vertical="top" textRotation="255" wrapText="1"/>
    </xf>
    <xf numFmtId="0" fontId="3" fillId="33" borderId="22" xfId="0" applyFont="1" applyFill="1" applyBorder="1" applyAlignment="1">
      <alignment horizontal="center" vertical="top" textRotation="255" wrapText="1"/>
    </xf>
    <xf numFmtId="0" fontId="3" fillId="33" borderId="37" xfId="0" applyFont="1" applyFill="1" applyBorder="1" applyAlignment="1">
      <alignment horizontal="center" vertical="top" textRotation="255" wrapText="1"/>
    </xf>
    <xf numFmtId="0" fontId="82" fillId="0" borderId="54" xfId="0" applyFont="1" applyBorder="1" applyAlignment="1">
      <alignment horizontal="center" vertical="center" textRotation="255"/>
    </xf>
    <xf numFmtId="0" fontId="82" fillId="0" borderId="23" xfId="0" applyFont="1" applyBorder="1" applyAlignment="1">
      <alignment horizontal="center" vertical="center" textRotation="255"/>
    </xf>
    <xf numFmtId="0" fontId="82" fillId="0" borderId="55" xfId="0" applyFont="1" applyBorder="1" applyAlignment="1">
      <alignment horizontal="center" vertical="center" textRotation="255"/>
    </xf>
    <xf numFmtId="0" fontId="3" fillId="33" borderId="10" xfId="0" applyFont="1" applyFill="1" applyBorder="1" applyAlignment="1">
      <alignment horizontal="center" vertical="center" shrinkToFit="1"/>
    </xf>
    <xf numFmtId="0" fontId="82" fillId="0" borderId="49" xfId="0" applyFont="1" applyBorder="1" applyAlignment="1">
      <alignment horizontal="left" vertical="center"/>
    </xf>
    <xf numFmtId="0" fontId="82" fillId="0" borderId="22" xfId="0" applyFont="1" applyBorder="1" applyAlignment="1">
      <alignment horizontal="left" vertical="center"/>
    </xf>
    <xf numFmtId="0" fontId="82" fillId="0" borderId="31" xfId="0" applyFont="1" applyBorder="1" applyAlignment="1">
      <alignment horizontal="left"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194" fontId="3" fillId="7" borderId="17" xfId="0" applyNumberFormat="1" applyFont="1" applyFill="1" applyBorder="1" applyAlignment="1" applyProtection="1">
      <alignment horizontal="center" vertical="center" wrapText="1"/>
      <protection locked="0"/>
    </xf>
    <xf numFmtId="194" fontId="3" fillId="7" borderId="18" xfId="0" applyNumberFormat="1" applyFont="1" applyFill="1" applyBorder="1" applyAlignment="1" applyProtection="1">
      <alignment horizontal="center" vertical="center" wrapText="1"/>
      <protection locked="0"/>
    </xf>
    <xf numFmtId="194" fontId="3" fillId="7" borderId="43" xfId="0" applyNumberFormat="1" applyFont="1" applyFill="1" applyBorder="1" applyAlignment="1" applyProtection="1">
      <alignment horizontal="center" vertical="center" wrapText="1"/>
      <protection locked="0"/>
    </xf>
    <xf numFmtId="194" fontId="3" fillId="7" borderId="19" xfId="0" applyNumberFormat="1" applyFont="1" applyFill="1" applyBorder="1" applyAlignment="1" applyProtection="1">
      <alignment horizontal="center" vertical="center" wrapText="1"/>
      <protection locked="0"/>
    </xf>
    <xf numFmtId="194" fontId="3" fillId="7" borderId="20" xfId="0" applyNumberFormat="1" applyFont="1" applyFill="1" applyBorder="1" applyAlignment="1" applyProtection="1">
      <alignment horizontal="center" vertical="center" wrapText="1"/>
      <protection locked="0"/>
    </xf>
    <xf numFmtId="194" fontId="3" fillId="7" borderId="44" xfId="0" applyNumberFormat="1" applyFont="1" applyFill="1" applyBorder="1" applyAlignment="1" applyProtection="1">
      <alignment horizontal="center" vertical="center" wrapText="1"/>
      <protection locked="0"/>
    </xf>
    <xf numFmtId="0" fontId="82" fillId="0" borderId="56" xfId="0" applyFont="1" applyBorder="1" applyAlignment="1">
      <alignment horizontal="center" vertical="center" shrinkToFit="1"/>
    </xf>
    <xf numFmtId="0" fontId="82" fillId="0" borderId="10" xfId="0" applyFont="1" applyBorder="1" applyAlignment="1">
      <alignment horizontal="center" vertical="center" shrinkToFit="1"/>
    </xf>
    <xf numFmtId="0" fontId="82" fillId="0" borderId="10" xfId="0" applyFont="1" applyBorder="1" applyAlignment="1">
      <alignment horizontal="center" vertical="center" wrapText="1"/>
    </xf>
    <xf numFmtId="0" fontId="82" fillId="0" borderId="10" xfId="0" applyFont="1" applyBorder="1" applyAlignment="1">
      <alignment horizontal="center" vertical="center"/>
    </xf>
    <xf numFmtId="0" fontId="82" fillId="0" borderId="32" xfId="0" applyFont="1" applyBorder="1" applyAlignment="1">
      <alignment horizontal="center" vertical="center"/>
    </xf>
    <xf numFmtId="0" fontId="3" fillId="33" borderId="57" xfId="0" applyFont="1" applyFill="1" applyBorder="1" applyAlignment="1">
      <alignment horizontal="center" vertical="center" textRotation="255" wrapText="1"/>
    </xf>
    <xf numFmtId="0" fontId="3" fillId="33" borderId="13" xfId="0" applyFont="1" applyFill="1" applyBorder="1" applyAlignment="1">
      <alignment horizontal="center" vertical="center" textRotation="255" wrapText="1"/>
    </xf>
    <xf numFmtId="0" fontId="0" fillId="0" borderId="15" xfId="0" applyBorder="1" applyAlignment="1">
      <alignment vertical="center" wrapText="1"/>
    </xf>
    <xf numFmtId="0" fontId="0" fillId="0" borderId="13" xfId="0" applyBorder="1" applyAlignment="1">
      <alignment vertical="center" wrapText="1"/>
    </xf>
    <xf numFmtId="0" fontId="82" fillId="0" borderId="58" xfId="0" applyFont="1" applyBorder="1" applyAlignment="1">
      <alignment horizontal="left" vertical="center"/>
    </xf>
    <xf numFmtId="0" fontId="3" fillId="33" borderId="14" xfId="0" applyFont="1" applyFill="1" applyBorder="1" applyAlignment="1">
      <alignment horizontal="center" vertical="center" textRotation="255" wrapText="1"/>
    </xf>
    <xf numFmtId="0" fontId="3" fillId="33" borderId="15" xfId="0" applyFont="1" applyFill="1" applyBorder="1" applyAlignment="1">
      <alignment horizontal="center" vertical="center" textRotation="255" wrapText="1"/>
    </xf>
    <xf numFmtId="0" fontId="82" fillId="0" borderId="59" xfId="0" applyFont="1" applyBorder="1" applyAlignment="1">
      <alignment horizontal="left" vertical="center"/>
    </xf>
    <xf numFmtId="0" fontId="82" fillId="33" borderId="49" xfId="0" applyFont="1" applyFill="1" applyBorder="1" applyAlignment="1">
      <alignment horizontal="left" vertical="center" wrapText="1"/>
    </xf>
    <xf numFmtId="0" fontId="82" fillId="33"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3" fillId="7" borderId="11" xfId="0" applyNumberFormat="1" applyFont="1" applyFill="1" applyBorder="1" applyAlignment="1" applyProtection="1">
      <alignment horizontal="left" vertical="center" wrapText="1"/>
      <protection locked="0"/>
    </xf>
    <xf numFmtId="49" fontId="3" fillId="7" borderId="39" xfId="0" applyNumberFormat="1" applyFont="1" applyFill="1" applyBorder="1" applyAlignment="1" applyProtection="1">
      <alignment horizontal="left" vertical="center" wrapText="1"/>
      <protection locked="0"/>
    </xf>
    <xf numFmtId="49" fontId="3" fillId="7" borderId="42" xfId="0" applyNumberFormat="1" applyFont="1" applyFill="1" applyBorder="1" applyAlignment="1" applyProtection="1">
      <alignment horizontal="left" vertical="center" wrapText="1"/>
      <protection locked="0"/>
    </xf>
    <xf numFmtId="0" fontId="82" fillId="0" borderId="60" xfId="0" applyFont="1" applyBorder="1" applyAlignment="1">
      <alignment horizontal="left" vertical="center"/>
    </xf>
    <xf numFmtId="188" fontId="82" fillId="0" borderId="60" xfId="0" applyNumberFormat="1" applyFont="1" applyFill="1" applyBorder="1" applyAlignment="1">
      <alignment horizontal="left" vertical="center"/>
    </xf>
    <xf numFmtId="188" fontId="82" fillId="0" borderId="61" xfId="0" applyNumberFormat="1" applyFont="1" applyFill="1" applyBorder="1" applyAlignment="1">
      <alignment horizontal="left" vertical="center"/>
    </xf>
    <xf numFmtId="188" fontId="82" fillId="7" borderId="60" xfId="0" applyNumberFormat="1" applyFont="1" applyFill="1" applyBorder="1" applyAlignment="1" applyProtection="1">
      <alignment horizontal="left" vertical="center"/>
      <protection locked="0"/>
    </xf>
    <xf numFmtId="188" fontId="82" fillId="7" borderId="61" xfId="0" applyNumberFormat="1" applyFont="1" applyFill="1" applyBorder="1" applyAlignment="1" applyProtection="1">
      <alignment horizontal="left" vertical="center"/>
      <protection locked="0"/>
    </xf>
    <xf numFmtId="188" fontId="82" fillId="7" borderId="59" xfId="0" applyNumberFormat="1" applyFont="1" applyFill="1" applyBorder="1" applyAlignment="1" applyProtection="1">
      <alignment horizontal="left" vertical="center"/>
      <protection locked="0"/>
    </xf>
    <xf numFmtId="188" fontId="82" fillId="7" borderId="62" xfId="0" applyNumberFormat="1" applyFont="1" applyFill="1" applyBorder="1" applyAlignment="1" applyProtection="1">
      <alignment horizontal="left" vertical="center"/>
      <protection locked="0"/>
    </xf>
    <xf numFmtId="0" fontId="82" fillId="0" borderId="63" xfId="0" applyFont="1" applyBorder="1" applyAlignment="1">
      <alignment horizontal="left" vertical="center"/>
    </xf>
    <xf numFmtId="188" fontId="82" fillId="7" borderId="63" xfId="0" applyNumberFormat="1" applyFont="1" applyFill="1" applyBorder="1" applyAlignment="1" applyProtection="1">
      <alignment horizontal="left" vertical="center"/>
      <protection locked="0"/>
    </xf>
    <xf numFmtId="188" fontId="82" fillId="7" borderId="64" xfId="0" applyNumberFormat="1" applyFont="1" applyFill="1" applyBorder="1" applyAlignment="1" applyProtection="1">
      <alignment horizontal="left" vertical="center"/>
      <protection locked="0"/>
    </xf>
    <xf numFmtId="188" fontId="82" fillId="7" borderId="58" xfId="0" applyNumberFormat="1" applyFont="1" applyFill="1" applyBorder="1" applyAlignment="1" applyProtection="1">
      <alignment horizontal="left" vertical="center"/>
      <protection locked="0"/>
    </xf>
    <xf numFmtId="188" fontId="82" fillId="7" borderId="65" xfId="0" applyNumberFormat="1" applyFont="1" applyFill="1" applyBorder="1" applyAlignment="1" applyProtection="1">
      <alignment horizontal="left" vertical="center"/>
      <protection locked="0"/>
    </xf>
    <xf numFmtId="188" fontId="82" fillId="0" borderId="66" xfId="0" applyNumberFormat="1" applyFont="1" applyFill="1" applyBorder="1" applyAlignment="1">
      <alignment horizontal="left" vertical="center"/>
    </xf>
    <xf numFmtId="188" fontId="82" fillId="0" borderId="67" xfId="0" applyNumberFormat="1" applyFont="1" applyFill="1" applyBorder="1" applyAlignment="1">
      <alignment horizontal="left" vertical="center"/>
    </xf>
    <xf numFmtId="188" fontId="82" fillId="0" borderId="68" xfId="0" applyNumberFormat="1" applyFont="1" applyFill="1" applyBorder="1" applyAlignment="1">
      <alignment horizontal="left" vertical="center"/>
    </xf>
    <xf numFmtId="0" fontId="82" fillId="0" borderId="69" xfId="0" applyFont="1" applyBorder="1" applyAlignment="1">
      <alignment horizontal="left" vertical="center"/>
    </xf>
    <xf numFmtId="188" fontId="82" fillId="0" borderId="70" xfId="0" applyNumberFormat="1" applyFont="1" applyFill="1" applyBorder="1" applyAlignment="1">
      <alignment horizontal="left" vertical="center"/>
    </xf>
    <xf numFmtId="188" fontId="82" fillId="0" borderId="71" xfId="0" applyNumberFormat="1" applyFont="1" applyFill="1" applyBorder="1" applyAlignment="1">
      <alignment horizontal="left" vertical="center"/>
    </xf>
    <xf numFmtId="188" fontId="82" fillId="0" borderId="72" xfId="0" applyNumberFormat="1" applyFont="1" applyFill="1" applyBorder="1" applyAlignment="1">
      <alignment horizontal="left" vertical="center"/>
    </xf>
    <xf numFmtId="0" fontId="3" fillId="0" borderId="10" xfId="0" applyFont="1" applyFill="1" applyBorder="1" applyAlignment="1">
      <alignment horizontal="left" vertical="center" wrapText="1"/>
    </xf>
    <xf numFmtId="188" fontId="3" fillId="0" borderId="73" xfId="50" applyNumberFormat="1" applyFont="1" applyFill="1" applyBorder="1" applyAlignment="1" applyProtection="1">
      <alignment horizontal="left" vertical="center" shrinkToFit="1"/>
      <protection/>
    </xf>
    <xf numFmtId="188" fontId="3" fillId="0" borderId="74" xfId="50" applyNumberFormat="1" applyFont="1" applyFill="1" applyBorder="1" applyAlignment="1" applyProtection="1">
      <alignment horizontal="left" vertical="center" shrinkToFit="1"/>
      <protection/>
    </xf>
    <xf numFmtId="188" fontId="3" fillId="0" borderId="75" xfId="50" applyNumberFormat="1" applyFont="1" applyFill="1" applyBorder="1" applyAlignment="1" applyProtection="1">
      <alignment horizontal="left" vertical="center" shrinkToFit="1"/>
      <protection/>
    </xf>
    <xf numFmtId="0" fontId="3" fillId="0" borderId="11" xfId="0" applyFont="1" applyFill="1" applyBorder="1" applyAlignment="1">
      <alignment horizontal="left" vertical="center" wrapText="1"/>
    </xf>
    <xf numFmtId="0" fontId="3" fillId="0" borderId="39" xfId="0" applyFont="1" applyFill="1" applyBorder="1" applyAlignment="1">
      <alignment horizontal="left" vertical="center" wrapText="1"/>
    </xf>
    <xf numFmtId="197" fontId="3" fillId="7" borderId="76" xfId="0" applyNumberFormat="1" applyFont="1" applyFill="1" applyBorder="1" applyAlignment="1" applyProtection="1">
      <alignment horizontal="left" vertical="center"/>
      <protection locked="0"/>
    </xf>
    <xf numFmtId="197" fontId="3" fillId="7" borderId="77" xfId="0" applyNumberFormat="1" applyFont="1" applyFill="1" applyBorder="1" applyAlignment="1" applyProtection="1">
      <alignment horizontal="left" vertical="center"/>
      <protection locked="0"/>
    </xf>
    <xf numFmtId="197" fontId="3" fillId="7" borderId="78" xfId="0" applyNumberFormat="1" applyFont="1" applyFill="1" applyBorder="1" applyAlignment="1" applyProtection="1">
      <alignment horizontal="left" vertical="center"/>
      <protection locked="0"/>
    </xf>
    <xf numFmtId="0" fontId="3" fillId="33" borderId="79" xfId="0" applyFont="1" applyFill="1" applyBorder="1" applyAlignment="1">
      <alignment horizontal="left" vertical="center" wrapText="1"/>
    </xf>
    <xf numFmtId="0" fontId="3" fillId="33" borderId="80" xfId="0" applyFont="1" applyFill="1" applyBorder="1" applyAlignment="1">
      <alignment horizontal="left" vertical="center" wrapText="1"/>
    </xf>
    <xf numFmtId="0" fontId="3" fillId="33" borderId="81" xfId="0" applyFont="1" applyFill="1" applyBorder="1" applyAlignment="1">
      <alignment horizontal="left" vertical="center" wrapText="1"/>
    </xf>
    <xf numFmtId="49" fontId="3" fillId="7" borderId="82" xfId="0" applyNumberFormat="1" applyFont="1" applyFill="1" applyBorder="1" applyAlignment="1" applyProtection="1">
      <alignment horizontal="left" vertical="center" wrapText="1"/>
      <protection locked="0"/>
    </xf>
    <xf numFmtId="49" fontId="3" fillId="7" borderId="83" xfId="0" applyNumberFormat="1" applyFont="1" applyFill="1" applyBorder="1" applyAlignment="1" applyProtection="1">
      <alignment horizontal="left" vertical="center" wrapText="1"/>
      <protection locked="0"/>
    </xf>
    <xf numFmtId="0" fontId="3" fillId="33" borderId="56" xfId="0" applyFont="1" applyFill="1" applyBorder="1" applyAlignment="1">
      <alignment horizontal="left" vertical="center" wrapText="1"/>
    </xf>
    <xf numFmtId="196" fontId="3" fillId="7" borderId="46" xfId="0" applyNumberFormat="1" applyFont="1" applyFill="1" applyBorder="1" applyAlignment="1" applyProtection="1">
      <alignment horizontal="left" vertical="center"/>
      <protection locked="0"/>
    </xf>
    <xf numFmtId="196" fontId="3" fillId="7" borderId="47" xfId="0" applyNumberFormat="1" applyFont="1" applyFill="1" applyBorder="1" applyAlignment="1" applyProtection="1">
      <alignment horizontal="left" vertical="center"/>
      <protection locked="0"/>
    </xf>
    <xf numFmtId="196" fontId="3" fillId="7" borderId="48" xfId="0" applyNumberFormat="1" applyFont="1" applyFill="1" applyBorder="1" applyAlignment="1" applyProtection="1">
      <alignment horizontal="left" vertical="center"/>
      <protection locked="0"/>
    </xf>
    <xf numFmtId="0" fontId="3" fillId="33" borderId="10" xfId="0" applyFont="1" applyFill="1" applyBorder="1" applyAlignment="1">
      <alignment horizontal="left" vertical="center" wrapText="1"/>
    </xf>
    <xf numFmtId="49" fontId="3" fillId="0" borderId="73" xfId="0" applyNumberFormat="1" applyFont="1" applyFill="1" applyBorder="1" applyAlignment="1" applyProtection="1">
      <alignment horizontal="left" vertical="center" wrapText="1"/>
      <protection/>
    </xf>
    <xf numFmtId="49" fontId="3" fillId="0" borderId="74" xfId="0" applyNumberFormat="1" applyFont="1" applyFill="1" applyBorder="1" applyAlignment="1" applyProtection="1">
      <alignment horizontal="left" vertical="center" wrapText="1"/>
      <protection/>
    </xf>
    <xf numFmtId="49" fontId="3" fillId="0" borderId="75" xfId="0" applyNumberFormat="1" applyFont="1" applyFill="1" applyBorder="1" applyAlignment="1" applyProtection="1">
      <alignment horizontal="left" vertical="center" wrapText="1"/>
      <protection/>
    </xf>
    <xf numFmtId="0" fontId="3" fillId="33" borderId="17" xfId="0" applyFont="1" applyFill="1" applyBorder="1" applyAlignment="1">
      <alignment horizontal="left" vertical="center" wrapText="1"/>
    </xf>
    <xf numFmtId="187" fontId="3" fillId="0" borderId="73" xfId="0" applyNumberFormat="1" applyFont="1" applyFill="1" applyBorder="1" applyAlignment="1">
      <alignment horizontal="left" vertical="center"/>
    </xf>
    <xf numFmtId="187" fontId="3" fillId="0" borderId="74" xfId="0" applyNumberFormat="1" applyFont="1" applyFill="1" applyBorder="1" applyAlignment="1">
      <alignment horizontal="left" vertical="center"/>
    </xf>
    <xf numFmtId="187" fontId="3" fillId="0" borderId="75" xfId="0" applyNumberFormat="1" applyFont="1" applyFill="1" applyBorder="1" applyAlignment="1">
      <alignment horizontal="left" vertical="center"/>
    </xf>
    <xf numFmtId="49" fontId="3" fillId="7" borderId="73" xfId="0" applyNumberFormat="1" applyFont="1" applyFill="1" applyBorder="1" applyAlignment="1" applyProtection="1">
      <alignment horizontal="left" vertical="center" wrapText="1"/>
      <protection locked="0"/>
    </xf>
    <xf numFmtId="49" fontId="3" fillId="7" borderId="74" xfId="0" applyNumberFormat="1" applyFont="1" applyFill="1" applyBorder="1" applyAlignment="1" applyProtection="1">
      <alignment horizontal="left" vertical="center" wrapText="1"/>
      <protection locked="0"/>
    </xf>
    <xf numFmtId="49" fontId="3" fillId="7" borderId="75" xfId="0" applyNumberFormat="1" applyFont="1" applyFill="1" applyBorder="1" applyAlignment="1" applyProtection="1">
      <alignment horizontal="left" vertical="center" wrapText="1"/>
      <protection locked="0"/>
    </xf>
    <xf numFmtId="49" fontId="3" fillId="7" borderId="84" xfId="0" applyNumberFormat="1" applyFont="1" applyFill="1" applyBorder="1" applyAlignment="1" applyProtection="1">
      <alignment horizontal="left" vertical="center" wrapText="1"/>
      <protection locked="0"/>
    </xf>
    <xf numFmtId="49" fontId="3" fillId="7" borderId="85" xfId="0" applyNumberFormat="1" applyFont="1" applyFill="1" applyBorder="1" applyAlignment="1" applyProtection="1">
      <alignment horizontal="left" vertical="center" wrapText="1"/>
      <protection locked="0"/>
    </xf>
    <xf numFmtId="49" fontId="3" fillId="7" borderId="86" xfId="0" applyNumberFormat="1" applyFont="1" applyFill="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40" xfId="0" applyNumberFormat="1" applyBorder="1" applyAlignment="1" applyProtection="1">
      <alignment horizontal="left" vertical="center" wrapText="1"/>
      <protection locked="0"/>
    </xf>
    <xf numFmtId="49" fontId="3" fillId="0" borderId="11"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49" fontId="3" fillId="0" borderId="39" xfId="0" applyNumberFormat="1" applyFont="1" applyFill="1" applyBorder="1" applyAlignment="1" applyProtection="1">
      <alignment horizontal="center" vertical="center" wrapText="1"/>
      <protection/>
    </xf>
    <xf numFmtId="49" fontId="3" fillId="0" borderId="42" xfId="0" applyNumberFormat="1" applyFont="1" applyFill="1" applyBorder="1" applyAlignment="1" applyProtection="1">
      <alignment horizontal="center" vertical="center" wrapText="1"/>
      <protection/>
    </xf>
    <xf numFmtId="0" fontId="3" fillId="33" borderId="87" xfId="0" applyFont="1" applyFill="1" applyBorder="1" applyAlignment="1">
      <alignment horizontal="left" vertical="center" wrapText="1"/>
    </xf>
    <xf numFmtId="0" fontId="3" fillId="0" borderId="45" xfId="0" applyFont="1" applyFill="1" applyBorder="1" applyAlignment="1">
      <alignment horizontal="left" vertical="center" wrapText="1"/>
    </xf>
    <xf numFmtId="49" fontId="3" fillId="7" borderId="88" xfId="0" applyNumberFormat="1" applyFont="1" applyFill="1" applyBorder="1" applyAlignment="1" applyProtection="1">
      <alignment horizontal="left" vertical="center" wrapText="1"/>
      <protection locked="0"/>
    </xf>
    <xf numFmtId="49" fontId="3" fillId="7" borderId="89" xfId="0" applyNumberFormat="1" applyFont="1" applyFill="1" applyBorder="1" applyAlignment="1" applyProtection="1">
      <alignment horizontal="left" vertical="center" wrapText="1"/>
      <protection locked="0"/>
    </xf>
    <xf numFmtId="49" fontId="3" fillId="7" borderId="73" xfId="0" applyNumberFormat="1" applyFont="1" applyFill="1" applyBorder="1" applyAlignment="1" applyProtection="1">
      <alignment horizontal="left" vertical="center" shrinkToFit="1"/>
      <protection locked="0"/>
    </xf>
    <xf numFmtId="49" fontId="3" fillId="7" borderId="74" xfId="0" applyNumberFormat="1" applyFont="1" applyFill="1" applyBorder="1" applyAlignment="1" applyProtection="1">
      <alignment horizontal="left" vertical="center" shrinkToFit="1"/>
      <protection locked="0"/>
    </xf>
    <xf numFmtId="49" fontId="3" fillId="7" borderId="75" xfId="0" applyNumberFormat="1" applyFont="1" applyFill="1" applyBorder="1" applyAlignment="1" applyProtection="1">
      <alignment horizontal="left" vertical="center" shrinkToFit="1"/>
      <protection locked="0"/>
    </xf>
    <xf numFmtId="0" fontId="3" fillId="33" borderId="32" xfId="0" applyFont="1" applyFill="1" applyBorder="1" applyAlignment="1">
      <alignment horizontal="left" vertical="center" shrinkToFit="1"/>
    </xf>
    <xf numFmtId="49" fontId="3" fillId="0" borderId="84" xfId="0" applyNumberFormat="1" applyFont="1" applyFill="1" applyBorder="1" applyAlignment="1" applyProtection="1">
      <alignment horizontal="left" vertical="center" wrapText="1"/>
      <protection/>
    </xf>
    <xf numFmtId="49" fontId="3" fillId="0" borderId="85" xfId="0" applyNumberFormat="1" applyFont="1" applyFill="1" applyBorder="1" applyAlignment="1" applyProtection="1">
      <alignment horizontal="left" vertical="center" wrapText="1"/>
      <protection/>
    </xf>
    <xf numFmtId="49" fontId="3" fillId="0" borderId="86" xfId="0" applyNumberFormat="1" applyFont="1" applyFill="1" applyBorder="1" applyAlignment="1" applyProtection="1">
      <alignment horizontal="left" vertical="center" wrapText="1"/>
      <protection/>
    </xf>
    <xf numFmtId="0" fontId="3" fillId="33" borderId="10"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185" fontId="3" fillId="7" borderId="73" xfId="0" applyNumberFormat="1" applyFont="1" applyFill="1" applyBorder="1" applyAlignment="1" applyProtection="1">
      <alignment horizontal="left" vertical="center" shrinkToFit="1"/>
      <protection locked="0"/>
    </xf>
    <xf numFmtId="185" fontId="3" fillId="7" borderId="74" xfId="0" applyNumberFormat="1" applyFont="1" applyFill="1" applyBorder="1" applyAlignment="1" applyProtection="1">
      <alignment horizontal="left" vertical="center" shrinkToFit="1"/>
      <protection locked="0"/>
    </xf>
    <xf numFmtId="185" fontId="3" fillId="7" borderId="75" xfId="0" applyNumberFormat="1" applyFont="1" applyFill="1" applyBorder="1" applyAlignment="1" applyProtection="1">
      <alignment horizontal="left" vertical="center" shrinkToFit="1"/>
      <protection locked="0"/>
    </xf>
    <xf numFmtId="0" fontId="3" fillId="33" borderId="14" xfId="0" applyFont="1" applyFill="1" applyBorder="1" applyAlignment="1">
      <alignment horizontal="center" vertical="center" shrinkToFit="1"/>
    </xf>
    <xf numFmtId="49" fontId="0" fillId="7" borderId="0" xfId="0" applyNumberFormat="1" applyFill="1" applyBorder="1" applyAlignment="1" applyProtection="1">
      <alignment vertical="center"/>
      <protection locked="0"/>
    </xf>
    <xf numFmtId="49" fontId="0" fillId="7" borderId="90" xfId="0" applyNumberFormat="1" applyFill="1" applyBorder="1" applyAlignment="1" applyProtection="1">
      <alignment vertical="center"/>
      <protection locked="0"/>
    </xf>
    <xf numFmtId="0" fontId="3" fillId="33" borderId="10" xfId="0" applyFont="1" applyFill="1" applyBorder="1" applyAlignment="1">
      <alignment horizontal="center" vertical="center" wrapText="1"/>
    </xf>
    <xf numFmtId="49" fontId="62" fillId="7" borderId="11" xfId="44" applyNumberFormat="1" applyFill="1" applyBorder="1" applyAlignment="1" applyProtection="1">
      <alignment vertical="center"/>
      <protection locked="0"/>
    </xf>
    <xf numFmtId="49" fontId="82" fillId="7" borderId="39" xfId="0" applyNumberFormat="1" applyFont="1" applyFill="1" applyBorder="1" applyAlignment="1" applyProtection="1">
      <alignment vertical="center"/>
      <protection locked="0"/>
    </xf>
    <xf numFmtId="49" fontId="82" fillId="7" borderId="42" xfId="0" applyNumberFormat="1" applyFont="1" applyFill="1" applyBorder="1" applyAlignment="1" applyProtection="1">
      <alignment vertical="center"/>
      <protection locked="0"/>
    </xf>
    <xf numFmtId="184" fontId="3" fillId="7" borderId="73" xfId="0" applyNumberFormat="1" applyFont="1" applyFill="1" applyBorder="1" applyAlignment="1" applyProtection="1">
      <alignment horizontal="left" vertical="center" shrinkToFit="1"/>
      <protection locked="0"/>
    </xf>
    <xf numFmtId="184" fontId="3" fillId="7" borderId="74" xfId="0" applyNumberFormat="1" applyFont="1" applyFill="1" applyBorder="1" applyAlignment="1" applyProtection="1">
      <alignment horizontal="left" vertical="center" shrinkToFit="1"/>
      <protection locked="0"/>
    </xf>
    <xf numFmtId="184" fontId="3" fillId="7" borderId="75" xfId="0" applyNumberFormat="1" applyFont="1" applyFill="1" applyBorder="1" applyAlignment="1" applyProtection="1">
      <alignment horizontal="left" vertical="center" shrinkToFit="1"/>
      <protection locked="0"/>
    </xf>
    <xf numFmtId="49" fontId="62" fillId="7" borderId="73" xfId="44" applyNumberFormat="1" applyFill="1" applyBorder="1" applyAlignment="1" applyProtection="1">
      <alignment horizontal="left" vertical="center" shrinkToFit="1"/>
      <protection locked="0"/>
    </xf>
    <xf numFmtId="0" fontId="91" fillId="33" borderId="0" xfId="0" applyFont="1" applyFill="1" applyBorder="1" applyAlignment="1">
      <alignment horizontal="center" vertical="center"/>
    </xf>
    <xf numFmtId="0" fontId="82" fillId="33" borderId="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82" fillId="36" borderId="93" xfId="0" applyFont="1" applyFill="1" applyBorder="1" applyAlignment="1">
      <alignment horizontal="center" vertical="center"/>
    </xf>
    <xf numFmtId="0" fontId="82" fillId="36" borderId="94" xfId="0" applyFont="1" applyFill="1" applyBorder="1" applyAlignment="1">
      <alignment horizontal="center" vertical="center"/>
    </xf>
    <xf numFmtId="0" fontId="3" fillId="33" borderId="54" xfId="0" applyFont="1" applyFill="1" applyBorder="1" applyAlignment="1">
      <alignment horizontal="left" vertical="center"/>
    </xf>
    <xf numFmtId="0" fontId="3" fillId="33" borderId="56" xfId="0" applyFont="1" applyFill="1" applyBorder="1" applyAlignment="1">
      <alignment horizontal="left" vertical="center"/>
    </xf>
    <xf numFmtId="49" fontId="82" fillId="0" borderId="95" xfId="0" applyNumberFormat="1" applyFont="1" applyFill="1" applyBorder="1" applyAlignment="1" applyProtection="1">
      <alignment horizontal="left" vertical="center"/>
      <protection/>
    </xf>
    <xf numFmtId="49" fontId="82" fillId="0" borderId="96" xfId="0" applyNumberFormat="1" applyFont="1" applyFill="1" applyBorder="1" applyAlignment="1" applyProtection="1">
      <alignment horizontal="left" vertical="center"/>
      <protection/>
    </xf>
    <xf numFmtId="0" fontId="3" fillId="33" borderId="23" xfId="0" applyFont="1" applyFill="1" applyBorder="1" applyAlignment="1">
      <alignment horizontal="left" vertical="center" wrapText="1"/>
    </xf>
    <xf numFmtId="49" fontId="3" fillId="7" borderId="97" xfId="0" applyNumberFormat="1" applyFont="1" applyFill="1" applyBorder="1" applyAlignment="1" applyProtection="1">
      <alignment horizontal="left" vertical="center" wrapText="1"/>
      <protection locked="0"/>
    </xf>
    <xf numFmtId="0" fontId="3" fillId="0" borderId="15" xfId="0" applyFont="1" applyFill="1" applyBorder="1" applyAlignment="1">
      <alignment horizontal="left" vertical="center" wrapText="1"/>
    </xf>
    <xf numFmtId="0" fontId="99" fillId="0" borderId="10" xfId="0" applyFont="1" applyBorder="1" applyAlignment="1">
      <alignment horizontal="left" vertical="center" wrapText="1"/>
    </xf>
    <xf numFmtId="0" fontId="100" fillId="33" borderId="18" xfId="0" applyFont="1" applyFill="1" applyBorder="1" applyAlignment="1" applyProtection="1">
      <alignment vertical="center"/>
      <protection/>
    </xf>
    <xf numFmtId="0" fontId="100" fillId="33" borderId="0" xfId="0" applyFont="1" applyFill="1" applyAlignment="1" applyProtection="1">
      <alignment horizontal="left" vertical="center"/>
      <protection/>
    </xf>
    <xf numFmtId="0" fontId="82" fillId="33" borderId="17" xfId="0" applyFont="1" applyFill="1" applyBorder="1" applyAlignment="1" applyProtection="1">
      <alignment horizontal="left" vertical="top"/>
      <protection/>
    </xf>
    <xf numFmtId="0" fontId="82" fillId="33" borderId="18" xfId="0" applyFont="1" applyFill="1" applyBorder="1" applyAlignment="1" applyProtection="1">
      <alignment horizontal="left" vertical="top"/>
      <protection/>
    </xf>
    <xf numFmtId="0" fontId="82" fillId="33" borderId="21" xfId="0" applyFont="1" applyFill="1" applyBorder="1" applyAlignment="1" applyProtection="1">
      <alignment horizontal="left" vertical="top"/>
      <protection/>
    </xf>
    <xf numFmtId="0" fontId="82" fillId="33" borderId="16" xfId="0" applyFont="1" applyFill="1" applyBorder="1" applyAlignment="1" applyProtection="1">
      <alignment horizontal="left" vertical="top"/>
      <protection/>
    </xf>
    <xf numFmtId="0" fontId="82" fillId="33" borderId="0" xfId="0" applyFont="1" applyFill="1" applyBorder="1" applyAlignment="1" applyProtection="1">
      <alignment horizontal="left" vertical="top"/>
      <protection/>
    </xf>
    <xf numFmtId="0" fontId="82" fillId="33" borderId="38" xfId="0" applyFont="1" applyFill="1" applyBorder="1" applyAlignment="1" applyProtection="1">
      <alignment horizontal="left" vertical="top"/>
      <protection/>
    </xf>
    <xf numFmtId="0" fontId="82" fillId="33" borderId="19" xfId="0" applyFont="1" applyFill="1" applyBorder="1" applyAlignment="1" applyProtection="1">
      <alignment horizontal="left" vertical="top"/>
      <protection/>
    </xf>
    <xf numFmtId="0" fontId="82" fillId="33" borderId="20" xfId="0" applyFont="1" applyFill="1" applyBorder="1" applyAlignment="1" applyProtection="1">
      <alignment horizontal="left" vertical="top"/>
      <protection/>
    </xf>
    <xf numFmtId="0" fontId="82" fillId="33" borderId="27" xfId="0" applyFont="1" applyFill="1" applyBorder="1" applyAlignment="1" applyProtection="1">
      <alignment horizontal="left" vertical="top"/>
      <protection/>
    </xf>
    <xf numFmtId="0" fontId="82" fillId="33" borderId="17" xfId="0" applyFont="1" applyFill="1" applyBorder="1" applyAlignment="1" applyProtection="1">
      <alignment horizontal="left" vertical="top" wrapText="1"/>
      <protection/>
    </xf>
    <xf numFmtId="0" fontId="82" fillId="33" borderId="18" xfId="0" applyFont="1" applyFill="1" applyBorder="1" applyAlignment="1" applyProtection="1">
      <alignment horizontal="left" vertical="top" wrapText="1"/>
      <protection/>
    </xf>
    <xf numFmtId="0" fontId="82" fillId="33" borderId="21" xfId="0" applyFont="1" applyFill="1" applyBorder="1" applyAlignment="1" applyProtection="1">
      <alignment horizontal="left" vertical="top" wrapText="1"/>
      <protection/>
    </xf>
    <xf numFmtId="0" fontId="82" fillId="33" borderId="16" xfId="0" applyFont="1" applyFill="1" applyBorder="1" applyAlignment="1" applyProtection="1">
      <alignment horizontal="left" vertical="top" wrapText="1"/>
      <protection/>
    </xf>
    <xf numFmtId="0" fontId="82" fillId="33" borderId="0" xfId="0" applyFont="1" applyFill="1" applyBorder="1" applyAlignment="1" applyProtection="1">
      <alignment horizontal="left" vertical="top" wrapText="1"/>
      <protection/>
    </xf>
    <xf numFmtId="0" fontId="82" fillId="33" borderId="38" xfId="0" applyFont="1" applyFill="1" applyBorder="1" applyAlignment="1" applyProtection="1">
      <alignment horizontal="left" vertical="top" wrapText="1"/>
      <protection/>
    </xf>
    <xf numFmtId="0" fontId="82" fillId="33" borderId="19" xfId="0" applyFont="1" applyFill="1" applyBorder="1" applyAlignment="1" applyProtection="1">
      <alignment horizontal="left" vertical="top" wrapText="1"/>
      <protection/>
    </xf>
    <xf numFmtId="0" fontId="82" fillId="33" borderId="20" xfId="0" applyFont="1" applyFill="1" applyBorder="1" applyAlignment="1" applyProtection="1">
      <alignment horizontal="left" vertical="top" wrapText="1"/>
      <protection/>
    </xf>
    <xf numFmtId="0" fontId="82" fillId="33" borderId="27" xfId="0" applyFont="1" applyFill="1" applyBorder="1" applyAlignment="1" applyProtection="1">
      <alignment horizontal="left" vertical="top" wrapText="1"/>
      <protection/>
    </xf>
    <xf numFmtId="0" fontId="82" fillId="33" borderId="17" xfId="0" applyFont="1" applyFill="1" applyBorder="1" applyAlignment="1" applyProtection="1">
      <alignment vertical="top" wrapText="1"/>
      <protection/>
    </xf>
    <xf numFmtId="0" fontId="82" fillId="33" borderId="18" xfId="0" applyFont="1" applyFill="1" applyBorder="1" applyAlignment="1" applyProtection="1">
      <alignment vertical="top" wrapText="1"/>
      <protection/>
    </xf>
    <xf numFmtId="0" fontId="82" fillId="33" borderId="21" xfId="0" applyFont="1" applyFill="1" applyBorder="1" applyAlignment="1" applyProtection="1">
      <alignment vertical="top" wrapText="1"/>
      <protection/>
    </xf>
    <xf numFmtId="0" fontId="82" fillId="33" borderId="16" xfId="0" applyFont="1" applyFill="1" applyBorder="1" applyAlignment="1" applyProtection="1">
      <alignment vertical="top" wrapText="1"/>
      <protection/>
    </xf>
    <xf numFmtId="0" fontId="82" fillId="33" borderId="0" xfId="0" applyFont="1" applyFill="1" applyBorder="1" applyAlignment="1" applyProtection="1">
      <alignment vertical="top" wrapText="1"/>
      <protection/>
    </xf>
    <xf numFmtId="0" fontId="82" fillId="33" borderId="38" xfId="0" applyFont="1" applyFill="1" applyBorder="1" applyAlignment="1" applyProtection="1">
      <alignment vertical="top" wrapText="1"/>
      <protection/>
    </xf>
    <xf numFmtId="0" fontId="82" fillId="33" borderId="19" xfId="0" applyFont="1" applyFill="1" applyBorder="1" applyAlignment="1" applyProtection="1">
      <alignment vertical="top" wrapText="1"/>
      <protection/>
    </xf>
    <xf numFmtId="0" fontId="82" fillId="33" borderId="20" xfId="0" applyFont="1" applyFill="1" applyBorder="1" applyAlignment="1" applyProtection="1">
      <alignment vertical="top" wrapText="1"/>
      <protection/>
    </xf>
    <xf numFmtId="0" fontId="82" fillId="33" borderId="27" xfId="0" applyFont="1" applyFill="1" applyBorder="1" applyAlignment="1" applyProtection="1">
      <alignment vertical="top" wrapText="1"/>
      <protection/>
    </xf>
    <xf numFmtId="0" fontId="82" fillId="33" borderId="18" xfId="0" applyFont="1" applyFill="1" applyBorder="1" applyAlignment="1" applyProtection="1">
      <alignment vertical="top"/>
      <protection/>
    </xf>
    <xf numFmtId="0" fontId="82" fillId="33" borderId="21" xfId="0" applyFont="1" applyFill="1" applyBorder="1" applyAlignment="1" applyProtection="1">
      <alignment vertical="top"/>
      <protection/>
    </xf>
    <xf numFmtId="0" fontId="82" fillId="33" borderId="16" xfId="0" applyFont="1" applyFill="1" applyBorder="1" applyAlignment="1" applyProtection="1">
      <alignment vertical="top"/>
      <protection/>
    </xf>
    <xf numFmtId="0" fontId="82" fillId="33" borderId="0" xfId="0" applyFont="1" applyFill="1" applyBorder="1" applyAlignment="1" applyProtection="1">
      <alignment vertical="top"/>
      <protection/>
    </xf>
    <xf numFmtId="0" fontId="82" fillId="33" borderId="38" xfId="0" applyFont="1" applyFill="1" applyBorder="1" applyAlignment="1" applyProtection="1">
      <alignment vertical="top"/>
      <protection/>
    </xf>
    <xf numFmtId="0" fontId="82" fillId="33" borderId="19" xfId="0" applyFont="1" applyFill="1" applyBorder="1" applyAlignment="1" applyProtection="1">
      <alignment vertical="top"/>
      <protection/>
    </xf>
    <xf numFmtId="0" fontId="82" fillId="33" borderId="20" xfId="0" applyFont="1" applyFill="1" applyBorder="1" applyAlignment="1" applyProtection="1">
      <alignment vertical="top"/>
      <protection/>
    </xf>
    <xf numFmtId="0" fontId="82" fillId="33" borderId="27" xfId="0" applyFont="1" applyFill="1" applyBorder="1" applyAlignment="1" applyProtection="1">
      <alignment vertical="top"/>
      <protection/>
    </xf>
    <xf numFmtId="0" fontId="82" fillId="7" borderId="19" xfId="0" applyFont="1" applyFill="1" applyBorder="1" applyAlignment="1" applyProtection="1">
      <alignment vertical="center" wrapText="1"/>
      <protection locked="0"/>
    </xf>
    <xf numFmtId="0" fontId="82" fillId="7" borderId="20" xfId="0" applyFont="1" applyFill="1" applyBorder="1" applyAlignment="1" applyProtection="1">
      <alignment vertical="center" wrapText="1"/>
      <protection locked="0"/>
    </xf>
    <xf numFmtId="0" fontId="82" fillId="7" borderId="19" xfId="0" applyFont="1" applyFill="1" applyBorder="1" applyAlignment="1" applyProtection="1">
      <alignment vertical="center" shrinkToFit="1"/>
      <protection locked="0"/>
    </xf>
    <xf numFmtId="0" fontId="82" fillId="7" borderId="27" xfId="0" applyFont="1" applyFill="1" applyBorder="1" applyAlignment="1" applyProtection="1">
      <alignment vertical="center" shrinkToFit="1"/>
      <protection locked="0"/>
    </xf>
    <xf numFmtId="38" fontId="82" fillId="7" borderId="19" xfId="50" applyNumberFormat="1" applyFont="1" applyFill="1" applyBorder="1" applyAlignment="1" applyProtection="1">
      <alignment horizontal="right" vertical="center" shrinkToFit="1"/>
      <protection locked="0"/>
    </xf>
    <xf numFmtId="38" fontId="82" fillId="7" borderId="20" xfId="50" applyNumberFormat="1" applyFont="1" applyFill="1" applyBorder="1" applyAlignment="1" applyProtection="1">
      <alignment horizontal="right" vertical="center" shrinkToFit="1"/>
      <protection locked="0"/>
    </xf>
    <xf numFmtId="38" fontId="82" fillId="7" borderId="27" xfId="50" applyNumberFormat="1" applyFont="1" applyFill="1" applyBorder="1" applyAlignment="1" applyProtection="1">
      <alignment horizontal="right" vertical="center" shrinkToFit="1"/>
      <protection locked="0"/>
    </xf>
    <xf numFmtId="179" fontId="82" fillId="33" borderId="13" xfId="0" applyNumberFormat="1" applyFont="1" applyFill="1" applyBorder="1" applyAlignment="1" applyProtection="1">
      <alignment horizontal="right" vertical="top" shrinkToFit="1"/>
      <protection/>
    </xf>
    <xf numFmtId="193" fontId="82" fillId="7" borderId="13" xfId="0" applyNumberFormat="1" applyFont="1" applyFill="1" applyBorder="1" applyAlignment="1" applyProtection="1">
      <alignment horizontal="center" vertical="center" shrinkToFit="1"/>
      <protection locked="0"/>
    </xf>
    <xf numFmtId="0" fontId="82" fillId="7" borderId="16" xfId="0" applyFont="1" applyFill="1" applyBorder="1" applyAlignment="1" applyProtection="1">
      <alignment vertical="center" wrapText="1"/>
      <protection locked="0"/>
    </xf>
    <xf numFmtId="0" fontId="82" fillId="7" borderId="0" xfId="0" applyFont="1" applyFill="1" applyBorder="1" applyAlignment="1" applyProtection="1">
      <alignment vertical="center" wrapText="1"/>
      <protection locked="0"/>
    </xf>
    <xf numFmtId="0" fontId="82" fillId="7" borderId="16" xfId="0" applyFont="1" applyFill="1" applyBorder="1" applyAlignment="1" applyProtection="1">
      <alignment vertical="center" shrinkToFit="1"/>
      <protection locked="0"/>
    </xf>
    <xf numFmtId="0" fontId="82" fillId="7" borderId="38" xfId="0" applyFont="1" applyFill="1" applyBorder="1" applyAlignment="1" applyProtection="1">
      <alignment vertical="center" shrinkToFit="1"/>
      <protection locked="0"/>
    </xf>
    <xf numFmtId="38" fontId="82" fillId="7" borderId="16" xfId="50" applyNumberFormat="1" applyFont="1" applyFill="1" applyBorder="1" applyAlignment="1" applyProtection="1">
      <alignment horizontal="right" vertical="center" shrinkToFit="1"/>
      <protection locked="0"/>
    </xf>
    <xf numFmtId="38" fontId="82" fillId="7" borderId="0" xfId="50" applyNumberFormat="1" applyFont="1" applyFill="1" applyBorder="1" applyAlignment="1" applyProtection="1">
      <alignment horizontal="right" vertical="center" shrinkToFit="1"/>
      <protection locked="0"/>
    </xf>
    <xf numFmtId="38" fontId="82" fillId="7" borderId="38" xfId="50" applyNumberFormat="1" applyFont="1" applyFill="1" applyBorder="1" applyAlignment="1" applyProtection="1">
      <alignment horizontal="right" vertical="center" shrinkToFit="1"/>
      <protection locked="0"/>
    </xf>
    <xf numFmtId="179" fontId="82" fillId="33" borderId="15" xfId="0" applyNumberFormat="1" applyFont="1" applyFill="1" applyBorder="1" applyAlignment="1" applyProtection="1">
      <alignment horizontal="right" vertical="top" shrinkToFit="1"/>
      <protection/>
    </xf>
    <xf numFmtId="193" fontId="82" fillId="7" borderId="15" xfId="0" applyNumberFormat="1" applyFont="1" applyFill="1" applyBorder="1" applyAlignment="1" applyProtection="1">
      <alignment horizontal="center" vertical="center" shrinkToFit="1"/>
      <protection locked="0"/>
    </xf>
    <xf numFmtId="193" fontId="82" fillId="7" borderId="14" xfId="0" applyNumberFormat="1" applyFont="1" applyFill="1" applyBorder="1" applyAlignment="1" applyProtection="1">
      <alignment horizontal="center" vertical="center" shrinkToFit="1"/>
      <protection locked="0"/>
    </xf>
    <xf numFmtId="0" fontId="82" fillId="33" borderId="11" xfId="0" applyFont="1" applyFill="1" applyBorder="1" applyAlignment="1" applyProtection="1">
      <alignment horizontal="center" vertical="center"/>
      <protection/>
    </xf>
    <xf numFmtId="0" fontId="82" fillId="33" borderId="39" xfId="0" applyFont="1" applyFill="1" applyBorder="1" applyAlignment="1" applyProtection="1">
      <alignment horizontal="center" vertical="center"/>
      <protection/>
    </xf>
    <xf numFmtId="0" fontId="82" fillId="33" borderId="12" xfId="0" applyFont="1" applyFill="1" applyBorder="1" applyAlignment="1" applyProtection="1">
      <alignment horizontal="center" vertical="center"/>
      <protection/>
    </xf>
    <xf numFmtId="188" fontId="82" fillId="33" borderId="11" xfId="0" applyNumberFormat="1" applyFont="1" applyFill="1" applyBorder="1" applyAlignment="1" applyProtection="1">
      <alignment horizontal="right" vertical="center"/>
      <protection/>
    </xf>
    <xf numFmtId="188" fontId="82" fillId="33" borderId="39" xfId="0" applyNumberFormat="1" applyFont="1" applyFill="1" applyBorder="1" applyAlignment="1" applyProtection="1">
      <alignment horizontal="right" vertical="center"/>
      <protection/>
    </xf>
    <xf numFmtId="188" fontId="82" fillId="33" borderId="12" xfId="0" applyNumberFormat="1" applyFont="1" applyFill="1" applyBorder="1" applyAlignment="1" applyProtection="1">
      <alignment horizontal="right" vertical="center"/>
      <protection/>
    </xf>
    <xf numFmtId="0" fontId="82" fillId="33" borderId="11" xfId="0" applyFont="1" applyFill="1" applyBorder="1" applyAlignment="1" applyProtection="1">
      <alignment vertical="center"/>
      <protection/>
    </xf>
    <xf numFmtId="0" fontId="82" fillId="33" borderId="39" xfId="0" applyFont="1" applyFill="1" applyBorder="1" applyAlignment="1" applyProtection="1">
      <alignment vertical="center"/>
      <protection/>
    </xf>
    <xf numFmtId="0" fontId="82" fillId="33" borderId="12"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39"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82" fillId="7" borderId="17" xfId="0" applyFont="1" applyFill="1" applyBorder="1" applyAlignment="1" applyProtection="1">
      <alignment vertical="center" wrapText="1"/>
      <protection locked="0"/>
    </xf>
    <xf numFmtId="0" fontId="82" fillId="7" borderId="18" xfId="0" applyFont="1" applyFill="1" applyBorder="1" applyAlignment="1" applyProtection="1">
      <alignment vertical="center" wrapText="1"/>
      <protection locked="0"/>
    </xf>
    <xf numFmtId="38" fontId="82" fillId="7" borderId="17" xfId="50" applyNumberFormat="1" applyFont="1" applyFill="1" applyBorder="1" applyAlignment="1" applyProtection="1">
      <alignment vertical="center" shrinkToFit="1"/>
      <protection locked="0"/>
    </xf>
    <xf numFmtId="38" fontId="82" fillId="7" borderId="21" xfId="50" applyNumberFormat="1" applyFont="1" applyFill="1" applyBorder="1" applyAlignment="1" applyProtection="1">
      <alignment vertical="center" shrinkToFit="1"/>
      <protection locked="0"/>
    </xf>
    <xf numFmtId="38" fontId="82" fillId="7" borderId="17" xfId="50" applyNumberFormat="1" applyFont="1" applyFill="1" applyBorder="1" applyAlignment="1" applyProtection="1">
      <alignment horizontal="right" vertical="center" shrinkToFit="1"/>
      <protection locked="0"/>
    </xf>
    <xf numFmtId="38" fontId="82" fillId="7" borderId="18" xfId="50" applyNumberFormat="1" applyFont="1" applyFill="1" applyBorder="1" applyAlignment="1" applyProtection="1">
      <alignment horizontal="right" vertical="center" shrinkToFit="1"/>
      <protection locked="0"/>
    </xf>
    <xf numFmtId="38" fontId="82" fillId="7" borderId="21" xfId="50" applyNumberFormat="1" applyFont="1" applyFill="1" applyBorder="1" applyAlignment="1" applyProtection="1">
      <alignment horizontal="right" vertical="center" shrinkToFit="1"/>
      <protection locked="0"/>
    </xf>
    <xf numFmtId="179" fontId="82" fillId="33" borderId="14" xfId="0" applyNumberFormat="1" applyFont="1" applyFill="1" applyBorder="1" applyAlignment="1" applyProtection="1">
      <alignment horizontal="right" vertical="top" shrinkToFit="1"/>
      <protection/>
    </xf>
    <xf numFmtId="0" fontId="82" fillId="7" borderId="16" xfId="0" applyFont="1" applyFill="1" applyBorder="1" applyAlignment="1" applyProtection="1">
      <alignment horizontal="left" vertical="center"/>
      <protection locked="0"/>
    </xf>
    <xf numFmtId="0" fontId="82" fillId="7" borderId="0" xfId="0" applyFont="1" applyFill="1" applyBorder="1" applyAlignment="1" applyProtection="1">
      <alignment horizontal="left" vertical="center"/>
      <protection locked="0"/>
    </xf>
    <xf numFmtId="0" fontId="82" fillId="7" borderId="38" xfId="0" applyFont="1" applyFill="1" applyBorder="1" applyAlignment="1" applyProtection="1">
      <alignment horizontal="left" vertical="center"/>
      <protection locked="0"/>
    </xf>
    <xf numFmtId="38" fontId="82" fillId="7" borderId="16" xfId="50" applyNumberFormat="1" applyFont="1" applyFill="1" applyBorder="1" applyAlignment="1" applyProtection="1">
      <alignment horizontal="right" vertical="center"/>
      <protection locked="0"/>
    </xf>
    <xf numFmtId="38" fontId="82" fillId="7" borderId="0" xfId="50" applyNumberFormat="1" applyFont="1" applyFill="1" applyBorder="1" applyAlignment="1" applyProtection="1">
      <alignment horizontal="right" vertical="center"/>
      <protection locked="0"/>
    </xf>
    <xf numFmtId="38" fontId="82" fillId="7" borderId="38" xfId="50" applyNumberFormat="1" applyFont="1" applyFill="1" applyBorder="1" applyAlignment="1" applyProtection="1">
      <alignment horizontal="right" vertical="center"/>
      <protection locked="0"/>
    </xf>
    <xf numFmtId="0" fontId="82" fillId="7" borderId="17" xfId="0" applyFont="1" applyFill="1" applyBorder="1" applyAlignment="1" applyProtection="1">
      <alignment horizontal="left" vertical="center"/>
      <protection locked="0"/>
    </xf>
    <xf numFmtId="0" fontId="82" fillId="7" borderId="18" xfId="0" applyFont="1" applyFill="1" applyBorder="1" applyAlignment="1" applyProtection="1">
      <alignment horizontal="left" vertical="center"/>
      <protection locked="0"/>
    </xf>
    <xf numFmtId="0" fontId="82" fillId="7" borderId="21" xfId="0" applyFont="1" applyFill="1" applyBorder="1" applyAlignment="1" applyProtection="1">
      <alignment horizontal="left" vertical="center"/>
      <protection locked="0"/>
    </xf>
    <xf numFmtId="38" fontId="82" fillId="7" borderId="17" xfId="50" applyNumberFormat="1" applyFont="1" applyFill="1" applyBorder="1" applyAlignment="1" applyProtection="1">
      <alignment horizontal="right" vertical="center"/>
      <protection locked="0"/>
    </xf>
    <xf numFmtId="38" fontId="82" fillId="7" borderId="18" xfId="50" applyNumberFormat="1" applyFont="1" applyFill="1" applyBorder="1" applyAlignment="1" applyProtection="1">
      <alignment horizontal="right" vertical="center"/>
      <protection locked="0"/>
    </xf>
    <xf numFmtId="38" fontId="82" fillId="7" borderId="21" xfId="50" applyNumberFormat="1" applyFont="1" applyFill="1" applyBorder="1" applyAlignment="1" applyProtection="1">
      <alignment horizontal="right" vertical="center"/>
      <protection locked="0"/>
    </xf>
    <xf numFmtId="0" fontId="94" fillId="7" borderId="17" xfId="0" applyFont="1" applyFill="1" applyBorder="1" applyAlignment="1" applyProtection="1">
      <alignment horizontal="left" vertical="center"/>
      <protection locked="0"/>
    </xf>
    <xf numFmtId="0" fontId="94" fillId="7" borderId="18" xfId="0" applyFont="1" applyFill="1" applyBorder="1" applyAlignment="1" applyProtection="1">
      <alignment horizontal="left" vertical="center"/>
      <protection locked="0"/>
    </xf>
    <xf numFmtId="0" fontId="94" fillId="7" borderId="21" xfId="0" applyFont="1" applyFill="1" applyBorder="1" applyAlignment="1" applyProtection="1">
      <alignment horizontal="left" vertical="center"/>
      <protection locked="0"/>
    </xf>
    <xf numFmtId="189" fontId="9" fillId="37" borderId="11" xfId="0" applyNumberFormat="1" applyFont="1" applyFill="1" applyBorder="1" applyAlignment="1" applyProtection="1" quotePrefix="1">
      <alignment horizontal="right" vertical="center"/>
      <protection/>
    </xf>
    <xf numFmtId="189" fontId="82" fillId="33" borderId="39" xfId="0" applyNumberFormat="1" applyFont="1" applyFill="1" applyBorder="1" applyAlignment="1" applyProtection="1">
      <alignment horizontal="right" vertical="center"/>
      <protection/>
    </xf>
    <xf numFmtId="189" fontId="82" fillId="33" borderId="12" xfId="0" applyNumberFormat="1" applyFont="1" applyFill="1" applyBorder="1" applyAlignment="1" applyProtection="1">
      <alignment horizontal="right" vertical="center"/>
      <protection/>
    </xf>
    <xf numFmtId="188" fontId="82" fillId="0" borderId="10" xfId="0" applyNumberFormat="1" applyFont="1" applyFill="1" applyBorder="1" applyAlignment="1" applyProtection="1">
      <alignment horizontal="right" vertical="center"/>
      <protection/>
    </xf>
    <xf numFmtId="188" fontId="82" fillId="33" borderId="10" xfId="0" applyNumberFormat="1" applyFont="1" applyFill="1" applyBorder="1" applyAlignment="1" applyProtection="1">
      <alignment horizontal="right" vertical="center"/>
      <protection/>
    </xf>
    <xf numFmtId="190" fontId="82" fillId="7" borderId="10" xfId="0" applyNumberFormat="1" applyFont="1" applyFill="1" applyBorder="1" applyAlignment="1" applyProtection="1">
      <alignment horizontal="right" vertical="center"/>
      <protection locked="0"/>
    </xf>
    <xf numFmtId="0" fontId="82" fillId="33" borderId="11" xfId="0" applyFont="1" applyFill="1" applyBorder="1" applyAlignment="1" applyProtection="1">
      <alignment horizontal="center" vertical="distributed"/>
      <protection/>
    </xf>
    <xf numFmtId="0" fontId="82" fillId="33" borderId="39" xfId="0" applyFont="1" applyFill="1" applyBorder="1" applyAlignment="1" applyProtection="1">
      <alignment horizontal="center" vertical="distributed"/>
      <protection/>
    </xf>
    <xf numFmtId="0" fontId="82" fillId="33" borderId="12" xfId="0" applyFont="1" applyFill="1" applyBorder="1" applyAlignment="1" applyProtection="1">
      <alignment horizontal="center" vertical="distributed"/>
      <protection/>
    </xf>
    <xf numFmtId="0" fontId="82" fillId="33" borderId="17" xfId="0" applyFont="1" applyFill="1" applyBorder="1" applyAlignment="1" applyProtection="1">
      <alignment horizontal="center" vertical="center"/>
      <protection/>
    </xf>
    <xf numFmtId="0" fontId="82" fillId="33" borderId="18" xfId="0" applyFont="1" applyFill="1" applyBorder="1" applyAlignment="1" applyProtection="1">
      <alignment horizontal="center" vertical="center"/>
      <protection/>
    </xf>
    <xf numFmtId="0" fontId="82" fillId="33" borderId="21" xfId="0" applyFont="1" applyFill="1" applyBorder="1" applyAlignment="1" applyProtection="1">
      <alignment horizontal="center" vertical="center"/>
      <protection/>
    </xf>
    <xf numFmtId="0" fontId="82" fillId="33" borderId="16" xfId="0" applyFont="1" applyFill="1" applyBorder="1" applyAlignment="1" applyProtection="1">
      <alignment horizontal="center" vertical="center"/>
      <protection/>
    </xf>
    <xf numFmtId="0" fontId="82" fillId="33" borderId="0" xfId="0" applyFont="1" applyFill="1" applyBorder="1" applyAlignment="1" applyProtection="1">
      <alignment horizontal="center" vertical="center"/>
      <protection/>
    </xf>
    <xf numFmtId="0" fontId="82" fillId="33" borderId="38" xfId="0" applyFont="1" applyFill="1" applyBorder="1" applyAlignment="1" applyProtection="1">
      <alignment horizontal="center" vertical="center"/>
      <protection/>
    </xf>
    <xf numFmtId="0" fontId="82" fillId="33" borderId="19" xfId="0" applyFont="1" applyFill="1" applyBorder="1" applyAlignment="1" applyProtection="1">
      <alignment horizontal="center" vertical="center"/>
      <protection/>
    </xf>
    <xf numFmtId="0" fontId="82" fillId="33" borderId="20" xfId="0" applyFont="1" applyFill="1" applyBorder="1" applyAlignment="1" applyProtection="1">
      <alignment horizontal="center" vertical="center"/>
      <protection/>
    </xf>
    <xf numFmtId="0" fontId="82" fillId="33" borderId="27" xfId="0"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shrinkToFit="1"/>
      <protection/>
    </xf>
    <xf numFmtId="183" fontId="85" fillId="33" borderId="11" xfId="0" applyNumberFormat="1" applyFont="1" applyFill="1" applyBorder="1" applyAlignment="1" applyProtection="1">
      <alignment horizontal="left" vertical="center" shrinkToFit="1"/>
      <protection/>
    </xf>
    <xf numFmtId="183" fontId="85" fillId="33" borderId="39" xfId="0" applyNumberFormat="1" applyFont="1" applyFill="1" applyBorder="1" applyAlignment="1" applyProtection="1">
      <alignment horizontal="left" vertical="center" shrinkToFit="1"/>
      <protection/>
    </xf>
    <xf numFmtId="183" fontId="85" fillId="33" borderId="12" xfId="0" applyNumberFormat="1" applyFont="1" applyFill="1" applyBorder="1" applyAlignment="1" applyProtection="1">
      <alignment horizontal="left" vertical="center" shrinkToFit="1"/>
      <protection/>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88" fontId="82" fillId="7" borderId="39" xfId="0" applyNumberFormat="1" applyFont="1" applyFill="1" applyBorder="1" applyAlignment="1" applyProtection="1">
      <alignment horizontal="right" vertical="center"/>
      <protection locked="0"/>
    </xf>
    <xf numFmtId="188" fontId="82" fillId="7" borderId="12" xfId="0" applyNumberFormat="1" applyFont="1" applyFill="1" applyBorder="1" applyAlignment="1" applyProtection="1">
      <alignment horizontal="right" vertical="center"/>
      <protection locked="0"/>
    </xf>
    <xf numFmtId="191" fontId="82" fillId="7" borderId="19" xfId="0" applyNumberFormat="1" applyFont="1" applyFill="1" applyBorder="1" applyAlignment="1" applyProtection="1">
      <alignment horizontal="right" vertical="center"/>
      <protection locked="0"/>
    </xf>
    <xf numFmtId="191" fontId="82" fillId="7" borderId="20" xfId="0" applyNumberFormat="1" applyFont="1" applyFill="1" applyBorder="1" applyAlignment="1" applyProtection="1">
      <alignment horizontal="right" vertical="center"/>
      <protection locked="0"/>
    </xf>
    <xf numFmtId="191" fontId="82" fillId="7" borderId="27" xfId="0" applyNumberFormat="1" applyFont="1" applyFill="1" applyBorder="1" applyAlignment="1" applyProtection="1">
      <alignment horizontal="right" vertical="center"/>
      <protection locked="0"/>
    </xf>
    <xf numFmtId="0" fontId="82" fillId="7" borderId="16" xfId="0" applyFont="1" applyFill="1" applyBorder="1" applyAlignment="1" applyProtection="1">
      <alignment vertical="center"/>
      <protection locked="0"/>
    </xf>
    <xf numFmtId="0" fontId="82" fillId="7" borderId="0" xfId="0" applyFont="1" applyFill="1" applyBorder="1" applyAlignment="1" applyProtection="1">
      <alignment vertical="center"/>
      <protection locked="0"/>
    </xf>
    <xf numFmtId="0" fontId="82" fillId="7" borderId="38" xfId="0" applyFont="1" applyFill="1" applyBorder="1" applyAlignment="1" applyProtection="1">
      <alignment vertical="center"/>
      <protection locked="0"/>
    </xf>
    <xf numFmtId="0" fontId="82" fillId="33" borderId="10" xfId="0" applyFont="1" applyFill="1" applyBorder="1" applyAlignment="1" applyProtection="1">
      <alignment horizontal="center" vertical="center"/>
      <protection/>
    </xf>
    <xf numFmtId="191" fontId="82" fillId="33" borderId="39" xfId="0" applyNumberFormat="1" applyFont="1" applyFill="1" applyBorder="1" applyAlignment="1" applyProtection="1">
      <alignment horizontal="right" vertical="center"/>
      <protection/>
    </xf>
    <xf numFmtId="191" fontId="82" fillId="33" borderId="12" xfId="0" applyNumberFormat="1" applyFont="1" applyFill="1" applyBorder="1" applyAlignment="1" applyProtection="1">
      <alignment horizontal="right" vertical="center"/>
      <protection/>
    </xf>
    <xf numFmtId="191" fontId="82" fillId="7" borderId="16" xfId="0" applyNumberFormat="1" applyFont="1" applyFill="1" applyBorder="1" applyAlignment="1" applyProtection="1">
      <alignment horizontal="right" vertical="center"/>
      <protection locked="0"/>
    </xf>
    <xf numFmtId="191" fontId="82" fillId="7" borderId="0" xfId="0" applyNumberFormat="1" applyFont="1" applyFill="1" applyBorder="1" applyAlignment="1" applyProtection="1">
      <alignment horizontal="right" vertical="center"/>
      <protection locked="0"/>
    </xf>
    <xf numFmtId="191" fontId="82" fillId="7" borderId="38" xfId="0" applyNumberFormat="1" applyFont="1" applyFill="1" applyBorder="1" applyAlignment="1" applyProtection="1">
      <alignment horizontal="right" vertical="center"/>
      <protection locked="0"/>
    </xf>
    <xf numFmtId="191" fontId="82" fillId="7" borderId="17" xfId="0" applyNumberFormat="1" applyFont="1" applyFill="1" applyBorder="1" applyAlignment="1" applyProtection="1">
      <alignment horizontal="right" vertical="center"/>
      <protection locked="0"/>
    </xf>
    <xf numFmtId="191" fontId="82" fillId="7" borderId="18" xfId="0" applyNumberFormat="1" applyFont="1" applyFill="1" applyBorder="1" applyAlignment="1" applyProtection="1">
      <alignment horizontal="right" vertical="center"/>
      <protection locked="0"/>
    </xf>
    <xf numFmtId="191" fontId="82" fillId="7" borderId="21" xfId="0" applyNumberFormat="1" applyFont="1" applyFill="1" applyBorder="1" applyAlignment="1" applyProtection="1">
      <alignment horizontal="right" vertical="center"/>
      <protection locked="0"/>
    </xf>
    <xf numFmtId="0" fontId="94" fillId="7" borderId="17" xfId="0" applyFont="1" applyFill="1" applyBorder="1" applyAlignment="1" applyProtection="1">
      <alignment vertical="center"/>
      <protection locked="0"/>
    </xf>
    <xf numFmtId="0" fontId="94" fillId="7" borderId="18" xfId="0" applyFont="1" applyFill="1" applyBorder="1" applyAlignment="1" applyProtection="1">
      <alignment vertical="center"/>
      <protection locked="0"/>
    </xf>
    <xf numFmtId="0" fontId="94" fillId="7" borderId="21" xfId="0" applyFont="1" applyFill="1" applyBorder="1" applyAlignment="1" applyProtection="1">
      <alignment vertical="center"/>
      <protection locked="0"/>
    </xf>
    <xf numFmtId="192" fontId="85" fillId="33" borderId="11" xfId="0" applyNumberFormat="1" applyFont="1" applyFill="1" applyBorder="1" applyAlignment="1" applyProtection="1">
      <alignment horizontal="left" vertical="center" shrinkToFit="1"/>
      <protection/>
    </xf>
    <xf numFmtId="192" fontId="85" fillId="33" borderId="39" xfId="0" applyNumberFormat="1" applyFont="1" applyFill="1" applyBorder="1" applyAlignment="1" applyProtection="1">
      <alignment horizontal="left" vertical="center" shrinkToFit="1"/>
      <protection/>
    </xf>
    <xf numFmtId="192" fontId="85" fillId="33" borderId="12" xfId="0" applyNumberFormat="1" applyFont="1" applyFill="1" applyBorder="1" applyAlignment="1" applyProtection="1">
      <alignment horizontal="left" vertical="center" shrinkToFit="1"/>
      <protection/>
    </xf>
    <xf numFmtId="0" fontId="82" fillId="35" borderId="10" xfId="0" applyFont="1" applyFill="1" applyBorder="1" applyAlignment="1">
      <alignment horizontal="center" vertical="center" wrapText="1"/>
    </xf>
    <xf numFmtId="0" fontId="82" fillId="35" borderId="10" xfId="0" applyFont="1" applyFill="1" applyBorder="1" applyAlignment="1">
      <alignment horizontal="center" vertical="center"/>
    </xf>
    <xf numFmtId="0" fontId="3" fillId="35" borderId="10"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82" fillId="35" borderId="10" xfId="0" applyFont="1" applyFill="1" applyBorder="1" applyAlignment="1">
      <alignment horizontal="center" vertical="center" shrinkToFit="1"/>
    </xf>
    <xf numFmtId="0" fontId="3" fillId="35" borderId="11"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5" xfId="0" applyFont="1" applyFill="1" applyBorder="1" applyAlignment="1">
      <alignment horizontal="center" vertical="center" textRotation="255" wrapText="1"/>
    </xf>
    <xf numFmtId="0" fontId="3" fillId="35" borderId="10" xfId="0" applyFont="1" applyFill="1" applyBorder="1" applyAlignment="1">
      <alignment horizontal="center" vertical="center" textRotation="255" wrapText="1"/>
    </xf>
    <xf numFmtId="0" fontId="3" fillId="35" borderId="10" xfId="0" applyFont="1" applyFill="1" applyBorder="1" applyAlignment="1" applyProtection="1">
      <alignment horizontal="center" vertical="center" textRotation="255" wrapText="1"/>
      <protection/>
    </xf>
    <xf numFmtId="0" fontId="3" fillId="35" borderId="10"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21" xfId="0" applyFont="1" applyFill="1" applyBorder="1" applyAlignment="1">
      <alignment horizontal="left" vertical="center" wrapText="1"/>
    </xf>
    <xf numFmtId="0" fontId="3" fillId="35" borderId="14" xfId="0" applyFont="1" applyFill="1" applyBorder="1" applyAlignment="1">
      <alignment horizontal="center" vertical="center" textRotation="255" wrapText="1"/>
    </xf>
    <xf numFmtId="0" fontId="0" fillId="35" borderId="15" xfId="0" applyFill="1" applyBorder="1" applyAlignment="1">
      <alignment horizontal="center" vertical="center" textRotation="255" wrapText="1"/>
    </xf>
    <xf numFmtId="0" fontId="3" fillId="35" borderId="13" xfId="0" applyFont="1" applyFill="1" applyBorder="1" applyAlignment="1">
      <alignment horizontal="center" vertical="center" textRotation="255" wrapText="1"/>
    </xf>
    <xf numFmtId="0" fontId="82" fillId="35" borderId="10" xfId="0" applyFont="1" applyFill="1" applyBorder="1" applyAlignment="1">
      <alignment horizontal="center" vertical="center" textRotation="255"/>
    </xf>
    <xf numFmtId="0" fontId="82" fillId="35" borderId="10" xfId="0" applyFont="1" applyFill="1" applyBorder="1" applyAlignment="1">
      <alignment horizontal="left" vertical="center"/>
    </xf>
    <xf numFmtId="0" fontId="3" fillId="35" borderId="13"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xf>
    <xf numFmtId="0" fontId="3" fillId="35" borderId="13" xfId="0" applyFont="1" applyFill="1" applyBorder="1" applyAlignment="1">
      <alignment horizontal="left" vertical="center" wrapText="1"/>
    </xf>
    <xf numFmtId="0" fontId="3" fillId="35" borderId="14" xfId="0" applyFont="1" applyFill="1" applyBorder="1" applyAlignment="1" applyProtection="1">
      <alignment horizontal="left" vertical="center" wrapText="1"/>
      <protection/>
    </xf>
    <xf numFmtId="0" fontId="3" fillId="35" borderId="10"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7" fillId="5" borderId="11" xfId="0" applyFont="1" applyFill="1" applyBorder="1" applyAlignment="1">
      <alignment horizontal="left" vertical="center" wrapText="1"/>
    </xf>
    <xf numFmtId="0" fontId="77" fillId="5" borderId="12" xfId="0" applyFont="1" applyFill="1" applyBorder="1" applyAlignment="1">
      <alignment horizontal="left" vertical="center" wrapText="1"/>
    </xf>
    <xf numFmtId="0" fontId="77" fillId="5" borderId="11" xfId="0" applyFont="1" applyFill="1" applyBorder="1" applyAlignment="1">
      <alignment horizontal="center" vertical="center" wrapText="1"/>
    </xf>
    <xf numFmtId="0" fontId="77" fillId="5" borderId="12" xfId="0" applyFont="1" applyFill="1" applyBorder="1" applyAlignment="1">
      <alignment horizontal="center" vertical="center" wrapText="1"/>
    </xf>
    <xf numFmtId="179" fontId="77" fillId="33" borderId="14" xfId="0" applyNumberFormat="1" applyFont="1" applyFill="1" applyBorder="1" applyAlignment="1">
      <alignment vertical="top" wrapText="1"/>
    </xf>
    <xf numFmtId="179" fontId="77" fillId="33" borderId="15" xfId="0" applyNumberFormat="1" applyFont="1" applyFill="1" applyBorder="1" applyAlignment="1">
      <alignment vertical="top" wrapText="1"/>
    </xf>
    <xf numFmtId="179" fontId="77" fillId="33" borderId="13" xfId="0" applyNumberFormat="1" applyFont="1" applyFill="1" applyBorder="1" applyAlignment="1">
      <alignment vertical="top" wrapText="1"/>
    </xf>
    <xf numFmtId="180" fontId="77" fillId="33" borderId="14" xfId="0" applyNumberFormat="1" applyFont="1" applyFill="1" applyBorder="1" applyAlignment="1">
      <alignment vertical="top"/>
    </xf>
    <xf numFmtId="180" fontId="77" fillId="33" borderId="15" xfId="0" applyNumberFormat="1" applyFont="1" applyFill="1" applyBorder="1" applyAlignment="1">
      <alignment vertical="top"/>
    </xf>
    <xf numFmtId="180" fontId="77" fillId="33" borderId="13" xfId="0" applyNumberFormat="1" applyFont="1" applyFill="1" applyBorder="1" applyAlignment="1">
      <alignment vertical="top"/>
    </xf>
    <xf numFmtId="181" fontId="77" fillId="33" borderId="14" xfId="0" applyNumberFormat="1" applyFont="1" applyFill="1" applyBorder="1" applyAlignment="1">
      <alignment vertical="top"/>
    </xf>
    <xf numFmtId="181" fontId="77" fillId="33" borderId="15" xfId="0" applyNumberFormat="1" applyFont="1" applyFill="1" applyBorder="1" applyAlignment="1">
      <alignment vertical="top"/>
    </xf>
    <xf numFmtId="181" fontId="77" fillId="33" borderId="13" xfId="0" applyNumberFormat="1" applyFont="1" applyFill="1" applyBorder="1" applyAlignment="1">
      <alignment vertical="top"/>
    </xf>
    <xf numFmtId="0" fontId="2" fillId="33" borderId="10" xfId="64"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
    <dxf>
      <fill>
        <patternFill patternType="solid">
          <fgColor indexed="65"/>
          <bgColor theme="9" tint="0.7999799847602844"/>
        </patternFill>
      </fill>
    </dxf>
    <dxf>
      <fill>
        <patternFill patternType="solid">
          <fgColor indexed="65"/>
          <bgColor theme="9" tint="0.7999799847602844"/>
        </patternFill>
      </fill>
    </dxf>
    <dxf>
      <fill>
        <patternFill patternType="solid">
          <fgColor indexed="65"/>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S48"/>
  <sheetViews>
    <sheetView showZeros="0" zoomScaleSheetLayoutView="100" workbookViewId="0" topLeftCell="A1">
      <selection activeCell="C26" sqref="C26:AA26"/>
    </sheetView>
  </sheetViews>
  <sheetFormatPr defaultColWidth="3.421875" defaultRowHeight="18.75" customHeight="1"/>
  <cols>
    <col min="1" max="16384" width="3.421875" style="72" customWidth="1"/>
  </cols>
  <sheetData>
    <row r="1" spans="1:27" ht="21" customHeight="1">
      <c r="A1" s="114" t="s">
        <v>24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row>
    <row r="2" spans="1:27" ht="21" customHeight="1">
      <c r="A2" s="115"/>
      <c r="B2" s="115"/>
      <c r="C2" s="115"/>
      <c r="D2" s="115"/>
      <c r="E2" s="115"/>
      <c r="F2" s="115"/>
      <c r="G2" s="115"/>
      <c r="H2" s="115"/>
      <c r="I2" s="115"/>
      <c r="J2" s="115"/>
      <c r="K2" s="115"/>
      <c r="L2" s="115"/>
      <c r="M2" s="115"/>
      <c r="N2" s="115"/>
      <c r="O2" s="115"/>
      <c r="P2" s="115"/>
      <c r="Q2" s="115"/>
      <c r="R2" s="115"/>
      <c r="S2" s="115"/>
      <c r="T2" s="121" t="s">
        <v>25</v>
      </c>
      <c r="U2" s="181"/>
      <c r="V2" s="181"/>
      <c r="W2" s="122" t="s">
        <v>26</v>
      </c>
      <c r="X2" s="181"/>
      <c r="Y2" s="181"/>
      <c r="Z2" s="121" t="s">
        <v>27</v>
      </c>
      <c r="AA2" s="122"/>
    </row>
    <row r="3" spans="1:53" ht="21"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BA3" s="123"/>
    </row>
    <row r="4" spans="1:53" ht="21" customHeight="1">
      <c r="A4" s="168" t="s">
        <v>28</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BA4" s="123"/>
    </row>
    <row r="5" spans="1:53" ht="21" customHeight="1">
      <c r="A5" s="168" t="s">
        <v>29</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BA5" s="123"/>
    </row>
    <row r="6" spans="1:53" ht="21"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BA6" s="123"/>
    </row>
    <row r="7" spans="1:53" ht="21" customHeight="1">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BA7" s="123"/>
    </row>
    <row r="8" spans="1:27" ht="21" customHeight="1">
      <c r="A8" s="114"/>
      <c r="B8" s="114"/>
      <c r="C8" s="114"/>
      <c r="D8" s="114"/>
      <c r="E8" s="114"/>
      <c r="F8" s="114"/>
      <c r="G8" s="114"/>
      <c r="H8" s="114"/>
      <c r="I8" s="177" t="s">
        <v>30</v>
      </c>
      <c r="J8" s="177"/>
      <c r="K8" s="177"/>
      <c r="L8" s="177"/>
      <c r="M8" s="180"/>
      <c r="N8" s="180"/>
      <c r="O8" s="180"/>
      <c r="P8" s="180"/>
      <c r="Q8" s="180"/>
      <c r="R8" s="180"/>
      <c r="S8" s="180"/>
      <c r="T8" s="180"/>
      <c r="U8" s="180"/>
      <c r="V8" s="180"/>
      <c r="W8" s="180"/>
      <c r="X8" s="180"/>
      <c r="Y8" s="180"/>
      <c r="Z8" s="114"/>
      <c r="AA8" s="114"/>
    </row>
    <row r="9" spans="1:27" ht="21" customHeight="1">
      <c r="A9" s="114"/>
      <c r="B9" s="114"/>
      <c r="C9" s="114"/>
      <c r="D9" s="114"/>
      <c r="E9" s="114"/>
      <c r="F9" s="114"/>
      <c r="G9" s="116" t="s">
        <v>31</v>
      </c>
      <c r="H9" s="114"/>
      <c r="I9" s="177" t="s">
        <v>32</v>
      </c>
      <c r="J9" s="177"/>
      <c r="K9" s="177"/>
      <c r="L9" s="177"/>
      <c r="M9" s="178"/>
      <c r="N9" s="178"/>
      <c r="O9" s="178"/>
      <c r="P9" s="178"/>
      <c r="Q9" s="178"/>
      <c r="R9" s="178"/>
      <c r="S9" s="178"/>
      <c r="T9" s="178"/>
      <c r="U9" s="178"/>
      <c r="V9" s="178"/>
      <c r="W9" s="178"/>
      <c r="X9" s="178"/>
      <c r="Y9" s="178"/>
      <c r="Z9" s="114"/>
      <c r="AA9" s="114"/>
    </row>
    <row r="10" spans="1:27" ht="21" customHeight="1">
      <c r="A10" s="114"/>
      <c r="B10" s="114"/>
      <c r="C10" s="114"/>
      <c r="D10" s="114"/>
      <c r="E10" s="114"/>
      <c r="F10" s="114"/>
      <c r="G10" s="114"/>
      <c r="H10" s="114"/>
      <c r="I10" s="179" t="s">
        <v>33</v>
      </c>
      <c r="J10" s="179"/>
      <c r="K10" s="179"/>
      <c r="L10" s="179"/>
      <c r="M10" s="180"/>
      <c r="N10" s="180"/>
      <c r="O10" s="180"/>
      <c r="P10" s="180"/>
      <c r="Q10" s="180"/>
      <c r="R10" s="180"/>
      <c r="S10" s="180"/>
      <c r="T10" s="180"/>
      <c r="U10" s="180"/>
      <c r="V10" s="180"/>
      <c r="W10" s="180"/>
      <c r="X10" s="180"/>
      <c r="Y10" s="180"/>
      <c r="Z10" s="114"/>
      <c r="AA10" s="114"/>
    </row>
    <row r="11" spans="1:53" ht="21" customHeight="1">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BA11" s="123"/>
    </row>
    <row r="12" spans="1:53" ht="21" customHeight="1">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BA12" s="123"/>
    </row>
    <row r="13" spans="1:53" ht="21" customHeight="1">
      <c r="A13" s="176" t="s">
        <v>34</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BA13" s="123"/>
    </row>
    <row r="14" spans="1:71" ht="21" customHeight="1">
      <c r="A14" s="176" t="s">
        <v>35</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BA14" s="123"/>
      <c r="BB14" s="123"/>
      <c r="BC14" s="123"/>
      <c r="BD14" s="123"/>
      <c r="BE14" s="123"/>
      <c r="BF14" s="123"/>
      <c r="BG14" s="123"/>
      <c r="BH14" s="123"/>
      <c r="BI14" s="123"/>
      <c r="BJ14" s="123"/>
      <c r="BK14" s="123"/>
      <c r="BL14" s="123"/>
      <c r="BM14" s="123"/>
      <c r="BN14" s="123"/>
      <c r="BO14" s="123"/>
      <c r="BP14" s="123"/>
      <c r="BQ14" s="123"/>
      <c r="BR14" s="123"/>
      <c r="BS14" s="123"/>
    </row>
    <row r="15" spans="1:71" ht="21" customHeight="1">
      <c r="A15" s="176" t="s">
        <v>36</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BA15" s="123"/>
      <c r="BB15" s="123"/>
      <c r="BC15" s="123"/>
      <c r="BD15" s="123"/>
      <c r="BE15" s="123"/>
      <c r="BF15" s="123"/>
      <c r="BG15" s="123"/>
      <c r="BH15" s="123"/>
      <c r="BI15" s="123"/>
      <c r="BJ15" s="123"/>
      <c r="BK15" s="123"/>
      <c r="BL15" s="123"/>
      <c r="BM15" s="123"/>
      <c r="BN15" s="123"/>
      <c r="BO15" s="123"/>
      <c r="BP15" s="123"/>
      <c r="BQ15" s="123"/>
      <c r="BR15" s="123"/>
      <c r="BS15" s="123"/>
    </row>
    <row r="16" spans="1:71" ht="21" customHeight="1">
      <c r="A16" s="176" t="s">
        <v>37</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BA16" s="123"/>
      <c r="BB16" s="123"/>
      <c r="BC16" s="123"/>
      <c r="BD16" s="123"/>
      <c r="BE16" s="123"/>
      <c r="BF16" s="123"/>
      <c r="BG16" s="123"/>
      <c r="BH16" s="123"/>
      <c r="BI16" s="123"/>
      <c r="BJ16" s="123"/>
      <c r="BK16" s="123"/>
      <c r="BL16" s="123"/>
      <c r="BM16" s="123"/>
      <c r="BN16" s="123"/>
      <c r="BO16" s="123"/>
      <c r="BP16" s="123"/>
      <c r="BQ16" s="123"/>
      <c r="BR16" s="123"/>
      <c r="BS16" s="123"/>
    </row>
    <row r="17" spans="1:71" ht="21" customHeight="1">
      <c r="A17" s="176" t="s">
        <v>38</v>
      </c>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BA17" s="123"/>
      <c r="BB17" s="123"/>
      <c r="BC17" s="123"/>
      <c r="BD17" s="123"/>
      <c r="BE17" s="123"/>
      <c r="BF17" s="123"/>
      <c r="BG17" s="123"/>
      <c r="BH17" s="123"/>
      <c r="BI17" s="123"/>
      <c r="BJ17" s="123"/>
      <c r="BK17" s="123"/>
      <c r="BL17" s="123"/>
      <c r="BM17" s="123"/>
      <c r="BN17" s="123"/>
      <c r="BO17" s="123"/>
      <c r="BP17" s="123"/>
      <c r="BQ17" s="123"/>
      <c r="BR17" s="123"/>
      <c r="BS17" s="123"/>
    </row>
    <row r="18" spans="1:71" ht="21" customHeight="1">
      <c r="A18" s="114"/>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BA18" s="123"/>
      <c r="BB18" s="123"/>
      <c r="BC18" s="123"/>
      <c r="BD18" s="123"/>
      <c r="BE18" s="123"/>
      <c r="BF18" s="123"/>
      <c r="BG18" s="123"/>
      <c r="BH18" s="123"/>
      <c r="BI18" s="123"/>
      <c r="BJ18" s="123"/>
      <c r="BK18" s="123"/>
      <c r="BL18" s="123"/>
      <c r="BM18" s="123"/>
      <c r="BN18" s="123"/>
      <c r="BO18" s="123"/>
      <c r="BP18" s="123"/>
      <c r="BQ18" s="123"/>
      <c r="BR18" s="123"/>
      <c r="BS18" s="123"/>
    </row>
    <row r="19" spans="1:71" ht="21" customHeight="1">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BB19" s="123"/>
      <c r="BC19" s="123"/>
      <c r="BD19" s="123"/>
      <c r="BE19" s="123"/>
      <c r="BF19" s="123"/>
      <c r="BG19" s="123"/>
      <c r="BH19" s="123"/>
      <c r="BI19" s="123"/>
      <c r="BJ19" s="123"/>
      <c r="BK19" s="123"/>
      <c r="BL19" s="123"/>
      <c r="BM19" s="123"/>
      <c r="BN19" s="123"/>
      <c r="BO19" s="123"/>
      <c r="BP19" s="123"/>
      <c r="BQ19" s="123"/>
      <c r="BR19" s="123"/>
      <c r="BS19" s="123"/>
    </row>
    <row r="20" spans="1:71" ht="21" customHeight="1">
      <c r="A20" s="115"/>
      <c r="B20" s="115" t="s">
        <v>39</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BB20" s="123"/>
      <c r="BC20" s="123"/>
      <c r="BD20" s="123"/>
      <c r="BE20" s="123"/>
      <c r="BF20" s="123"/>
      <c r="BG20" s="123"/>
      <c r="BH20" s="123"/>
      <c r="BI20" s="123"/>
      <c r="BJ20" s="123"/>
      <c r="BK20" s="123"/>
      <c r="BL20" s="123"/>
      <c r="BM20" s="123"/>
      <c r="BN20" s="123"/>
      <c r="BO20" s="123"/>
      <c r="BP20" s="123"/>
      <c r="BQ20" s="123"/>
      <c r="BR20" s="123"/>
      <c r="BS20" s="123"/>
    </row>
    <row r="21" spans="1:71" ht="21"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BB21" s="123"/>
      <c r="BC21" s="123"/>
      <c r="BD21" s="123"/>
      <c r="BE21" s="123"/>
      <c r="BF21" s="123"/>
      <c r="BG21" s="123"/>
      <c r="BH21" s="123"/>
      <c r="BI21" s="123"/>
      <c r="BJ21" s="123"/>
      <c r="BK21" s="123"/>
      <c r="BL21" s="123"/>
      <c r="BM21" s="123"/>
      <c r="BN21" s="123"/>
      <c r="BO21" s="123"/>
      <c r="BP21" s="123"/>
      <c r="BQ21" s="123"/>
      <c r="BR21" s="123"/>
      <c r="BS21" s="123"/>
    </row>
    <row r="22" spans="1:27" ht="21" customHeight="1">
      <c r="A22" s="114"/>
      <c r="B22" s="114"/>
      <c r="C22" s="168" t="s">
        <v>40</v>
      </c>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row>
    <row r="23" spans="1:27" ht="21" customHeight="1">
      <c r="A23" s="114"/>
      <c r="B23" s="114"/>
      <c r="C23" s="168" t="s">
        <v>41</v>
      </c>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row>
    <row r="24" spans="1:27" ht="21" customHeight="1">
      <c r="A24" s="114"/>
      <c r="B24" s="114"/>
      <c r="C24" s="168" t="s">
        <v>42</v>
      </c>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row>
    <row r="25" spans="1:27" ht="21" customHeight="1">
      <c r="A25" s="114"/>
      <c r="B25" s="114"/>
      <c r="C25" s="168" t="s">
        <v>43</v>
      </c>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row>
    <row r="26" spans="1:27" ht="21" customHeight="1">
      <c r="A26" s="114"/>
      <c r="B26" s="114"/>
      <c r="C26" s="168" t="s">
        <v>44</v>
      </c>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row>
    <row r="27" spans="1:27" ht="21"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row>
    <row r="28" spans="1:27" ht="21" customHeight="1">
      <c r="A28" s="114"/>
      <c r="B28" s="114"/>
      <c r="C28" s="114"/>
      <c r="D28" s="114"/>
      <c r="E28" s="114"/>
      <c r="F28" s="114"/>
      <c r="G28" s="114"/>
      <c r="H28" s="114"/>
      <c r="I28" s="114"/>
      <c r="J28" s="114"/>
      <c r="K28" s="114"/>
      <c r="L28" s="169" t="s">
        <v>45</v>
      </c>
      <c r="M28" s="170"/>
      <c r="N28" s="170"/>
      <c r="O28" s="170"/>
      <c r="P28" s="170"/>
      <c r="Q28" s="170"/>
      <c r="R28" s="170"/>
      <c r="S28" s="170"/>
      <c r="T28" s="170"/>
      <c r="U28" s="170"/>
      <c r="V28" s="170"/>
      <c r="W28" s="170"/>
      <c r="X28" s="170"/>
      <c r="Y28" s="170"/>
      <c r="Z28" s="171"/>
      <c r="AA28" s="114"/>
    </row>
    <row r="29" spans="1:27" ht="21" customHeight="1">
      <c r="A29" s="114"/>
      <c r="B29" s="114"/>
      <c r="C29" s="114"/>
      <c r="D29" s="114"/>
      <c r="E29" s="114"/>
      <c r="F29" s="114"/>
      <c r="G29" s="114"/>
      <c r="H29" s="114"/>
      <c r="I29" s="114"/>
      <c r="J29" s="114"/>
      <c r="K29" s="114"/>
      <c r="L29" s="158" t="s">
        <v>46</v>
      </c>
      <c r="M29" s="159"/>
      <c r="N29" s="159"/>
      <c r="O29" s="119" t="s">
        <v>47</v>
      </c>
      <c r="P29" s="172">
        <f>'【別紙１】実施計画書'!$K$21</f>
        <v>0</v>
      </c>
      <c r="Q29" s="172"/>
      <c r="R29" s="172"/>
      <c r="S29" s="172"/>
      <c r="T29" s="172"/>
      <c r="U29" s="172"/>
      <c r="V29" s="172"/>
      <c r="W29" s="172"/>
      <c r="X29" s="172"/>
      <c r="Y29" s="172"/>
      <c r="Z29" s="173"/>
      <c r="AA29" s="114"/>
    </row>
    <row r="30" spans="1:27" ht="46.5" customHeight="1">
      <c r="A30" s="114"/>
      <c r="B30" s="114"/>
      <c r="C30" s="114"/>
      <c r="D30" s="114"/>
      <c r="E30" s="114"/>
      <c r="F30" s="114"/>
      <c r="G30" s="114"/>
      <c r="H30" s="114"/>
      <c r="I30" s="114"/>
      <c r="J30" s="114"/>
      <c r="K30" s="114"/>
      <c r="L30" s="158" t="s">
        <v>48</v>
      </c>
      <c r="M30" s="159"/>
      <c r="N30" s="159"/>
      <c r="O30" s="119" t="s">
        <v>47</v>
      </c>
      <c r="P30" s="174">
        <f>'【別紙１】実施計画書'!$K$22</f>
        <v>0</v>
      </c>
      <c r="Q30" s="174"/>
      <c r="R30" s="174"/>
      <c r="S30" s="174"/>
      <c r="T30" s="174"/>
      <c r="U30" s="174"/>
      <c r="V30" s="174"/>
      <c r="W30" s="174"/>
      <c r="X30" s="174"/>
      <c r="Y30" s="174"/>
      <c r="Z30" s="175"/>
      <c r="AA30" s="114"/>
    </row>
    <row r="31" spans="1:27" ht="21" customHeight="1">
      <c r="A31" s="114"/>
      <c r="B31" s="114"/>
      <c r="C31" s="114"/>
      <c r="D31" s="114"/>
      <c r="E31" s="114"/>
      <c r="F31" s="114"/>
      <c r="G31" s="114"/>
      <c r="H31" s="114"/>
      <c r="I31" s="114"/>
      <c r="J31" s="114"/>
      <c r="K31" s="114"/>
      <c r="L31" s="158" t="s">
        <v>49</v>
      </c>
      <c r="M31" s="159"/>
      <c r="N31" s="159"/>
      <c r="O31" s="119" t="s">
        <v>47</v>
      </c>
      <c r="P31" s="166">
        <f>'【別紙１】実施計画書'!$K$19</f>
        <v>0</v>
      </c>
      <c r="Q31" s="166"/>
      <c r="R31" s="166"/>
      <c r="S31" s="166"/>
      <c r="T31" s="166"/>
      <c r="U31" s="166"/>
      <c r="V31" s="166"/>
      <c r="W31" s="166"/>
      <c r="X31" s="166"/>
      <c r="Y31" s="166"/>
      <c r="Z31" s="167"/>
      <c r="AA31" s="114"/>
    </row>
    <row r="32" spans="1:27" ht="21" customHeight="1">
      <c r="A32" s="114"/>
      <c r="B32" s="114"/>
      <c r="C32" s="114"/>
      <c r="D32" s="114"/>
      <c r="E32" s="114"/>
      <c r="F32" s="114"/>
      <c r="G32" s="114"/>
      <c r="H32" s="114"/>
      <c r="I32" s="114"/>
      <c r="J32" s="114"/>
      <c r="K32" s="114"/>
      <c r="L32" s="158" t="s">
        <v>50</v>
      </c>
      <c r="M32" s="159"/>
      <c r="N32" s="159"/>
      <c r="O32" s="119" t="s">
        <v>47</v>
      </c>
      <c r="P32" s="166">
        <f>'【別紙１】実施計画書'!$K$20</f>
        <v>0</v>
      </c>
      <c r="Q32" s="166"/>
      <c r="R32" s="166"/>
      <c r="S32" s="166"/>
      <c r="T32" s="166"/>
      <c r="U32" s="166"/>
      <c r="V32" s="166"/>
      <c r="W32" s="166"/>
      <c r="X32" s="166"/>
      <c r="Y32" s="166"/>
      <c r="Z32" s="167"/>
      <c r="AA32" s="114"/>
    </row>
    <row r="33" spans="1:27" ht="21" customHeight="1">
      <c r="A33" s="114"/>
      <c r="B33" s="114"/>
      <c r="C33" s="114"/>
      <c r="D33" s="114"/>
      <c r="E33" s="114"/>
      <c r="F33" s="114"/>
      <c r="G33" s="114"/>
      <c r="H33" s="114"/>
      <c r="I33" s="114"/>
      <c r="J33" s="114"/>
      <c r="K33" s="114"/>
      <c r="L33" s="158" t="s">
        <v>51</v>
      </c>
      <c r="M33" s="159"/>
      <c r="N33" s="159"/>
      <c r="O33" s="119" t="s">
        <v>47</v>
      </c>
      <c r="P33" s="166">
        <f>'【別紙１】実施計画書'!$K$18</f>
        <v>0</v>
      </c>
      <c r="Q33" s="166"/>
      <c r="R33" s="166"/>
      <c r="S33" s="166"/>
      <c r="T33" s="166"/>
      <c r="U33" s="166"/>
      <c r="V33" s="166"/>
      <c r="W33" s="166"/>
      <c r="X33" s="166"/>
      <c r="Y33" s="166"/>
      <c r="Z33" s="167"/>
      <c r="AA33" s="114"/>
    </row>
    <row r="34" spans="1:27" ht="21" customHeight="1">
      <c r="A34" s="114"/>
      <c r="B34" s="114"/>
      <c r="C34" s="114"/>
      <c r="D34" s="114"/>
      <c r="E34" s="114"/>
      <c r="F34" s="114"/>
      <c r="G34" s="114"/>
      <c r="H34" s="114"/>
      <c r="I34" s="114"/>
      <c r="J34" s="114"/>
      <c r="K34" s="114"/>
      <c r="L34" s="158" t="s">
        <v>52</v>
      </c>
      <c r="M34" s="159"/>
      <c r="N34" s="159"/>
      <c r="O34" s="119" t="s">
        <v>47</v>
      </c>
      <c r="P34" s="160">
        <f>'【別紙１】実施計画書'!$K$23</f>
        <v>0</v>
      </c>
      <c r="Q34" s="160"/>
      <c r="R34" s="160"/>
      <c r="S34" s="160"/>
      <c r="T34" s="160"/>
      <c r="U34" s="160"/>
      <c r="V34" s="160"/>
      <c r="W34" s="160"/>
      <c r="X34" s="160"/>
      <c r="Y34" s="160"/>
      <c r="Z34" s="161"/>
      <c r="AA34" s="114"/>
    </row>
    <row r="35" spans="1:53" ht="21" customHeight="1">
      <c r="A35" s="114"/>
      <c r="B35" s="114"/>
      <c r="C35" s="114"/>
      <c r="D35" s="114"/>
      <c r="E35" s="114"/>
      <c r="F35" s="114"/>
      <c r="G35" s="114"/>
      <c r="H35" s="114"/>
      <c r="I35" s="114"/>
      <c r="J35" s="114"/>
      <c r="K35" s="114"/>
      <c r="L35" s="158" t="s">
        <v>53</v>
      </c>
      <c r="M35" s="159"/>
      <c r="N35" s="159"/>
      <c r="O35" s="119" t="s">
        <v>47</v>
      </c>
      <c r="P35" s="160">
        <f>'【別紙１】実施計画書'!$K$24</f>
        <v>0</v>
      </c>
      <c r="Q35" s="160"/>
      <c r="R35" s="160"/>
      <c r="S35" s="160"/>
      <c r="T35" s="160"/>
      <c r="U35" s="160"/>
      <c r="V35" s="160"/>
      <c r="W35" s="160"/>
      <c r="X35" s="160"/>
      <c r="Y35" s="160"/>
      <c r="Z35" s="161"/>
      <c r="AA35" s="114"/>
      <c r="BA35" s="113"/>
    </row>
    <row r="36" spans="1:53" ht="21" customHeight="1">
      <c r="A36" s="114"/>
      <c r="B36" s="114"/>
      <c r="C36" s="114"/>
      <c r="D36" s="114"/>
      <c r="E36" s="114"/>
      <c r="F36" s="114"/>
      <c r="G36" s="114"/>
      <c r="H36" s="114"/>
      <c r="I36" s="114"/>
      <c r="J36" s="114"/>
      <c r="K36" s="114"/>
      <c r="L36" s="162" t="s">
        <v>54</v>
      </c>
      <c r="M36" s="163"/>
      <c r="N36" s="163"/>
      <c r="O36" s="120" t="s">
        <v>47</v>
      </c>
      <c r="P36" s="164">
        <f>'【別紙１】実施計画書'!$K$25</f>
        <v>0</v>
      </c>
      <c r="Q36" s="164"/>
      <c r="R36" s="164"/>
      <c r="S36" s="164"/>
      <c r="T36" s="164"/>
      <c r="U36" s="164"/>
      <c r="V36" s="164"/>
      <c r="W36" s="164"/>
      <c r="X36" s="164"/>
      <c r="Y36" s="164"/>
      <c r="Z36" s="165"/>
      <c r="AA36" s="114"/>
      <c r="BA36" s="113"/>
    </row>
    <row r="37" spans="1:53" ht="21"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BA37" s="113"/>
    </row>
    <row r="38" spans="1:27" s="113" customFormat="1" ht="88.5" customHeight="1">
      <c r="A38" s="117"/>
      <c r="B38" s="118" t="s">
        <v>55</v>
      </c>
      <c r="C38" s="118">
        <v>1</v>
      </c>
      <c r="D38" s="157" t="s">
        <v>56</v>
      </c>
      <c r="E38" s="157"/>
      <c r="F38" s="157"/>
      <c r="G38" s="157"/>
      <c r="H38" s="157"/>
      <c r="I38" s="157"/>
      <c r="J38" s="157"/>
      <c r="K38" s="157"/>
      <c r="L38" s="157"/>
      <c r="M38" s="157"/>
      <c r="N38" s="157"/>
      <c r="O38" s="157"/>
      <c r="P38" s="157"/>
      <c r="Q38" s="157"/>
      <c r="R38" s="157"/>
      <c r="S38" s="157"/>
      <c r="T38" s="157"/>
      <c r="U38" s="157"/>
      <c r="V38" s="157"/>
      <c r="W38" s="157"/>
      <c r="X38" s="157"/>
      <c r="Y38" s="157"/>
      <c r="Z38" s="157"/>
      <c r="AA38" s="117"/>
    </row>
    <row r="39" spans="1:53" s="113" customFormat="1" ht="102.75" customHeight="1">
      <c r="A39" s="117"/>
      <c r="B39" s="117"/>
      <c r="C39" s="118">
        <v>2</v>
      </c>
      <c r="D39" s="157" t="s">
        <v>57</v>
      </c>
      <c r="E39" s="157"/>
      <c r="F39" s="157"/>
      <c r="G39" s="157"/>
      <c r="H39" s="157"/>
      <c r="I39" s="157"/>
      <c r="J39" s="157"/>
      <c r="K39" s="157"/>
      <c r="L39" s="157"/>
      <c r="M39" s="157"/>
      <c r="N39" s="157"/>
      <c r="O39" s="157"/>
      <c r="P39" s="157"/>
      <c r="Q39" s="157"/>
      <c r="R39" s="157"/>
      <c r="S39" s="157"/>
      <c r="T39" s="157"/>
      <c r="U39" s="157"/>
      <c r="V39" s="157"/>
      <c r="W39" s="157"/>
      <c r="X39" s="157"/>
      <c r="Y39" s="157"/>
      <c r="Z39" s="157"/>
      <c r="AA39" s="117"/>
      <c r="BA39" s="72"/>
    </row>
    <row r="40" spans="1:53" s="113" customFormat="1" ht="48" customHeight="1">
      <c r="A40" s="117"/>
      <c r="B40" s="117"/>
      <c r="C40" s="118">
        <v>3</v>
      </c>
      <c r="D40" s="157" t="s">
        <v>58</v>
      </c>
      <c r="E40" s="157"/>
      <c r="F40" s="157"/>
      <c r="G40" s="157"/>
      <c r="H40" s="157"/>
      <c r="I40" s="157"/>
      <c r="J40" s="157"/>
      <c r="K40" s="157"/>
      <c r="L40" s="157"/>
      <c r="M40" s="157"/>
      <c r="N40" s="157"/>
      <c r="O40" s="157"/>
      <c r="P40" s="157"/>
      <c r="Q40" s="157"/>
      <c r="R40" s="157"/>
      <c r="S40" s="157"/>
      <c r="T40" s="157"/>
      <c r="U40" s="157"/>
      <c r="V40" s="157"/>
      <c r="W40" s="157"/>
      <c r="X40" s="157"/>
      <c r="Y40" s="157"/>
      <c r="Z40" s="157"/>
      <c r="AA40" s="117"/>
      <c r="BA40" s="72"/>
    </row>
    <row r="41" spans="1:53" s="113" customFormat="1" ht="18.7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BA41" s="72"/>
    </row>
    <row r="48" ht="18.75" customHeight="1">
      <c r="F48" s="66"/>
    </row>
  </sheetData>
  <sheetProtection sheet="1"/>
  <mergeCells count="40">
    <mergeCell ref="U2:V2"/>
    <mergeCell ref="X2:Y2"/>
    <mergeCell ref="A4:AA4"/>
    <mergeCell ref="A5:AA5"/>
    <mergeCell ref="I8:L8"/>
    <mergeCell ref="M8:Y8"/>
    <mergeCell ref="I9:L9"/>
    <mergeCell ref="M9:Y9"/>
    <mergeCell ref="I10:L10"/>
    <mergeCell ref="M10:Y10"/>
    <mergeCell ref="A13:AA13"/>
    <mergeCell ref="A14:AA14"/>
    <mergeCell ref="A15:AA15"/>
    <mergeCell ref="A16:AA16"/>
    <mergeCell ref="A17:AA17"/>
    <mergeCell ref="C22:AA22"/>
    <mergeCell ref="C23:AA23"/>
    <mergeCell ref="C24:AA24"/>
    <mergeCell ref="C25:AA25"/>
    <mergeCell ref="C26:AA26"/>
    <mergeCell ref="L28:Z28"/>
    <mergeCell ref="L29:N29"/>
    <mergeCell ref="P29:Z29"/>
    <mergeCell ref="L30:N30"/>
    <mergeCell ref="P30:Z30"/>
    <mergeCell ref="L31:N31"/>
    <mergeCell ref="P31:Z31"/>
    <mergeCell ref="L32:N32"/>
    <mergeCell ref="P32:Z32"/>
    <mergeCell ref="L33:N33"/>
    <mergeCell ref="P33:Z33"/>
    <mergeCell ref="D38:Z38"/>
    <mergeCell ref="D39:Z39"/>
    <mergeCell ref="D40:Z40"/>
    <mergeCell ref="L34:N34"/>
    <mergeCell ref="P34:Z34"/>
    <mergeCell ref="L35:N35"/>
    <mergeCell ref="P35:Z35"/>
    <mergeCell ref="L36:N36"/>
    <mergeCell ref="P36:Z36"/>
  </mergeCells>
  <conditionalFormatting sqref="U2:V2">
    <cfRule type="cellIs" priority="3" dxfId="0" operator="equal" stopIfTrue="1">
      <formula>0</formula>
    </cfRule>
  </conditionalFormatting>
  <conditionalFormatting sqref="X2:Y2">
    <cfRule type="cellIs" priority="2" dxfId="0" operator="equal" stopIfTrue="1">
      <formula>0</formula>
    </cfRule>
  </conditionalFormatting>
  <conditionalFormatting sqref="M8:Y10">
    <cfRule type="cellIs" priority="1"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view="pageBreakPreview" zoomScale="110" zoomScaleNormal="110" zoomScaleSheetLayoutView="110" zoomScalePageLayoutView="0" workbookViewId="0" topLeftCell="A9">
      <selection activeCell="C26" sqref="C26:AA26"/>
    </sheetView>
  </sheetViews>
  <sheetFormatPr defaultColWidth="9.140625" defaultRowHeight="15"/>
  <cols>
    <col min="1" max="1" width="4.57421875" style="124" customWidth="1"/>
    <col min="2" max="2" width="75.57421875" style="124" customWidth="1"/>
    <col min="3" max="3" width="8.57421875" style="125" customWidth="1"/>
    <col min="4" max="16384" width="9.00390625" style="124" customWidth="1"/>
  </cols>
  <sheetData>
    <row r="1" spans="1:3" ht="30" customHeight="1">
      <c r="A1" s="182" t="s">
        <v>0</v>
      </c>
      <c r="B1" s="182"/>
      <c r="C1" s="182"/>
    </row>
    <row r="2" spans="1:3" ht="15" customHeight="1">
      <c r="A2" s="185" t="s">
        <v>1</v>
      </c>
      <c r="B2" s="186" t="s">
        <v>2</v>
      </c>
      <c r="C2" s="187" t="s">
        <v>3</v>
      </c>
    </row>
    <row r="3" spans="1:3" ht="15" customHeight="1">
      <c r="A3" s="185"/>
      <c r="B3" s="186"/>
      <c r="C3" s="188"/>
    </row>
    <row r="4" spans="1:3" ht="30" customHeight="1">
      <c r="A4" s="126"/>
      <c r="B4" s="127" t="s">
        <v>308</v>
      </c>
      <c r="C4" s="128" t="s">
        <v>309</v>
      </c>
    </row>
    <row r="5" spans="1:3" ht="30" customHeight="1">
      <c r="A5" s="129">
        <v>1</v>
      </c>
      <c r="B5" s="127" t="s">
        <v>5</v>
      </c>
      <c r="C5" s="128" t="s">
        <v>4</v>
      </c>
    </row>
    <row r="6" spans="1:3" ht="30" customHeight="1">
      <c r="A6" s="129">
        <f>A5+1</f>
        <v>2</v>
      </c>
      <c r="B6" s="127" t="s">
        <v>6</v>
      </c>
      <c r="C6" s="128" t="s">
        <v>309</v>
      </c>
    </row>
    <row r="7" spans="1:3" ht="30" customHeight="1">
      <c r="A7" s="129">
        <f>A6+1</f>
        <v>3</v>
      </c>
      <c r="B7" s="130" t="s">
        <v>7</v>
      </c>
      <c r="C7" s="128" t="s">
        <v>4</v>
      </c>
    </row>
    <row r="8" spans="1:3" ht="30" customHeight="1">
      <c r="A8" s="129">
        <f>A7+1</f>
        <v>4</v>
      </c>
      <c r="B8" s="130" t="s">
        <v>8</v>
      </c>
      <c r="C8" s="128" t="s">
        <v>4</v>
      </c>
    </row>
    <row r="9" spans="1:3" ht="30" customHeight="1">
      <c r="A9" s="129">
        <f aca="true" t="shared" si="0" ref="A9:A22">A8+1</f>
        <v>5</v>
      </c>
      <c r="B9" s="130" t="s">
        <v>9</v>
      </c>
      <c r="C9" s="128" t="s">
        <v>4</v>
      </c>
    </row>
    <row r="10" spans="1:3" ht="30" customHeight="1">
      <c r="A10" s="129">
        <f t="shared" si="0"/>
        <v>6</v>
      </c>
      <c r="B10" s="130" t="s">
        <v>10</v>
      </c>
      <c r="C10" s="128" t="s">
        <v>309</v>
      </c>
    </row>
    <row r="11" spans="1:3" ht="39.75" customHeight="1">
      <c r="A11" s="129">
        <f t="shared" si="0"/>
        <v>7</v>
      </c>
      <c r="B11" s="130" t="s">
        <v>311</v>
      </c>
      <c r="C11" s="128" t="s">
        <v>4</v>
      </c>
    </row>
    <row r="12" spans="1:3" ht="30" customHeight="1">
      <c r="A12" s="129">
        <f t="shared" si="0"/>
        <v>8</v>
      </c>
      <c r="B12" s="131" t="s">
        <v>11</v>
      </c>
      <c r="C12" s="128" t="s">
        <v>309</v>
      </c>
    </row>
    <row r="13" spans="1:3" ht="30" customHeight="1">
      <c r="A13" s="129">
        <f t="shared" si="0"/>
        <v>9</v>
      </c>
      <c r="B13" s="130" t="s">
        <v>12</v>
      </c>
      <c r="C13" s="128" t="s">
        <v>4</v>
      </c>
    </row>
    <row r="14" spans="1:3" ht="30" customHeight="1">
      <c r="A14" s="132">
        <v>10</v>
      </c>
      <c r="B14" s="143" t="s">
        <v>13</v>
      </c>
      <c r="C14" s="133" t="s">
        <v>4</v>
      </c>
    </row>
    <row r="15" spans="1:3" ht="30" customHeight="1">
      <c r="A15" s="129">
        <v>11</v>
      </c>
      <c r="B15" s="130" t="s">
        <v>14</v>
      </c>
      <c r="C15" s="128" t="s">
        <v>4</v>
      </c>
    </row>
    <row r="16" spans="1:3" ht="30" customHeight="1">
      <c r="A16" s="134">
        <v>12</v>
      </c>
      <c r="B16" s="135" t="s">
        <v>15</v>
      </c>
      <c r="C16" s="136" t="s">
        <v>4</v>
      </c>
    </row>
    <row r="17" spans="1:3" ht="30" customHeight="1">
      <c r="A17" s="134">
        <f t="shared" si="0"/>
        <v>13</v>
      </c>
      <c r="B17" s="137" t="s">
        <v>16</v>
      </c>
      <c r="C17" s="136" t="s">
        <v>4</v>
      </c>
    </row>
    <row r="18" spans="1:3" ht="30" customHeight="1">
      <c r="A18" s="134">
        <f t="shared" si="0"/>
        <v>14</v>
      </c>
      <c r="B18" s="137" t="s">
        <v>17</v>
      </c>
      <c r="C18" s="136" t="s">
        <v>4</v>
      </c>
    </row>
    <row r="19" spans="1:3" ht="30" customHeight="1">
      <c r="A19" s="134">
        <f t="shared" si="0"/>
        <v>15</v>
      </c>
      <c r="B19" s="137" t="s">
        <v>18</v>
      </c>
      <c r="C19" s="136" t="s">
        <v>4</v>
      </c>
    </row>
    <row r="20" spans="1:3" ht="30" customHeight="1">
      <c r="A20" s="134">
        <f t="shared" si="0"/>
        <v>16</v>
      </c>
      <c r="B20" s="137" t="s">
        <v>19</v>
      </c>
      <c r="C20" s="136" t="s">
        <v>4</v>
      </c>
    </row>
    <row r="21" spans="1:3" ht="30" customHeight="1">
      <c r="A21" s="134">
        <f t="shared" si="0"/>
        <v>17</v>
      </c>
      <c r="B21" s="137" t="s">
        <v>20</v>
      </c>
      <c r="C21" s="136" t="s">
        <v>4</v>
      </c>
    </row>
    <row r="22" spans="1:3" ht="30" customHeight="1">
      <c r="A22" s="129">
        <f t="shared" si="0"/>
        <v>18</v>
      </c>
      <c r="B22" s="138" t="s">
        <v>306</v>
      </c>
      <c r="C22" s="128" t="s">
        <v>4</v>
      </c>
    </row>
    <row r="23" spans="1:3" ht="30" customHeight="1">
      <c r="A23" s="139" t="s">
        <v>21</v>
      </c>
      <c r="B23" s="140" t="s">
        <v>22</v>
      </c>
      <c r="C23" s="128" t="s">
        <v>4</v>
      </c>
    </row>
    <row r="24" spans="1:3" ht="27.75" customHeight="1">
      <c r="A24" s="141"/>
      <c r="B24" s="183" t="s">
        <v>23</v>
      </c>
      <c r="C24" s="184"/>
    </row>
  </sheetData>
  <sheetProtection sheet="1" selectLockedCells="1"/>
  <mergeCells count="5">
    <mergeCell ref="A1:C1"/>
    <mergeCell ref="B24:C24"/>
    <mergeCell ref="A2:A3"/>
    <mergeCell ref="B2:B3"/>
    <mergeCell ref="C2:C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O111"/>
  <sheetViews>
    <sheetView tabSelected="1" zoomScaleSheetLayoutView="70" zoomScalePageLayoutView="85" workbookViewId="0" topLeftCell="A1">
      <selection activeCell="K75" sqref="K75:N75"/>
    </sheetView>
  </sheetViews>
  <sheetFormatPr defaultColWidth="9.140625" defaultRowHeight="15"/>
  <cols>
    <col min="1" max="1" width="1.1484375" style="68" customWidth="1"/>
    <col min="2" max="2" width="6.7109375" style="69" customWidth="1"/>
    <col min="3" max="4" width="5.57421875" style="70" customWidth="1"/>
    <col min="5" max="9" width="4.57421875" style="70" customWidth="1"/>
    <col min="10" max="10" width="4.8515625" style="70" customWidth="1"/>
    <col min="11" max="14" width="20.57421875" style="71" customWidth="1"/>
    <col min="15" max="15" width="90.57421875" style="72" customWidth="1"/>
    <col min="16" max="16384" width="9.00390625" style="72" customWidth="1"/>
  </cols>
  <sheetData>
    <row r="1" spans="2:15" ht="26.25" customHeight="1">
      <c r="B1" s="73" t="s">
        <v>59</v>
      </c>
      <c r="C1" s="73"/>
      <c r="D1" s="73"/>
      <c r="E1" s="73"/>
      <c r="F1" s="73"/>
      <c r="G1" s="73"/>
      <c r="H1" s="73"/>
      <c r="I1" s="73"/>
      <c r="J1" s="73"/>
      <c r="K1" s="79"/>
      <c r="L1" s="79"/>
      <c r="M1" s="79"/>
      <c r="N1" s="79"/>
      <c r="O1" s="80" t="s">
        <v>60</v>
      </c>
    </row>
    <row r="2" spans="2:15" ht="24.75" customHeight="1">
      <c r="B2" s="211" t="s">
        <v>61</v>
      </c>
      <c r="C2" s="212"/>
      <c r="D2" s="212"/>
      <c r="E2" s="212"/>
      <c r="F2" s="212"/>
      <c r="G2" s="212"/>
      <c r="H2" s="212"/>
      <c r="I2" s="212"/>
      <c r="J2" s="212"/>
      <c r="K2" s="212"/>
      <c r="L2" s="212"/>
      <c r="M2" s="212"/>
      <c r="N2" s="212"/>
      <c r="O2" s="80" t="s">
        <v>62</v>
      </c>
    </row>
    <row r="3" spans="2:15" ht="24.75" customHeight="1">
      <c r="B3" s="212"/>
      <c r="C3" s="212"/>
      <c r="D3" s="212"/>
      <c r="E3" s="212"/>
      <c r="F3" s="212"/>
      <c r="G3" s="212"/>
      <c r="H3" s="212"/>
      <c r="I3" s="212"/>
      <c r="J3" s="212"/>
      <c r="K3" s="212"/>
      <c r="L3" s="212"/>
      <c r="M3" s="212"/>
      <c r="N3" s="212"/>
      <c r="O3" s="81" t="s">
        <v>63</v>
      </c>
    </row>
    <row r="4" spans="2:15" ht="9" customHeight="1">
      <c r="B4" s="363"/>
      <c r="C4" s="364"/>
      <c r="D4" s="364"/>
      <c r="E4" s="364"/>
      <c r="F4" s="364"/>
      <c r="G4" s="364"/>
      <c r="H4" s="364"/>
      <c r="I4" s="364"/>
      <c r="J4" s="364"/>
      <c r="K4" s="364"/>
      <c r="L4" s="74"/>
      <c r="M4" s="74"/>
      <c r="N4" s="74"/>
      <c r="O4" s="82"/>
    </row>
    <row r="5" spans="1:15" s="66" customFormat="1" ht="33" customHeight="1">
      <c r="A5" s="75"/>
      <c r="B5" s="365" t="s">
        <v>64</v>
      </c>
      <c r="C5" s="366"/>
      <c r="D5" s="366"/>
      <c r="E5" s="366"/>
      <c r="F5" s="366"/>
      <c r="G5" s="366"/>
      <c r="H5" s="366"/>
      <c r="I5" s="366"/>
      <c r="J5" s="366"/>
      <c r="K5" s="367" t="s">
        <v>65</v>
      </c>
      <c r="L5" s="368"/>
      <c r="M5" s="368"/>
      <c r="N5" s="368"/>
      <c r="O5" s="83" t="s">
        <v>66</v>
      </c>
    </row>
    <row r="6" spans="1:15" s="66" customFormat="1" ht="21" customHeight="1">
      <c r="A6" s="75"/>
      <c r="B6" s="369" t="s">
        <v>67</v>
      </c>
      <c r="C6" s="370"/>
      <c r="D6" s="370"/>
      <c r="E6" s="370"/>
      <c r="F6" s="370"/>
      <c r="G6" s="370"/>
      <c r="H6" s="370"/>
      <c r="I6" s="370"/>
      <c r="J6" s="370"/>
      <c r="K6" s="371"/>
      <c r="L6" s="372"/>
      <c r="M6" s="372"/>
      <c r="N6" s="372"/>
      <c r="O6" s="84" t="s">
        <v>68</v>
      </c>
    </row>
    <row r="7" spans="1:15" s="66" customFormat="1" ht="33" customHeight="1">
      <c r="A7" s="75"/>
      <c r="B7" s="373" t="s">
        <v>69</v>
      </c>
      <c r="C7" s="316"/>
      <c r="D7" s="316"/>
      <c r="E7" s="316"/>
      <c r="F7" s="316"/>
      <c r="G7" s="316"/>
      <c r="H7" s="316"/>
      <c r="I7" s="316"/>
      <c r="J7" s="316"/>
      <c r="K7" s="193"/>
      <c r="L7" s="374"/>
      <c r="M7" s="374"/>
      <c r="N7" s="374"/>
      <c r="O7" s="84" t="s">
        <v>70</v>
      </c>
    </row>
    <row r="8" spans="1:15" s="66" customFormat="1" ht="21" customHeight="1" hidden="1">
      <c r="A8" s="75"/>
      <c r="B8" s="219" t="s">
        <v>71</v>
      </c>
      <c r="C8" s="220"/>
      <c r="D8" s="220"/>
      <c r="E8" s="220"/>
      <c r="F8" s="220"/>
      <c r="G8" s="220"/>
      <c r="H8" s="220"/>
      <c r="I8" s="220"/>
      <c r="J8" s="221"/>
      <c r="K8" s="85" t="s">
        <v>72</v>
      </c>
      <c r="L8" s="86" t="s">
        <v>73</v>
      </c>
      <c r="M8" s="86" t="s">
        <v>74</v>
      </c>
      <c r="N8" s="87" t="s">
        <v>75</v>
      </c>
      <c r="O8" s="272" t="s">
        <v>76</v>
      </c>
    </row>
    <row r="9" spans="1:15" s="66" customFormat="1" ht="21" customHeight="1" hidden="1">
      <c r="A9" s="75"/>
      <c r="B9" s="194"/>
      <c r="C9" s="195"/>
      <c r="D9" s="195"/>
      <c r="E9" s="195"/>
      <c r="F9" s="195"/>
      <c r="G9" s="195"/>
      <c r="H9" s="195"/>
      <c r="I9" s="195"/>
      <c r="J9" s="196"/>
      <c r="K9" s="89"/>
      <c r="L9" s="90"/>
      <c r="M9" s="90"/>
      <c r="N9" s="91"/>
      <c r="O9" s="273"/>
    </row>
    <row r="10" spans="1:15" s="66" customFormat="1" ht="33" customHeight="1">
      <c r="A10" s="75"/>
      <c r="B10" s="219" t="s">
        <v>77</v>
      </c>
      <c r="C10" s="220"/>
      <c r="D10" s="220"/>
      <c r="E10" s="220"/>
      <c r="F10" s="220"/>
      <c r="G10" s="220"/>
      <c r="H10" s="220"/>
      <c r="I10" s="220"/>
      <c r="J10" s="220"/>
      <c r="K10" s="340"/>
      <c r="L10" s="341"/>
      <c r="M10" s="341"/>
      <c r="N10" s="342"/>
      <c r="O10" s="92" t="s">
        <v>78</v>
      </c>
    </row>
    <row r="11" spans="1:15" s="66" customFormat="1" ht="22.5" customHeight="1">
      <c r="A11" s="75"/>
      <c r="B11" s="76"/>
      <c r="C11" s="213" t="s">
        <v>79</v>
      </c>
      <c r="D11" s="214"/>
      <c r="E11" s="355" t="s">
        <v>80</v>
      </c>
      <c r="F11" s="355"/>
      <c r="G11" s="355"/>
      <c r="H11" s="355"/>
      <c r="I11" s="355"/>
      <c r="J11" s="355"/>
      <c r="K11" s="340"/>
      <c r="L11" s="341"/>
      <c r="M11" s="341"/>
      <c r="N11" s="342"/>
      <c r="O11" s="191" t="s">
        <v>81</v>
      </c>
    </row>
    <row r="12" spans="1:15" s="66" customFormat="1" ht="22.5" customHeight="1">
      <c r="A12" s="75"/>
      <c r="B12" s="76"/>
      <c r="C12" s="215"/>
      <c r="D12" s="216"/>
      <c r="E12" s="355" t="s">
        <v>82</v>
      </c>
      <c r="F12" s="355"/>
      <c r="G12" s="355"/>
      <c r="H12" s="355"/>
      <c r="I12" s="355"/>
      <c r="J12" s="355"/>
      <c r="K12" s="340"/>
      <c r="L12" s="341"/>
      <c r="M12" s="341"/>
      <c r="N12" s="342"/>
      <c r="O12" s="274"/>
    </row>
    <row r="13" spans="1:15" s="66" customFormat="1" ht="22.5" customHeight="1">
      <c r="A13" s="75"/>
      <c r="B13" s="76"/>
      <c r="C13" s="215"/>
      <c r="D13" s="216"/>
      <c r="E13" s="355" t="s">
        <v>329</v>
      </c>
      <c r="F13" s="355"/>
      <c r="G13" s="355"/>
      <c r="H13" s="355"/>
      <c r="I13" s="355"/>
      <c r="J13" s="355"/>
      <c r="K13" s="359"/>
      <c r="L13" s="360"/>
      <c r="M13" s="360"/>
      <c r="N13" s="361"/>
      <c r="O13" s="274"/>
    </row>
    <row r="14" spans="1:15" s="66" customFormat="1" ht="22.5" customHeight="1">
      <c r="A14" s="75"/>
      <c r="B14" s="76"/>
      <c r="C14" s="215"/>
      <c r="D14" s="216"/>
      <c r="E14" s="355" t="s">
        <v>83</v>
      </c>
      <c r="F14" s="355"/>
      <c r="G14" s="355"/>
      <c r="H14" s="355"/>
      <c r="I14" s="355"/>
      <c r="J14" s="355"/>
      <c r="K14" s="340"/>
      <c r="L14" s="341"/>
      <c r="M14" s="341"/>
      <c r="N14" s="342"/>
      <c r="O14" s="274"/>
    </row>
    <row r="15" spans="1:15" s="66" customFormat="1" ht="22.5" customHeight="1">
      <c r="A15" s="75"/>
      <c r="B15" s="76"/>
      <c r="C15" s="215"/>
      <c r="D15" s="216"/>
      <c r="E15" s="355" t="s">
        <v>84</v>
      </c>
      <c r="F15" s="355"/>
      <c r="G15" s="355"/>
      <c r="H15" s="355"/>
      <c r="I15" s="355"/>
      <c r="J15" s="355"/>
      <c r="K15" s="349"/>
      <c r="L15" s="350"/>
      <c r="M15" s="350"/>
      <c r="N15" s="351"/>
      <c r="O15" s="274"/>
    </row>
    <row r="16" spans="1:15" s="66" customFormat="1" ht="22.5" customHeight="1">
      <c r="A16" s="75"/>
      <c r="B16" s="76"/>
      <c r="C16" s="215"/>
      <c r="D16" s="216"/>
      <c r="E16" s="355" t="s">
        <v>85</v>
      </c>
      <c r="F16" s="355"/>
      <c r="G16" s="355"/>
      <c r="H16" s="355"/>
      <c r="I16" s="355"/>
      <c r="J16" s="355"/>
      <c r="K16" s="349"/>
      <c r="L16" s="350"/>
      <c r="M16" s="350"/>
      <c r="N16" s="351"/>
      <c r="O16" s="274"/>
    </row>
    <row r="17" spans="1:15" s="66" customFormat="1" ht="22.5" customHeight="1">
      <c r="A17" s="75"/>
      <c r="B17" s="76"/>
      <c r="C17" s="217"/>
      <c r="D17" s="218"/>
      <c r="E17" s="355" t="s">
        <v>86</v>
      </c>
      <c r="F17" s="355"/>
      <c r="G17" s="355"/>
      <c r="H17" s="355"/>
      <c r="I17" s="355"/>
      <c r="J17" s="355"/>
      <c r="K17" s="362"/>
      <c r="L17" s="341"/>
      <c r="M17" s="341"/>
      <c r="N17" s="342"/>
      <c r="O17" s="197"/>
    </row>
    <row r="18" spans="1:15" s="66" customFormat="1" ht="22.5" customHeight="1">
      <c r="A18" s="75"/>
      <c r="B18" s="76"/>
      <c r="C18" s="213" t="s">
        <v>87</v>
      </c>
      <c r="D18" s="214"/>
      <c r="E18" s="355" t="s">
        <v>80</v>
      </c>
      <c r="F18" s="355"/>
      <c r="G18" s="355"/>
      <c r="H18" s="355"/>
      <c r="I18" s="355"/>
      <c r="J18" s="355"/>
      <c r="K18" s="340"/>
      <c r="L18" s="341"/>
      <c r="M18" s="341"/>
      <c r="N18" s="342"/>
      <c r="O18" s="191" t="s">
        <v>88</v>
      </c>
    </row>
    <row r="19" spans="1:15" s="66" customFormat="1" ht="22.5" customHeight="1">
      <c r="A19" s="75"/>
      <c r="B19" s="76"/>
      <c r="C19" s="215"/>
      <c r="D19" s="216"/>
      <c r="E19" s="355" t="s">
        <v>49</v>
      </c>
      <c r="F19" s="355"/>
      <c r="G19" s="355"/>
      <c r="H19" s="355"/>
      <c r="I19" s="355"/>
      <c r="J19" s="355"/>
      <c r="K19" s="340"/>
      <c r="L19" s="341"/>
      <c r="M19" s="341"/>
      <c r="N19" s="342"/>
      <c r="O19" s="274"/>
    </row>
    <row r="20" spans="1:15" s="66" customFormat="1" ht="22.5" customHeight="1">
      <c r="A20" s="75"/>
      <c r="B20" s="76"/>
      <c r="C20" s="215"/>
      <c r="D20" s="216"/>
      <c r="E20" s="355" t="s">
        <v>82</v>
      </c>
      <c r="F20" s="355"/>
      <c r="G20" s="355"/>
      <c r="H20" s="355"/>
      <c r="I20" s="355"/>
      <c r="J20" s="355"/>
      <c r="K20" s="340"/>
      <c r="L20" s="341"/>
      <c r="M20" s="341"/>
      <c r="N20" s="342"/>
      <c r="O20" s="274"/>
    </row>
    <row r="21" spans="1:15" s="66" customFormat="1" ht="22.5" customHeight="1">
      <c r="A21" s="75"/>
      <c r="B21" s="76"/>
      <c r="C21" s="215"/>
      <c r="D21" s="216"/>
      <c r="E21" s="355" t="s">
        <v>46</v>
      </c>
      <c r="F21" s="355"/>
      <c r="G21" s="355"/>
      <c r="H21" s="355"/>
      <c r="I21" s="355"/>
      <c r="J21" s="355"/>
      <c r="K21" s="359"/>
      <c r="L21" s="360"/>
      <c r="M21" s="360"/>
      <c r="N21" s="361"/>
      <c r="O21" s="274"/>
    </row>
    <row r="22" spans="1:15" s="66" customFormat="1" ht="22.5" customHeight="1">
      <c r="A22" s="75"/>
      <c r="B22" s="76"/>
      <c r="C22" s="215"/>
      <c r="D22" s="216"/>
      <c r="E22" s="355" t="s">
        <v>83</v>
      </c>
      <c r="F22" s="355"/>
      <c r="G22" s="355"/>
      <c r="H22" s="355"/>
      <c r="I22" s="355"/>
      <c r="J22" s="355"/>
      <c r="K22" s="340"/>
      <c r="L22" s="341"/>
      <c r="M22" s="341"/>
      <c r="N22" s="342"/>
      <c r="O22" s="274"/>
    </row>
    <row r="23" spans="1:15" s="66" customFormat="1" ht="22.5" customHeight="1">
      <c r="A23" s="75"/>
      <c r="B23" s="76"/>
      <c r="C23" s="215"/>
      <c r="D23" s="216"/>
      <c r="E23" s="355" t="s">
        <v>84</v>
      </c>
      <c r="F23" s="355"/>
      <c r="G23" s="355"/>
      <c r="H23" s="355"/>
      <c r="I23" s="355"/>
      <c r="J23" s="355"/>
      <c r="K23" s="349"/>
      <c r="L23" s="350"/>
      <c r="M23" s="350"/>
      <c r="N23" s="351"/>
      <c r="O23" s="274"/>
    </row>
    <row r="24" spans="1:15" s="66" customFormat="1" ht="22.5" customHeight="1">
      <c r="A24" s="75"/>
      <c r="B24" s="76"/>
      <c r="C24" s="215"/>
      <c r="D24" s="216"/>
      <c r="E24" s="355" t="s">
        <v>85</v>
      </c>
      <c r="F24" s="355"/>
      <c r="G24" s="355"/>
      <c r="H24" s="355"/>
      <c r="I24" s="355"/>
      <c r="J24" s="355"/>
      <c r="K24" s="349"/>
      <c r="L24" s="350"/>
      <c r="M24" s="350"/>
      <c r="N24" s="351"/>
      <c r="O24" s="274"/>
    </row>
    <row r="25" spans="1:15" s="66" customFormat="1" ht="22.5" customHeight="1">
      <c r="A25" s="75"/>
      <c r="B25" s="76"/>
      <c r="C25" s="217"/>
      <c r="D25" s="218"/>
      <c r="E25" s="355" t="s">
        <v>86</v>
      </c>
      <c r="F25" s="355"/>
      <c r="G25" s="355"/>
      <c r="H25" s="355"/>
      <c r="I25" s="355"/>
      <c r="J25" s="355"/>
      <c r="K25" s="356"/>
      <c r="L25" s="357"/>
      <c r="M25" s="357"/>
      <c r="N25" s="358"/>
      <c r="O25" s="197"/>
    </row>
    <row r="26" spans="1:15" s="66" customFormat="1" ht="22.5" customHeight="1">
      <c r="A26" s="75"/>
      <c r="B26" s="231" t="s">
        <v>89</v>
      </c>
      <c r="C26" s="247" t="s">
        <v>90</v>
      </c>
      <c r="D26" s="247" t="s">
        <v>91</v>
      </c>
      <c r="E26" s="247"/>
      <c r="F26" s="247"/>
      <c r="G26" s="247"/>
      <c r="H26" s="247"/>
      <c r="I26" s="247"/>
      <c r="J26" s="247"/>
      <c r="K26" s="340"/>
      <c r="L26" s="341"/>
      <c r="M26" s="341"/>
      <c r="N26" s="342"/>
      <c r="O26" s="275" t="s">
        <v>92</v>
      </c>
    </row>
    <row r="27" spans="1:15" s="66" customFormat="1" ht="22.5" customHeight="1">
      <c r="A27" s="75"/>
      <c r="B27" s="232"/>
      <c r="C27" s="247"/>
      <c r="D27" s="347" t="s">
        <v>93</v>
      </c>
      <c r="E27" s="247" t="s">
        <v>80</v>
      </c>
      <c r="F27" s="247"/>
      <c r="G27" s="247"/>
      <c r="H27" s="247"/>
      <c r="I27" s="247"/>
      <c r="J27" s="247"/>
      <c r="K27" s="340"/>
      <c r="L27" s="341"/>
      <c r="M27" s="341"/>
      <c r="N27" s="342"/>
      <c r="O27" s="275"/>
    </row>
    <row r="28" spans="1:15" s="66" customFormat="1" ht="22.5" customHeight="1">
      <c r="A28" s="75"/>
      <c r="B28" s="232"/>
      <c r="C28" s="247"/>
      <c r="D28" s="347"/>
      <c r="E28" s="247" t="s">
        <v>94</v>
      </c>
      <c r="F28" s="247"/>
      <c r="G28" s="247"/>
      <c r="H28" s="247"/>
      <c r="I28" s="247"/>
      <c r="J28" s="247"/>
      <c r="K28" s="340"/>
      <c r="L28" s="341"/>
      <c r="M28" s="341"/>
      <c r="N28" s="342"/>
      <c r="O28" s="275"/>
    </row>
    <row r="29" spans="1:15" s="66" customFormat="1" ht="22.5" customHeight="1">
      <c r="A29" s="75"/>
      <c r="B29" s="232"/>
      <c r="C29" s="247"/>
      <c r="D29" s="347"/>
      <c r="E29" s="247" t="s">
        <v>84</v>
      </c>
      <c r="F29" s="247"/>
      <c r="G29" s="247"/>
      <c r="H29" s="247"/>
      <c r="I29" s="247"/>
      <c r="J29" s="247"/>
      <c r="K29" s="349"/>
      <c r="L29" s="350"/>
      <c r="M29" s="350"/>
      <c r="N29" s="351"/>
      <c r="O29" s="275"/>
    </row>
    <row r="30" spans="1:15" s="66" customFormat="1" ht="22.5" customHeight="1">
      <c r="A30" s="75"/>
      <c r="B30" s="232"/>
      <c r="C30" s="247"/>
      <c r="D30" s="347"/>
      <c r="E30" s="247" t="s">
        <v>85</v>
      </c>
      <c r="F30" s="247"/>
      <c r="G30" s="247"/>
      <c r="H30" s="247"/>
      <c r="I30" s="247"/>
      <c r="J30" s="247"/>
      <c r="K30" s="349"/>
      <c r="L30" s="350"/>
      <c r="M30" s="350"/>
      <c r="N30" s="351"/>
      <c r="O30" s="275"/>
    </row>
    <row r="31" spans="1:15" s="66" customFormat="1" ht="22.5" customHeight="1">
      <c r="A31" s="75"/>
      <c r="B31" s="232"/>
      <c r="C31" s="247"/>
      <c r="D31" s="347"/>
      <c r="E31" s="247" t="s">
        <v>86</v>
      </c>
      <c r="F31" s="247"/>
      <c r="G31" s="247"/>
      <c r="H31" s="247"/>
      <c r="I31" s="247"/>
      <c r="J31" s="247"/>
      <c r="K31" s="353"/>
      <c r="L31" s="353"/>
      <c r="M31" s="353"/>
      <c r="N31" s="354"/>
      <c r="O31" s="275"/>
    </row>
    <row r="32" spans="1:15" s="66" customFormat="1" ht="22.5" customHeight="1">
      <c r="A32" s="75"/>
      <c r="B32" s="232"/>
      <c r="C32" s="247" t="s">
        <v>95</v>
      </c>
      <c r="D32" s="247" t="s">
        <v>91</v>
      </c>
      <c r="E32" s="247"/>
      <c r="F32" s="247"/>
      <c r="G32" s="247"/>
      <c r="H32" s="247"/>
      <c r="I32" s="247"/>
      <c r="J32" s="247"/>
      <c r="K32" s="340"/>
      <c r="L32" s="341"/>
      <c r="M32" s="341"/>
      <c r="N32" s="342"/>
      <c r="O32" s="275"/>
    </row>
    <row r="33" spans="1:15" s="66" customFormat="1" ht="22.5" customHeight="1">
      <c r="A33" s="75"/>
      <c r="B33" s="232"/>
      <c r="C33" s="247"/>
      <c r="D33" s="347" t="s">
        <v>93</v>
      </c>
      <c r="E33" s="247" t="s">
        <v>80</v>
      </c>
      <c r="F33" s="247"/>
      <c r="G33" s="247"/>
      <c r="H33" s="247"/>
      <c r="I33" s="247"/>
      <c r="J33" s="247"/>
      <c r="K33" s="340"/>
      <c r="L33" s="341"/>
      <c r="M33" s="341"/>
      <c r="N33" s="342"/>
      <c r="O33" s="275"/>
    </row>
    <row r="34" spans="1:15" s="66" customFormat="1" ht="22.5" customHeight="1">
      <c r="A34" s="75"/>
      <c r="B34" s="232"/>
      <c r="C34" s="247"/>
      <c r="D34" s="347"/>
      <c r="E34" s="247" t="s">
        <v>94</v>
      </c>
      <c r="F34" s="247"/>
      <c r="G34" s="247"/>
      <c r="H34" s="247"/>
      <c r="I34" s="247"/>
      <c r="J34" s="247"/>
      <c r="K34" s="340"/>
      <c r="L34" s="341"/>
      <c r="M34" s="341"/>
      <c r="N34" s="342"/>
      <c r="O34" s="275"/>
    </row>
    <row r="35" spans="1:15" s="66" customFormat="1" ht="22.5" customHeight="1">
      <c r="A35" s="75"/>
      <c r="B35" s="232"/>
      <c r="C35" s="247"/>
      <c r="D35" s="347"/>
      <c r="E35" s="247" t="s">
        <v>84</v>
      </c>
      <c r="F35" s="247"/>
      <c r="G35" s="247"/>
      <c r="H35" s="247"/>
      <c r="I35" s="247"/>
      <c r="J35" s="247"/>
      <c r="K35" s="349"/>
      <c r="L35" s="350"/>
      <c r="M35" s="350"/>
      <c r="N35" s="351"/>
      <c r="O35" s="275"/>
    </row>
    <row r="36" spans="1:15" s="66" customFormat="1" ht="22.5" customHeight="1">
      <c r="A36" s="75"/>
      <c r="B36" s="232"/>
      <c r="C36" s="247"/>
      <c r="D36" s="347"/>
      <c r="E36" s="247" t="s">
        <v>85</v>
      </c>
      <c r="F36" s="247"/>
      <c r="G36" s="247"/>
      <c r="H36" s="247"/>
      <c r="I36" s="247"/>
      <c r="J36" s="247"/>
      <c r="K36" s="349"/>
      <c r="L36" s="350"/>
      <c r="M36" s="350"/>
      <c r="N36" s="351"/>
      <c r="O36" s="275"/>
    </row>
    <row r="37" spans="1:15" s="66" customFormat="1" ht="22.5" customHeight="1">
      <c r="A37" s="75"/>
      <c r="B37" s="232"/>
      <c r="C37" s="247"/>
      <c r="D37" s="347"/>
      <c r="E37" s="247" t="s">
        <v>86</v>
      </c>
      <c r="F37" s="247"/>
      <c r="G37" s="247"/>
      <c r="H37" s="247"/>
      <c r="I37" s="247"/>
      <c r="J37" s="247"/>
      <c r="K37" s="353"/>
      <c r="L37" s="353"/>
      <c r="M37" s="353"/>
      <c r="N37" s="354"/>
      <c r="O37" s="275"/>
    </row>
    <row r="38" spans="1:15" s="66" customFormat="1" ht="22.5" customHeight="1">
      <c r="A38" s="75"/>
      <c r="B38" s="232"/>
      <c r="C38" s="247" t="s">
        <v>96</v>
      </c>
      <c r="D38" s="247" t="s">
        <v>91</v>
      </c>
      <c r="E38" s="247"/>
      <c r="F38" s="247"/>
      <c r="G38" s="247"/>
      <c r="H38" s="247"/>
      <c r="I38" s="247"/>
      <c r="J38" s="247"/>
      <c r="K38" s="340"/>
      <c r="L38" s="341"/>
      <c r="M38" s="341"/>
      <c r="N38" s="342"/>
      <c r="O38" s="275"/>
    </row>
    <row r="39" spans="1:15" s="66" customFormat="1" ht="22.5" customHeight="1">
      <c r="A39" s="75"/>
      <c r="B39" s="232"/>
      <c r="C39" s="247"/>
      <c r="D39" s="347" t="s">
        <v>93</v>
      </c>
      <c r="E39" s="247" t="s">
        <v>80</v>
      </c>
      <c r="F39" s="247"/>
      <c r="G39" s="247"/>
      <c r="H39" s="247"/>
      <c r="I39" s="247"/>
      <c r="J39" s="247"/>
      <c r="K39" s="340"/>
      <c r="L39" s="341"/>
      <c r="M39" s="341"/>
      <c r="N39" s="342"/>
      <c r="O39" s="275"/>
    </row>
    <row r="40" spans="1:15" s="66" customFormat="1" ht="22.5" customHeight="1">
      <c r="A40" s="75"/>
      <c r="B40" s="232"/>
      <c r="C40" s="247"/>
      <c r="D40" s="347"/>
      <c r="E40" s="247" t="s">
        <v>94</v>
      </c>
      <c r="F40" s="247"/>
      <c r="G40" s="247"/>
      <c r="H40" s="247"/>
      <c r="I40" s="247"/>
      <c r="J40" s="247"/>
      <c r="K40" s="340"/>
      <c r="L40" s="341"/>
      <c r="M40" s="341"/>
      <c r="N40" s="342"/>
      <c r="O40" s="275"/>
    </row>
    <row r="41" spans="1:15" s="66" customFormat="1" ht="22.5" customHeight="1">
      <c r="A41" s="75"/>
      <c r="B41" s="232"/>
      <c r="C41" s="247"/>
      <c r="D41" s="347"/>
      <c r="E41" s="247" t="s">
        <v>84</v>
      </c>
      <c r="F41" s="247"/>
      <c r="G41" s="247"/>
      <c r="H41" s="247"/>
      <c r="I41" s="247"/>
      <c r="J41" s="247"/>
      <c r="K41" s="349"/>
      <c r="L41" s="350"/>
      <c r="M41" s="350"/>
      <c r="N41" s="351"/>
      <c r="O41" s="275"/>
    </row>
    <row r="42" spans="1:15" s="66" customFormat="1" ht="22.5" customHeight="1">
      <c r="A42" s="75"/>
      <c r="B42" s="232"/>
      <c r="C42" s="247"/>
      <c r="D42" s="347"/>
      <c r="E42" s="247" t="s">
        <v>85</v>
      </c>
      <c r="F42" s="247"/>
      <c r="G42" s="247"/>
      <c r="H42" s="247"/>
      <c r="I42" s="247"/>
      <c r="J42" s="247"/>
      <c r="K42" s="349"/>
      <c r="L42" s="350"/>
      <c r="M42" s="350"/>
      <c r="N42" s="351"/>
      <c r="O42" s="275"/>
    </row>
    <row r="43" spans="1:15" s="66" customFormat="1" ht="22.5" customHeight="1" thickBot="1">
      <c r="A43" s="75"/>
      <c r="B43" s="232"/>
      <c r="C43" s="352"/>
      <c r="D43" s="348"/>
      <c r="E43" s="352" t="s">
        <v>86</v>
      </c>
      <c r="F43" s="352"/>
      <c r="G43" s="352"/>
      <c r="H43" s="352"/>
      <c r="I43" s="352"/>
      <c r="J43" s="352"/>
      <c r="K43" s="353"/>
      <c r="L43" s="353"/>
      <c r="M43" s="353"/>
      <c r="N43" s="354"/>
      <c r="O43" s="191"/>
    </row>
    <row r="44" spans="1:15" s="66" customFormat="1" ht="30" customHeight="1">
      <c r="A44" s="75"/>
      <c r="B44" s="233" t="s">
        <v>97</v>
      </c>
      <c r="C44" s="312" t="s">
        <v>98</v>
      </c>
      <c r="D44" s="312"/>
      <c r="E44" s="312"/>
      <c r="F44" s="312"/>
      <c r="G44" s="312"/>
      <c r="H44" s="312"/>
      <c r="I44" s="312"/>
      <c r="J44" s="312"/>
      <c r="K44" s="228"/>
      <c r="L44" s="229"/>
      <c r="M44" s="229"/>
      <c r="N44" s="230"/>
      <c r="O44" s="94" t="s">
        <v>312</v>
      </c>
    </row>
    <row r="45" spans="1:15" s="66" customFormat="1" ht="27" customHeight="1">
      <c r="A45" s="75"/>
      <c r="B45" s="232"/>
      <c r="C45" s="222" t="s">
        <v>30</v>
      </c>
      <c r="D45" s="223"/>
      <c r="E45" s="247" t="s">
        <v>99</v>
      </c>
      <c r="F45" s="247"/>
      <c r="G45" s="247"/>
      <c r="H45" s="247"/>
      <c r="I45" s="247"/>
      <c r="J45" s="247"/>
      <c r="K45" s="340"/>
      <c r="L45" s="341"/>
      <c r="M45" s="341"/>
      <c r="N45" s="342"/>
      <c r="O45" s="191" t="s">
        <v>313</v>
      </c>
    </row>
    <row r="46" spans="1:15" s="66" customFormat="1" ht="27" customHeight="1">
      <c r="A46" s="75"/>
      <c r="B46" s="232"/>
      <c r="C46" s="224"/>
      <c r="D46" s="225"/>
      <c r="E46" s="247" t="s">
        <v>100</v>
      </c>
      <c r="F46" s="247"/>
      <c r="G46" s="247"/>
      <c r="H46" s="247"/>
      <c r="I46" s="247"/>
      <c r="J46" s="247"/>
      <c r="K46" s="340"/>
      <c r="L46" s="341"/>
      <c r="M46" s="341"/>
      <c r="N46" s="342"/>
      <c r="O46" s="274"/>
    </row>
    <row r="47" spans="1:15" s="66" customFormat="1" ht="27" customHeight="1">
      <c r="A47" s="75"/>
      <c r="B47" s="232"/>
      <c r="C47" s="226"/>
      <c r="D47" s="227"/>
      <c r="E47" s="247" t="s">
        <v>101</v>
      </c>
      <c r="F47" s="247"/>
      <c r="G47" s="247"/>
      <c r="H47" s="247"/>
      <c r="I47" s="247"/>
      <c r="J47" s="247"/>
      <c r="K47" s="340"/>
      <c r="L47" s="341"/>
      <c r="M47" s="341"/>
      <c r="N47" s="342"/>
      <c r="O47" s="197"/>
    </row>
    <row r="48" spans="1:15" s="66" customFormat="1" ht="30" customHeight="1" thickBot="1">
      <c r="A48" s="75"/>
      <c r="B48" s="234"/>
      <c r="C48" s="343" t="s">
        <v>102</v>
      </c>
      <c r="D48" s="343"/>
      <c r="E48" s="343"/>
      <c r="F48" s="343"/>
      <c r="G48" s="343"/>
      <c r="H48" s="343"/>
      <c r="I48" s="343"/>
      <c r="J48" s="343"/>
      <c r="K48" s="344" t="s">
        <v>314</v>
      </c>
      <c r="L48" s="345"/>
      <c r="M48" s="345"/>
      <c r="N48" s="346"/>
      <c r="O48" s="155" t="s">
        <v>103</v>
      </c>
    </row>
    <row r="49" spans="1:15" s="66" customFormat="1" ht="79.5" customHeight="1">
      <c r="A49" s="75"/>
      <c r="B49" s="194" t="s">
        <v>104</v>
      </c>
      <c r="C49" s="195"/>
      <c r="D49" s="195"/>
      <c r="E49" s="195"/>
      <c r="F49" s="195"/>
      <c r="G49" s="195"/>
      <c r="H49" s="195"/>
      <c r="I49" s="195"/>
      <c r="J49" s="196"/>
      <c r="K49" s="238" t="s">
        <v>310</v>
      </c>
      <c r="L49" s="239"/>
      <c r="M49" s="239"/>
      <c r="N49" s="240"/>
      <c r="O49" s="88" t="s">
        <v>105</v>
      </c>
    </row>
    <row r="50" spans="1:15" s="66" customFormat="1" ht="79.5" customHeight="1">
      <c r="A50" s="75"/>
      <c r="B50" s="336" t="s">
        <v>106</v>
      </c>
      <c r="C50" s="209"/>
      <c r="D50" s="209"/>
      <c r="E50" s="209"/>
      <c r="F50" s="209"/>
      <c r="G50" s="209"/>
      <c r="H50" s="209"/>
      <c r="I50" s="209"/>
      <c r="J50" s="210"/>
      <c r="K50" s="276"/>
      <c r="L50" s="277"/>
      <c r="M50" s="277"/>
      <c r="N50" s="278"/>
      <c r="O50" s="88" t="s">
        <v>107</v>
      </c>
    </row>
    <row r="51" spans="1:15" s="67" customFormat="1" ht="39.75" customHeight="1" thickBot="1">
      <c r="A51" s="77"/>
      <c r="B51" s="337" t="s">
        <v>108</v>
      </c>
      <c r="C51" s="190"/>
      <c r="D51" s="190"/>
      <c r="E51" s="190"/>
      <c r="F51" s="190"/>
      <c r="G51" s="190"/>
      <c r="H51" s="190"/>
      <c r="I51" s="190"/>
      <c r="J51" s="190"/>
      <c r="K51" s="338"/>
      <c r="L51" s="339"/>
      <c r="M51" s="339"/>
      <c r="N51" s="339"/>
      <c r="O51" s="95" t="s">
        <v>109</v>
      </c>
    </row>
    <row r="52" spans="1:15" s="67" customFormat="1" ht="79.5" customHeight="1">
      <c r="A52" s="77"/>
      <c r="B52" s="233" t="s">
        <v>110</v>
      </c>
      <c r="C52" s="235" t="s">
        <v>111</v>
      </c>
      <c r="D52" s="236"/>
      <c r="E52" s="236"/>
      <c r="F52" s="236"/>
      <c r="G52" s="236"/>
      <c r="H52" s="236"/>
      <c r="I52" s="236"/>
      <c r="J52" s="237"/>
      <c r="K52" s="228"/>
      <c r="L52" s="229"/>
      <c r="M52" s="229"/>
      <c r="N52" s="230"/>
      <c r="O52" s="95" t="s">
        <v>112</v>
      </c>
    </row>
    <row r="53" spans="1:15" s="67" customFormat="1" ht="138.75" customHeight="1">
      <c r="A53" s="77"/>
      <c r="B53" s="232"/>
      <c r="C53" s="189" t="s">
        <v>113</v>
      </c>
      <c r="D53" s="190"/>
      <c r="E53" s="190"/>
      <c r="F53" s="190"/>
      <c r="G53" s="190"/>
      <c r="H53" s="190"/>
      <c r="I53" s="190"/>
      <c r="J53" s="191"/>
      <c r="K53" s="192"/>
      <c r="L53" s="192"/>
      <c r="M53" s="192"/>
      <c r="N53" s="193"/>
      <c r="O53" s="93" t="s">
        <v>315</v>
      </c>
    </row>
    <row r="54" spans="1:15" s="67" customFormat="1" ht="21" customHeight="1">
      <c r="A54" s="77"/>
      <c r="B54" s="232"/>
      <c r="C54" s="266"/>
      <c r="D54" s="189" t="s">
        <v>114</v>
      </c>
      <c r="E54" s="190"/>
      <c r="F54" s="190"/>
      <c r="G54" s="190"/>
      <c r="H54" s="190"/>
      <c r="I54" s="190"/>
      <c r="J54" s="191"/>
      <c r="K54" s="332" t="s">
        <v>323</v>
      </c>
      <c r="L54" s="333"/>
      <c r="M54" s="334" t="s">
        <v>115</v>
      </c>
      <c r="N54" s="335"/>
      <c r="O54" s="191" t="s">
        <v>316</v>
      </c>
    </row>
    <row r="55" spans="1:15" s="67" customFormat="1" ht="30.75" customHeight="1">
      <c r="A55" s="77"/>
      <c r="B55" s="232"/>
      <c r="C55" s="266"/>
      <c r="D55" s="251"/>
      <c r="E55" s="252"/>
      <c r="F55" s="252"/>
      <c r="G55" s="252"/>
      <c r="H55" s="252"/>
      <c r="I55" s="252"/>
      <c r="J55" s="197"/>
      <c r="K55" s="198"/>
      <c r="L55" s="199"/>
      <c r="M55" s="200"/>
      <c r="N55" s="201"/>
      <c r="O55" s="197"/>
    </row>
    <row r="56" spans="1:15" s="67" customFormat="1" ht="27.75" customHeight="1">
      <c r="A56" s="77"/>
      <c r="B56" s="232"/>
      <c r="C56" s="266"/>
      <c r="D56" s="189" t="s">
        <v>116</v>
      </c>
      <c r="E56" s="190"/>
      <c r="F56" s="190"/>
      <c r="G56" s="190"/>
      <c r="H56" s="190"/>
      <c r="I56" s="190"/>
      <c r="J56" s="191"/>
      <c r="K56" s="253"/>
      <c r="L56" s="254"/>
      <c r="M56" s="254"/>
      <c r="N56" s="255"/>
      <c r="O56" s="191" t="s">
        <v>317</v>
      </c>
    </row>
    <row r="57" spans="1:15" s="67" customFormat="1" ht="26.25" customHeight="1">
      <c r="A57" s="77"/>
      <c r="B57" s="232"/>
      <c r="C57" s="266"/>
      <c r="D57" s="251"/>
      <c r="E57" s="252"/>
      <c r="F57" s="252"/>
      <c r="G57" s="252"/>
      <c r="H57" s="252"/>
      <c r="I57" s="252"/>
      <c r="J57" s="197"/>
      <c r="K57" s="256"/>
      <c r="L57" s="257"/>
      <c r="M57" s="257"/>
      <c r="N57" s="258"/>
      <c r="O57" s="197"/>
    </row>
    <row r="58" spans="1:15" s="67" customFormat="1" ht="30.75" customHeight="1">
      <c r="A58" s="77"/>
      <c r="B58" s="232"/>
      <c r="C58" s="266"/>
      <c r="D58" s="189" t="s">
        <v>117</v>
      </c>
      <c r="E58" s="190"/>
      <c r="F58" s="190"/>
      <c r="G58" s="190"/>
      <c r="H58" s="190"/>
      <c r="I58" s="190"/>
      <c r="J58" s="191"/>
      <c r="K58" s="202"/>
      <c r="L58" s="203"/>
      <c r="M58" s="203"/>
      <c r="N58" s="204"/>
      <c r="O58" s="191" t="s">
        <v>318</v>
      </c>
    </row>
    <row r="59" spans="1:15" s="67" customFormat="1" ht="21" customHeight="1">
      <c r="A59" s="77"/>
      <c r="B59" s="232"/>
      <c r="C59" s="267"/>
      <c r="D59" s="251"/>
      <c r="E59" s="252"/>
      <c r="F59" s="252"/>
      <c r="G59" s="252"/>
      <c r="H59" s="252"/>
      <c r="I59" s="252"/>
      <c r="J59" s="197"/>
      <c r="K59" s="205"/>
      <c r="L59" s="206"/>
      <c r="M59" s="206"/>
      <c r="N59" s="207"/>
      <c r="O59" s="197"/>
    </row>
    <row r="60" spans="1:15" s="67" customFormat="1" ht="109.5" customHeight="1">
      <c r="A60" s="77"/>
      <c r="B60" s="232"/>
      <c r="C60" s="208" t="s">
        <v>118</v>
      </c>
      <c r="D60" s="209"/>
      <c r="E60" s="209"/>
      <c r="F60" s="209"/>
      <c r="G60" s="209"/>
      <c r="H60" s="209"/>
      <c r="I60" s="209"/>
      <c r="J60" s="210"/>
      <c r="K60" s="276"/>
      <c r="L60" s="277"/>
      <c r="M60" s="277"/>
      <c r="N60" s="278"/>
      <c r="O60" s="88" t="s">
        <v>319</v>
      </c>
    </row>
    <row r="61" spans="1:15" s="67" customFormat="1" ht="79.5" customHeight="1">
      <c r="A61" s="77"/>
      <c r="B61" s="232"/>
      <c r="C61" s="189" t="s">
        <v>119</v>
      </c>
      <c r="D61" s="190"/>
      <c r="E61" s="190"/>
      <c r="F61" s="190"/>
      <c r="G61" s="190"/>
      <c r="H61" s="190"/>
      <c r="I61" s="190"/>
      <c r="J61" s="191"/>
      <c r="K61" s="192"/>
      <c r="L61" s="330"/>
      <c r="M61" s="330"/>
      <c r="N61" s="331"/>
      <c r="O61" s="93" t="s">
        <v>320</v>
      </c>
    </row>
    <row r="62" spans="1:15" s="67" customFormat="1" ht="22.5" customHeight="1">
      <c r="A62" s="77"/>
      <c r="B62" s="232"/>
      <c r="C62" s="375"/>
      <c r="D62" s="298" t="s">
        <v>332</v>
      </c>
      <c r="E62" s="376"/>
      <c r="F62" s="376"/>
      <c r="G62" s="376"/>
      <c r="H62" s="376"/>
      <c r="I62" s="376"/>
      <c r="J62" s="376"/>
      <c r="K62" s="332" t="s">
        <v>331</v>
      </c>
      <c r="L62" s="333"/>
      <c r="M62" s="334" t="s">
        <v>330</v>
      </c>
      <c r="N62" s="335"/>
      <c r="O62" s="191" t="s">
        <v>333</v>
      </c>
    </row>
    <row r="63" spans="1:15" s="67" customFormat="1" ht="22.5" customHeight="1">
      <c r="A63" s="77"/>
      <c r="B63" s="232"/>
      <c r="C63" s="375"/>
      <c r="D63" s="298"/>
      <c r="E63" s="376"/>
      <c r="F63" s="376"/>
      <c r="G63" s="376"/>
      <c r="H63" s="376"/>
      <c r="I63" s="376"/>
      <c r="J63" s="376"/>
      <c r="K63" s="198"/>
      <c r="L63" s="199"/>
      <c r="M63" s="200"/>
      <c r="N63" s="201"/>
      <c r="O63" s="197"/>
    </row>
    <row r="64" spans="1:15" s="67" customFormat="1" ht="48" customHeight="1">
      <c r="A64" s="77"/>
      <c r="B64" s="232"/>
      <c r="C64" s="266"/>
      <c r="D64" s="376"/>
      <c r="E64" s="376"/>
      <c r="F64" s="376"/>
      <c r="G64" s="376"/>
      <c r="H64" s="376"/>
      <c r="I64" s="376"/>
      <c r="J64" s="376"/>
      <c r="K64" s="198"/>
      <c r="L64" s="200"/>
      <c r="M64" s="200"/>
      <c r="N64" s="201"/>
      <c r="O64" s="156" t="s">
        <v>334</v>
      </c>
    </row>
    <row r="65" spans="1:15" s="66" customFormat="1" ht="87.75" customHeight="1">
      <c r="A65" s="75"/>
      <c r="B65" s="232"/>
      <c r="C65" s="208" t="s">
        <v>120</v>
      </c>
      <c r="D65" s="209"/>
      <c r="E65" s="209"/>
      <c r="F65" s="209"/>
      <c r="G65" s="209"/>
      <c r="H65" s="209"/>
      <c r="I65" s="209"/>
      <c r="J65" s="210"/>
      <c r="K65" s="276"/>
      <c r="L65" s="277"/>
      <c r="M65" s="277"/>
      <c r="N65" s="278"/>
      <c r="O65" s="93" t="s">
        <v>321</v>
      </c>
    </row>
    <row r="66" spans="1:15" s="66" customFormat="1" ht="79.5" customHeight="1">
      <c r="A66" s="75"/>
      <c r="B66" s="76"/>
      <c r="C66" s="208" t="s">
        <v>121</v>
      </c>
      <c r="D66" s="209"/>
      <c r="E66" s="209"/>
      <c r="F66" s="209"/>
      <c r="G66" s="209"/>
      <c r="H66" s="209"/>
      <c r="I66" s="209"/>
      <c r="J66" s="210"/>
      <c r="K66" s="276"/>
      <c r="L66" s="277"/>
      <c r="M66" s="277"/>
      <c r="N66" s="278"/>
      <c r="O66" s="93" t="s">
        <v>122</v>
      </c>
    </row>
    <row r="67" spans="1:15" s="66" customFormat="1" ht="79.5" customHeight="1">
      <c r="A67" s="75"/>
      <c r="B67" s="76"/>
      <c r="C67" s="208" t="s">
        <v>123</v>
      </c>
      <c r="D67" s="209"/>
      <c r="E67" s="209"/>
      <c r="F67" s="209"/>
      <c r="G67" s="209"/>
      <c r="H67" s="209"/>
      <c r="I67" s="209"/>
      <c r="J67" s="210"/>
      <c r="K67" s="276"/>
      <c r="L67" s="277"/>
      <c r="M67" s="277"/>
      <c r="N67" s="278"/>
      <c r="O67" s="93" t="s">
        <v>124</v>
      </c>
    </row>
    <row r="68" spans="1:15" s="66" customFormat="1" ht="79.5" customHeight="1">
      <c r="A68" s="75"/>
      <c r="B68" s="76"/>
      <c r="C68" s="208" t="s">
        <v>125</v>
      </c>
      <c r="D68" s="209"/>
      <c r="E68" s="209"/>
      <c r="F68" s="209"/>
      <c r="G68" s="209"/>
      <c r="H68" s="209"/>
      <c r="I68" s="209"/>
      <c r="J68" s="210"/>
      <c r="K68" s="276"/>
      <c r="L68" s="277"/>
      <c r="M68" s="277"/>
      <c r="N68" s="278"/>
      <c r="O68" s="142" t="s">
        <v>307</v>
      </c>
    </row>
    <row r="69" spans="1:15" s="66" customFormat="1" ht="79.5" customHeight="1">
      <c r="A69" s="75"/>
      <c r="B69" s="76"/>
      <c r="C69" s="208" t="s">
        <v>126</v>
      </c>
      <c r="D69" s="209"/>
      <c r="E69" s="209"/>
      <c r="F69" s="209"/>
      <c r="G69" s="209"/>
      <c r="H69" s="209"/>
      <c r="I69" s="209"/>
      <c r="J69" s="209"/>
      <c r="K69" s="324"/>
      <c r="L69" s="325"/>
      <c r="M69" s="325"/>
      <c r="N69" s="326"/>
      <c r="O69" s="93" t="s">
        <v>127</v>
      </c>
    </row>
    <row r="70" spans="1:15" s="66" customFormat="1" ht="79.5" customHeight="1" thickBot="1">
      <c r="A70" s="75"/>
      <c r="B70" s="146"/>
      <c r="C70" s="307" t="s">
        <v>128</v>
      </c>
      <c r="D70" s="308"/>
      <c r="E70" s="308"/>
      <c r="F70" s="308"/>
      <c r="G70" s="308"/>
      <c r="H70" s="308"/>
      <c r="I70" s="308"/>
      <c r="J70" s="308"/>
      <c r="K70" s="327"/>
      <c r="L70" s="328"/>
      <c r="M70" s="328"/>
      <c r="N70" s="329"/>
      <c r="O70" s="93" t="s">
        <v>129</v>
      </c>
    </row>
    <row r="71" spans="1:15" s="66" customFormat="1" ht="45" customHeight="1">
      <c r="A71" s="75"/>
      <c r="B71" s="241" t="s">
        <v>304</v>
      </c>
      <c r="C71" s="264" t="s">
        <v>130</v>
      </c>
      <c r="D71" s="312" t="s">
        <v>131</v>
      </c>
      <c r="E71" s="312"/>
      <c r="F71" s="312"/>
      <c r="G71" s="312"/>
      <c r="H71" s="312"/>
      <c r="I71" s="312"/>
      <c r="J71" s="312"/>
      <c r="K71" s="313"/>
      <c r="L71" s="314"/>
      <c r="M71" s="314"/>
      <c r="N71" s="315"/>
      <c r="O71" s="102" t="s">
        <v>305</v>
      </c>
    </row>
    <row r="72" spans="1:15" s="66" customFormat="1" ht="64.5" customHeight="1">
      <c r="A72" s="75"/>
      <c r="B72" s="242"/>
      <c r="C72" s="265"/>
      <c r="D72" s="316" t="s">
        <v>132</v>
      </c>
      <c r="E72" s="316"/>
      <c r="F72" s="316"/>
      <c r="G72" s="316"/>
      <c r="H72" s="316"/>
      <c r="I72" s="316"/>
      <c r="J72" s="316"/>
      <c r="K72" s="317" t="s">
        <v>322</v>
      </c>
      <c r="L72" s="318"/>
      <c r="M72" s="318"/>
      <c r="N72" s="319"/>
      <c r="O72" s="96" t="s">
        <v>133</v>
      </c>
    </row>
    <row r="73" spans="1:15" s="66" customFormat="1" ht="34.5" customHeight="1">
      <c r="A73" s="75"/>
      <c r="B73" s="242"/>
      <c r="C73" s="269" t="s">
        <v>134</v>
      </c>
      <c r="D73" s="320" t="s">
        <v>135</v>
      </c>
      <c r="E73" s="220"/>
      <c r="F73" s="220"/>
      <c r="G73" s="220"/>
      <c r="H73" s="220"/>
      <c r="I73" s="220"/>
      <c r="J73" s="221"/>
      <c r="K73" s="321">
        <f>IF($K$71="","",$K$74/($K$71*K75))</f>
      </c>
      <c r="L73" s="322"/>
      <c r="M73" s="322"/>
      <c r="N73" s="323"/>
      <c r="O73" s="92" t="s">
        <v>136</v>
      </c>
    </row>
    <row r="74" spans="1:15" s="66" customFormat="1" ht="60" customHeight="1">
      <c r="A74" s="75"/>
      <c r="B74" s="242"/>
      <c r="C74" s="270"/>
      <c r="D74" s="78"/>
      <c r="E74" s="298" t="s">
        <v>137</v>
      </c>
      <c r="F74" s="298"/>
      <c r="G74" s="298"/>
      <c r="H74" s="298"/>
      <c r="I74" s="298"/>
      <c r="J74" s="298"/>
      <c r="K74" s="299">
        <f>K87</f>
        <v>0</v>
      </c>
      <c r="L74" s="300"/>
      <c r="M74" s="300"/>
      <c r="N74" s="301"/>
      <c r="O74" s="92" t="s">
        <v>136</v>
      </c>
    </row>
    <row r="75" spans="1:15" s="66" customFormat="1" ht="60" customHeight="1">
      <c r="A75" s="75"/>
      <c r="B75" s="242"/>
      <c r="C75" s="265"/>
      <c r="D75" s="78"/>
      <c r="E75" s="302" t="s">
        <v>138</v>
      </c>
      <c r="F75" s="303"/>
      <c r="G75" s="303"/>
      <c r="H75" s="303"/>
      <c r="I75" s="303"/>
      <c r="J75" s="275"/>
      <c r="K75" s="304"/>
      <c r="L75" s="305"/>
      <c r="M75" s="305"/>
      <c r="N75" s="306"/>
      <c r="O75" s="94" t="s">
        <v>139</v>
      </c>
    </row>
    <row r="76" spans="1:15" s="66" customFormat="1" ht="69.75" customHeight="1" thickBot="1">
      <c r="A76" s="75"/>
      <c r="B76" s="243"/>
      <c r="C76" s="97" t="s">
        <v>140</v>
      </c>
      <c r="D76" s="307" t="s">
        <v>141</v>
      </c>
      <c r="E76" s="308"/>
      <c r="F76" s="308"/>
      <c r="G76" s="308"/>
      <c r="H76" s="308"/>
      <c r="I76" s="308"/>
      <c r="J76" s="309"/>
      <c r="K76" s="310"/>
      <c r="L76" s="311"/>
      <c r="M76" s="311"/>
      <c r="N76" s="311"/>
      <c r="O76" s="103" t="s">
        <v>142</v>
      </c>
    </row>
    <row r="77" spans="2:15" ht="30" customHeight="1">
      <c r="B77" s="244" t="s">
        <v>143</v>
      </c>
      <c r="C77" s="259" t="s">
        <v>144</v>
      </c>
      <c r="D77" s="259"/>
      <c r="E77" s="268" t="s">
        <v>145</v>
      </c>
      <c r="F77" s="268"/>
      <c r="G77" s="268"/>
      <c r="H77" s="268"/>
      <c r="I77" s="268"/>
      <c r="J77" s="268"/>
      <c r="K77" s="289"/>
      <c r="L77" s="289"/>
      <c r="M77" s="289"/>
      <c r="N77" s="290"/>
      <c r="O77" s="104" t="s">
        <v>146</v>
      </c>
    </row>
    <row r="78" spans="2:15" ht="30" customHeight="1">
      <c r="B78" s="245"/>
      <c r="C78" s="260"/>
      <c r="D78" s="260"/>
      <c r="E78" s="271" t="s">
        <v>147</v>
      </c>
      <c r="F78" s="271"/>
      <c r="G78" s="271"/>
      <c r="H78" s="271"/>
      <c r="I78" s="271"/>
      <c r="J78" s="271"/>
      <c r="K78" s="284"/>
      <c r="L78" s="284"/>
      <c r="M78" s="284"/>
      <c r="N78" s="285"/>
      <c r="O78" s="105" t="s">
        <v>148</v>
      </c>
    </row>
    <row r="79" spans="2:15" ht="30" customHeight="1">
      <c r="B79" s="245"/>
      <c r="C79" s="260"/>
      <c r="D79" s="260"/>
      <c r="E79" s="286" t="s">
        <v>149</v>
      </c>
      <c r="F79" s="286"/>
      <c r="G79" s="286"/>
      <c r="H79" s="286"/>
      <c r="I79" s="286"/>
      <c r="J79" s="286"/>
      <c r="K79" s="287"/>
      <c r="L79" s="287"/>
      <c r="M79" s="287"/>
      <c r="N79" s="288"/>
      <c r="O79" s="106" t="s">
        <v>150</v>
      </c>
    </row>
    <row r="80" spans="2:15" ht="30" customHeight="1">
      <c r="B80" s="245"/>
      <c r="C80" s="260" t="s">
        <v>151</v>
      </c>
      <c r="D80" s="260"/>
      <c r="E80" s="279" t="s">
        <v>145</v>
      </c>
      <c r="F80" s="279"/>
      <c r="G80" s="279"/>
      <c r="H80" s="279"/>
      <c r="I80" s="279"/>
      <c r="J80" s="279"/>
      <c r="K80" s="282"/>
      <c r="L80" s="282"/>
      <c r="M80" s="282"/>
      <c r="N80" s="283"/>
      <c r="O80" s="104" t="s">
        <v>152</v>
      </c>
    </row>
    <row r="81" spans="2:15" ht="30" customHeight="1">
      <c r="B81" s="245"/>
      <c r="C81" s="260"/>
      <c r="D81" s="260"/>
      <c r="E81" s="271" t="s">
        <v>147</v>
      </c>
      <c r="F81" s="271"/>
      <c r="G81" s="271"/>
      <c r="H81" s="271"/>
      <c r="I81" s="271"/>
      <c r="J81" s="271"/>
      <c r="K81" s="284"/>
      <c r="L81" s="284"/>
      <c r="M81" s="284"/>
      <c r="N81" s="285"/>
      <c r="O81" s="105" t="s">
        <v>153</v>
      </c>
    </row>
    <row r="82" spans="2:15" ht="30" customHeight="1">
      <c r="B82" s="245"/>
      <c r="C82" s="260"/>
      <c r="D82" s="260"/>
      <c r="E82" s="286" t="s">
        <v>149</v>
      </c>
      <c r="F82" s="286"/>
      <c r="G82" s="286"/>
      <c r="H82" s="286"/>
      <c r="I82" s="286"/>
      <c r="J82" s="286"/>
      <c r="K82" s="287"/>
      <c r="L82" s="287"/>
      <c r="M82" s="287"/>
      <c r="N82" s="288"/>
      <c r="O82" s="106" t="s">
        <v>154</v>
      </c>
    </row>
    <row r="83" spans="2:15" ht="30" customHeight="1" hidden="1">
      <c r="B83" s="245"/>
      <c r="C83" s="260" t="s">
        <v>155</v>
      </c>
      <c r="D83" s="260"/>
      <c r="E83" s="279" t="s">
        <v>145</v>
      </c>
      <c r="F83" s="279"/>
      <c r="G83" s="279"/>
      <c r="H83" s="279"/>
      <c r="I83" s="279"/>
      <c r="J83" s="279"/>
      <c r="K83" s="282"/>
      <c r="L83" s="282"/>
      <c r="M83" s="282"/>
      <c r="N83" s="283"/>
      <c r="O83" s="107" t="s">
        <v>156</v>
      </c>
    </row>
    <row r="84" spans="2:15" ht="30" customHeight="1" hidden="1">
      <c r="B84" s="245"/>
      <c r="C84" s="260"/>
      <c r="D84" s="260"/>
      <c r="E84" s="271" t="s">
        <v>147</v>
      </c>
      <c r="F84" s="271"/>
      <c r="G84" s="271"/>
      <c r="H84" s="271"/>
      <c r="I84" s="271"/>
      <c r="J84" s="271"/>
      <c r="K84" s="284"/>
      <c r="L84" s="284"/>
      <c r="M84" s="284"/>
      <c r="N84" s="285"/>
      <c r="O84" s="108" t="s">
        <v>157</v>
      </c>
    </row>
    <row r="85" spans="2:15" ht="30" customHeight="1" hidden="1">
      <c r="B85" s="245"/>
      <c r="C85" s="260"/>
      <c r="D85" s="260"/>
      <c r="E85" s="286" t="s">
        <v>149</v>
      </c>
      <c r="F85" s="286"/>
      <c r="G85" s="286"/>
      <c r="H85" s="286"/>
      <c r="I85" s="286"/>
      <c r="J85" s="286"/>
      <c r="K85" s="287"/>
      <c r="L85" s="287"/>
      <c r="M85" s="287"/>
      <c r="N85" s="288"/>
      <c r="O85" s="109" t="s">
        <v>158</v>
      </c>
    </row>
    <row r="86" spans="2:15" ht="30" customHeight="1">
      <c r="B86" s="245"/>
      <c r="C86" s="261" t="s">
        <v>159</v>
      </c>
      <c r="D86" s="262"/>
      <c r="E86" s="279" t="s">
        <v>145</v>
      </c>
      <c r="F86" s="279"/>
      <c r="G86" s="279"/>
      <c r="H86" s="279"/>
      <c r="I86" s="279"/>
      <c r="J86" s="279"/>
      <c r="K86" s="280">
        <f>SUM(K77,K80,K83)</f>
        <v>0</v>
      </c>
      <c r="L86" s="280"/>
      <c r="M86" s="280"/>
      <c r="N86" s="281"/>
      <c r="O86" s="248" t="s">
        <v>160</v>
      </c>
    </row>
    <row r="87" spans="2:15" ht="30" customHeight="1">
      <c r="B87" s="245"/>
      <c r="C87" s="262"/>
      <c r="D87" s="262"/>
      <c r="E87" s="271" t="s">
        <v>147</v>
      </c>
      <c r="F87" s="271"/>
      <c r="G87" s="271"/>
      <c r="H87" s="271"/>
      <c r="I87" s="271"/>
      <c r="J87" s="271"/>
      <c r="K87" s="291">
        <f>SUM(K78,K81,K84)</f>
        <v>0</v>
      </c>
      <c r="L87" s="292"/>
      <c r="M87" s="292"/>
      <c r="N87" s="293"/>
      <c r="O87" s="249"/>
    </row>
    <row r="88" spans="2:15" ht="30" customHeight="1">
      <c r="B88" s="246"/>
      <c r="C88" s="263"/>
      <c r="D88" s="263"/>
      <c r="E88" s="294" t="s">
        <v>149</v>
      </c>
      <c r="F88" s="294"/>
      <c r="G88" s="294"/>
      <c r="H88" s="294"/>
      <c r="I88" s="294"/>
      <c r="J88" s="294"/>
      <c r="K88" s="295">
        <f>SUM(K79,K82,K85)</f>
        <v>0</v>
      </c>
      <c r="L88" s="296"/>
      <c r="M88" s="296"/>
      <c r="N88" s="297"/>
      <c r="O88" s="250"/>
    </row>
    <row r="89" spans="1:15" s="66" customFormat="1" ht="15" customHeight="1">
      <c r="A89" s="75"/>
      <c r="B89" s="98" t="s">
        <v>161</v>
      </c>
      <c r="C89" s="99" t="s">
        <v>162</v>
      </c>
      <c r="D89" s="98"/>
      <c r="E89" s="98"/>
      <c r="F89" s="98"/>
      <c r="G89" s="98"/>
      <c r="H89" s="98"/>
      <c r="I89" s="98"/>
      <c r="J89" s="98"/>
      <c r="K89" s="99"/>
      <c r="L89" s="99"/>
      <c r="M89" s="99"/>
      <c r="N89" s="99"/>
      <c r="O89" s="110"/>
    </row>
    <row r="90" spans="1:15" s="66" customFormat="1" ht="15" customHeight="1">
      <c r="A90" s="75"/>
      <c r="B90" s="98" t="s">
        <v>163</v>
      </c>
      <c r="C90" s="99" t="s">
        <v>164</v>
      </c>
      <c r="D90" s="98"/>
      <c r="E90" s="98"/>
      <c r="F90" s="98"/>
      <c r="G90" s="98"/>
      <c r="H90" s="98"/>
      <c r="I90" s="98"/>
      <c r="J90" s="98"/>
      <c r="K90" s="99"/>
      <c r="L90" s="99"/>
      <c r="M90" s="99"/>
      <c r="N90" s="99"/>
      <c r="O90" s="110"/>
    </row>
    <row r="91" spans="1:15" s="66" customFormat="1" ht="15" customHeight="1">
      <c r="A91" s="75"/>
      <c r="B91" s="98" t="s">
        <v>165</v>
      </c>
      <c r="C91" s="99" t="s">
        <v>166</v>
      </c>
      <c r="D91" s="98"/>
      <c r="E91" s="98"/>
      <c r="F91" s="98"/>
      <c r="G91" s="98"/>
      <c r="H91" s="98"/>
      <c r="I91" s="98"/>
      <c r="J91" s="98"/>
      <c r="K91" s="99"/>
      <c r="L91" s="99"/>
      <c r="M91" s="99"/>
      <c r="N91" s="99"/>
      <c r="O91" s="110"/>
    </row>
    <row r="92" spans="1:15" s="66" customFormat="1" ht="13.5">
      <c r="A92" s="75"/>
      <c r="B92" s="100"/>
      <c r="C92" s="101"/>
      <c r="D92" s="101"/>
      <c r="E92" s="101"/>
      <c r="F92" s="101"/>
      <c r="G92" s="101"/>
      <c r="H92" s="101"/>
      <c r="I92" s="101"/>
      <c r="J92" s="101"/>
      <c r="K92" s="111"/>
      <c r="L92" s="111"/>
      <c r="M92" s="111"/>
      <c r="N92" s="111"/>
      <c r="O92" s="112"/>
    </row>
    <row r="93" spans="1:14" s="66" customFormat="1" ht="13.5">
      <c r="A93" s="75"/>
      <c r="B93" s="100"/>
      <c r="C93" s="101"/>
      <c r="D93" s="101"/>
      <c r="E93" s="101"/>
      <c r="F93" s="101"/>
      <c r="G93" s="101"/>
      <c r="H93" s="101"/>
      <c r="I93" s="101"/>
      <c r="J93" s="101"/>
      <c r="K93" s="111"/>
      <c r="L93" s="111"/>
      <c r="M93" s="111"/>
      <c r="N93" s="111"/>
    </row>
    <row r="94" spans="1:14" s="66" customFormat="1" ht="13.5">
      <c r="A94" s="75"/>
      <c r="B94" s="100"/>
      <c r="C94" s="101"/>
      <c r="D94" s="101"/>
      <c r="E94" s="101"/>
      <c r="F94" s="101"/>
      <c r="G94" s="101"/>
      <c r="H94" s="101"/>
      <c r="I94" s="101"/>
      <c r="J94" s="101"/>
      <c r="K94" s="111"/>
      <c r="L94" s="111"/>
      <c r="M94" s="111"/>
      <c r="N94" s="111"/>
    </row>
    <row r="95" spans="1:14" s="66" customFormat="1" ht="13.5">
      <c r="A95" s="75"/>
      <c r="B95" s="100"/>
      <c r="C95" s="101"/>
      <c r="D95" s="101"/>
      <c r="E95" s="101"/>
      <c r="F95" s="101"/>
      <c r="G95" s="101"/>
      <c r="H95" s="101"/>
      <c r="I95" s="101"/>
      <c r="J95" s="101"/>
      <c r="K95" s="111"/>
      <c r="L95" s="111"/>
      <c r="M95" s="111"/>
      <c r="N95" s="111"/>
    </row>
    <row r="96" spans="1:14" s="66" customFormat="1" ht="13.5">
      <c r="A96" s="75"/>
      <c r="B96" s="100"/>
      <c r="C96" s="101"/>
      <c r="D96" s="101"/>
      <c r="E96" s="101"/>
      <c r="F96" s="101"/>
      <c r="G96" s="101"/>
      <c r="H96" s="101"/>
      <c r="I96" s="101"/>
      <c r="J96" s="101"/>
      <c r="K96" s="111"/>
      <c r="L96" s="111"/>
      <c r="M96" s="111"/>
      <c r="N96" s="111"/>
    </row>
    <row r="97" spans="1:14" s="66" customFormat="1" ht="13.5">
      <c r="A97" s="75"/>
      <c r="B97" s="100"/>
      <c r="C97" s="101"/>
      <c r="D97" s="101"/>
      <c r="E97" s="101"/>
      <c r="F97" s="101"/>
      <c r="G97" s="101"/>
      <c r="H97" s="101"/>
      <c r="I97" s="101"/>
      <c r="J97" s="101"/>
      <c r="K97" s="111"/>
      <c r="L97" s="111"/>
      <c r="M97" s="111"/>
      <c r="N97" s="111"/>
    </row>
    <row r="98" spans="1:14" s="66" customFormat="1" ht="13.5">
      <c r="A98" s="75"/>
      <c r="B98" s="100"/>
      <c r="C98" s="101"/>
      <c r="D98" s="101"/>
      <c r="E98" s="101"/>
      <c r="F98" s="101"/>
      <c r="G98" s="101"/>
      <c r="H98" s="101"/>
      <c r="I98" s="101"/>
      <c r="J98" s="101"/>
      <c r="K98" s="111"/>
      <c r="L98" s="111"/>
      <c r="M98" s="111"/>
      <c r="N98" s="111"/>
    </row>
    <row r="99" spans="1:14" s="66" customFormat="1" ht="13.5">
      <c r="A99" s="75"/>
      <c r="B99" s="100"/>
      <c r="C99" s="101"/>
      <c r="D99" s="101"/>
      <c r="E99" s="101"/>
      <c r="F99" s="101"/>
      <c r="G99" s="101"/>
      <c r="H99" s="101"/>
      <c r="I99" s="101"/>
      <c r="J99" s="101"/>
      <c r="K99" s="111"/>
      <c r="L99" s="111"/>
      <c r="M99" s="111"/>
      <c r="N99" s="111"/>
    </row>
    <row r="100" spans="1:14" s="66" customFormat="1" ht="13.5">
      <c r="A100" s="75"/>
      <c r="B100" s="100"/>
      <c r="C100" s="101"/>
      <c r="D100" s="101"/>
      <c r="E100" s="101"/>
      <c r="F100" s="101"/>
      <c r="G100" s="101"/>
      <c r="H100" s="101"/>
      <c r="I100" s="101"/>
      <c r="J100" s="101"/>
      <c r="K100" s="111"/>
      <c r="L100" s="111"/>
      <c r="M100" s="111"/>
      <c r="N100" s="111"/>
    </row>
    <row r="101" spans="1:14" s="66" customFormat="1" ht="13.5">
      <c r="A101" s="75"/>
      <c r="B101" s="100"/>
      <c r="C101" s="101"/>
      <c r="D101" s="101"/>
      <c r="E101" s="101"/>
      <c r="F101" s="101"/>
      <c r="G101" s="101"/>
      <c r="H101" s="101"/>
      <c r="I101" s="101"/>
      <c r="J101" s="101"/>
      <c r="K101" s="111"/>
      <c r="L101" s="111"/>
      <c r="M101" s="111"/>
      <c r="N101" s="111"/>
    </row>
    <row r="102" spans="1:14" s="66" customFormat="1" ht="13.5">
      <c r="A102" s="75"/>
      <c r="B102" s="100"/>
      <c r="C102" s="101"/>
      <c r="D102" s="101"/>
      <c r="E102" s="101"/>
      <c r="F102" s="101"/>
      <c r="G102" s="101"/>
      <c r="H102" s="101"/>
      <c r="I102" s="101"/>
      <c r="J102" s="101"/>
      <c r="K102" s="111"/>
      <c r="L102" s="111"/>
      <c r="M102" s="111"/>
      <c r="N102" s="111"/>
    </row>
    <row r="103" spans="1:14" s="66" customFormat="1" ht="13.5">
      <c r="A103" s="75"/>
      <c r="B103" s="100"/>
      <c r="C103" s="101"/>
      <c r="D103" s="101"/>
      <c r="E103" s="101"/>
      <c r="F103" s="101"/>
      <c r="G103" s="101"/>
      <c r="H103" s="101"/>
      <c r="I103" s="101"/>
      <c r="J103" s="101"/>
      <c r="K103" s="111"/>
      <c r="L103" s="111"/>
      <c r="M103" s="111"/>
      <c r="N103" s="111"/>
    </row>
    <row r="104" spans="1:14" s="66" customFormat="1" ht="13.5">
      <c r="A104" s="75"/>
      <c r="B104" s="100"/>
      <c r="C104" s="101"/>
      <c r="D104" s="101"/>
      <c r="E104" s="101"/>
      <c r="F104" s="101"/>
      <c r="G104" s="101"/>
      <c r="H104" s="101"/>
      <c r="I104" s="101"/>
      <c r="J104" s="101"/>
      <c r="K104" s="111"/>
      <c r="L104" s="111"/>
      <c r="M104" s="111"/>
      <c r="N104" s="111"/>
    </row>
    <row r="105" spans="1:14" s="66" customFormat="1" ht="13.5">
      <c r="A105" s="75"/>
      <c r="B105" s="100"/>
      <c r="C105" s="101"/>
      <c r="D105" s="101"/>
      <c r="E105" s="101"/>
      <c r="F105" s="101"/>
      <c r="G105" s="101"/>
      <c r="H105" s="101"/>
      <c r="I105" s="101"/>
      <c r="J105" s="101"/>
      <c r="K105" s="111"/>
      <c r="L105" s="111"/>
      <c r="M105" s="111"/>
      <c r="N105" s="111"/>
    </row>
    <row r="106" spans="1:14" s="66" customFormat="1" ht="13.5">
      <c r="A106" s="75"/>
      <c r="B106" s="100"/>
      <c r="C106" s="101"/>
      <c r="D106" s="101"/>
      <c r="E106" s="101"/>
      <c r="F106" s="101"/>
      <c r="G106" s="101"/>
      <c r="H106" s="101"/>
      <c r="I106" s="101"/>
      <c r="J106" s="101"/>
      <c r="K106" s="111"/>
      <c r="L106" s="111"/>
      <c r="M106" s="111"/>
      <c r="N106" s="111"/>
    </row>
    <row r="107" spans="1:14" s="66" customFormat="1" ht="13.5">
      <c r="A107" s="75"/>
      <c r="B107" s="100"/>
      <c r="C107" s="101"/>
      <c r="D107" s="101"/>
      <c r="E107" s="101"/>
      <c r="F107" s="101"/>
      <c r="G107" s="101"/>
      <c r="H107" s="101"/>
      <c r="I107" s="101"/>
      <c r="J107" s="101"/>
      <c r="K107" s="111"/>
      <c r="L107" s="111"/>
      <c r="M107" s="111"/>
      <c r="N107" s="111"/>
    </row>
    <row r="108" spans="1:14" s="66" customFormat="1" ht="13.5">
      <c r="A108" s="75"/>
      <c r="B108" s="100"/>
      <c r="C108" s="101"/>
      <c r="D108" s="101"/>
      <c r="E108" s="101"/>
      <c r="F108" s="101"/>
      <c r="G108" s="101"/>
      <c r="H108" s="101"/>
      <c r="I108" s="101"/>
      <c r="J108" s="101"/>
      <c r="K108" s="111"/>
      <c r="L108" s="111"/>
      <c r="M108" s="111"/>
      <c r="N108" s="111"/>
    </row>
    <row r="109" spans="1:14" s="66" customFormat="1" ht="13.5">
      <c r="A109" s="75"/>
      <c r="B109" s="100"/>
      <c r="C109" s="101"/>
      <c r="D109" s="101"/>
      <c r="E109" s="101"/>
      <c r="F109" s="101"/>
      <c r="G109" s="101"/>
      <c r="H109" s="101"/>
      <c r="I109" s="101"/>
      <c r="J109" s="101"/>
      <c r="K109" s="111"/>
      <c r="L109" s="111"/>
      <c r="M109" s="111"/>
      <c r="N109" s="111"/>
    </row>
    <row r="110" spans="1:14" s="66" customFormat="1" ht="13.5">
      <c r="A110" s="75"/>
      <c r="B110" s="100"/>
      <c r="C110" s="101"/>
      <c r="D110" s="101"/>
      <c r="E110" s="101"/>
      <c r="F110" s="101"/>
      <c r="G110" s="101"/>
      <c r="H110" s="101"/>
      <c r="I110" s="101"/>
      <c r="J110" s="101"/>
      <c r="K110" s="111"/>
      <c r="L110" s="111"/>
      <c r="M110" s="111"/>
      <c r="N110" s="111"/>
    </row>
    <row r="111" spans="1:14" s="66" customFormat="1" ht="13.5">
      <c r="A111" s="75"/>
      <c r="B111" s="100"/>
      <c r="C111" s="101"/>
      <c r="D111" s="101"/>
      <c r="E111" s="101"/>
      <c r="F111" s="101"/>
      <c r="G111" s="101"/>
      <c r="H111" s="101"/>
      <c r="I111" s="101"/>
      <c r="J111" s="101"/>
      <c r="K111" s="111"/>
      <c r="L111" s="111"/>
      <c r="M111" s="111"/>
      <c r="N111" s="111"/>
    </row>
  </sheetData>
  <sheetProtection sheet="1" formatCells="0" formatRows="0" selectLockedCells="1"/>
  <mergeCells count="196">
    <mergeCell ref="C62:C64"/>
    <mergeCell ref="D62:J64"/>
    <mergeCell ref="K62:L62"/>
    <mergeCell ref="M62:N62"/>
    <mergeCell ref="K64:N64"/>
    <mergeCell ref="B4:K4"/>
    <mergeCell ref="B5:J5"/>
    <mergeCell ref="K5:N5"/>
    <mergeCell ref="B6:J6"/>
    <mergeCell ref="K6:N6"/>
    <mergeCell ref="B7:J7"/>
    <mergeCell ref="K7:N7"/>
    <mergeCell ref="B10:J10"/>
    <mergeCell ref="K10:N10"/>
    <mergeCell ref="E11:J11"/>
    <mergeCell ref="K11:N11"/>
    <mergeCell ref="E12:J12"/>
    <mergeCell ref="K12:N12"/>
    <mergeCell ref="E13:J13"/>
    <mergeCell ref="K13:N13"/>
    <mergeCell ref="E14:J14"/>
    <mergeCell ref="K14:N14"/>
    <mergeCell ref="E15:J15"/>
    <mergeCell ref="K15:N15"/>
    <mergeCell ref="E16:J16"/>
    <mergeCell ref="K16:N16"/>
    <mergeCell ref="E17:J17"/>
    <mergeCell ref="K17:N17"/>
    <mergeCell ref="E18:J18"/>
    <mergeCell ref="K18:N18"/>
    <mergeCell ref="E19:J19"/>
    <mergeCell ref="K19:N19"/>
    <mergeCell ref="E20:J20"/>
    <mergeCell ref="K20:N20"/>
    <mergeCell ref="E21:J21"/>
    <mergeCell ref="K21:N21"/>
    <mergeCell ref="E22:J22"/>
    <mergeCell ref="K22:N22"/>
    <mergeCell ref="E23:J23"/>
    <mergeCell ref="K23:N23"/>
    <mergeCell ref="E24:J24"/>
    <mergeCell ref="K24:N24"/>
    <mergeCell ref="E25:J25"/>
    <mergeCell ref="K25:N25"/>
    <mergeCell ref="D26:J26"/>
    <mergeCell ref="K26:N26"/>
    <mergeCell ref="E27:J27"/>
    <mergeCell ref="K27:N27"/>
    <mergeCell ref="D27:D31"/>
    <mergeCell ref="E28:J28"/>
    <mergeCell ref="K28:N28"/>
    <mergeCell ref="E29:J29"/>
    <mergeCell ref="K29:N29"/>
    <mergeCell ref="E30:J30"/>
    <mergeCell ref="K30:N30"/>
    <mergeCell ref="E35:J35"/>
    <mergeCell ref="K35:N35"/>
    <mergeCell ref="E36:J36"/>
    <mergeCell ref="K36:N36"/>
    <mergeCell ref="E31:J31"/>
    <mergeCell ref="K31:N31"/>
    <mergeCell ref="D32:J32"/>
    <mergeCell ref="K32:N32"/>
    <mergeCell ref="E33:J33"/>
    <mergeCell ref="K33:N33"/>
    <mergeCell ref="K42:N42"/>
    <mergeCell ref="E37:J37"/>
    <mergeCell ref="K37:N37"/>
    <mergeCell ref="D38:J38"/>
    <mergeCell ref="K38:N38"/>
    <mergeCell ref="E39:J39"/>
    <mergeCell ref="K39:N39"/>
    <mergeCell ref="D33:D37"/>
    <mergeCell ref="E34:J34"/>
    <mergeCell ref="K34:N34"/>
    <mergeCell ref="K43:N43"/>
    <mergeCell ref="C44:J44"/>
    <mergeCell ref="K44:N44"/>
    <mergeCell ref="C38:C43"/>
    <mergeCell ref="E45:J45"/>
    <mergeCell ref="K45:N45"/>
    <mergeCell ref="D39:D43"/>
    <mergeCell ref="E40:J40"/>
    <mergeCell ref="K40:N40"/>
    <mergeCell ref="E41:J41"/>
    <mergeCell ref="K41:N41"/>
    <mergeCell ref="E42:J42"/>
    <mergeCell ref="E43:J43"/>
    <mergeCell ref="B50:J50"/>
    <mergeCell ref="K50:N50"/>
    <mergeCell ref="B51:J51"/>
    <mergeCell ref="K51:N51"/>
    <mergeCell ref="E46:J46"/>
    <mergeCell ref="K46:N46"/>
    <mergeCell ref="E47:J47"/>
    <mergeCell ref="K47:N47"/>
    <mergeCell ref="C48:J48"/>
    <mergeCell ref="K48:N48"/>
    <mergeCell ref="K60:N60"/>
    <mergeCell ref="C61:J61"/>
    <mergeCell ref="K61:N61"/>
    <mergeCell ref="D54:J55"/>
    <mergeCell ref="K54:L54"/>
    <mergeCell ref="M54:N54"/>
    <mergeCell ref="D56:J57"/>
    <mergeCell ref="C69:J69"/>
    <mergeCell ref="K69:N69"/>
    <mergeCell ref="C70:J70"/>
    <mergeCell ref="K70:N70"/>
    <mergeCell ref="C65:J65"/>
    <mergeCell ref="K65:N65"/>
    <mergeCell ref="C66:J66"/>
    <mergeCell ref="K66:N66"/>
    <mergeCell ref="C67:J67"/>
    <mergeCell ref="K67:N67"/>
    <mergeCell ref="D71:J71"/>
    <mergeCell ref="K71:N71"/>
    <mergeCell ref="D72:J72"/>
    <mergeCell ref="K72:N72"/>
    <mergeCell ref="D73:J73"/>
    <mergeCell ref="K73:N73"/>
    <mergeCell ref="E78:J78"/>
    <mergeCell ref="K78:N78"/>
    <mergeCell ref="E79:J79"/>
    <mergeCell ref="K79:N79"/>
    <mergeCell ref="E74:J74"/>
    <mergeCell ref="K74:N74"/>
    <mergeCell ref="E75:J75"/>
    <mergeCell ref="K75:N75"/>
    <mergeCell ref="D76:J76"/>
    <mergeCell ref="K76:N76"/>
    <mergeCell ref="K87:N87"/>
    <mergeCell ref="E88:J88"/>
    <mergeCell ref="K88:N88"/>
    <mergeCell ref="E83:J83"/>
    <mergeCell ref="K83:N83"/>
    <mergeCell ref="E84:J84"/>
    <mergeCell ref="K84:N84"/>
    <mergeCell ref="E85:J85"/>
    <mergeCell ref="K85:N85"/>
    <mergeCell ref="K68:N68"/>
    <mergeCell ref="E86:J86"/>
    <mergeCell ref="K86:N86"/>
    <mergeCell ref="E80:J80"/>
    <mergeCell ref="K80:N80"/>
    <mergeCell ref="E81:J81"/>
    <mergeCell ref="K81:N81"/>
    <mergeCell ref="E82:J82"/>
    <mergeCell ref="K82:N82"/>
    <mergeCell ref="K77:N77"/>
    <mergeCell ref="O8:O9"/>
    <mergeCell ref="O11:O17"/>
    <mergeCell ref="O18:O25"/>
    <mergeCell ref="O26:O43"/>
    <mergeCell ref="O45:O47"/>
    <mergeCell ref="O54:O55"/>
    <mergeCell ref="C77:D79"/>
    <mergeCell ref="C86:D88"/>
    <mergeCell ref="C83:D85"/>
    <mergeCell ref="C71:C72"/>
    <mergeCell ref="C54:C59"/>
    <mergeCell ref="E77:J77"/>
    <mergeCell ref="C80:D82"/>
    <mergeCell ref="C73:C75"/>
    <mergeCell ref="C68:J68"/>
    <mergeCell ref="E87:J87"/>
    <mergeCell ref="B71:B76"/>
    <mergeCell ref="O56:O57"/>
    <mergeCell ref="O58:O59"/>
    <mergeCell ref="B77:B88"/>
    <mergeCell ref="C26:C31"/>
    <mergeCell ref="C32:C37"/>
    <mergeCell ref="O86:O88"/>
    <mergeCell ref="B52:B65"/>
    <mergeCell ref="D58:J59"/>
    <mergeCell ref="K56:N57"/>
    <mergeCell ref="B2:N3"/>
    <mergeCell ref="C18:D25"/>
    <mergeCell ref="C11:D17"/>
    <mergeCell ref="B8:J9"/>
    <mergeCell ref="C45:D47"/>
    <mergeCell ref="K52:N52"/>
    <mergeCell ref="B26:B43"/>
    <mergeCell ref="B44:B48"/>
    <mergeCell ref="C52:J52"/>
    <mergeCell ref="K49:N49"/>
    <mergeCell ref="C53:J53"/>
    <mergeCell ref="K53:N53"/>
    <mergeCell ref="B49:J49"/>
    <mergeCell ref="O62:O63"/>
    <mergeCell ref="K63:L63"/>
    <mergeCell ref="M63:N63"/>
    <mergeCell ref="K58:N59"/>
    <mergeCell ref="K55:L55"/>
    <mergeCell ref="M55:N55"/>
    <mergeCell ref="C60:J60"/>
  </mergeCells>
  <dataValidations count="2">
    <dataValidation type="whole" operator="equal" allowBlank="1" showInputMessage="1" showErrorMessage="1" promptTitle="注意！" prompt="記入できるのは半角数字の　1　のみです。" errorTitle="注意！" error="記入できるのは半角数字の　1　のみです。" imeMode="halfAlpha" sqref="K9:N9">
      <formula1>1</formula1>
    </dataValidation>
    <dataValidation type="whole" allowBlank="1" showInputMessage="1" showErrorMessage="1" error="ハイフンなしの７桁の数字のみ入力してください。" sqref="K13 K21">
      <formula1>0</formula1>
      <formula2>9999999</formula2>
    </dataValidation>
  </dataValidations>
  <printOptions horizontalCentered="1"/>
  <pageMargins left="0.5118110236220472" right="0.3937007874015748" top="0.35433070866141736" bottom="0.35433070866141736" header="0.31496062992125984" footer="0.31496062992125984"/>
  <pageSetup fitToHeight="0" fitToWidth="1" horizontalDpi="600" verticalDpi="600" orientation="portrait" paperSize="8" r:id="rId1"/>
  <headerFooter>
    <oddFooter>&amp;C&amp;P</oddFooter>
  </headerFooter>
  <rowBreaks count="1" manualBreakCount="1">
    <brk id="4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AG50"/>
  <sheetViews>
    <sheetView view="pageBreakPreview" zoomScaleSheetLayoutView="100" zoomScalePageLayoutView="0" workbookViewId="0" topLeftCell="A1">
      <selection activeCell="S28" sqref="S28:AG28"/>
    </sheetView>
  </sheetViews>
  <sheetFormatPr defaultColWidth="2.57421875" defaultRowHeight="15"/>
  <cols>
    <col min="1" max="16384" width="2.57421875" style="52" customWidth="1"/>
  </cols>
  <sheetData>
    <row r="2" ht="17.25">
      <c r="B2" s="53" t="s">
        <v>167</v>
      </c>
    </row>
    <row r="3" ht="17.25">
      <c r="B3" s="54" t="s">
        <v>168</v>
      </c>
    </row>
    <row r="5" spans="1:33" ht="18">
      <c r="A5" s="147" t="s">
        <v>169</v>
      </c>
      <c r="B5" s="148"/>
      <c r="C5" s="148"/>
      <c r="D5" s="148"/>
      <c r="E5" s="148"/>
      <c r="F5" s="148"/>
      <c r="G5" s="148"/>
      <c r="H5" s="149"/>
      <c r="I5" s="150"/>
      <c r="J5" s="151"/>
      <c r="K5" s="151"/>
      <c r="L5" s="151"/>
      <c r="M5" s="151"/>
      <c r="N5" s="151"/>
      <c r="O5" s="151"/>
      <c r="P5" s="151"/>
      <c r="Q5" s="151"/>
      <c r="R5" s="151"/>
      <c r="S5" s="151"/>
      <c r="T5" s="151"/>
      <c r="U5" s="151"/>
      <c r="V5" s="151"/>
      <c r="W5" s="486" t="s">
        <v>170</v>
      </c>
      <c r="X5" s="486"/>
      <c r="Y5" s="486"/>
      <c r="Z5" s="486"/>
      <c r="AA5" s="486"/>
      <c r="AB5" s="487">
        <f>'【別紙１】実施計画書'!$K$6</f>
        <v>0</v>
      </c>
      <c r="AC5" s="488"/>
      <c r="AD5" s="488"/>
      <c r="AE5" s="488"/>
      <c r="AF5" s="488"/>
      <c r="AG5" s="489"/>
    </row>
    <row r="6" spans="1:33" ht="6.75" customHeight="1">
      <c r="A6" s="147"/>
      <c r="B6" s="148"/>
      <c r="C6" s="148"/>
      <c r="D6" s="148"/>
      <c r="E6" s="148"/>
      <c r="F6" s="148"/>
      <c r="G6" s="148"/>
      <c r="H6" s="149"/>
      <c r="I6" s="150"/>
      <c r="J6" s="151"/>
      <c r="K6" s="151"/>
      <c r="L6" s="151"/>
      <c r="M6" s="151"/>
      <c r="N6" s="151"/>
      <c r="O6" s="151"/>
      <c r="P6" s="151"/>
      <c r="Q6" s="151"/>
      <c r="R6" s="151"/>
      <c r="S6" s="151"/>
      <c r="T6" s="151"/>
      <c r="U6" s="151"/>
      <c r="V6" s="151"/>
      <c r="W6" s="151"/>
      <c r="X6" s="64"/>
      <c r="Y6" s="64"/>
      <c r="Z6" s="64"/>
      <c r="AA6" s="64"/>
      <c r="AB6" s="64"/>
      <c r="AC6" s="65"/>
      <c r="AD6" s="65"/>
      <c r="AE6" s="65"/>
      <c r="AF6" s="65"/>
      <c r="AG6" s="65"/>
    </row>
    <row r="7" spans="1:33" ht="14.25">
      <c r="A7" s="490" t="s">
        <v>326</v>
      </c>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8" spans="1:33" ht="14.25">
      <c r="A8" s="490" t="s">
        <v>172</v>
      </c>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row>
    <row r="9" spans="1:33" ht="14.25">
      <c r="A9" s="491"/>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row>
    <row r="10" spans="1:33" ht="16.5" customHeight="1">
      <c r="A10" s="152"/>
      <c r="B10" s="477" t="s">
        <v>173</v>
      </c>
      <c r="C10" s="478"/>
      <c r="D10" s="478"/>
      <c r="E10" s="479"/>
      <c r="F10" s="379" t="s">
        <v>328</v>
      </c>
      <c r="G10" s="380"/>
      <c r="H10" s="380"/>
      <c r="I10" s="380"/>
      <c r="J10" s="380"/>
      <c r="K10" s="380"/>
      <c r="L10" s="381"/>
      <c r="M10" s="388" t="s">
        <v>327</v>
      </c>
      <c r="N10" s="389"/>
      <c r="O10" s="389"/>
      <c r="P10" s="389"/>
      <c r="Q10" s="389"/>
      <c r="R10" s="389"/>
      <c r="S10" s="390"/>
      <c r="T10" s="388" t="s">
        <v>176</v>
      </c>
      <c r="U10" s="389"/>
      <c r="V10" s="389"/>
      <c r="W10" s="389"/>
      <c r="X10" s="389"/>
      <c r="Y10" s="389"/>
      <c r="Z10" s="390"/>
      <c r="AA10" s="388" t="s">
        <v>177</v>
      </c>
      <c r="AB10" s="389"/>
      <c r="AC10" s="389"/>
      <c r="AD10" s="389"/>
      <c r="AE10" s="389"/>
      <c r="AF10" s="389"/>
      <c r="AG10" s="390"/>
    </row>
    <row r="11" spans="1:33" ht="16.5" customHeight="1">
      <c r="A11" s="152"/>
      <c r="B11" s="480"/>
      <c r="C11" s="481"/>
      <c r="D11" s="481"/>
      <c r="E11" s="482"/>
      <c r="F11" s="382"/>
      <c r="G11" s="383"/>
      <c r="H11" s="383"/>
      <c r="I11" s="383"/>
      <c r="J11" s="383"/>
      <c r="K11" s="383"/>
      <c r="L11" s="384"/>
      <c r="M11" s="391"/>
      <c r="N11" s="392"/>
      <c r="O11" s="392"/>
      <c r="P11" s="392"/>
      <c r="Q11" s="392"/>
      <c r="R11" s="392"/>
      <c r="S11" s="393"/>
      <c r="T11" s="391"/>
      <c r="U11" s="392"/>
      <c r="V11" s="392"/>
      <c r="W11" s="392"/>
      <c r="X11" s="392"/>
      <c r="Y11" s="392"/>
      <c r="Z11" s="393"/>
      <c r="AA11" s="391"/>
      <c r="AB11" s="392"/>
      <c r="AC11" s="392"/>
      <c r="AD11" s="392"/>
      <c r="AE11" s="392"/>
      <c r="AF11" s="392"/>
      <c r="AG11" s="393"/>
    </row>
    <row r="12" spans="1:33" ht="16.5" customHeight="1">
      <c r="A12" s="152"/>
      <c r="B12" s="480"/>
      <c r="C12" s="481"/>
      <c r="D12" s="481"/>
      <c r="E12" s="482"/>
      <c r="F12" s="385"/>
      <c r="G12" s="386"/>
      <c r="H12" s="386"/>
      <c r="I12" s="386"/>
      <c r="J12" s="386"/>
      <c r="K12" s="386"/>
      <c r="L12" s="387"/>
      <c r="M12" s="394"/>
      <c r="N12" s="395"/>
      <c r="O12" s="395"/>
      <c r="P12" s="395"/>
      <c r="Q12" s="395"/>
      <c r="R12" s="395"/>
      <c r="S12" s="396"/>
      <c r="T12" s="394"/>
      <c r="U12" s="395"/>
      <c r="V12" s="395"/>
      <c r="W12" s="395"/>
      <c r="X12" s="395"/>
      <c r="Y12" s="395"/>
      <c r="Z12" s="396"/>
      <c r="AA12" s="394"/>
      <c r="AB12" s="395"/>
      <c r="AC12" s="395"/>
      <c r="AD12" s="395"/>
      <c r="AE12" s="395"/>
      <c r="AF12" s="395"/>
      <c r="AG12" s="396"/>
    </row>
    <row r="13" spans="1:33" ht="16.5" customHeight="1">
      <c r="A13" s="152"/>
      <c r="B13" s="480"/>
      <c r="C13" s="481"/>
      <c r="D13" s="481"/>
      <c r="E13" s="482"/>
      <c r="F13" s="493"/>
      <c r="G13" s="493"/>
      <c r="H13" s="493"/>
      <c r="I13" s="493"/>
      <c r="J13" s="493"/>
      <c r="K13" s="493"/>
      <c r="L13" s="494"/>
      <c r="M13" s="473"/>
      <c r="N13" s="473"/>
      <c r="O13" s="473"/>
      <c r="P13" s="473"/>
      <c r="Q13" s="473"/>
      <c r="R13" s="473"/>
      <c r="S13" s="473"/>
      <c r="T13" s="472">
        <f>$F$13-$M$13</f>
        <v>0</v>
      </c>
      <c r="U13" s="472"/>
      <c r="V13" s="472"/>
      <c r="W13" s="472"/>
      <c r="X13" s="472"/>
      <c r="Y13" s="472"/>
      <c r="Z13" s="472"/>
      <c r="AA13" s="472">
        <f>$L$38</f>
        <v>0</v>
      </c>
      <c r="AB13" s="472"/>
      <c r="AC13" s="472"/>
      <c r="AD13" s="472"/>
      <c r="AE13" s="472"/>
      <c r="AF13" s="472"/>
      <c r="AG13" s="472"/>
    </row>
    <row r="14" spans="1:33" ht="16.5" customHeight="1">
      <c r="A14" s="152"/>
      <c r="B14" s="480"/>
      <c r="C14" s="481"/>
      <c r="D14" s="481"/>
      <c r="E14" s="482"/>
      <c r="F14" s="379" t="s">
        <v>178</v>
      </c>
      <c r="G14" s="380"/>
      <c r="H14" s="380"/>
      <c r="I14" s="380"/>
      <c r="J14" s="380"/>
      <c r="K14" s="380"/>
      <c r="L14" s="381"/>
      <c r="M14" s="397" t="s">
        <v>179</v>
      </c>
      <c r="N14" s="398"/>
      <c r="O14" s="398"/>
      <c r="P14" s="398"/>
      <c r="Q14" s="398"/>
      <c r="R14" s="398"/>
      <c r="S14" s="399"/>
      <c r="T14" s="397" t="s">
        <v>180</v>
      </c>
      <c r="U14" s="406"/>
      <c r="V14" s="406"/>
      <c r="W14" s="406"/>
      <c r="X14" s="406"/>
      <c r="Y14" s="406"/>
      <c r="Z14" s="407"/>
      <c r="AA14" s="397" t="s">
        <v>181</v>
      </c>
      <c r="AB14" s="398"/>
      <c r="AC14" s="398"/>
      <c r="AD14" s="398"/>
      <c r="AE14" s="398"/>
      <c r="AF14" s="398"/>
      <c r="AG14" s="399"/>
    </row>
    <row r="15" spans="1:33" ht="16.5" customHeight="1">
      <c r="A15" s="152"/>
      <c r="B15" s="480"/>
      <c r="C15" s="481"/>
      <c r="D15" s="481"/>
      <c r="E15" s="482"/>
      <c r="F15" s="382"/>
      <c r="G15" s="383"/>
      <c r="H15" s="383"/>
      <c r="I15" s="383"/>
      <c r="J15" s="383"/>
      <c r="K15" s="383"/>
      <c r="L15" s="384"/>
      <c r="M15" s="400"/>
      <c r="N15" s="401"/>
      <c r="O15" s="401"/>
      <c r="P15" s="401"/>
      <c r="Q15" s="401"/>
      <c r="R15" s="401"/>
      <c r="S15" s="402"/>
      <c r="T15" s="408"/>
      <c r="U15" s="409"/>
      <c r="V15" s="409"/>
      <c r="W15" s="409"/>
      <c r="X15" s="409"/>
      <c r="Y15" s="409"/>
      <c r="Z15" s="410"/>
      <c r="AA15" s="400"/>
      <c r="AB15" s="401"/>
      <c r="AC15" s="401"/>
      <c r="AD15" s="401"/>
      <c r="AE15" s="401"/>
      <c r="AF15" s="401"/>
      <c r="AG15" s="402"/>
    </row>
    <row r="16" spans="1:33" ht="16.5" customHeight="1">
      <c r="A16" s="152"/>
      <c r="B16" s="480"/>
      <c r="C16" s="481"/>
      <c r="D16" s="481"/>
      <c r="E16" s="482"/>
      <c r="F16" s="385"/>
      <c r="G16" s="386"/>
      <c r="H16" s="386"/>
      <c r="I16" s="386"/>
      <c r="J16" s="386"/>
      <c r="K16" s="386"/>
      <c r="L16" s="387"/>
      <c r="M16" s="403"/>
      <c r="N16" s="404"/>
      <c r="O16" s="404"/>
      <c r="P16" s="404"/>
      <c r="Q16" s="404"/>
      <c r="R16" s="404"/>
      <c r="S16" s="405"/>
      <c r="T16" s="411"/>
      <c r="U16" s="412"/>
      <c r="V16" s="412"/>
      <c r="W16" s="412"/>
      <c r="X16" s="412"/>
      <c r="Y16" s="412"/>
      <c r="Z16" s="413"/>
      <c r="AA16" s="403"/>
      <c r="AB16" s="404"/>
      <c r="AC16" s="404"/>
      <c r="AD16" s="404"/>
      <c r="AE16" s="404"/>
      <c r="AF16" s="404"/>
      <c r="AG16" s="405"/>
    </row>
    <row r="17" spans="1:33" ht="16.5" customHeight="1">
      <c r="A17" s="152"/>
      <c r="B17" s="483"/>
      <c r="C17" s="484"/>
      <c r="D17" s="484"/>
      <c r="E17" s="485"/>
      <c r="F17" s="468" t="s">
        <v>182</v>
      </c>
      <c r="G17" s="469"/>
      <c r="H17" s="469"/>
      <c r="I17" s="469"/>
      <c r="J17" s="469"/>
      <c r="K17" s="469"/>
      <c r="L17" s="470"/>
      <c r="M17" s="471">
        <f>$AA$13</f>
        <v>0</v>
      </c>
      <c r="N17" s="471"/>
      <c r="O17" s="471"/>
      <c r="P17" s="471"/>
      <c r="Q17" s="471"/>
      <c r="R17" s="471"/>
      <c r="S17" s="471"/>
      <c r="T17" s="472">
        <f>IF($T$13&gt;$M$17,$M$17,$T$13)</f>
        <v>0</v>
      </c>
      <c r="U17" s="472"/>
      <c r="V17" s="472"/>
      <c r="W17" s="472"/>
      <c r="X17" s="472"/>
      <c r="Y17" s="472"/>
      <c r="Z17" s="472"/>
      <c r="AA17" s="473"/>
      <c r="AB17" s="473"/>
      <c r="AC17" s="473"/>
      <c r="AD17" s="473"/>
      <c r="AE17" s="473"/>
      <c r="AF17" s="473"/>
      <c r="AG17" s="473"/>
    </row>
    <row r="18" spans="1:33" ht="16.5" customHeight="1">
      <c r="A18" s="152"/>
      <c r="B18" s="439" t="s">
        <v>325</v>
      </c>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1"/>
    </row>
    <row r="19" spans="1:33" ht="16.5" customHeight="1">
      <c r="A19" s="152"/>
      <c r="B19" s="474" t="s">
        <v>184</v>
      </c>
      <c r="C19" s="475"/>
      <c r="D19" s="475"/>
      <c r="E19" s="475"/>
      <c r="F19" s="475"/>
      <c r="G19" s="475"/>
      <c r="H19" s="475"/>
      <c r="I19" s="475"/>
      <c r="J19" s="475"/>
      <c r="K19" s="476"/>
      <c r="L19" s="433" t="s">
        <v>185</v>
      </c>
      <c r="M19" s="434"/>
      <c r="N19" s="434"/>
      <c r="O19" s="434"/>
      <c r="P19" s="434"/>
      <c r="Q19" s="434"/>
      <c r="R19" s="435"/>
      <c r="S19" s="433" t="s">
        <v>324</v>
      </c>
      <c r="T19" s="434"/>
      <c r="U19" s="434"/>
      <c r="V19" s="434"/>
      <c r="W19" s="434"/>
      <c r="X19" s="434"/>
      <c r="Y19" s="434"/>
      <c r="Z19" s="434"/>
      <c r="AA19" s="434"/>
      <c r="AB19" s="434"/>
      <c r="AC19" s="434"/>
      <c r="AD19" s="434"/>
      <c r="AE19" s="434"/>
      <c r="AF19" s="434"/>
      <c r="AG19" s="435"/>
    </row>
    <row r="20" spans="1:33" ht="16.5" customHeight="1">
      <c r="A20" s="152"/>
      <c r="B20" s="459"/>
      <c r="C20" s="460"/>
      <c r="D20" s="460"/>
      <c r="E20" s="460"/>
      <c r="F20" s="460"/>
      <c r="G20" s="460"/>
      <c r="H20" s="460"/>
      <c r="I20" s="460"/>
      <c r="J20" s="460"/>
      <c r="K20" s="461"/>
      <c r="L20" s="462"/>
      <c r="M20" s="463"/>
      <c r="N20" s="463"/>
      <c r="O20" s="463"/>
      <c r="P20" s="463"/>
      <c r="Q20" s="463"/>
      <c r="R20" s="464"/>
      <c r="S20" s="465"/>
      <c r="T20" s="466"/>
      <c r="U20" s="466"/>
      <c r="V20" s="466"/>
      <c r="W20" s="466"/>
      <c r="X20" s="466"/>
      <c r="Y20" s="466"/>
      <c r="Z20" s="466"/>
      <c r="AA20" s="466"/>
      <c r="AB20" s="466"/>
      <c r="AC20" s="466"/>
      <c r="AD20" s="466"/>
      <c r="AE20" s="466"/>
      <c r="AF20" s="466"/>
      <c r="AG20" s="467"/>
    </row>
    <row r="21" spans="1:33" ht="16.5" customHeight="1">
      <c r="A21" s="152"/>
      <c r="B21" s="453"/>
      <c r="C21" s="454"/>
      <c r="D21" s="454"/>
      <c r="E21" s="454"/>
      <c r="F21" s="454"/>
      <c r="G21" s="454"/>
      <c r="H21" s="454"/>
      <c r="I21" s="454"/>
      <c r="J21" s="454"/>
      <c r="K21" s="455"/>
      <c r="L21" s="456"/>
      <c r="M21" s="457"/>
      <c r="N21" s="457"/>
      <c r="O21" s="457"/>
      <c r="P21" s="457"/>
      <c r="Q21" s="457"/>
      <c r="R21" s="458"/>
      <c r="S21" s="453"/>
      <c r="T21" s="454"/>
      <c r="U21" s="454"/>
      <c r="V21" s="454"/>
      <c r="W21" s="454"/>
      <c r="X21" s="454"/>
      <c r="Y21" s="454"/>
      <c r="Z21" s="454"/>
      <c r="AA21" s="454"/>
      <c r="AB21" s="454"/>
      <c r="AC21" s="454"/>
      <c r="AD21" s="454"/>
      <c r="AE21" s="454"/>
      <c r="AF21" s="454"/>
      <c r="AG21" s="455"/>
    </row>
    <row r="22" spans="1:33" ht="16.5" customHeight="1">
      <c r="A22" s="152"/>
      <c r="B22" s="453"/>
      <c r="C22" s="454"/>
      <c r="D22" s="454"/>
      <c r="E22" s="454"/>
      <c r="F22" s="454"/>
      <c r="G22" s="454"/>
      <c r="H22" s="454"/>
      <c r="I22" s="454"/>
      <c r="J22" s="454"/>
      <c r="K22" s="455"/>
      <c r="L22" s="456"/>
      <c r="M22" s="457"/>
      <c r="N22" s="457"/>
      <c r="O22" s="457"/>
      <c r="P22" s="457"/>
      <c r="Q22" s="457"/>
      <c r="R22" s="458"/>
      <c r="S22" s="453"/>
      <c r="T22" s="454"/>
      <c r="U22" s="454"/>
      <c r="V22" s="454"/>
      <c r="W22" s="454"/>
      <c r="X22" s="454"/>
      <c r="Y22" s="454"/>
      <c r="Z22" s="454"/>
      <c r="AA22" s="454"/>
      <c r="AB22" s="454"/>
      <c r="AC22" s="454"/>
      <c r="AD22" s="454"/>
      <c r="AE22" s="454"/>
      <c r="AF22" s="454"/>
      <c r="AG22" s="455"/>
    </row>
    <row r="23" spans="1:33" ht="16.5" customHeight="1">
      <c r="A23" s="152"/>
      <c r="B23" s="453"/>
      <c r="C23" s="454"/>
      <c r="D23" s="454"/>
      <c r="E23" s="454"/>
      <c r="F23" s="454"/>
      <c r="G23" s="454"/>
      <c r="H23" s="454"/>
      <c r="I23" s="454"/>
      <c r="J23" s="454"/>
      <c r="K23" s="455"/>
      <c r="L23" s="456"/>
      <c r="M23" s="457"/>
      <c r="N23" s="457"/>
      <c r="O23" s="457"/>
      <c r="P23" s="457"/>
      <c r="Q23" s="457"/>
      <c r="R23" s="458"/>
      <c r="S23" s="453"/>
      <c r="T23" s="454"/>
      <c r="U23" s="454"/>
      <c r="V23" s="454"/>
      <c r="W23" s="454"/>
      <c r="X23" s="454"/>
      <c r="Y23" s="454"/>
      <c r="Z23" s="454"/>
      <c r="AA23" s="454"/>
      <c r="AB23" s="454"/>
      <c r="AC23" s="454"/>
      <c r="AD23" s="454"/>
      <c r="AE23" s="454"/>
      <c r="AF23" s="454"/>
      <c r="AG23" s="455"/>
    </row>
    <row r="24" spans="1:33" ht="16.5" customHeight="1">
      <c r="A24" s="152"/>
      <c r="B24" s="453"/>
      <c r="C24" s="454"/>
      <c r="D24" s="454"/>
      <c r="E24" s="454"/>
      <c r="F24" s="454"/>
      <c r="G24" s="454"/>
      <c r="H24" s="454"/>
      <c r="I24" s="454"/>
      <c r="J24" s="454"/>
      <c r="K24" s="455"/>
      <c r="L24" s="456"/>
      <c r="M24" s="457"/>
      <c r="N24" s="457"/>
      <c r="O24" s="457"/>
      <c r="P24" s="457"/>
      <c r="Q24" s="457"/>
      <c r="R24" s="458"/>
      <c r="S24" s="453"/>
      <c r="T24" s="454"/>
      <c r="U24" s="454"/>
      <c r="V24" s="454"/>
      <c r="W24" s="454"/>
      <c r="X24" s="454"/>
      <c r="Y24" s="454"/>
      <c r="Z24" s="454"/>
      <c r="AA24" s="454"/>
      <c r="AB24" s="454"/>
      <c r="AC24" s="454"/>
      <c r="AD24" s="454"/>
      <c r="AE24" s="454"/>
      <c r="AF24" s="454"/>
      <c r="AG24" s="455"/>
    </row>
    <row r="25" spans="1:33" ht="16.5" customHeight="1">
      <c r="A25" s="152"/>
      <c r="B25" s="453"/>
      <c r="C25" s="454"/>
      <c r="D25" s="454"/>
      <c r="E25" s="454"/>
      <c r="F25" s="454"/>
      <c r="G25" s="454"/>
      <c r="H25" s="454"/>
      <c r="I25" s="454"/>
      <c r="J25" s="454"/>
      <c r="K25" s="455"/>
      <c r="L25" s="456"/>
      <c r="M25" s="457"/>
      <c r="N25" s="457"/>
      <c r="O25" s="457"/>
      <c r="P25" s="457"/>
      <c r="Q25" s="457"/>
      <c r="R25" s="458"/>
      <c r="S25" s="453"/>
      <c r="T25" s="454"/>
      <c r="U25" s="454"/>
      <c r="V25" s="454"/>
      <c r="W25" s="454"/>
      <c r="X25" s="454"/>
      <c r="Y25" s="454"/>
      <c r="Z25" s="454"/>
      <c r="AA25" s="454"/>
      <c r="AB25" s="454"/>
      <c r="AC25" s="454"/>
      <c r="AD25" s="454"/>
      <c r="AE25" s="454"/>
      <c r="AF25" s="454"/>
      <c r="AG25" s="455"/>
    </row>
    <row r="26" spans="1:33" ht="16.5" customHeight="1">
      <c r="A26" s="152"/>
      <c r="B26" s="453"/>
      <c r="C26" s="454"/>
      <c r="D26" s="454"/>
      <c r="E26" s="454"/>
      <c r="F26" s="454"/>
      <c r="G26" s="454"/>
      <c r="H26" s="454"/>
      <c r="I26" s="454"/>
      <c r="J26" s="454"/>
      <c r="K26" s="455"/>
      <c r="L26" s="456"/>
      <c r="M26" s="457"/>
      <c r="N26" s="457"/>
      <c r="O26" s="457"/>
      <c r="P26" s="457"/>
      <c r="Q26" s="457"/>
      <c r="R26" s="458"/>
      <c r="S26" s="453"/>
      <c r="T26" s="454"/>
      <c r="U26" s="454"/>
      <c r="V26" s="454"/>
      <c r="W26" s="454"/>
      <c r="X26" s="454"/>
      <c r="Y26" s="454"/>
      <c r="Z26" s="454"/>
      <c r="AA26" s="454"/>
      <c r="AB26" s="454"/>
      <c r="AC26" s="454"/>
      <c r="AD26" s="454"/>
      <c r="AE26" s="454"/>
      <c r="AF26" s="454"/>
      <c r="AG26" s="455"/>
    </row>
    <row r="27" spans="1:33" ht="16.5" customHeight="1">
      <c r="A27" s="152"/>
      <c r="B27" s="453"/>
      <c r="C27" s="454"/>
      <c r="D27" s="454"/>
      <c r="E27" s="454"/>
      <c r="F27" s="454"/>
      <c r="G27" s="454"/>
      <c r="H27" s="454"/>
      <c r="I27" s="454"/>
      <c r="J27" s="454"/>
      <c r="K27" s="455"/>
      <c r="L27" s="456"/>
      <c r="M27" s="457"/>
      <c r="N27" s="457"/>
      <c r="O27" s="457"/>
      <c r="P27" s="457"/>
      <c r="Q27" s="457"/>
      <c r="R27" s="458"/>
      <c r="S27" s="453"/>
      <c r="T27" s="454"/>
      <c r="U27" s="454"/>
      <c r="V27" s="454"/>
      <c r="W27" s="454"/>
      <c r="X27" s="454"/>
      <c r="Y27" s="454"/>
      <c r="Z27" s="454"/>
      <c r="AA27" s="454"/>
      <c r="AB27" s="454"/>
      <c r="AC27" s="454"/>
      <c r="AD27" s="454"/>
      <c r="AE27" s="454"/>
      <c r="AF27" s="454"/>
      <c r="AG27" s="455"/>
    </row>
    <row r="28" spans="1:33" ht="16.5" customHeight="1">
      <c r="A28" s="152"/>
      <c r="B28" s="453"/>
      <c r="C28" s="454"/>
      <c r="D28" s="454"/>
      <c r="E28" s="454"/>
      <c r="F28" s="454"/>
      <c r="G28" s="454"/>
      <c r="H28" s="454"/>
      <c r="I28" s="454"/>
      <c r="J28" s="454"/>
      <c r="K28" s="455"/>
      <c r="L28" s="456"/>
      <c r="M28" s="457"/>
      <c r="N28" s="457"/>
      <c r="O28" s="457"/>
      <c r="P28" s="457"/>
      <c r="Q28" s="457"/>
      <c r="R28" s="458"/>
      <c r="S28" s="453"/>
      <c r="T28" s="454"/>
      <c r="U28" s="454"/>
      <c r="V28" s="454"/>
      <c r="W28" s="454"/>
      <c r="X28" s="454"/>
      <c r="Y28" s="454"/>
      <c r="Z28" s="454"/>
      <c r="AA28" s="454"/>
      <c r="AB28" s="454"/>
      <c r="AC28" s="454"/>
      <c r="AD28" s="454"/>
      <c r="AE28" s="454"/>
      <c r="AF28" s="454"/>
      <c r="AG28" s="455"/>
    </row>
    <row r="29" spans="1:33" ht="16.5" customHeight="1">
      <c r="A29" s="152"/>
      <c r="B29" s="453"/>
      <c r="C29" s="454"/>
      <c r="D29" s="454"/>
      <c r="E29" s="454"/>
      <c r="F29" s="454"/>
      <c r="G29" s="454"/>
      <c r="H29" s="454"/>
      <c r="I29" s="454"/>
      <c r="J29" s="454"/>
      <c r="K29" s="455"/>
      <c r="L29" s="456"/>
      <c r="M29" s="457"/>
      <c r="N29" s="457"/>
      <c r="O29" s="457"/>
      <c r="P29" s="457"/>
      <c r="Q29" s="457"/>
      <c r="R29" s="458"/>
      <c r="S29" s="453"/>
      <c r="T29" s="454"/>
      <c r="U29" s="454"/>
      <c r="V29" s="454"/>
      <c r="W29" s="454"/>
      <c r="X29" s="454"/>
      <c r="Y29" s="454"/>
      <c r="Z29" s="454"/>
      <c r="AA29" s="454"/>
      <c r="AB29" s="454"/>
      <c r="AC29" s="454"/>
      <c r="AD29" s="454"/>
      <c r="AE29" s="454"/>
      <c r="AF29" s="454"/>
      <c r="AG29" s="455"/>
    </row>
    <row r="30" spans="1:33" ht="16.5" customHeight="1">
      <c r="A30" s="152"/>
      <c r="B30" s="453"/>
      <c r="C30" s="454"/>
      <c r="D30" s="454"/>
      <c r="E30" s="454"/>
      <c r="F30" s="454"/>
      <c r="G30" s="454"/>
      <c r="H30" s="454"/>
      <c r="I30" s="454"/>
      <c r="J30" s="454"/>
      <c r="K30" s="455"/>
      <c r="L30" s="456"/>
      <c r="M30" s="457"/>
      <c r="N30" s="457"/>
      <c r="O30" s="457"/>
      <c r="P30" s="457"/>
      <c r="Q30" s="457"/>
      <c r="R30" s="458"/>
      <c r="S30" s="453"/>
      <c r="T30" s="454"/>
      <c r="U30" s="454"/>
      <c r="V30" s="454"/>
      <c r="W30" s="454"/>
      <c r="X30" s="454"/>
      <c r="Y30" s="454"/>
      <c r="Z30" s="454"/>
      <c r="AA30" s="454"/>
      <c r="AB30" s="454"/>
      <c r="AC30" s="454"/>
      <c r="AD30" s="454"/>
      <c r="AE30" s="454"/>
      <c r="AF30" s="454"/>
      <c r="AG30" s="455"/>
    </row>
    <row r="31" spans="1:33" ht="16.5" customHeight="1">
      <c r="A31" s="152"/>
      <c r="B31" s="453"/>
      <c r="C31" s="454"/>
      <c r="D31" s="454"/>
      <c r="E31" s="454"/>
      <c r="F31" s="454"/>
      <c r="G31" s="454"/>
      <c r="H31" s="454"/>
      <c r="I31" s="454"/>
      <c r="J31" s="454"/>
      <c r="K31" s="455"/>
      <c r="L31" s="456"/>
      <c r="M31" s="457"/>
      <c r="N31" s="457"/>
      <c r="O31" s="457"/>
      <c r="P31" s="457"/>
      <c r="Q31" s="457"/>
      <c r="R31" s="458"/>
      <c r="S31" s="453"/>
      <c r="T31" s="454"/>
      <c r="U31" s="454"/>
      <c r="V31" s="454"/>
      <c r="W31" s="454"/>
      <c r="X31" s="454"/>
      <c r="Y31" s="454"/>
      <c r="Z31" s="454"/>
      <c r="AA31" s="454"/>
      <c r="AB31" s="454"/>
      <c r="AC31" s="454"/>
      <c r="AD31" s="454"/>
      <c r="AE31" s="454"/>
      <c r="AF31" s="454"/>
      <c r="AG31" s="455"/>
    </row>
    <row r="32" spans="1:33" ht="16.5" customHeight="1">
      <c r="A32" s="152"/>
      <c r="B32" s="453"/>
      <c r="C32" s="454"/>
      <c r="D32" s="454"/>
      <c r="E32" s="454"/>
      <c r="F32" s="454"/>
      <c r="G32" s="454"/>
      <c r="H32" s="454"/>
      <c r="I32" s="454"/>
      <c r="J32" s="454"/>
      <c r="K32" s="455"/>
      <c r="L32" s="456"/>
      <c r="M32" s="457"/>
      <c r="N32" s="457"/>
      <c r="O32" s="457"/>
      <c r="P32" s="457"/>
      <c r="Q32" s="457"/>
      <c r="R32" s="458"/>
      <c r="S32" s="453"/>
      <c r="T32" s="454"/>
      <c r="U32" s="454"/>
      <c r="V32" s="454"/>
      <c r="W32" s="454"/>
      <c r="X32" s="454"/>
      <c r="Y32" s="454"/>
      <c r="Z32" s="454"/>
      <c r="AA32" s="454"/>
      <c r="AB32" s="454"/>
      <c r="AC32" s="454"/>
      <c r="AD32" s="454"/>
      <c r="AE32" s="454"/>
      <c r="AF32" s="454"/>
      <c r="AG32" s="455"/>
    </row>
    <row r="33" spans="1:33" ht="16.5" customHeight="1">
      <c r="A33" s="152"/>
      <c r="B33" s="453"/>
      <c r="C33" s="454"/>
      <c r="D33" s="454"/>
      <c r="E33" s="454"/>
      <c r="F33" s="454"/>
      <c r="G33" s="454"/>
      <c r="H33" s="454"/>
      <c r="I33" s="454"/>
      <c r="J33" s="454"/>
      <c r="K33" s="455"/>
      <c r="L33" s="456"/>
      <c r="M33" s="457"/>
      <c r="N33" s="457"/>
      <c r="O33" s="457"/>
      <c r="P33" s="457"/>
      <c r="Q33" s="457"/>
      <c r="R33" s="458"/>
      <c r="S33" s="453"/>
      <c r="T33" s="454"/>
      <c r="U33" s="454"/>
      <c r="V33" s="454"/>
      <c r="W33" s="454"/>
      <c r="X33" s="454"/>
      <c r="Y33" s="454"/>
      <c r="Z33" s="454"/>
      <c r="AA33" s="454"/>
      <c r="AB33" s="454"/>
      <c r="AC33" s="454"/>
      <c r="AD33" s="454"/>
      <c r="AE33" s="454"/>
      <c r="AF33" s="454"/>
      <c r="AG33" s="455"/>
    </row>
    <row r="34" spans="1:33" ht="16.5" customHeight="1">
      <c r="A34" s="152"/>
      <c r="B34" s="453"/>
      <c r="C34" s="454"/>
      <c r="D34" s="454"/>
      <c r="E34" s="454"/>
      <c r="F34" s="454"/>
      <c r="G34" s="454"/>
      <c r="H34" s="454"/>
      <c r="I34" s="454"/>
      <c r="J34" s="454"/>
      <c r="K34" s="455"/>
      <c r="L34" s="456"/>
      <c r="M34" s="457"/>
      <c r="N34" s="457"/>
      <c r="O34" s="457"/>
      <c r="P34" s="457"/>
      <c r="Q34" s="457"/>
      <c r="R34" s="458"/>
      <c r="S34" s="453"/>
      <c r="T34" s="454"/>
      <c r="U34" s="454"/>
      <c r="V34" s="454"/>
      <c r="W34" s="454"/>
      <c r="X34" s="454"/>
      <c r="Y34" s="454"/>
      <c r="Z34" s="454"/>
      <c r="AA34" s="454"/>
      <c r="AB34" s="454"/>
      <c r="AC34" s="454"/>
      <c r="AD34" s="454"/>
      <c r="AE34" s="454"/>
      <c r="AF34" s="454"/>
      <c r="AG34" s="455"/>
    </row>
    <row r="35" spans="1:33" ht="16.5" customHeight="1">
      <c r="A35" s="152"/>
      <c r="B35" s="453"/>
      <c r="C35" s="454"/>
      <c r="D35" s="454"/>
      <c r="E35" s="454"/>
      <c r="F35" s="454"/>
      <c r="G35" s="454"/>
      <c r="H35" s="454"/>
      <c r="I35" s="454"/>
      <c r="J35" s="454"/>
      <c r="K35" s="455"/>
      <c r="L35" s="456"/>
      <c r="M35" s="457"/>
      <c r="N35" s="457"/>
      <c r="O35" s="457"/>
      <c r="P35" s="457"/>
      <c r="Q35" s="457"/>
      <c r="R35" s="458"/>
      <c r="S35" s="453"/>
      <c r="T35" s="454"/>
      <c r="U35" s="454"/>
      <c r="V35" s="454"/>
      <c r="W35" s="454"/>
      <c r="X35" s="454"/>
      <c r="Y35" s="454"/>
      <c r="Z35" s="454"/>
      <c r="AA35" s="454"/>
      <c r="AB35" s="454"/>
      <c r="AC35" s="454"/>
      <c r="AD35" s="454"/>
      <c r="AE35" s="454"/>
      <c r="AF35" s="454"/>
      <c r="AG35" s="455"/>
    </row>
    <row r="36" spans="1:33" ht="16.5" customHeight="1">
      <c r="A36" s="152"/>
      <c r="B36" s="453"/>
      <c r="C36" s="454"/>
      <c r="D36" s="454"/>
      <c r="E36" s="454"/>
      <c r="F36" s="454"/>
      <c r="G36" s="454"/>
      <c r="H36" s="454"/>
      <c r="I36" s="454"/>
      <c r="J36" s="454"/>
      <c r="K36" s="455"/>
      <c r="L36" s="456"/>
      <c r="M36" s="457"/>
      <c r="N36" s="457"/>
      <c r="O36" s="457"/>
      <c r="P36" s="457"/>
      <c r="Q36" s="457"/>
      <c r="R36" s="458"/>
      <c r="S36" s="453"/>
      <c r="T36" s="454"/>
      <c r="U36" s="454"/>
      <c r="V36" s="454"/>
      <c r="W36" s="454"/>
      <c r="X36" s="454"/>
      <c r="Y36" s="454"/>
      <c r="Z36" s="454"/>
      <c r="AA36" s="454"/>
      <c r="AB36" s="454"/>
      <c r="AC36" s="454"/>
      <c r="AD36" s="454"/>
      <c r="AE36" s="454"/>
      <c r="AF36" s="454"/>
      <c r="AG36" s="455"/>
    </row>
    <row r="37" spans="1:33" ht="16.5" customHeight="1">
      <c r="A37" s="152"/>
      <c r="B37" s="453"/>
      <c r="C37" s="454"/>
      <c r="D37" s="454"/>
      <c r="E37" s="454"/>
      <c r="F37" s="454"/>
      <c r="G37" s="454"/>
      <c r="H37" s="454"/>
      <c r="I37" s="454"/>
      <c r="J37" s="454"/>
      <c r="K37" s="455"/>
      <c r="L37" s="456"/>
      <c r="M37" s="457"/>
      <c r="N37" s="457"/>
      <c r="O37" s="457"/>
      <c r="P37" s="457"/>
      <c r="Q37" s="457"/>
      <c r="R37" s="458"/>
      <c r="S37" s="453"/>
      <c r="T37" s="454"/>
      <c r="U37" s="454"/>
      <c r="V37" s="454"/>
      <c r="W37" s="454"/>
      <c r="X37" s="454"/>
      <c r="Y37" s="454"/>
      <c r="Z37" s="454"/>
      <c r="AA37" s="454"/>
      <c r="AB37" s="454"/>
      <c r="AC37" s="454"/>
      <c r="AD37" s="454"/>
      <c r="AE37" s="454"/>
      <c r="AF37" s="454"/>
      <c r="AG37" s="455"/>
    </row>
    <row r="38" spans="1:33" ht="16.5" customHeight="1">
      <c r="A38" s="152"/>
      <c r="B38" s="433" t="s">
        <v>187</v>
      </c>
      <c r="C38" s="434"/>
      <c r="D38" s="434"/>
      <c r="E38" s="434"/>
      <c r="F38" s="434"/>
      <c r="G38" s="434"/>
      <c r="H38" s="434"/>
      <c r="I38" s="434"/>
      <c r="J38" s="434"/>
      <c r="K38" s="435"/>
      <c r="L38" s="436">
        <f>SUM($L$20:$R$37)</f>
        <v>0</v>
      </c>
      <c r="M38" s="437"/>
      <c r="N38" s="437"/>
      <c r="O38" s="437"/>
      <c r="P38" s="437"/>
      <c r="Q38" s="437"/>
      <c r="R38" s="438"/>
      <c r="S38" s="439"/>
      <c r="T38" s="440"/>
      <c r="U38" s="440"/>
      <c r="V38" s="440"/>
      <c r="W38" s="440"/>
      <c r="X38" s="440"/>
      <c r="Y38" s="440"/>
      <c r="Z38" s="440"/>
      <c r="AA38" s="440"/>
      <c r="AB38" s="440"/>
      <c r="AC38" s="440"/>
      <c r="AD38" s="440"/>
      <c r="AE38" s="440"/>
      <c r="AF38" s="440"/>
      <c r="AG38" s="441"/>
    </row>
    <row r="39" spans="1:33" ht="16.5" customHeight="1">
      <c r="A39" s="152"/>
      <c r="B39" s="442" t="s">
        <v>188</v>
      </c>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4"/>
    </row>
    <row r="40" spans="1:33" ht="16.5" customHeight="1">
      <c r="A40" s="152"/>
      <c r="B40" s="59" t="s">
        <v>189</v>
      </c>
      <c r="C40" s="60"/>
      <c r="D40" s="60"/>
      <c r="E40" s="60"/>
      <c r="F40" s="60"/>
      <c r="G40" s="60"/>
      <c r="H40" s="60"/>
      <c r="I40" s="60"/>
      <c r="J40" s="61"/>
      <c r="K40" s="59" t="s">
        <v>190</v>
      </c>
      <c r="L40" s="60"/>
      <c r="M40" s="60"/>
      <c r="N40" s="60"/>
      <c r="O40" s="60"/>
      <c r="P40" s="60"/>
      <c r="Q40" s="61"/>
      <c r="R40" s="59" t="s">
        <v>191</v>
      </c>
      <c r="S40" s="61"/>
      <c r="T40" s="59" t="s">
        <v>192</v>
      </c>
      <c r="U40" s="60"/>
      <c r="V40" s="60"/>
      <c r="W40" s="61"/>
      <c r="X40" s="433" t="s">
        <v>185</v>
      </c>
      <c r="Y40" s="434"/>
      <c r="Z40" s="434"/>
      <c r="AA40" s="434"/>
      <c r="AB40" s="435"/>
      <c r="AC40" s="59" t="s">
        <v>193</v>
      </c>
      <c r="AD40" s="60"/>
      <c r="AE40" s="60"/>
      <c r="AF40" s="60"/>
      <c r="AG40" s="61"/>
    </row>
    <row r="41" spans="1:33" ht="16.5" customHeight="1">
      <c r="A41" s="152"/>
      <c r="B41" s="445"/>
      <c r="C41" s="446"/>
      <c r="D41" s="446"/>
      <c r="E41" s="446"/>
      <c r="F41" s="446"/>
      <c r="G41" s="446"/>
      <c r="H41" s="446"/>
      <c r="I41" s="446"/>
      <c r="J41" s="446"/>
      <c r="K41" s="445"/>
      <c r="L41" s="446"/>
      <c r="M41" s="446"/>
      <c r="N41" s="446"/>
      <c r="O41" s="446"/>
      <c r="P41" s="446"/>
      <c r="Q41" s="446"/>
      <c r="R41" s="447"/>
      <c r="S41" s="448"/>
      <c r="T41" s="449"/>
      <c r="U41" s="450"/>
      <c r="V41" s="450"/>
      <c r="W41" s="451"/>
      <c r="X41" s="452">
        <f>R41*T41</f>
        <v>0</v>
      </c>
      <c r="Y41" s="452"/>
      <c r="Z41" s="452"/>
      <c r="AA41" s="452"/>
      <c r="AB41" s="452"/>
      <c r="AC41" s="432"/>
      <c r="AD41" s="432"/>
      <c r="AE41" s="432"/>
      <c r="AF41" s="432"/>
      <c r="AG41" s="432"/>
    </row>
    <row r="42" spans="1:33" ht="16.5" customHeight="1">
      <c r="A42" s="152"/>
      <c r="B42" s="423"/>
      <c r="C42" s="424"/>
      <c r="D42" s="424"/>
      <c r="E42" s="424"/>
      <c r="F42" s="424"/>
      <c r="G42" s="424"/>
      <c r="H42" s="424"/>
      <c r="I42" s="424"/>
      <c r="J42" s="424"/>
      <c r="K42" s="423"/>
      <c r="L42" s="424"/>
      <c r="M42" s="424"/>
      <c r="N42" s="424"/>
      <c r="O42" s="424"/>
      <c r="P42" s="424"/>
      <c r="Q42" s="424"/>
      <c r="R42" s="425"/>
      <c r="S42" s="426"/>
      <c r="T42" s="427"/>
      <c r="U42" s="428"/>
      <c r="V42" s="428"/>
      <c r="W42" s="429"/>
      <c r="X42" s="430">
        <f aca="true" t="shared" si="0" ref="X42:X48">R42*T42</f>
        <v>0</v>
      </c>
      <c r="Y42" s="430"/>
      <c r="Z42" s="430"/>
      <c r="AA42" s="430"/>
      <c r="AB42" s="430"/>
      <c r="AC42" s="431"/>
      <c r="AD42" s="431"/>
      <c r="AE42" s="431"/>
      <c r="AF42" s="431"/>
      <c r="AG42" s="431"/>
    </row>
    <row r="43" spans="1:33" ht="16.5" customHeight="1">
      <c r="A43" s="152"/>
      <c r="B43" s="423"/>
      <c r="C43" s="424"/>
      <c r="D43" s="424"/>
      <c r="E43" s="424"/>
      <c r="F43" s="424"/>
      <c r="G43" s="424"/>
      <c r="H43" s="424"/>
      <c r="I43" s="424"/>
      <c r="J43" s="424"/>
      <c r="K43" s="423"/>
      <c r="L43" s="424"/>
      <c r="M43" s="424"/>
      <c r="N43" s="424"/>
      <c r="O43" s="424"/>
      <c r="P43" s="424"/>
      <c r="Q43" s="424"/>
      <c r="R43" s="425"/>
      <c r="S43" s="426"/>
      <c r="T43" s="427"/>
      <c r="U43" s="428"/>
      <c r="V43" s="428"/>
      <c r="W43" s="429"/>
      <c r="X43" s="430">
        <f t="shared" si="0"/>
        <v>0</v>
      </c>
      <c r="Y43" s="430"/>
      <c r="Z43" s="430"/>
      <c r="AA43" s="430"/>
      <c r="AB43" s="430"/>
      <c r="AC43" s="431"/>
      <c r="AD43" s="431"/>
      <c r="AE43" s="431"/>
      <c r="AF43" s="431"/>
      <c r="AG43" s="431"/>
    </row>
    <row r="44" spans="1:33" ht="16.5" customHeight="1">
      <c r="A44" s="152"/>
      <c r="B44" s="423"/>
      <c r="C44" s="424"/>
      <c r="D44" s="424"/>
      <c r="E44" s="424"/>
      <c r="F44" s="424"/>
      <c r="G44" s="424"/>
      <c r="H44" s="424"/>
      <c r="I44" s="424"/>
      <c r="J44" s="424"/>
      <c r="K44" s="423"/>
      <c r="L44" s="424"/>
      <c r="M44" s="424"/>
      <c r="N44" s="424"/>
      <c r="O44" s="424"/>
      <c r="P44" s="424"/>
      <c r="Q44" s="424"/>
      <c r="R44" s="425"/>
      <c r="S44" s="426"/>
      <c r="T44" s="427"/>
      <c r="U44" s="428"/>
      <c r="V44" s="428"/>
      <c r="W44" s="429"/>
      <c r="X44" s="430">
        <f t="shared" si="0"/>
        <v>0</v>
      </c>
      <c r="Y44" s="430"/>
      <c r="Z44" s="430"/>
      <c r="AA44" s="430"/>
      <c r="AB44" s="430"/>
      <c r="AC44" s="431"/>
      <c r="AD44" s="431"/>
      <c r="AE44" s="431"/>
      <c r="AF44" s="431"/>
      <c r="AG44" s="431"/>
    </row>
    <row r="45" spans="1:33" ht="16.5" customHeight="1">
      <c r="A45" s="152"/>
      <c r="B45" s="423"/>
      <c r="C45" s="424"/>
      <c r="D45" s="424"/>
      <c r="E45" s="424"/>
      <c r="F45" s="424"/>
      <c r="G45" s="424"/>
      <c r="H45" s="424"/>
      <c r="I45" s="424"/>
      <c r="J45" s="424"/>
      <c r="K45" s="423"/>
      <c r="L45" s="424"/>
      <c r="M45" s="424"/>
      <c r="N45" s="424"/>
      <c r="O45" s="424"/>
      <c r="P45" s="424"/>
      <c r="Q45" s="424"/>
      <c r="R45" s="425"/>
      <c r="S45" s="426"/>
      <c r="T45" s="427"/>
      <c r="U45" s="428"/>
      <c r="V45" s="428"/>
      <c r="W45" s="429"/>
      <c r="X45" s="430">
        <f t="shared" si="0"/>
        <v>0</v>
      </c>
      <c r="Y45" s="430"/>
      <c r="Z45" s="430"/>
      <c r="AA45" s="430"/>
      <c r="AB45" s="430"/>
      <c r="AC45" s="431"/>
      <c r="AD45" s="431"/>
      <c r="AE45" s="431"/>
      <c r="AF45" s="431"/>
      <c r="AG45" s="431"/>
    </row>
    <row r="46" spans="1:33" ht="16.5" customHeight="1">
      <c r="A46" s="152"/>
      <c r="B46" s="423"/>
      <c r="C46" s="424"/>
      <c r="D46" s="424"/>
      <c r="E46" s="424"/>
      <c r="F46" s="424"/>
      <c r="G46" s="424"/>
      <c r="H46" s="424"/>
      <c r="I46" s="424"/>
      <c r="J46" s="424"/>
      <c r="K46" s="423"/>
      <c r="L46" s="424"/>
      <c r="M46" s="424"/>
      <c r="N46" s="424"/>
      <c r="O46" s="424"/>
      <c r="P46" s="424"/>
      <c r="Q46" s="424"/>
      <c r="R46" s="425"/>
      <c r="S46" s="426"/>
      <c r="T46" s="427"/>
      <c r="U46" s="428"/>
      <c r="V46" s="428"/>
      <c r="W46" s="429"/>
      <c r="X46" s="430">
        <f t="shared" si="0"/>
        <v>0</v>
      </c>
      <c r="Y46" s="430"/>
      <c r="Z46" s="430"/>
      <c r="AA46" s="430"/>
      <c r="AB46" s="430"/>
      <c r="AC46" s="431"/>
      <c r="AD46" s="431"/>
      <c r="AE46" s="431"/>
      <c r="AF46" s="431"/>
      <c r="AG46" s="431"/>
    </row>
    <row r="47" spans="1:33" ht="16.5" customHeight="1">
      <c r="A47" s="152"/>
      <c r="B47" s="423"/>
      <c r="C47" s="424"/>
      <c r="D47" s="424"/>
      <c r="E47" s="424"/>
      <c r="F47" s="424"/>
      <c r="G47" s="424"/>
      <c r="H47" s="424"/>
      <c r="I47" s="424"/>
      <c r="J47" s="424"/>
      <c r="K47" s="423"/>
      <c r="L47" s="424"/>
      <c r="M47" s="424"/>
      <c r="N47" s="424"/>
      <c r="O47" s="424"/>
      <c r="P47" s="424"/>
      <c r="Q47" s="424"/>
      <c r="R47" s="425"/>
      <c r="S47" s="426"/>
      <c r="T47" s="427"/>
      <c r="U47" s="428"/>
      <c r="V47" s="428"/>
      <c r="W47" s="429"/>
      <c r="X47" s="430">
        <f t="shared" si="0"/>
        <v>0</v>
      </c>
      <c r="Y47" s="430"/>
      <c r="Z47" s="430"/>
      <c r="AA47" s="430"/>
      <c r="AB47" s="430"/>
      <c r="AC47" s="431"/>
      <c r="AD47" s="431"/>
      <c r="AE47" s="431"/>
      <c r="AF47" s="431"/>
      <c r="AG47" s="431"/>
    </row>
    <row r="48" spans="1:33" ht="16.5" customHeight="1">
      <c r="A48" s="152"/>
      <c r="B48" s="414"/>
      <c r="C48" s="415"/>
      <c r="D48" s="415"/>
      <c r="E48" s="415"/>
      <c r="F48" s="415"/>
      <c r="G48" s="415"/>
      <c r="H48" s="415"/>
      <c r="I48" s="415"/>
      <c r="J48" s="415"/>
      <c r="K48" s="414"/>
      <c r="L48" s="415"/>
      <c r="M48" s="415"/>
      <c r="N48" s="415"/>
      <c r="O48" s="415"/>
      <c r="P48" s="415"/>
      <c r="Q48" s="415"/>
      <c r="R48" s="416"/>
      <c r="S48" s="417"/>
      <c r="T48" s="418"/>
      <c r="U48" s="419"/>
      <c r="V48" s="419"/>
      <c r="W48" s="420"/>
      <c r="X48" s="421">
        <f t="shared" si="0"/>
        <v>0</v>
      </c>
      <c r="Y48" s="421"/>
      <c r="Z48" s="421"/>
      <c r="AA48" s="421"/>
      <c r="AB48" s="421"/>
      <c r="AC48" s="422"/>
      <c r="AD48" s="422"/>
      <c r="AE48" s="422"/>
      <c r="AF48" s="422"/>
      <c r="AG48" s="422"/>
    </row>
    <row r="49" spans="1:33" ht="13.5" customHeight="1">
      <c r="A49" s="152"/>
      <c r="B49" s="377" t="s">
        <v>194</v>
      </c>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row>
    <row r="50" spans="1:33" ht="13.5" customHeight="1">
      <c r="A50" s="152"/>
      <c r="B50" s="378" t="s">
        <v>195</v>
      </c>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sheet="1" formatCells="0" formatColumns="0" formatRows="0" insertRows="0" selectLockedCells="1"/>
  <mergeCells count="135">
    <mergeCell ref="W5:AA5"/>
    <mergeCell ref="AB5:AG5"/>
    <mergeCell ref="A7:AG7"/>
    <mergeCell ref="A8:AG8"/>
    <mergeCell ref="A9:AG9"/>
    <mergeCell ref="F13:L13"/>
    <mergeCell ref="M13:S13"/>
    <mergeCell ref="T13:Z13"/>
    <mergeCell ref="AA13:AG13"/>
    <mergeCell ref="F17:L17"/>
    <mergeCell ref="M17:S17"/>
    <mergeCell ref="T17:Z17"/>
    <mergeCell ref="AA17:AG17"/>
    <mergeCell ref="B18:AG18"/>
    <mergeCell ref="B19:K19"/>
    <mergeCell ref="L19:R19"/>
    <mergeCell ref="S19:AG19"/>
    <mergeCell ref="B10:E17"/>
    <mergeCell ref="B20:K20"/>
    <mergeCell ref="L20:R20"/>
    <mergeCell ref="S20:AG20"/>
    <mergeCell ref="B21:K21"/>
    <mergeCell ref="L21:R21"/>
    <mergeCell ref="S21:AG21"/>
    <mergeCell ref="B22:K22"/>
    <mergeCell ref="L22:R22"/>
    <mergeCell ref="S22:AG22"/>
    <mergeCell ref="B23:K23"/>
    <mergeCell ref="L23:R23"/>
    <mergeCell ref="S23:AG23"/>
    <mergeCell ref="B24:K24"/>
    <mergeCell ref="L24:R24"/>
    <mergeCell ref="S24:AG24"/>
    <mergeCell ref="B25:K25"/>
    <mergeCell ref="L25:R25"/>
    <mergeCell ref="S25:AG25"/>
    <mergeCell ref="B26:K26"/>
    <mergeCell ref="L26:R26"/>
    <mergeCell ref="S26:AG26"/>
    <mergeCell ref="B27:K27"/>
    <mergeCell ref="L27:R27"/>
    <mergeCell ref="S27:AG27"/>
    <mergeCell ref="B28:K28"/>
    <mergeCell ref="L28:R28"/>
    <mergeCell ref="S28:AG28"/>
    <mergeCell ref="B29:K29"/>
    <mergeCell ref="L29:R29"/>
    <mergeCell ref="S29:AG29"/>
    <mergeCell ref="B30:K30"/>
    <mergeCell ref="L30:R30"/>
    <mergeCell ref="S30:AG30"/>
    <mergeCell ref="B31:K31"/>
    <mergeCell ref="L31:R31"/>
    <mergeCell ref="S31:AG31"/>
    <mergeCell ref="B32:K32"/>
    <mergeCell ref="L32:R32"/>
    <mergeCell ref="S32:AG32"/>
    <mergeCell ref="B33:K33"/>
    <mergeCell ref="L33:R33"/>
    <mergeCell ref="S33:AG33"/>
    <mergeCell ref="B34:K34"/>
    <mergeCell ref="L34:R34"/>
    <mergeCell ref="S34:AG34"/>
    <mergeCell ref="B35:K35"/>
    <mergeCell ref="L35:R35"/>
    <mergeCell ref="S35:AG35"/>
    <mergeCell ref="B36:K36"/>
    <mergeCell ref="L36:R36"/>
    <mergeCell ref="S36:AG36"/>
    <mergeCell ref="B37:K37"/>
    <mergeCell ref="L37:R37"/>
    <mergeCell ref="S37:AG37"/>
    <mergeCell ref="B38:K38"/>
    <mergeCell ref="L38:R38"/>
    <mergeCell ref="S38:AG38"/>
    <mergeCell ref="B39:AG39"/>
    <mergeCell ref="X40:AB40"/>
    <mergeCell ref="B41:J41"/>
    <mergeCell ref="K41:Q41"/>
    <mergeCell ref="R41:S41"/>
    <mergeCell ref="T41:W41"/>
    <mergeCell ref="X41:AB41"/>
    <mergeCell ref="AC41:AG41"/>
    <mergeCell ref="B42:J42"/>
    <mergeCell ref="K42:Q42"/>
    <mergeCell ref="R42:S42"/>
    <mergeCell ref="T42:W42"/>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AG49"/>
    <mergeCell ref="B50:AG50"/>
    <mergeCell ref="F10:L12"/>
    <mergeCell ref="M10:S12"/>
    <mergeCell ref="T10:Z12"/>
    <mergeCell ref="AA10:AG12"/>
    <mergeCell ref="F14:L16"/>
    <mergeCell ref="M14:S16"/>
    <mergeCell ref="T14:Z16"/>
    <mergeCell ref="AA14:AG16"/>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G54"/>
  <sheetViews>
    <sheetView view="pageBreakPreview" zoomScaleSheetLayoutView="100" zoomScalePageLayoutView="0" workbookViewId="0" topLeftCell="A4">
      <selection activeCell="C26" sqref="C26:AG26"/>
    </sheetView>
  </sheetViews>
  <sheetFormatPr defaultColWidth="2.57421875" defaultRowHeight="15"/>
  <cols>
    <col min="1" max="16384" width="2.57421875" style="52" customWidth="1"/>
  </cols>
  <sheetData>
    <row r="1" ht="17.25">
      <c r="A1" s="53"/>
    </row>
    <row r="2" ht="17.25">
      <c r="B2" s="53" t="s">
        <v>196</v>
      </c>
    </row>
    <row r="3" ht="17.25">
      <c r="B3" s="54" t="s">
        <v>168</v>
      </c>
    </row>
    <row r="5" spans="1:33" ht="18">
      <c r="A5" s="147" t="s">
        <v>197</v>
      </c>
      <c r="B5" s="153"/>
      <c r="C5" s="153"/>
      <c r="D5" s="153"/>
      <c r="E5" s="153"/>
      <c r="F5" s="153"/>
      <c r="G5" s="153"/>
      <c r="H5" s="154"/>
      <c r="I5" s="151"/>
      <c r="J5" s="151"/>
      <c r="K5" s="151"/>
      <c r="L5" s="151"/>
      <c r="M5" s="151"/>
      <c r="N5" s="151"/>
      <c r="O5" s="151"/>
      <c r="P5" s="151"/>
      <c r="Q5" s="151"/>
      <c r="R5" s="151"/>
      <c r="S5" s="151"/>
      <c r="T5" s="151"/>
      <c r="U5" s="151"/>
      <c r="V5" s="151"/>
      <c r="W5" s="486" t="s">
        <v>170</v>
      </c>
      <c r="X5" s="486"/>
      <c r="Y5" s="486"/>
      <c r="Z5" s="486"/>
      <c r="AA5" s="486"/>
      <c r="AB5" s="513">
        <f>'【別紙１】実施計画書'!$K$6</f>
        <v>0</v>
      </c>
      <c r="AC5" s="514"/>
      <c r="AD5" s="514"/>
      <c r="AE5" s="514"/>
      <c r="AF5" s="514"/>
      <c r="AG5" s="515"/>
    </row>
    <row r="6" spans="1:33" ht="6.75" customHeight="1">
      <c r="A6" s="147"/>
      <c r="B6" s="148"/>
      <c r="C6" s="148"/>
      <c r="D6" s="148"/>
      <c r="E6" s="148"/>
      <c r="F6" s="148"/>
      <c r="G6" s="148"/>
      <c r="H6" s="154"/>
      <c r="I6" s="151"/>
      <c r="J6" s="151"/>
      <c r="K6" s="151"/>
      <c r="L6" s="151"/>
      <c r="M6" s="151"/>
      <c r="N6" s="151"/>
      <c r="O6" s="151"/>
      <c r="P6" s="151"/>
      <c r="Q6" s="151"/>
      <c r="R6" s="151"/>
      <c r="S6" s="151"/>
      <c r="T6" s="151"/>
      <c r="U6" s="151"/>
      <c r="V6" s="151"/>
      <c r="W6" s="151"/>
      <c r="X6" s="62"/>
      <c r="Y6" s="62"/>
      <c r="Z6" s="62"/>
      <c r="AA6" s="62"/>
      <c r="AB6" s="62"/>
      <c r="AC6" s="63"/>
      <c r="AD6" s="63"/>
      <c r="AE6" s="63"/>
      <c r="AF6" s="63"/>
      <c r="AG6" s="63"/>
    </row>
    <row r="7" spans="1:33" ht="14.25">
      <c r="A7" s="490" t="s">
        <v>171</v>
      </c>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8" spans="1:33" ht="14.25">
      <c r="A8" s="490" t="s">
        <v>172</v>
      </c>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row>
    <row r="9" spans="1:33" ht="14.25">
      <c r="A9" s="491"/>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row>
    <row r="10" spans="1:33" ht="16.5" customHeight="1">
      <c r="A10" s="152"/>
      <c r="B10" s="477" t="s">
        <v>173</v>
      </c>
      <c r="C10" s="478"/>
      <c r="D10" s="478"/>
      <c r="E10" s="479"/>
      <c r="F10" s="379" t="s">
        <v>174</v>
      </c>
      <c r="G10" s="380"/>
      <c r="H10" s="380"/>
      <c r="I10" s="380"/>
      <c r="J10" s="380"/>
      <c r="K10" s="380"/>
      <c r="L10" s="381"/>
      <c r="M10" s="388" t="s">
        <v>175</v>
      </c>
      <c r="N10" s="389"/>
      <c r="O10" s="389"/>
      <c r="P10" s="389"/>
      <c r="Q10" s="389"/>
      <c r="R10" s="389"/>
      <c r="S10" s="390"/>
      <c r="T10" s="388" t="s">
        <v>176</v>
      </c>
      <c r="U10" s="389"/>
      <c r="V10" s="389"/>
      <c r="W10" s="389"/>
      <c r="X10" s="389"/>
      <c r="Y10" s="389"/>
      <c r="Z10" s="390"/>
      <c r="AA10" s="388" t="s">
        <v>177</v>
      </c>
      <c r="AB10" s="389"/>
      <c r="AC10" s="389"/>
      <c r="AD10" s="389"/>
      <c r="AE10" s="389"/>
      <c r="AF10" s="389"/>
      <c r="AG10" s="390"/>
    </row>
    <row r="11" spans="1:33" ht="16.5" customHeight="1">
      <c r="A11" s="152"/>
      <c r="B11" s="480"/>
      <c r="C11" s="481"/>
      <c r="D11" s="481"/>
      <c r="E11" s="482"/>
      <c r="F11" s="382"/>
      <c r="G11" s="383"/>
      <c r="H11" s="383"/>
      <c r="I11" s="383"/>
      <c r="J11" s="383"/>
      <c r="K11" s="383"/>
      <c r="L11" s="384"/>
      <c r="M11" s="391"/>
      <c r="N11" s="392"/>
      <c r="O11" s="392"/>
      <c r="P11" s="392"/>
      <c r="Q11" s="392"/>
      <c r="R11" s="392"/>
      <c r="S11" s="393"/>
      <c r="T11" s="391"/>
      <c r="U11" s="392"/>
      <c r="V11" s="392"/>
      <c r="W11" s="392"/>
      <c r="X11" s="392"/>
      <c r="Y11" s="392"/>
      <c r="Z11" s="393"/>
      <c r="AA11" s="391"/>
      <c r="AB11" s="392"/>
      <c r="AC11" s="392"/>
      <c r="AD11" s="392"/>
      <c r="AE11" s="392"/>
      <c r="AF11" s="392"/>
      <c r="AG11" s="393"/>
    </row>
    <row r="12" spans="1:33" ht="16.5" customHeight="1">
      <c r="A12" s="152"/>
      <c r="B12" s="480"/>
      <c r="C12" s="481"/>
      <c r="D12" s="481"/>
      <c r="E12" s="482"/>
      <c r="F12" s="385"/>
      <c r="G12" s="386"/>
      <c r="H12" s="386"/>
      <c r="I12" s="386"/>
      <c r="J12" s="386"/>
      <c r="K12" s="386"/>
      <c r="L12" s="387"/>
      <c r="M12" s="394"/>
      <c r="N12" s="395"/>
      <c r="O12" s="395"/>
      <c r="P12" s="395"/>
      <c r="Q12" s="395"/>
      <c r="R12" s="395"/>
      <c r="S12" s="396"/>
      <c r="T12" s="394"/>
      <c r="U12" s="395"/>
      <c r="V12" s="395"/>
      <c r="W12" s="395"/>
      <c r="X12" s="395"/>
      <c r="Y12" s="395"/>
      <c r="Z12" s="396"/>
      <c r="AA12" s="394"/>
      <c r="AB12" s="395"/>
      <c r="AC12" s="395"/>
      <c r="AD12" s="395"/>
      <c r="AE12" s="395"/>
      <c r="AF12" s="395"/>
      <c r="AG12" s="396"/>
    </row>
    <row r="13" spans="1:33" ht="16.5" customHeight="1">
      <c r="A13" s="152"/>
      <c r="B13" s="480"/>
      <c r="C13" s="481"/>
      <c r="D13" s="481"/>
      <c r="E13" s="482"/>
      <c r="F13" s="493"/>
      <c r="G13" s="493"/>
      <c r="H13" s="493"/>
      <c r="I13" s="493"/>
      <c r="J13" s="493"/>
      <c r="K13" s="493"/>
      <c r="L13" s="494"/>
      <c r="M13" s="473"/>
      <c r="N13" s="473"/>
      <c r="O13" s="473"/>
      <c r="P13" s="473"/>
      <c r="Q13" s="473"/>
      <c r="R13" s="473"/>
      <c r="S13" s="473"/>
      <c r="T13" s="472">
        <f>$F$13-$M$13</f>
        <v>0</v>
      </c>
      <c r="U13" s="472"/>
      <c r="V13" s="472"/>
      <c r="W13" s="472"/>
      <c r="X13" s="472"/>
      <c r="Y13" s="472"/>
      <c r="Z13" s="472"/>
      <c r="AA13" s="472">
        <f>$K$42</f>
        <v>0</v>
      </c>
      <c r="AB13" s="472"/>
      <c r="AC13" s="472"/>
      <c r="AD13" s="472"/>
      <c r="AE13" s="472"/>
      <c r="AF13" s="472"/>
      <c r="AG13" s="472"/>
    </row>
    <row r="14" spans="1:33" ht="16.5" customHeight="1">
      <c r="A14" s="152"/>
      <c r="B14" s="480"/>
      <c r="C14" s="481"/>
      <c r="D14" s="481"/>
      <c r="E14" s="482"/>
      <c r="F14" s="379" t="s">
        <v>178</v>
      </c>
      <c r="G14" s="380"/>
      <c r="H14" s="380"/>
      <c r="I14" s="380"/>
      <c r="J14" s="380"/>
      <c r="K14" s="380"/>
      <c r="L14" s="381"/>
      <c r="M14" s="397" t="s">
        <v>179</v>
      </c>
      <c r="N14" s="398"/>
      <c r="O14" s="398"/>
      <c r="P14" s="398"/>
      <c r="Q14" s="398"/>
      <c r="R14" s="398"/>
      <c r="S14" s="399"/>
      <c r="T14" s="397" t="s">
        <v>180</v>
      </c>
      <c r="U14" s="406"/>
      <c r="V14" s="406"/>
      <c r="W14" s="406"/>
      <c r="X14" s="406"/>
      <c r="Y14" s="406"/>
      <c r="Z14" s="407"/>
      <c r="AA14" s="397" t="s">
        <v>181</v>
      </c>
      <c r="AB14" s="398"/>
      <c r="AC14" s="398"/>
      <c r="AD14" s="398"/>
      <c r="AE14" s="398"/>
      <c r="AF14" s="398"/>
      <c r="AG14" s="399"/>
    </row>
    <row r="15" spans="1:33" ht="16.5" customHeight="1">
      <c r="A15" s="152"/>
      <c r="B15" s="480"/>
      <c r="C15" s="481"/>
      <c r="D15" s="481"/>
      <c r="E15" s="482"/>
      <c r="F15" s="382"/>
      <c r="G15" s="383"/>
      <c r="H15" s="383"/>
      <c r="I15" s="383"/>
      <c r="J15" s="383"/>
      <c r="K15" s="383"/>
      <c r="L15" s="384"/>
      <c r="M15" s="400"/>
      <c r="N15" s="401"/>
      <c r="O15" s="401"/>
      <c r="P15" s="401"/>
      <c r="Q15" s="401"/>
      <c r="R15" s="401"/>
      <c r="S15" s="402"/>
      <c r="T15" s="408"/>
      <c r="U15" s="409"/>
      <c r="V15" s="409"/>
      <c r="W15" s="409"/>
      <c r="X15" s="409"/>
      <c r="Y15" s="409"/>
      <c r="Z15" s="410"/>
      <c r="AA15" s="400"/>
      <c r="AB15" s="401"/>
      <c r="AC15" s="401"/>
      <c r="AD15" s="401"/>
      <c r="AE15" s="401"/>
      <c r="AF15" s="401"/>
      <c r="AG15" s="402"/>
    </row>
    <row r="16" spans="1:33" ht="16.5" customHeight="1">
      <c r="A16" s="152"/>
      <c r="B16" s="480"/>
      <c r="C16" s="481"/>
      <c r="D16" s="481"/>
      <c r="E16" s="482"/>
      <c r="F16" s="385"/>
      <c r="G16" s="386"/>
      <c r="H16" s="386"/>
      <c r="I16" s="386"/>
      <c r="J16" s="386"/>
      <c r="K16" s="386"/>
      <c r="L16" s="387"/>
      <c r="M16" s="403"/>
      <c r="N16" s="404"/>
      <c r="O16" s="404"/>
      <c r="P16" s="404"/>
      <c r="Q16" s="404"/>
      <c r="R16" s="404"/>
      <c r="S16" s="405"/>
      <c r="T16" s="411"/>
      <c r="U16" s="412"/>
      <c r="V16" s="412"/>
      <c r="W16" s="412"/>
      <c r="X16" s="412"/>
      <c r="Y16" s="412"/>
      <c r="Z16" s="413"/>
      <c r="AA16" s="403"/>
      <c r="AB16" s="404"/>
      <c r="AC16" s="404"/>
      <c r="AD16" s="404"/>
      <c r="AE16" s="404"/>
      <c r="AF16" s="404"/>
      <c r="AG16" s="405"/>
    </row>
    <row r="17" spans="1:33" ht="16.5" customHeight="1">
      <c r="A17" s="152"/>
      <c r="B17" s="483"/>
      <c r="C17" s="484"/>
      <c r="D17" s="484"/>
      <c r="E17" s="485"/>
      <c r="F17" s="468" t="s">
        <v>182</v>
      </c>
      <c r="G17" s="469"/>
      <c r="H17" s="469"/>
      <c r="I17" s="469"/>
      <c r="J17" s="469"/>
      <c r="K17" s="469"/>
      <c r="L17" s="470"/>
      <c r="M17" s="471">
        <f>$AA$13</f>
        <v>0</v>
      </c>
      <c r="N17" s="471"/>
      <c r="O17" s="471"/>
      <c r="P17" s="471"/>
      <c r="Q17" s="471"/>
      <c r="R17" s="471"/>
      <c r="S17" s="471"/>
      <c r="T17" s="472">
        <f>IF($T$13&gt;$M$17,$M$17,$T$13)</f>
        <v>0</v>
      </c>
      <c r="U17" s="472"/>
      <c r="V17" s="472"/>
      <c r="W17" s="472"/>
      <c r="X17" s="472"/>
      <c r="Y17" s="472"/>
      <c r="Z17" s="472"/>
      <c r="AA17" s="473"/>
      <c r="AB17" s="473"/>
      <c r="AC17" s="473"/>
      <c r="AD17" s="473"/>
      <c r="AE17" s="473"/>
      <c r="AF17" s="473"/>
      <c r="AG17" s="473"/>
    </row>
    <row r="18" spans="1:33" ht="16.5" customHeight="1">
      <c r="A18" s="152"/>
      <c r="B18" s="439" t="s">
        <v>183</v>
      </c>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1"/>
    </row>
    <row r="19" spans="1:33" ht="16.5" customHeight="1">
      <c r="A19" s="152"/>
      <c r="B19" s="474" t="s">
        <v>184</v>
      </c>
      <c r="C19" s="475"/>
      <c r="D19" s="475"/>
      <c r="E19" s="475"/>
      <c r="F19" s="475"/>
      <c r="G19" s="475"/>
      <c r="H19" s="475"/>
      <c r="I19" s="475"/>
      <c r="J19" s="475"/>
      <c r="K19" s="433" t="s">
        <v>185</v>
      </c>
      <c r="L19" s="434"/>
      <c r="M19" s="434"/>
      <c r="N19" s="434"/>
      <c r="O19" s="434"/>
      <c r="P19" s="434"/>
      <c r="Q19" s="434"/>
      <c r="R19" s="435"/>
      <c r="S19" s="433" t="s">
        <v>186</v>
      </c>
      <c r="T19" s="434"/>
      <c r="U19" s="434"/>
      <c r="V19" s="434"/>
      <c r="W19" s="434"/>
      <c r="X19" s="434"/>
      <c r="Y19" s="434"/>
      <c r="Z19" s="434"/>
      <c r="AA19" s="434"/>
      <c r="AB19" s="434"/>
      <c r="AC19" s="434"/>
      <c r="AD19" s="434"/>
      <c r="AE19" s="434"/>
      <c r="AF19" s="434"/>
      <c r="AG19" s="435"/>
    </row>
    <row r="20" spans="1:33" ht="16.5" customHeight="1">
      <c r="A20" s="152"/>
      <c r="B20" s="55"/>
      <c r="C20" s="56"/>
      <c r="D20" s="56"/>
      <c r="E20" s="56"/>
      <c r="F20" s="56"/>
      <c r="G20" s="56"/>
      <c r="H20" s="56"/>
      <c r="I20" s="56"/>
      <c r="J20" s="56"/>
      <c r="K20" s="507"/>
      <c r="L20" s="508"/>
      <c r="M20" s="508"/>
      <c r="N20" s="508"/>
      <c r="O20" s="508"/>
      <c r="P20" s="508"/>
      <c r="Q20" s="508"/>
      <c r="R20" s="509"/>
      <c r="S20" s="510"/>
      <c r="T20" s="511"/>
      <c r="U20" s="511"/>
      <c r="V20" s="511"/>
      <c r="W20" s="511"/>
      <c r="X20" s="511"/>
      <c r="Y20" s="511"/>
      <c r="Z20" s="511"/>
      <c r="AA20" s="511"/>
      <c r="AB20" s="511"/>
      <c r="AC20" s="511"/>
      <c r="AD20" s="511"/>
      <c r="AE20" s="511"/>
      <c r="AF20" s="511"/>
      <c r="AG20" s="512"/>
    </row>
    <row r="21" spans="1:33" ht="16.5" customHeight="1">
      <c r="A21" s="152"/>
      <c r="B21" s="144"/>
      <c r="C21" s="145"/>
      <c r="D21" s="145"/>
      <c r="E21" s="145"/>
      <c r="F21" s="145"/>
      <c r="G21" s="145"/>
      <c r="H21" s="145"/>
      <c r="I21" s="145"/>
      <c r="J21" s="145"/>
      <c r="K21" s="504"/>
      <c r="L21" s="505"/>
      <c r="M21" s="505"/>
      <c r="N21" s="505"/>
      <c r="O21" s="505"/>
      <c r="P21" s="505"/>
      <c r="Q21" s="505"/>
      <c r="R21" s="506"/>
      <c r="S21" s="498"/>
      <c r="T21" s="499"/>
      <c r="U21" s="499"/>
      <c r="V21" s="499"/>
      <c r="W21" s="499"/>
      <c r="X21" s="499"/>
      <c r="Y21" s="499"/>
      <c r="Z21" s="499"/>
      <c r="AA21" s="499"/>
      <c r="AB21" s="499"/>
      <c r="AC21" s="499"/>
      <c r="AD21" s="499"/>
      <c r="AE21" s="499"/>
      <c r="AF21" s="499"/>
      <c r="AG21" s="500"/>
    </row>
    <row r="22" spans="1:33" ht="16.5" customHeight="1">
      <c r="A22" s="152"/>
      <c r="B22" s="144"/>
      <c r="C22" s="145"/>
      <c r="D22" s="145"/>
      <c r="E22" s="145"/>
      <c r="F22" s="145"/>
      <c r="G22" s="145"/>
      <c r="H22" s="145"/>
      <c r="I22" s="145"/>
      <c r="J22" s="145"/>
      <c r="K22" s="504"/>
      <c r="L22" s="505"/>
      <c r="M22" s="505"/>
      <c r="N22" s="505"/>
      <c r="O22" s="505"/>
      <c r="P22" s="505"/>
      <c r="Q22" s="505"/>
      <c r="R22" s="506"/>
      <c r="S22" s="498"/>
      <c r="T22" s="499"/>
      <c r="U22" s="499"/>
      <c r="V22" s="499"/>
      <c r="W22" s="499"/>
      <c r="X22" s="499"/>
      <c r="Y22" s="499"/>
      <c r="Z22" s="499"/>
      <c r="AA22" s="499"/>
      <c r="AB22" s="499"/>
      <c r="AC22" s="499"/>
      <c r="AD22" s="499"/>
      <c r="AE22" s="499"/>
      <c r="AF22" s="499"/>
      <c r="AG22" s="500"/>
    </row>
    <row r="23" spans="1:33" ht="16.5" customHeight="1">
      <c r="A23" s="152"/>
      <c r="B23" s="144"/>
      <c r="C23" s="145"/>
      <c r="D23" s="145"/>
      <c r="E23" s="145"/>
      <c r="F23" s="145"/>
      <c r="G23" s="145"/>
      <c r="H23" s="145"/>
      <c r="I23" s="145"/>
      <c r="J23" s="145"/>
      <c r="K23" s="504"/>
      <c r="L23" s="505"/>
      <c r="M23" s="505"/>
      <c r="N23" s="505"/>
      <c r="O23" s="505"/>
      <c r="P23" s="505"/>
      <c r="Q23" s="505"/>
      <c r="R23" s="506"/>
      <c r="S23" s="498"/>
      <c r="T23" s="499"/>
      <c r="U23" s="499"/>
      <c r="V23" s="499"/>
      <c r="W23" s="499"/>
      <c r="X23" s="499"/>
      <c r="Y23" s="499"/>
      <c r="Z23" s="499"/>
      <c r="AA23" s="499"/>
      <c r="AB23" s="499"/>
      <c r="AC23" s="499"/>
      <c r="AD23" s="499"/>
      <c r="AE23" s="499"/>
      <c r="AF23" s="499"/>
      <c r="AG23" s="500"/>
    </row>
    <row r="24" spans="1:33" ht="16.5" customHeight="1">
      <c r="A24" s="152"/>
      <c r="B24" s="144"/>
      <c r="C24" s="145"/>
      <c r="D24" s="145"/>
      <c r="E24" s="145"/>
      <c r="F24" s="145"/>
      <c r="G24" s="145"/>
      <c r="H24" s="145"/>
      <c r="I24" s="145"/>
      <c r="J24" s="145"/>
      <c r="K24" s="504"/>
      <c r="L24" s="505"/>
      <c r="M24" s="505"/>
      <c r="N24" s="505"/>
      <c r="O24" s="505"/>
      <c r="P24" s="505"/>
      <c r="Q24" s="505"/>
      <c r="R24" s="506"/>
      <c r="S24" s="498"/>
      <c r="T24" s="499"/>
      <c r="U24" s="499"/>
      <c r="V24" s="499"/>
      <c r="W24" s="499"/>
      <c r="X24" s="499"/>
      <c r="Y24" s="499"/>
      <c r="Z24" s="499"/>
      <c r="AA24" s="499"/>
      <c r="AB24" s="499"/>
      <c r="AC24" s="499"/>
      <c r="AD24" s="499"/>
      <c r="AE24" s="499"/>
      <c r="AF24" s="499"/>
      <c r="AG24" s="500"/>
    </row>
    <row r="25" spans="1:33" ht="16.5" customHeight="1">
      <c r="A25" s="152"/>
      <c r="B25" s="144"/>
      <c r="C25" s="145"/>
      <c r="D25" s="145"/>
      <c r="E25" s="145"/>
      <c r="F25" s="145"/>
      <c r="G25" s="145"/>
      <c r="H25" s="145"/>
      <c r="I25" s="145"/>
      <c r="J25" s="145"/>
      <c r="K25" s="504"/>
      <c r="L25" s="505"/>
      <c r="M25" s="505"/>
      <c r="N25" s="505"/>
      <c r="O25" s="505"/>
      <c r="P25" s="505"/>
      <c r="Q25" s="505"/>
      <c r="R25" s="506"/>
      <c r="S25" s="498"/>
      <c r="T25" s="499"/>
      <c r="U25" s="499"/>
      <c r="V25" s="499"/>
      <c r="W25" s="499"/>
      <c r="X25" s="499"/>
      <c r="Y25" s="499"/>
      <c r="Z25" s="499"/>
      <c r="AA25" s="499"/>
      <c r="AB25" s="499"/>
      <c r="AC25" s="499"/>
      <c r="AD25" s="499"/>
      <c r="AE25" s="499"/>
      <c r="AF25" s="499"/>
      <c r="AG25" s="500"/>
    </row>
    <row r="26" spans="1:33" ht="16.5" customHeight="1">
      <c r="A26" s="152"/>
      <c r="B26" s="144"/>
      <c r="C26" s="145"/>
      <c r="D26" s="145"/>
      <c r="E26" s="145"/>
      <c r="F26" s="145"/>
      <c r="G26" s="145"/>
      <c r="H26" s="145"/>
      <c r="I26" s="145"/>
      <c r="J26" s="145"/>
      <c r="K26" s="504"/>
      <c r="L26" s="505"/>
      <c r="M26" s="505"/>
      <c r="N26" s="505"/>
      <c r="O26" s="505"/>
      <c r="P26" s="505"/>
      <c r="Q26" s="505"/>
      <c r="R26" s="506"/>
      <c r="S26" s="498"/>
      <c r="T26" s="499"/>
      <c r="U26" s="499"/>
      <c r="V26" s="499"/>
      <c r="W26" s="499"/>
      <c r="X26" s="499"/>
      <c r="Y26" s="499"/>
      <c r="Z26" s="499"/>
      <c r="AA26" s="499"/>
      <c r="AB26" s="499"/>
      <c r="AC26" s="499"/>
      <c r="AD26" s="499"/>
      <c r="AE26" s="499"/>
      <c r="AF26" s="499"/>
      <c r="AG26" s="500"/>
    </row>
    <row r="27" spans="1:33" ht="16.5" customHeight="1">
      <c r="A27" s="152"/>
      <c r="B27" s="144"/>
      <c r="C27" s="145"/>
      <c r="D27" s="145"/>
      <c r="E27" s="145"/>
      <c r="F27" s="145"/>
      <c r="G27" s="145"/>
      <c r="H27" s="145"/>
      <c r="I27" s="145"/>
      <c r="J27" s="145"/>
      <c r="K27" s="504"/>
      <c r="L27" s="505"/>
      <c r="M27" s="505"/>
      <c r="N27" s="505"/>
      <c r="O27" s="505"/>
      <c r="P27" s="505"/>
      <c r="Q27" s="505"/>
      <c r="R27" s="506"/>
      <c r="S27" s="498"/>
      <c r="T27" s="499"/>
      <c r="U27" s="499"/>
      <c r="V27" s="499"/>
      <c r="W27" s="499"/>
      <c r="X27" s="499"/>
      <c r="Y27" s="499"/>
      <c r="Z27" s="499"/>
      <c r="AA27" s="499"/>
      <c r="AB27" s="499"/>
      <c r="AC27" s="499"/>
      <c r="AD27" s="499"/>
      <c r="AE27" s="499"/>
      <c r="AF27" s="499"/>
      <c r="AG27" s="500"/>
    </row>
    <row r="28" spans="1:33" ht="16.5" customHeight="1">
      <c r="A28" s="152"/>
      <c r="B28" s="144"/>
      <c r="C28" s="145"/>
      <c r="D28" s="145"/>
      <c r="E28" s="145"/>
      <c r="F28" s="145"/>
      <c r="G28" s="145"/>
      <c r="H28" s="145"/>
      <c r="I28" s="145"/>
      <c r="J28" s="145"/>
      <c r="K28" s="504"/>
      <c r="L28" s="505"/>
      <c r="M28" s="505"/>
      <c r="N28" s="505"/>
      <c r="O28" s="505"/>
      <c r="P28" s="505"/>
      <c r="Q28" s="505"/>
      <c r="R28" s="506"/>
      <c r="S28" s="498"/>
      <c r="T28" s="499"/>
      <c r="U28" s="499"/>
      <c r="V28" s="499"/>
      <c r="W28" s="499"/>
      <c r="X28" s="499"/>
      <c r="Y28" s="499"/>
      <c r="Z28" s="499"/>
      <c r="AA28" s="499"/>
      <c r="AB28" s="499"/>
      <c r="AC28" s="499"/>
      <c r="AD28" s="499"/>
      <c r="AE28" s="499"/>
      <c r="AF28" s="499"/>
      <c r="AG28" s="500"/>
    </row>
    <row r="29" spans="1:33" ht="16.5" customHeight="1">
      <c r="A29" s="152"/>
      <c r="B29" s="144"/>
      <c r="C29" s="145"/>
      <c r="D29" s="145"/>
      <c r="E29" s="145"/>
      <c r="F29" s="145"/>
      <c r="G29" s="145"/>
      <c r="H29" s="145"/>
      <c r="I29" s="145"/>
      <c r="J29" s="145"/>
      <c r="K29" s="504"/>
      <c r="L29" s="505"/>
      <c r="M29" s="505"/>
      <c r="N29" s="505"/>
      <c r="O29" s="505"/>
      <c r="P29" s="505"/>
      <c r="Q29" s="505"/>
      <c r="R29" s="506"/>
      <c r="S29" s="498"/>
      <c r="T29" s="499"/>
      <c r="U29" s="499"/>
      <c r="V29" s="499"/>
      <c r="W29" s="499"/>
      <c r="X29" s="499"/>
      <c r="Y29" s="499"/>
      <c r="Z29" s="499"/>
      <c r="AA29" s="499"/>
      <c r="AB29" s="499"/>
      <c r="AC29" s="499"/>
      <c r="AD29" s="499"/>
      <c r="AE29" s="499"/>
      <c r="AF29" s="499"/>
      <c r="AG29" s="500"/>
    </row>
    <row r="30" spans="1:33" ht="16.5" customHeight="1">
      <c r="A30" s="152"/>
      <c r="B30" s="144"/>
      <c r="C30" s="145"/>
      <c r="D30" s="145"/>
      <c r="E30" s="145"/>
      <c r="F30" s="145"/>
      <c r="G30" s="145"/>
      <c r="H30" s="145"/>
      <c r="I30" s="145"/>
      <c r="J30" s="145"/>
      <c r="K30" s="504"/>
      <c r="L30" s="505"/>
      <c r="M30" s="505"/>
      <c r="N30" s="505"/>
      <c r="O30" s="505"/>
      <c r="P30" s="505"/>
      <c r="Q30" s="505"/>
      <c r="R30" s="506"/>
      <c r="S30" s="498"/>
      <c r="T30" s="499"/>
      <c r="U30" s="499"/>
      <c r="V30" s="499"/>
      <c r="W30" s="499"/>
      <c r="X30" s="499"/>
      <c r="Y30" s="499"/>
      <c r="Z30" s="499"/>
      <c r="AA30" s="499"/>
      <c r="AB30" s="499"/>
      <c r="AC30" s="499"/>
      <c r="AD30" s="499"/>
      <c r="AE30" s="499"/>
      <c r="AF30" s="499"/>
      <c r="AG30" s="500"/>
    </row>
    <row r="31" spans="1:33" ht="16.5" customHeight="1">
      <c r="A31" s="152"/>
      <c r="B31" s="144"/>
      <c r="C31" s="145"/>
      <c r="D31" s="145"/>
      <c r="E31" s="145"/>
      <c r="F31" s="145"/>
      <c r="G31" s="145"/>
      <c r="H31" s="145"/>
      <c r="I31" s="145"/>
      <c r="J31" s="145"/>
      <c r="K31" s="504"/>
      <c r="L31" s="505"/>
      <c r="M31" s="505"/>
      <c r="N31" s="505"/>
      <c r="O31" s="505"/>
      <c r="P31" s="505"/>
      <c r="Q31" s="505"/>
      <c r="R31" s="506"/>
      <c r="S31" s="498"/>
      <c r="T31" s="499"/>
      <c r="U31" s="499"/>
      <c r="V31" s="499"/>
      <c r="W31" s="499"/>
      <c r="X31" s="499"/>
      <c r="Y31" s="499"/>
      <c r="Z31" s="499"/>
      <c r="AA31" s="499"/>
      <c r="AB31" s="499"/>
      <c r="AC31" s="499"/>
      <c r="AD31" s="499"/>
      <c r="AE31" s="499"/>
      <c r="AF31" s="499"/>
      <c r="AG31" s="500"/>
    </row>
    <row r="32" spans="1:33" ht="16.5" customHeight="1">
      <c r="A32" s="152"/>
      <c r="B32" s="144"/>
      <c r="C32" s="145"/>
      <c r="D32" s="145"/>
      <c r="E32" s="145"/>
      <c r="F32" s="145"/>
      <c r="G32" s="145"/>
      <c r="H32" s="145"/>
      <c r="I32" s="145"/>
      <c r="J32" s="145"/>
      <c r="K32" s="504"/>
      <c r="L32" s="505"/>
      <c r="M32" s="505"/>
      <c r="N32" s="505"/>
      <c r="O32" s="505"/>
      <c r="P32" s="505"/>
      <c r="Q32" s="505"/>
      <c r="R32" s="506"/>
      <c r="S32" s="498"/>
      <c r="T32" s="499"/>
      <c r="U32" s="499"/>
      <c r="V32" s="499"/>
      <c r="W32" s="499"/>
      <c r="X32" s="499"/>
      <c r="Y32" s="499"/>
      <c r="Z32" s="499"/>
      <c r="AA32" s="499"/>
      <c r="AB32" s="499"/>
      <c r="AC32" s="499"/>
      <c r="AD32" s="499"/>
      <c r="AE32" s="499"/>
      <c r="AF32" s="499"/>
      <c r="AG32" s="500"/>
    </row>
    <row r="33" spans="1:33" ht="16.5" customHeight="1">
      <c r="A33" s="152"/>
      <c r="B33" s="144"/>
      <c r="C33" s="145"/>
      <c r="D33" s="145"/>
      <c r="E33" s="145"/>
      <c r="F33" s="145"/>
      <c r="G33" s="145"/>
      <c r="H33" s="145"/>
      <c r="I33" s="145"/>
      <c r="J33" s="145"/>
      <c r="K33" s="504"/>
      <c r="L33" s="505"/>
      <c r="M33" s="505"/>
      <c r="N33" s="505"/>
      <c r="O33" s="505"/>
      <c r="P33" s="505"/>
      <c r="Q33" s="505"/>
      <c r="R33" s="506"/>
      <c r="S33" s="498"/>
      <c r="T33" s="499"/>
      <c r="U33" s="499"/>
      <c r="V33" s="499"/>
      <c r="W33" s="499"/>
      <c r="X33" s="499"/>
      <c r="Y33" s="499"/>
      <c r="Z33" s="499"/>
      <c r="AA33" s="499"/>
      <c r="AB33" s="499"/>
      <c r="AC33" s="499"/>
      <c r="AD33" s="499"/>
      <c r="AE33" s="499"/>
      <c r="AF33" s="499"/>
      <c r="AG33" s="500"/>
    </row>
    <row r="34" spans="1:33" ht="16.5" customHeight="1">
      <c r="A34" s="152"/>
      <c r="B34" s="144"/>
      <c r="C34" s="145"/>
      <c r="D34" s="145"/>
      <c r="E34" s="145"/>
      <c r="F34" s="145"/>
      <c r="G34" s="145"/>
      <c r="H34" s="145"/>
      <c r="I34" s="145"/>
      <c r="J34" s="145"/>
      <c r="K34" s="504"/>
      <c r="L34" s="505"/>
      <c r="M34" s="505"/>
      <c r="N34" s="505"/>
      <c r="O34" s="505"/>
      <c r="P34" s="505"/>
      <c r="Q34" s="505"/>
      <c r="R34" s="506"/>
      <c r="S34" s="498"/>
      <c r="T34" s="499"/>
      <c r="U34" s="499"/>
      <c r="V34" s="499"/>
      <c r="W34" s="499"/>
      <c r="X34" s="499"/>
      <c r="Y34" s="499"/>
      <c r="Z34" s="499"/>
      <c r="AA34" s="499"/>
      <c r="AB34" s="499"/>
      <c r="AC34" s="499"/>
      <c r="AD34" s="499"/>
      <c r="AE34" s="499"/>
      <c r="AF34" s="499"/>
      <c r="AG34" s="500"/>
    </row>
    <row r="35" spans="1:33" ht="16.5" customHeight="1">
      <c r="A35" s="152"/>
      <c r="B35" s="144"/>
      <c r="C35" s="145"/>
      <c r="D35" s="145"/>
      <c r="E35" s="145"/>
      <c r="F35" s="145"/>
      <c r="G35" s="145"/>
      <c r="H35" s="145"/>
      <c r="I35" s="145"/>
      <c r="J35" s="145"/>
      <c r="K35" s="504"/>
      <c r="L35" s="505"/>
      <c r="M35" s="505"/>
      <c r="N35" s="505"/>
      <c r="O35" s="505"/>
      <c r="P35" s="505"/>
      <c r="Q35" s="505"/>
      <c r="R35" s="506"/>
      <c r="S35" s="498"/>
      <c r="T35" s="499"/>
      <c r="U35" s="499"/>
      <c r="V35" s="499"/>
      <c r="W35" s="499"/>
      <c r="X35" s="499"/>
      <c r="Y35" s="499"/>
      <c r="Z35" s="499"/>
      <c r="AA35" s="499"/>
      <c r="AB35" s="499"/>
      <c r="AC35" s="499"/>
      <c r="AD35" s="499"/>
      <c r="AE35" s="499"/>
      <c r="AF35" s="499"/>
      <c r="AG35" s="500"/>
    </row>
    <row r="36" spans="1:33" ht="16.5" customHeight="1">
      <c r="A36" s="152"/>
      <c r="B36" s="144"/>
      <c r="C36" s="145"/>
      <c r="D36" s="145"/>
      <c r="E36" s="145"/>
      <c r="F36" s="145"/>
      <c r="G36" s="145"/>
      <c r="H36" s="145"/>
      <c r="I36" s="145"/>
      <c r="J36" s="145"/>
      <c r="K36" s="504"/>
      <c r="L36" s="505"/>
      <c r="M36" s="505"/>
      <c r="N36" s="505"/>
      <c r="O36" s="505"/>
      <c r="P36" s="505"/>
      <c r="Q36" s="505"/>
      <c r="R36" s="506"/>
      <c r="S36" s="498"/>
      <c r="T36" s="499"/>
      <c r="U36" s="499"/>
      <c r="V36" s="499"/>
      <c r="W36" s="499"/>
      <c r="X36" s="499"/>
      <c r="Y36" s="499"/>
      <c r="Z36" s="499"/>
      <c r="AA36" s="499"/>
      <c r="AB36" s="499"/>
      <c r="AC36" s="499"/>
      <c r="AD36" s="499"/>
      <c r="AE36" s="499"/>
      <c r="AF36" s="499"/>
      <c r="AG36" s="500"/>
    </row>
    <row r="37" spans="1:33" ht="16.5" customHeight="1">
      <c r="A37" s="152"/>
      <c r="B37" s="144"/>
      <c r="C37" s="145"/>
      <c r="D37" s="145"/>
      <c r="E37" s="145"/>
      <c r="F37" s="145"/>
      <c r="G37" s="145"/>
      <c r="H37" s="145"/>
      <c r="I37" s="145"/>
      <c r="J37" s="145"/>
      <c r="K37" s="504"/>
      <c r="L37" s="505"/>
      <c r="M37" s="505"/>
      <c r="N37" s="505"/>
      <c r="O37" s="505"/>
      <c r="P37" s="505"/>
      <c r="Q37" s="505"/>
      <c r="R37" s="506"/>
      <c r="S37" s="498"/>
      <c r="T37" s="499"/>
      <c r="U37" s="499"/>
      <c r="V37" s="499"/>
      <c r="W37" s="499"/>
      <c r="X37" s="499"/>
      <c r="Y37" s="499"/>
      <c r="Z37" s="499"/>
      <c r="AA37" s="499"/>
      <c r="AB37" s="499"/>
      <c r="AC37" s="499"/>
      <c r="AD37" s="499"/>
      <c r="AE37" s="499"/>
      <c r="AF37" s="499"/>
      <c r="AG37" s="500"/>
    </row>
    <row r="38" spans="1:33" ht="16.5" customHeight="1">
      <c r="A38" s="152"/>
      <c r="B38" s="144"/>
      <c r="C38" s="145"/>
      <c r="D38" s="145"/>
      <c r="E38" s="145"/>
      <c r="F38" s="145"/>
      <c r="G38" s="145"/>
      <c r="H38" s="145"/>
      <c r="I38" s="145"/>
      <c r="J38" s="145"/>
      <c r="K38" s="504"/>
      <c r="L38" s="505"/>
      <c r="M38" s="505"/>
      <c r="N38" s="505"/>
      <c r="O38" s="505"/>
      <c r="P38" s="505"/>
      <c r="Q38" s="505"/>
      <c r="R38" s="506"/>
      <c r="S38" s="498"/>
      <c r="T38" s="499"/>
      <c r="U38" s="499"/>
      <c r="V38" s="499"/>
      <c r="W38" s="499"/>
      <c r="X38" s="499"/>
      <c r="Y38" s="499"/>
      <c r="Z38" s="499"/>
      <c r="AA38" s="499"/>
      <c r="AB38" s="499"/>
      <c r="AC38" s="499"/>
      <c r="AD38" s="499"/>
      <c r="AE38" s="499"/>
      <c r="AF38" s="499"/>
      <c r="AG38" s="500"/>
    </row>
    <row r="39" spans="1:33" ht="16.5" customHeight="1">
      <c r="A39" s="152"/>
      <c r="B39" s="144"/>
      <c r="C39" s="145"/>
      <c r="D39" s="145"/>
      <c r="E39" s="145"/>
      <c r="F39" s="145"/>
      <c r="G39" s="145"/>
      <c r="H39" s="145"/>
      <c r="I39" s="145"/>
      <c r="J39" s="145"/>
      <c r="K39" s="504"/>
      <c r="L39" s="505"/>
      <c r="M39" s="505"/>
      <c r="N39" s="505"/>
      <c r="O39" s="505"/>
      <c r="P39" s="505"/>
      <c r="Q39" s="505"/>
      <c r="R39" s="506"/>
      <c r="S39" s="498"/>
      <c r="T39" s="499"/>
      <c r="U39" s="499"/>
      <c r="V39" s="499"/>
      <c r="W39" s="499"/>
      <c r="X39" s="499"/>
      <c r="Y39" s="499"/>
      <c r="Z39" s="499"/>
      <c r="AA39" s="499"/>
      <c r="AB39" s="499"/>
      <c r="AC39" s="499"/>
      <c r="AD39" s="499"/>
      <c r="AE39" s="499"/>
      <c r="AF39" s="499"/>
      <c r="AG39" s="500"/>
    </row>
    <row r="40" spans="1:33" ht="16.5" customHeight="1">
      <c r="A40" s="152"/>
      <c r="B40" s="144"/>
      <c r="C40" s="145"/>
      <c r="D40" s="145"/>
      <c r="E40" s="145"/>
      <c r="F40" s="145"/>
      <c r="G40" s="145"/>
      <c r="H40" s="145"/>
      <c r="I40" s="145"/>
      <c r="J40" s="145"/>
      <c r="K40" s="504"/>
      <c r="L40" s="505"/>
      <c r="M40" s="505"/>
      <c r="N40" s="505"/>
      <c r="O40" s="505"/>
      <c r="P40" s="505"/>
      <c r="Q40" s="505"/>
      <c r="R40" s="506"/>
      <c r="S40" s="498"/>
      <c r="T40" s="499"/>
      <c r="U40" s="499"/>
      <c r="V40" s="499"/>
      <c r="W40" s="499"/>
      <c r="X40" s="499"/>
      <c r="Y40" s="499"/>
      <c r="Z40" s="499"/>
      <c r="AA40" s="499"/>
      <c r="AB40" s="499"/>
      <c r="AC40" s="499"/>
      <c r="AD40" s="499"/>
      <c r="AE40" s="499"/>
      <c r="AF40" s="499"/>
      <c r="AG40" s="500"/>
    </row>
    <row r="41" spans="1:33" ht="16.5" customHeight="1">
      <c r="A41" s="152"/>
      <c r="B41" s="57"/>
      <c r="C41" s="58"/>
      <c r="D41" s="58"/>
      <c r="E41" s="58"/>
      <c r="F41" s="58"/>
      <c r="G41" s="58"/>
      <c r="H41" s="58"/>
      <c r="I41" s="58"/>
      <c r="J41" s="58"/>
      <c r="K41" s="495"/>
      <c r="L41" s="496"/>
      <c r="M41" s="496"/>
      <c r="N41" s="496"/>
      <c r="O41" s="496"/>
      <c r="P41" s="496"/>
      <c r="Q41" s="496"/>
      <c r="R41" s="497"/>
      <c r="S41" s="498"/>
      <c r="T41" s="499"/>
      <c r="U41" s="499"/>
      <c r="V41" s="499"/>
      <c r="W41" s="499"/>
      <c r="X41" s="499"/>
      <c r="Y41" s="499"/>
      <c r="Z41" s="499"/>
      <c r="AA41" s="499"/>
      <c r="AB41" s="499"/>
      <c r="AC41" s="499"/>
      <c r="AD41" s="499"/>
      <c r="AE41" s="499"/>
      <c r="AF41" s="499"/>
      <c r="AG41" s="500"/>
    </row>
    <row r="42" spans="1:33" ht="16.5" customHeight="1">
      <c r="A42" s="152"/>
      <c r="B42" s="501" t="s">
        <v>187</v>
      </c>
      <c r="C42" s="501"/>
      <c r="D42" s="501"/>
      <c r="E42" s="501"/>
      <c r="F42" s="501"/>
      <c r="G42" s="501"/>
      <c r="H42" s="501"/>
      <c r="I42" s="501"/>
      <c r="J42" s="501"/>
      <c r="K42" s="502">
        <f>SUM(K20:R41)</f>
        <v>0</v>
      </c>
      <c r="L42" s="502"/>
      <c r="M42" s="502"/>
      <c r="N42" s="502"/>
      <c r="O42" s="502"/>
      <c r="P42" s="502"/>
      <c r="Q42" s="502"/>
      <c r="R42" s="503"/>
      <c r="S42" s="439"/>
      <c r="T42" s="440"/>
      <c r="U42" s="440"/>
      <c r="V42" s="440"/>
      <c r="W42" s="440"/>
      <c r="X42" s="440"/>
      <c r="Y42" s="440"/>
      <c r="Z42" s="440"/>
      <c r="AA42" s="440"/>
      <c r="AB42" s="440"/>
      <c r="AC42" s="440"/>
      <c r="AD42" s="440"/>
      <c r="AE42" s="440"/>
      <c r="AF42" s="440"/>
      <c r="AG42" s="441"/>
    </row>
    <row r="43" spans="1:33" ht="16.5" customHeight="1">
      <c r="A43" s="152"/>
      <c r="B43" s="442" t="s">
        <v>188</v>
      </c>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4"/>
    </row>
    <row r="44" spans="1:33" ht="16.5" customHeight="1">
      <c r="A44" s="152"/>
      <c r="B44" s="59" t="s">
        <v>189</v>
      </c>
      <c r="C44" s="60"/>
      <c r="D44" s="60"/>
      <c r="E44" s="60"/>
      <c r="F44" s="60"/>
      <c r="G44" s="60"/>
      <c r="H44" s="60"/>
      <c r="I44" s="60"/>
      <c r="J44" s="61"/>
      <c r="K44" s="59" t="s">
        <v>190</v>
      </c>
      <c r="L44" s="60"/>
      <c r="M44" s="60"/>
      <c r="N44" s="60"/>
      <c r="O44" s="60"/>
      <c r="P44" s="60"/>
      <c r="Q44" s="61"/>
      <c r="R44" s="59" t="s">
        <v>191</v>
      </c>
      <c r="S44" s="61"/>
      <c r="T44" s="59" t="s">
        <v>192</v>
      </c>
      <c r="U44" s="60"/>
      <c r="V44" s="60"/>
      <c r="W44" s="61"/>
      <c r="X44" s="433" t="s">
        <v>185</v>
      </c>
      <c r="Y44" s="434"/>
      <c r="Z44" s="434"/>
      <c r="AA44" s="434"/>
      <c r="AB44" s="435"/>
      <c r="AC44" s="59" t="s">
        <v>193</v>
      </c>
      <c r="AD44" s="60"/>
      <c r="AE44" s="60"/>
      <c r="AF44" s="60"/>
      <c r="AG44" s="61"/>
    </row>
    <row r="45" spans="1:33" ht="16.5" customHeight="1">
      <c r="A45" s="152"/>
      <c r="B45" s="445"/>
      <c r="C45" s="446"/>
      <c r="D45" s="446"/>
      <c r="E45" s="446"/>
      <c r="F45" s="446"/>
      <c r="G45" s="446"/>
      <c r="H45" s="446"/>
      <c r="I45" s="446"/>
      <c r="J45" s="446"/>
      <c r="K45" s="445"/>
      <c r="L45" s="446"/>
      <c r="M45" s="446"/>
      <c r="N45" s="446"/>
      <c r="O45" s="446"/>
      <c r="P45" s="446"/>
      <c r="Q45" s="446"/>
      <c r="R45" s="447"/>
      <c r="S45" s="448"/>
      <c r="T45" s="449"/>
      <c r="U45" s="450"/>
      <c r="V45" s="450"/>
      <c r="W45" s="451"/>
      <c r="X45" s="452">
        <f>R45*T45</f>
        <v>0</v>
      </c>
      <c r="Y45" s="452"/>
      <c r="Z45" s="452"/>
      <c r="AA45" s="452"/>
      <c r="AB45" s="452"/>
      <c r="AC45" s="432"/>
      <c r="AD45" s="432"/>
      <c r="AE45" s="432"/>
      <c r="AF45" s="432"/>
      <c r="AG45" s="432"/>
    </row>
    <row r="46" spans="1:33" ht="16.5" customHeight="1">
      <c r="A46" s="152"/>
      <c r="B46" s="423"/>
      <c r="C46" s="424"/>
      <c r="D46" s="424"/>
      <c r="E46" s="424"/>
      <c r="F46" s="424"/>
      <c r="G46" s="424"/>
      <c r="H46" s="424"/>
      <c r="I46" s="424"/>
      <c r="J46" s="424"/>
      <c r="K46" s="423"/>
      <c r="L46" s="424"/>
      <c r="M46" s="424"/>
      <c r="N46" s="424"/>
      <c r="O46" s="424"/>
      <c r="P46" s="424"/>
      <c r="Q46" s="424"/>
      <c r="R46" s="425"/>
      <c r="S46" s="426"/>
      <c r="T46" s="427"/>
      <c r="U46" s="428"/>
      <c r="V46" s="428"/>
      <c r="W46" s="429"/>
      <c r="X46" s="430">
        <f aca="true" t="shared" si="0" ref="X46:X52">R46*T46</f>
        <v>0</v>
      </c>
      <c r="Y46" s="430"/>
      <c r="Z46" s="430"/>
      <c r="AA46" s="430"/>
      <c r="AB46" s="430"/>
      <c r="AC46" s="431"/>
      <c r="AD46" s="431"/>
      <c r="AE46" s="431"/>
      <c r="AF46" s="431"/>
      <c r="AG46" s="431"/>
    </row>
    <row r="47" spans="1:33" ht="16.5" customHeight="1">
      <c r="A47" s="152"/>
      <c r="B47" s="423"/>
      <c r="C47" s="424"/>
      <c r="D47" s="424"/>
      <c r="E47" s="424"/>
      <c r="F47" s="424"/>
      <c r="G47" s="424"/>
      <c r="H47" s="424"/>
      <c r="I47" s="424"/>
      <c r="J47" s="424"/>
      <c r="K47" s="423"/>
      <c r="L47" s="424"/>
      <c r="M47" s="424"/>
      <c r="N47" s="424"/>
      <c r="O47" s="424"/>
      <c r="P47" s="424"/>
      <c r="Q47" s="424"/>
      <c r="R47" s="425"/>
      <c r="S47" s="426"/>
      <c r="T47" s="427"/>
      <c r="U47" s="428"/>
      <c r="V47" s="428"/>
      <c r="W47" s="429"/>
      <c r="X47" s="430">
        <f t="shared" si="0"/>
        <v>0</v>
      </c>
      <c r="Y47" s="430"/>
      <c r="Z47" s="430"/>
      <c r="AA47" s="430"/>
      <c r="AB47" s="430"/>
      <c r="AC47" s="431"/>
      <c r="AD47" s="431"/>
      <c r="AE47" s="431"/>
      <c r="AF47" s="431"/>
      <c r="AG47" s="431"/>
    </row>
    <row r="48" spans="1:33" ht="16.5" customHeight="1">
      <c r="A48" s="152"/>
      <c r="B48" s="423"/>
      <c r="C48" s="424"/>
      <c r="D48" s="424"/>
      <c r="E48" s="424"/>
      <c r="F48" s="424"/>
      <c r="G48" s="424"/>
      <c r="H48" s="424"/>
      <c r="I48" s="424"/>
      <c r="J48" s="424"/>
      <c r="K48" s="423"/>
      <c r="L48" s="424"/>
      <c r="M48" s="424"/>
      <c r="N48" s="424"/>
      <c r="O48" s="424"/>
      <c r="P48" s="424"/>
      <c r="Q48" s="424"/>
      <c r="R48" s="425"/>
      <c r="S48" s="426"/>
      <c r="T48" s="427"/>
      <c r="U48" s="428"/>
      <c r="V48" s="428"/>
      <c r="W48" s="429"/>
      <c r="X48" s="430">
        <f t="shared" si="0"/>
        <v>0</v>
      </c>
      <c r="Y48" s="430"/>
      <c r="Z48" s="430"/>
      <c r="AA48" s="430"/>
      <c r="AB48" s="430"/>
      <c r="AC48" s="431"/>
      <c r="AD48" s="431"/>
      <c r="AE48" s="431"/>
      <c r="AF48" s="431"/>
      <c r="AG48" s="431"/>
    </row>
    <row r="49" spans="1:33" ht="16.5" customHeight="1">
      <c r="A49" s="152"/>
      <c r="B49" s="423"/>
      <c r="C49" s="424"/>
      <c r="D49" s="424"/>
      <c r="E49" s="424"/>
      <c r="F49" s="424"/>
      <c r="G49" s="424"/>
      <c r="H49" s="424"/>
      <c r="I49" s="424"/>
      <c r="J49" s="424"/>
      <c r="K49" s="423"/>
      <c r="L49" s="424"/>
      <c r="M49" s="424"/>
      <c r="N49" s="424"/>
      <c r="O49" s="424"/>
      <c r="P49" s="424"/>
      <c r="Q49" s="424"/>
      <c r="R49" s="425"/>
      <c r="S49" s="426"/>
      <c r="T49" s="427"/>
      <c r="U49" s="428"/>
      <c r="V49" s="428"/>
      <c r="W49" s="429"/>
      <c r="X49" s="430">
        <f t="shared" si="0"/>
        <v>0</v>
      </c>
      <c r="Y49" s="430"/>
      <c r="Z49" s="430"/>
      <c r="AA49" s="430"/>
      <c r="AB49" s="430"/>
      <c r="AC49" s="431"/>
      <c r="AD49" s="431"/>
      <c r="AE49" s="431"/>
      <c r="AF49" s="431"/>
      <c r="AG49" s="431"/>
    </row>
    <row r="50" spans="1:33" ht="16.5" customHeight="1">
      <c r="A50" s="152"/>
      <c r="B50" s="423"/>
      <c r="C50" s="424"/>
      <c r="D50" s="424"/>
      <c r="E50" s="424"/>
      <c r="F50" s="424"/>
      <c r="G50" s="424"/>
      <c r="H50" s="424"/>
      <c r="I50" s="424"/>
      <c r="J50" s="424"/>
      <c r="K50" s="423"/>
      <c r="L50" s="424"/>
      <c r="M50" s="424"/>
      <c r="N50" s="424"/>
      <c r="O50" s="424"/>
      <c r="P50" s="424"/>
      <c r="Q50" s="424"/>
      <c r="R50" s="425"/>
      <c r="S50" s="426"/>
      <c r="T50" s="427"/>
      <c r="U50" s="428"/>
      <c r="V50" s="428"/>
      <c r="W50" s="429"/>
      <c r="X50" s="430">
        <f t="shared" si="0"/>
        <v>0</v>
      </c>
      <c r="Y50" s="430"/>
      <c r="Z50" s="430"/>
      <c r="AA50" s="430"/>
      <c r="AB50" s="430"/>
      <c r="AC50" s="431"/>
      <c r="AD50" s="431"/>
      <c r="AE50" s="431"/>
      <c r="AF50" s="431"/>
      <c r="AG50" s="431"/>
    </row>
    <row r="51" spans="1:33" ht="16.5" customHeight="1">
      <c r="A51" s="152"/>
      <c r="B51" s="423"/>
      <c r="C51" s="424"/>
      <c r="D51" s="424"/>
      <c r="E51" s="424"/>
      <c r="F51" s="424"/>
      <c r="G51" s="424"/>
      <c r="H51" s="424"/>
      <c r="I51" s="424"/>
      <c r="J51" s="424"/>
      <c r="K51" s="423"/>
      <c r="L51" s="424"/>
      <c r="M51" s="424"/>
      <c r="N51" s="424"/>
      <c r="O51" s="424"/>
      <c r="P51" s="424"/>
      <c r="Q51" s="424"/>
      <c r="R51" s="425"/>
      <c r="S51" s="426"/>
      <c r="T51" s="427"/>
      <c r="U51" s="428"/>
      <c r="V51" s="428"/>
      <c r="W51" s="429"/>
      <c r="X51" s="430">
        <f t="shared" si="0"/>
        <v>0</v>
      </c>
      <c r="Y51" s="430"/>
      <c r="Z51" s="430"/>
      <c r="AA51" s="430"/>
      <c r="AB51" s="430"/>
      <c r="AC51" s="431"/>
      <c r="AD51" s="431"/>
      <c r="AE51" s="431"/>
      <c r="AF51" s="431"/>
      <c r="AG51" s="431"/>
    </row>
    <row r="52" spans="1:33" ht="16.5" customHeight="1">
      <c r="A52" s="152"/>
      <c r="B52" s="414"/>
      <c r="C52" s="415"/>
      <c r="D52" s="415"/>
      <c r="E52" s="415"/>
      <c r="F52" s="415"/>
      <c r="G52" s="415"/>
      <c r="H52" s="415"/>
      <c r="I52" s="415"/>
      <c r="J52" s="415"/>
      <c r="K52" s="414"/>
      <c r="L52" s="415"/>
      <c r="M52" s="415"/>
      <c r="N52" s="415"/>
      <c r="O52" s="415"/>
      <c r="P52" s="415"/>
      <c r="Q52" s="415"/>
      <c r="R52" s="416"/>
      <c r="S52" s="417"/>
      <c r="T52" s="418"/>
      <c r="U52" s="419"/>
      <c r="V52" s="419"/>
      <c r="W52" s="420"/>
      <c r="X52" s="421">
        <f t="shared" si="0"/>
        <v>0</v>
      </c>
      <c r="Y52" s="421"/>
      <c r="Z52" s="421"/>
      <c r="AA52" s="421"/>
      <c r="AB52" s="421"/>
      <c r="AC52" s="422"/>
      <c r="AD52" s="422"/>
      <c r="AE52" s="422"/>
      <c r="AF52" s="422"/>
      <c r="AG52" s="422"/>
    </row>
    <row r="53" spans="1:33" ht="13.5" customHeight="1">
      <c r="A53" s="152"/>
      <c r="B53" s="377" t="s">
        <v>194</v>
      </c>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row>
    <row r="54" spans="1:33" ht="13.5" customHeight="1">
      <c r="A54" s="152"/>
      <c r="B54" s="378" t="s">
        <v>195</v>
      </c>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selectLockedCells="1"/>
  <mergeCells count="125">
    <mergeCell ref="W5:AA5"/>
    <mergeCell ref="AB5:AG5"/>
    <mergeCell ref="A7:AG7"/>
    <mergeCell ref="A8:AG8"/>
    <mergeCell ref="A9:AG9"/>
    <mergeCell ref="F13:L13"/>
    <mergeCell ref="M13:S13"/>
    <mergeCell ref="T13:Z13"/>
    <mergeCell ref="AA13:AG13"/>
    <mergeCell ref="F17:L17"/>
    <mergeCell ref="M17:S17"/>
    <mergeCell ref="T17:Z17"/>
    <mergeCell ref="AA17:AG17"/>
    <mergeCell ref="B18:AG18"/>
    <mergeCell ref="B19:J19"/>
    <mergeCell ref="K19:R19"/>
    <mergeCell ref="S19:AG19"/>
    <mergeCell ref="K20:R20"/>
    <mergeCell ref="S20:AG20"/>
    <mergeCell ref="K21:R21"/>
    <mergeCell ref="S21:AG21"/>
    <mergeCell ref="K22:R22"/>
    <mergeCell ref="S22:AG22"/>
    <mergeCell ref="K23:R23"/>
    <mergeCell ref="S23:AG23"/>
    <mergeCell ref="K24:R24"/>
    <mergeCell ref="S24:AG24"/>
    <mergeCell ref="K25:R25"/>
    <mergeCell ref="S25:AG25"/>
    <mergeCell ref="K26:R26"/>
    <mergeCell ref="S26:AG26"/>
    <mergeCell ref="K27:R27"/>
    <mergeCell ref="S27:AG27"/>
    <mergeCell ref="K28:R28"/>
    <mergeCell ref="S28:AG28"/>
    <mergeCell ref="K29:R29"/>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K36:R36"/>
    <mergeCell ref="S36:AG36"/>
    <mergeCell ref="K37:R37"/>
    <mergeCell ref="S37:AG37"/>
    <mergeCell ref="K38:R38"/>
    <mergeCell ref="S38:AG38"/>
    <mergeCell ref="K39:R39"/>
    <mergeCell ref="S39:AG39"/>
    <mergeCell ref="K40:R40"/>
    <mergeCell ref="S40:AG40"/>
    <mergeCell ref="K41:R41"/>
    <mergeCell ref="S41:AG41"/>
    <mergeCell ref="B42:J42"/>
    <mergeCell ref="K42:R42"/>
    <mergeCell ref="S42:AG42"/>
    <mergeCell ref="B43:AG43"/>
    <mergeCell ref="X44:AB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X50:AB50"/>
    <mergeCell ref="AC50:AG50"/>
    <mergeCell ref="B49:J49"/>
    <mergeCell ref="K49:Q49"/>
    <mergeCell ref="R49:S49"/>
    <mergeCell ref="T49:W49"/>
    <mergeCell ref="X49:AB49"/>
    <mergeCell ref="AC49:AG49"/>
    <mergeCell ref="AC52:AG52"/>
    <mergeCell ref="B51:J51"/>
    <mergeCell ref="K51:Q51"/>
    <mergeCell ref="R51:S51"/>
    <mergeCell ref="T51:W51"/>
    <mergeCell ref="X51:AB51"/>
    <mergeCell ref="AC51:AG51"/>
    <mergeCell ref="T14:Z16"/>
    <mergeCell ref="B52:J52"/>
    <mergeCell ref="K52:Q52"/>
    <mergeCell ref="R52:S52"/>
    <mergeCell ref="T52:W52"/>
    <mergeCell ref="X52:AB52"/>
    <mergeCell ref="B50:J50"/>
    <mergeCell ref="K50:Q50"/>
    <mergeCell ref="R50:S50"/>
    <mergeCell ref="T50:W50"/>
    <mergeCell ref="AA14:AG16"/>
    <mergeCell ref="B53:AG53"/>
    <mergeCell ref="B54:AG54"/>
    <mergeCell ref="B10:E17"/>
    <mergeCell ref="F10:L12"/>
    <mergeCell ref="M10:S12"/>
    <mergeCell ref="T10:Z12"/>
    <mergeCell ref="AA10:AG12"/>
    <mergeCell ref="F14:L16"/>
    <mergeCell ref="M14:S16"/>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G54"/>
  <sheetViews>
    <sheetView view="pageBreakPreview" zoomScaleSheetLayoutView="100" zoomScalePageLayoutView="0" workbookViewId="0" topLeftCell="A19">
      <selection activeCell="C26" sqref="C26:AG26"/>
    </sheetView>
  </sheetViews>
  <sheetFormatPr defaultColWidth="2.57421875" defaultRowHeight="15"/>
  <cols>
    <col min="1" max="16384" width="2.57421875" style="52" customWidth="1"/>
  </cols>
  <sheetData>
    <row r="1" ht="17.25">
      <c r="A1" s="53"/>
    </row>
    <row r="2" ht="17.25">
      <c r="B2" s="53" t="s">
        <v>198</v>
      </c>
    </row>
    <row r="3" ht="17.25">
      <c r="B3" s="54" t="s">
        <v>168</v>
      </c>
    </row>
    <row r="5" spans="1:33" ht="18">
      <c r="A5" s="147" t="s">
        <v>199</v>
      </c>
      <c r="B5" s="153"/>
      <c r="C5" s="153"/>
      <c r="D5" s="153"/>
      <c r="E5" s="153"/>
      <c r="F5" s="153"/>
      <c r="G5" s="153"/>
      <c r="H5" s="154"/>
      <c r="I5" s="151"/>
      <c r="J5" s="151"/>
      <c r="K5" s="151"/>
      <c r="L5" s="151"/>
      <c r="M5" s="151"/>
      <c r="N5" s="151"/>
      <c r="O5" s="151"/>
      <c r="P5" s="151"/>
      <c r="Q5" s="151"/>
      <c r="R5" s="151"/>
      <c r="S5" s="151"/>
      <c r="T5" s="151"/>
      <c r="U5" s="151"/>
      <c r="V5" s="151"/>
      <c r="W5" s="486" t="s">
        <v>170</v>
      </c>
      <c r="X5" s="486"/>
      <c r="Y5" s="486"/>
      <c r="Z5" s="486"/>
      <c r="AA5" s="486"/>
      <c r="AB5" s="513">
        <f>'【別紙１】実施計画書'!$K$6</f>
        <v>0</v>
      </c>
      <c r="AC5" s="514"/>
      <c r="AD5" s="514"/>
      <c r="AE5" s="514"/>
      <c r="AF5" s="514"/>
      <c r="AG5" s="515"/>
    </row>
    <row r="6" spans="1:33" ht="6.75" customHeight="1">
      <c r="A6" s="147"/>
      <c r="B6" s="148"/>
      <c r="C6" s="148"/>
      <c r="D6" s="148"/>
      <c r="E6" s="148"/>
      <c r="F6" s="148"/>
      <c r="G6" s="148"/>
      <c r="H6" s="154"/>
      <c r="I6" s="151"/>
      <c r="J6" s="151"/>
      <c r="K6" s="151"/>
      <c r="L6" s="151"/>
      <c r="M6" s="151"/>
      <c r="N6" s="151"/>
      <c r="O6" s="151"/>
      <c r="P6" s="151"/>
      <c r="Q6" s="151"/>
      <c r="R6" s="151"/>
      <c r="S6" s="151"/>
      <c r="T6" s="151"/>
      <c r="U6" s="151"/>
      <c r="V6" s="151"/>
      <c r="W6" s="151"/>
      <c r="X6" s="62"/>
      <c r="Y6" s="62"/>
      <c r="Z6" s="62"/>
      <c r="AA6" s="62"/>
      <c r="AB6" s="62"/>
      <c r="AC6" s="63"/>
      <c r="AD6" s="63"/>
      <c r="AE6" s="63"/>
      <c r="AF6" s="63"/>
      <c r="AG6" s="63"/>
    </row>
    <row r="7" spans="1:33" ht="14.25">
      <c r="A7" s="490" t="s">
        <v>171</v>
      </c>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row>
    <row r="8" spans="1:33" ht="14.25">
      <c r="A8" s="490" t="s">
        <v>172</v>
      </c>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row>
    <row r="9" spans="1:33" ht="14.25">
      <c r="A9" s="491"/>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row>
    <row r="10" spans="1:33" ht="16.5" customHeight="1">
      <c r="A10" s="152"/>
      <c r="B10" s="477" t="s">
        <v>173</v>
      </c>
      <c r="C10" s="478"/>
      <c r="D10" s="478"/>
      <c r="E10" s="479"/>
      <c r="F10" s="379" t="s">
        <v>328</v>
      </c>
      <c r="G10" s="380"/>
      <c r="H10" s="380"/>
      <c r="I10" s="380"/>
      <c r="J10" s="380"/>
      <c r="K10" s="380"/>
      <c r="L10" s="381"/>
      <c r="M10" s="388" t="s">
        <v>175</v>
      </c>
      <c r="N10" s="389"/>
      <c r="O10" s="389"/>
      <c r="P10" s="389"/>
      <c r="Q10" s="389"/>
      <c r="R10" s="389"/>
      <c r="S10" s="390"/>
      <c r="T10" s="388" t="s">
        <v>176</v>
      </c>
      <c r="U10" s="389"/>
      <c r="V10" s="389"/>
      <c r="W10" s="389"/>
      <c r="X10" s="389"/>
      <c r="Y10" s="389"/>
      <c r="Z10" s="390"/>
      <c r="AA10" s="388" t="s">
        <v>177</v>
      </c>
      <c r="AB10" s="389"/>
      <c r="AC10" s="389"/>
      <c r="AD10" s="389"/>
      <c r="AE10" s="389"/>
      <c r="AF10" s="389"/>
      <c r="AG10" s="390"/>
    </row>
    <row r="11" spans="1:33" ht="16.5" customHeight="1">
      <c r="A11" s="152"/>
      <c r="B11" s="480"/>
      <c r="C11" s="481"/>
      <c r="D11" s="481"/>
      <c r="E11" s="482"/>
      <c r="F11" s="382"/>
      <c r="G11" s="383"/>
      <c r="H11" s="383"/>
      <c r="I11" s="383"/>
      <c r="J11" s="383"/>
      <c r="K11" s="383"/>
      <c r="L11" s="384"/>
      <c r="M11" s="391"/>
      <c r="N11" s="392"/>
      <c r="O11" s="392"/>
      <c r="P11" s="392"/>
      <c r="Q11" s="392"/>
      <c r="R11" s="392"/>
      <c r="S11" s="393"/>
      <c r="T11" s="391"/>
      <c r="U11" s="392"/>
      <c r="V11" s="392"/>
      <c r="W11" s="392"/>
      <c r="X11" s="392"/>
      <c r="Y11" s="392"/>
      <c r="Z11" s="393"/>
      <c r="AA11" s="391"/>
      <c r="AB11" s="392"/>
      <c r="AC11" s="392"/>
      <c r="AD11" s="392"/>
      <c r="AE11" s="392"/>
      <c r="AF11" s="392"/>
      <c r="AG11" s="393"/>
    </row>
    <row r="12" spans="1:33" ht="16.5" customHeight="1">
      <c r="A12" s="152"/>
      <c r="B12" s="480"/>
      <c r="C12" s="481"/>
      <c r="D12" s="481"/>
      <c r="E12" s="482"/>
      <c r="F12" s="385"/>
      <c r="G12" s="386"/>
      <c r="H12" s="386"/>
      <c r="I12" s="386"/>
      <c r="J12" s="386"/>
      <c r="K12" s="386"/>
      <c r="L12" s="387"/>
      <c r="M12" s="394"/>
      <c r="N12" s="395"/>
      <c r="O12" s="395"/>
      <c r="P12" s="395"/>
      <c r="Q12" s="395"/>
      <c r="R12" s="395"/>
      <c r="S12" s="396"/>
      <c r="T12" s="394"/>
      <c r="U12" s="395"/>
      <c r="V12" s="395"/>
      <c r="W12" s="395"/>
      <c r="X12" s="395"/>
      <c r="Y12" s="395"/>
      <c r="Z12" s="396"/>
      <c r="AA12" s="394"/>
      <c r="AB12" s="395"/>
      <c r="AC12" s="395"/>
      <c r="AD12" s="395"/>
      <c r="AE12" s="395"/>
      <c r="AF12" s="395"/>
      <c r="AG12" s="396"/>
    </row>
    <row r="13" spans="1:33" ht="16.5" customHeight="1">
      <c r="A13" s="152"/>
      <c r="B13" s="480"/>
      <c r="C13" s="481"/>
      <c r="D13" s="481"/>
      <c r="E13" s="482"/>
      <c r="F13" s="493"/>
      <c r="G13" s="493"/>
      <c r="H13" s="493"/>
      <c r="I13" s="493"/>
      <c r="J13" s="493"/>
      <c r="K13" s="493"/>
      <c r="L13" s="494"/>
      <c r="M13" s="473"/>
      <c r="N13" s="473"/>
      <c r="O13" s="473"/>
      <c r="P13" s="473"/>
      <c r="Q13" s="473"/>
      <c r="R13" s="473"/>
      <c r="S13" s="473"/>
      <c r="T13" s="472">
        <f>$F$13-$M$13</f>
        <v>0</v>
      </c>
      <c r="U13" s="472"/>
      <c r="V13" s="472"/>
      <c r="W13" s="472"/>
      <c r="X13" s="472"/>
      <c r="Y13" s="472"/>
      <c r="Z13" s="472"/>
      <c r="AA13" s="472">
        <f>$K$42</f>
        <v>0</v>
      </c>
      <c r="AB13" s="472"/>
      <c r="AC13" s="472"/>
      <c r="AD13" s="472"/>
      <c r="AE13" s="472"/>
      <c r="AF13" s="472"/>
      <c r="AG13" s="472"/>
    </row>
    <row r="14" spans="1:33" ht="16.5" customHeight="1">
      <c r="A14" s="152"/>
      <c r="B14" s="480"/>
      <c r="C14" s="481"/>
      <c r="D14" s="481"/>
      <c r="E14" s="482"/>
      <c r="F14" s="379" t="s">
        <v>178</v>
      </c>
      <c r="G14" s="380"/>
      <c r="H14" s="380"/>
      <c r="I14" s="380"/>
      <c r="J14" s="380"/>
      <c r="K14" s="380"/>
      <c r="L14" s="381"/>
      <c r="M14" s="397" t="s">
        <v>179</v>
      </c>
      <c r="N14" s="398"/>
      <c r="O14" s="398"/>
      <c r="P14" s="398"/>
      <c r="Q14" s="398"/>
      <c r="R14" s="398"/>
      <c r="S14" s="399"/>
      <c r="T14" s="397" t="s">
        <v>180</v>
      </c>
      <c r="U14" s="406"/>
      <c r="V14" s="406"/>
      <c r="W14" s="406"/>
      <c r="X14" s="406"/>
      <c r="Y14" s="406"/>
      <c r="Z14" s="407"/>
      <c r="AA14" s="397" t="s">
        <v>181</v>
      </c>
      <c r="AB14" s="398"/>
      <c r="AC14" s="398"/>
      <c r="AD14" s="398"/>
      <c r="AE14" s="398"/>
      <c r="AF14" s="398"/>
      <c r="AG14" s="399"/>
    </row>
    <row r="15" spans="1:33" ht="16.5" customHeight="1">
      <c r="A15" s="152"/>
      <c r="B15" s="480"/>
      <c r="C15" s="481"/>
      <c r="D15" s="481"/>
      <c r="E15" s="482"/>
      <c r="F15" s="382"/>
      <c r="G15" s="383"/>
      <c r="H15" s="383"/>
      <c r="I15" s="383"/>
      <c r="J15" s="383"/>
      <c r="K15" s="383"/>
      <c r="L15" s="384"/>
      <c r="M15" s="400"/>
      <c r="N15" s="401"/>
      <c r="O15" s="401"/>
      <c r="P15" s="401"/>
      <c r="Q15" s="401"/>
      <c r="R15" s="401"/>
      <c r="S15" s="402"/>
      <c r="T15" s="408"/>
      <c r="U15" s="409"/>
      <c r="V15" s="409"/>
      <c r="W15" s="409"/>
      <c r="X15" s="409"/>
      <c r="Y15" s="409"/>
      <c r="Z15" s="410"/>
      <c r="AA15" s="400"/>
      <c r="AB15" s="401"/>
      <c r="AC15" s="401"/>
      <c r="AD15" s="401"/>
      <c r="AE15" s="401"/>
      <c r="AF15" s="401"/>
      <c r="AG15" s="402"/>
    </row>
    <row r="16" spans="1:33" ht="16.5" customHeight="1">
      <c r="A16" s="152"/>
      <c r="B16" s="480"/>
      <c r="C16" s="481"/>
      <c r="D16" s="481"/>
      <c r="E16" s="482"/>
      <c r="F16" s="385"/>
      <c r="G16" s="386"/>
      <c r="H16" s="386"/>
      <c r="I16" s="386"/>
      <c r="J16" s="386"/>
      <c r="K16" s="386"/>
      <c r="L16" s="387"/>
      <c r="M16" s="403"/>
      <c r="N16" s="404"/>
      <c r="O16" s="404"/>
      <c r="P16" s="404"/>
      <c r="Q16" s="404"/>
      <c r="R16" s="404"/>
      <c r="S16" s="405"/>
      <c r="T16" s="411"/>
      <c r="U16" s="412"/>
      <c r="V16" s="412"/>
      <c r="W16" s="412"/>
      <c r="X16" s="412"/>
      <c r="Y16" s="412"/>
      <c r="Z16" s="413"/>
      <c r="AA16" s="403"/>
      <c r="AB16" s="404"/>
      <c r="AC16" s="404"/>
      <c r="AD16" s="404"/>
      <c r="AE16" s="404"/>
      <c r="AF16" s="404"/>
      <c r="AG16" s="405"/>
    </row>
    <row r="17" spans="1:33" ht="16.5" customHeight="1">
      <c r="A17" s="152"/>
      <c r="B17" s="483"/>
      <c r="C17" s="484"/>
      <c r="D17" s="484"/>
      <c r="E17" s="485"/>
      <c r="F17" s="468" t="s">
        <v>182</v>
      </c>
      <c r="G17" s="469"/>
      <c r="H17" s="469"/>
      <c r="I17" s="469"/>
      <c r="J17" s="469"/>
      <c r="K17" s="469"/>
      <c r="L17" s="470"/>
      <c r="M17" s="471">
        <f>$AA$13</f>
        <v>0</v>
      </c>
      <c r="N17" s="471"/>
      <c r="O17" s="471"/>
      <c r="P17" s="471"/>
      <c r="Q17" s="471"/>
      <c r="R17" s="471"/>
      <c r="S17" s="471"/>
      <c r="T17" s="472">
        <f>IF($T$13&gt;$M$17,$M$17,$T$13)</f>
        <v>0</v>
      </c>
      <c r="U17" s="472"/>
      <c r="V17" s="472"/>
      <c r="W17" s="472"/>
      <c r="X17" s="472"/>
      <c r="Y17" s="472"/>
      <c r="Z17" s="472"/>
      <c r="AA17" s="473"/>
      <c r="AB17" s="473"/>
      <c r="AC17" s="473"/>
      <c r="AD17" s="473"/>
      <c r="AE17" s="473"/>
      <c r="AF17" s="473"/>
      <c r="AG17" s="473"/>
    </row>
    <row r="18" spans="1:33" ht="16.5" customHeight="1">
      <c r="A18" s="152"/>
      <c r="B18" s="439" t="s">
        <v>183</v>
      </c>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1"/>
    </row>
    <row r="19" spans="1:33" ht="16.5" customHeight="1">
      <c r="A19" s="152"/>
      <c r="B19" s="474" t="s">
        <v>184</v>
      </c>
      <c r="C19" s="475"/>
      <c r="D19" s="475"/>
      <c r="E19" s="475"/>
      <c r="F19" s="475"/>
      <c r="G19" s="475"/>
      <c r="H19" s="475"/>
      <c r="I19" s="475"/>
      <c r="J19" s="475"/>
      <c r="K19" s="433" t="s">
        <v>185</v>
      </c>
      <c r="L19" s="434"/>
      <c r="M19" s="434"/>
      <c r="N19" s="434"/>
      <c r="O19" s="434"/>
      <c r="P19" s="434"/>
      <c r="Q19" s="434"/>
      <c r="R19" s="435"/>
      <c r="S19" s="433" t="s">
        <v>186</v>
      </c>
      <c r="T19" s="434"/>
      <c r="U19" s="434"/>
      <c r="V19" s="434"/>
      <c r="W19" s="434"/>
      <c r="X19" s="434"/>
      <c r="Y19" s="434"/>
      <c r="Z19" s="434"/>
      <c r="AA19" s="434"/>
      <c r="AB19" s="434"/>
      <c r="AC19" s="434"/>
      <c r="AD19" s="434"/>
      <c r="AE19" s="434"/>
      <c r="AF19" s="434"/>
      <c r="AG19" s="435"/>
    </row>
    <row r="20" spans="1:33" ht="16.5" customHeight="1">
      <c r="A20" s="152"/>
      <c r="B20" s="55"/>
      <c r="C20" s="56"/>
      <c r="D20" s="56"/>
      <c r="E20" s="56"/>
      <c r="F20" s="56"/>
      <c r="G20" s="56"/>
      <c r="H20" s="56"/>
      <c r="I20" s="56"/>
      <c r="J20" s="56"/>
      <c r="K20" s="507"/>
      <c r="L20" s="508"/>
      <c r="M20" s="508"/>
      <c r="N20" s="508"/>
      <c r="O20" s="508"/>
      <c r="P20" s="508"/>
      <c r="Q20" s="508"/>
      <c r="R20" s="509"/>
      <c r="S20" s="510"/>
      <c r="T20" s="511"/>
      <c r="U20" s="511"/>
      <c r="V20" s="511"/>
      <c r="W20" s="511"/>
      <c r="X20" s="511"/>
      <c r="Y20" s="511"/>
      <c r="Z20" s="511"/>
      <c r="AA20" s="511"/>
      <c r="AB20" s="511"/>
      <c r="AC20" s="511"/>
      <c r="AD20" s="511"/>
      <c r="AE20" s="511"/>
      <c r="AF20" s="511"/>
      <c r="AG20" s="512"/>
    </row>
    <row r="21" spans="1:33" ht="16.5" customHeight="1">
      <c r="A21" s="152"/>
      <c r="B21" s="144"/>
      <c r="C21" s="145"/>
      <c r="D21" s="145"/>
      <c r="E21" s="145"/>
      <c r="F21" s="145"/>
      <c r="G21" s="145"/>
      <c r="H21" s="145"/>
      <c r="I21" s="145"/>
      <c r="J21" s="145"/>
      <c r="K21" s="504"/>
      <c r="L21" s="505"/>
      <c r="M21" s="505"/>
      <c r="N21" s="505"/>
      <c r="O21" s="505"/>
      <c r="P21" s="505"/>
      <c r="Q21" s="505"/>
      <c r="R21" s="506"/>
      <c r="S21" s="498"/>
      <c r="T21" s="499"/>
      <c r="U21" s="499"/>
      <c r="V21" s="499"/>
      <c r="W21" s="499"/>
      <c r="X21" s="499"/>
      <c r="Y21" s="499"/>
      <c r="Z21" s="499"/>
      <c r="AA21" s="499"/>
      <c r="AB21" s="499"/>
      <c r="AC21" s="499"/>
      <c r="AD21" s="499"/>
      <c r="AE21" s="499"/>
      <c r="AF21" s="499"/>
      <c r="AG21" s="500"/>
    </row>
    <row r="22" spans="1:33" ht="16.5" customHeight="1">
      <c r="A22" s="152"/>
      <c r="B22" s="144"/>
      <c r="C22" s="145"/>
      <c r="D22" s="145"/>
      <c r="E22" s="145"/>
      <c r="F22" s="145"/>
      <c r="G22" s="145"/>
      <c r="H22" s="145"/>
      <c r="I22" s="145"/>
      <c r="J22" s="145"/>
      <c r="K22" s="504"/>
      <c r="L22" s="505"/>
      <c r="M22" s="505"/>
      <c r="N22" s="505"/>
      <c r="O22" s="505"/>
      <c r="P22" s="505"/>
      <c r="Q22" s="505"/>
      <c r="R22" s="506"/>
      <c r="S22" s="498"/>
      <c r="T22" s="499"/>
      <c r="U22" s="499"/>
      <c r="V22" s="499"/>
      <c r="W22" s="499"/>
      <c r="X22" s="499"/>
      <c r="Y22" s="499"/>
      <c r="Z22" s="499"/>
      <c r="AA22" s="499"/>
      <c r="AB22" s="499"/>
      <c r="AC22" s="499"/>
      <c r="AD22" s="499"/>
      <c r="AE22" s="499"/>
      <c r="AF22" s="499"/>
      <c r="AG22" s="500"/>
    </row>
    <row r="23" spans="1:33" ht="16.5" customHeight="1">
      <c r="A23" s="152"/>
      <c r="B23" s="144"/>
      <c r="C23" s="145"/>
      <c r="D23" s="145"/>
      <c r="E23" s="145"/>
      <c r="F23" s="145"/>
      <c r="G23" s="145"/>
      <c r="H23" s="145"/>
      <c r="I23" s="145"/>
      <c r="J23" s="145"/>
      <c r="K23" s="504"/>
      <c r="L23" s="505"/>
      <c r="M23" s="505"/>
      <c r="N23" s="505"/>
      <c r="O23" s="505"/>
      <c r="P23" s="505"/>
      <c r="Q23" s="505"/>
      <c r="R23" s="506"/>
      <c r="S23" s="498"/>
      <c r="T23" s="499"/>
      <c r="U23" s="499"/>
      <c r="V23" s="499"/>
      <c r="W23" s="499"/>
      <c r="X23" s="499"/>
      <c r="Y23" s="499"/>
      <c r="Z23" s="499"/>
      <c r="AA23" s="499"/>
      <c r="AB23" s="499"/>
      <c r="AC23" s="499"/>
      <c r="AD23" s="499"/>
      <c r="AE23" s="499"/>
      <c r="AF23" s="499"/>
      <c r="AG23" s="500"/>
    </row>
    <row r="24" spans="1:33" ht="16.5" customHeight="1">
      <c r="A24" s="152"/>
      <c r="B24" s="144"/>
      <c r="C24" s="145"/>
      <c r="D24" s="145"/>
      <c r="E24" s="145"/>
      <c r="F24" s="145"/>
      <c r="G24" s="145"/>
      <c r="H24" s="145"/>
      <c r="I24" s="145"/>
      <c r="J24" s="145"/>
      <c r="K24" s="504"/>
      <c r="L24" s="505"/>
      <c r="M24" s="505"/>
      <c r="N24" s="505"/>
      <c r="O24" s="505"/>
      <c r="P24" s="505"/>
      <c r="Q24" s="505"/>
      <c r="R24" s="506"/>
      <c r="S24" s="498"/>
      <c r="T24" s="499"/>
      <c r="U24" s="499"/>
      <c r="V24" s="499"/>
      <c r="W24" s="499"/>
      <c r="X24" s="499"/>
      <c r="Y24" s="499"/>
      <c r="Z24" s="499"/>
      <c r="AA24" s="499"/>
      <c r="AB24" s="499"/>
      <c r="AC24" s="499"/>
      <c r="AD24" s="499"/>
      <c r="AE24" s="499"/>
      <c r="AF24" s="499"/>
      <c r="AG24" s="500"/>
    </row>
    <row r="25" spans="1:33" ht="16.5" customHeight="1">
      <c r="A25" s="152"/>
      <c r="B25" s="144"/>
      <c r="C25" s="145"/>
      <c r="D25" s="145"/>
      <c r="E25" s="145"/>
      <c r="F25" s="145"/>
      <c r="G25" s="145"/>
      <c r="H25" s="145"/>
      <c r="I25" s="145"/>
      <c r="J25" s="145"/>
      <c r="K25" s="504"/>
      <c r="L25" s="505"/>
      <c r="M25" s="505"/>
      <c r="N25" s="505"/>
      <c r="O25" s="505"/>
      <c r="P25" s="505"/>
      <c r="Q25" s="505"/>
      <c r="R25" s="506"/>
      <c r="S25" s="498"/>
      <c r="T25" s="499"/>
      <c r="U25" s="499"/>
      <c r="V25" s="499"/>
      <c r="W25" s="499"/>
      <c r="X25" s="499"/>
      <c r="Y25" s="499"/>
      <c r="Z25" s="499"/>
      <c r="AA25" s="499"/>
      <c r="AB25" s="499"/>
      <c r="AC25" s="499"/>
      <c r="AD25" s="499"/>
      <c r="AE25" s="499"/>
      <c r="AF25" s="499"/>
      <c r="AG25" s="500"/>
    </row>
    <row r="26" spans="1:33" ht="16.5" customHeight="1">
      <c r="A26" s="152"/>
      <c r="B26" s="144"/>
      <c r="C26" s="145"/>
      <c r="D26" s="145"/>
      <c r="E26" s="145"/>
      <c r="F26" s="145"/>
      <c r="G26" s="145"/>
      <c r="H26" s="145"/>
      <c r="I26" s="145"/>
      <c r="J26" s="145"/>
      <c r="K26" s="504"/>
      <c r="L26" s="505"/>
      <c r="M26" s="505"/>
      <c r="N26" s="505"/>
      <c r="O26" s="505"/>
      <c r="P26" s="505"/>
      <c r="Q26" s="505"/>
      <c r="R26" s="506"/>
      <c r="S26" s="498"/>
      <c r="T26" s="499"/>
      <c r="U26" s="499"/>
      <c r="V26" s="499"/>
      <c r="W26" s="499"/>
      <c r="X26" s="499"/>
      <c r="Y26" s="499"/>
      <c r="Z26" s="499"/>
      <c r="AA26" s="499"/>
      <c r="AB26" s="499"/>
      <c r="AC26" s="499"/>
      <c r="AD26" s="499"/>
      <c r="AE26" s="499"/>
      <c r="AF26" s="499"/>
      <c r="AG26" s="500"/>
    </row>
    <row r="27" spans="1:33" ht="16.5" customHeight="1">
      <c r="A27" s="152"/>
      <c r="B27" s="144"/>
      <c r="C27" s="145"/>
      <c r="D27" s="145"/>
      <c r="E27" s="145"/>
      <c r="F27" s="145"/>
      <c r="G27" s="145"/>
      <c r="H27" s="145"/>
      <c r="I27" s="145"/>
      <c r="J27" s="145"/>
      <c r="K27" s="504"/>
      <c r="L27" s="505"/>
      <c r="M27" s="505"/>
      <c r="N27" s="505"/>
      <c r="O27" s="505"/>
      <c r="P27" s="505"/>
      <c r="Q27" s="505"/>
      <c r="R27" s="506"/>
      <c r="S27" s="498"/>
      <c r="T27" s="499"/>
      <c r="U27" s="499"/>
      <c r="V27" s="499"/>
      <c r="W27" s="499"/>
      <c r="X27" s="499"/>
      <c r="Y27" s="499"/>
      <c r="Z27" s="499"/>
      <c r="AA27" s="499"/>
      <c r="AB27" s="499"/>
      <c r="AC27" s="499"/>
      <c r="AD27" s="499"/>
      <c r="AE27" s="499"/>
      <c r="AF27" s="499"/>
      <c r="AG27" s="500"/>
    </row>
    <row r="28" spans="1:33" ht="16.5" customHeight="1">
      <c r="A28" s="152"/>
      <c r="B28" s="144"/>
      <c r="C28" s="145"/>
      <c r="D28" s="145"/>
      <c r="E28" s="145"/>
      <c r="F28" s="145"/>
      <c r="G28" s="145"/>
      <c r="H28" s="145"/>
      <c r="I28" s="145"/>
      <c r="J28" s="145"/>
      <c r="K28" s="504"/>
      <c r="L28" s="505"/>
      <c r="M28" s="505"/>
      <c r="N28" s="505"/>
      <c r="O28" s="505"/>
      <c r="P28" s="505"/>
      <c r="Q28" s="505"/>
      <c r="R28" s="506"/>
      <c r="S28" s="498"/>
      <c r="T28" s="499"/>
      <c r="U28" s="499"/>
      <c r="V28" s="499"/>
      <c r="W28" s="499"/>
      <c r="X28" s="499"/>
      <c r="Y28" s="499"/>
      <c r="Z28" s="499"/>
      <c r="AA28" s="499"/>
      <c r="AB28" s="499"/>
      <c r="AC28" s="499"/>
      <c r="AD28" s="499"/>
      <c r="AE28" s="499"/>
      <c r="AF28" s="499"/>
      <c r="AG28" s="500"/>
    </row>
    <row r="29" spans="1:33" ht="16.5" customHeight="1">
      <c r="A29" s="152"/>
      <c r="B29" s="144"/>
      <c r="C29" s="145"/>
      <c r="D29" s="145"/>
      <c r="E29" s="145"/>
      <c r="F29" s="145"/>
      <c r="G29" s="145"/>
      <c r="H29" s="145"/>
      <c r="I29" s="145"/>
      <c r="J29" s="145"/>
      <c r="K29" s="504"/>
      <c r="L29" s="505"/>
      <c r="M29" s="505"/>
      <c r="N29" s="505"/>
      <c r="O29" s="505"/>
      <c r="P29" s="505"/>
      <c r="Q29" s="505"/>
      <c r="R29" s="506"/>
      <c r="S29" s="498"/>
      <c r="T29" s="499"/>
      <c r="U29" s="499"/>
      <c r="V29" s="499"/>
      <c r="W29" s="499"/>
      <c r="X29" s="499"/>
      <c r="Y29" s="499"/>
      <c r="Z29" s="499"/>
      <c r="AA29" s="499"/>
      <c r="AB29" s="499"/>
      <c r="AC29" s="499"/>
      <c r="AD29" s="499"/>
      <c r="AE29" s="499"/>
      <c r="AF29" s="499"/>
      <c r="AG29" s="500"/>
    </row>
    <row r="30" spans="1:33" ht="16.5" customHeight="1">
      <c r="A30" s="152"/>
      <c r="B30" s="144"/>
      <c r="C30" s="145"/>
      <c r="D30" s="145"/>
      <c r="E30" s="145"/>
      <c r="F30" s="145"/>
      <c r="G30" s="145"/>
      <c r="H30" s="145"/>
      <c r="I30" s="145"/>
      <c r="J30" s="145"/>
      <c r="K30" s="504"/>
      <c r="L30" s="505"/>
      <c r="M30" s="505"/>
      <c r="N30" s="505"/>
      <c r="O30" s="505"/>
      <c r="P30" s="505"/>
      <c r="Q30" s="505"/>
      <c r="R30" s="506"/>
      <c r="S30" s="498"/>
      <c r="T30" s="499"/>
      <c r="U30" s="499"/>
      <c r="V30" s="499"/>
      <c r="W30" s="499"/>
      <c r="X30" s="499"/>
      <c r="Y30" s="499"/>
      <c r="Z30" s="499"/>
      <c r="AA30" s="499"/>
      <c r="AB30" s="499"/>
      <c r="AC30" s="499"/>
      <c r="AD30" s="499"/>
      <c r="AE30" s="499"/>
      <c r="AF30" s="499"/>
      <c r="AG30" s="500"/>
    </row>
    <row r="31" spans="1:33" ht="16.5" customHeight="1">
      <c r="A31" s="152"/>
      <c r="B31" s="144"/>
      <c r="C31" s="145"/>
      <c r="D31" s="145"/>
      <c r="E31" s="145"/>
      <c r="F31" s="145"/>
      <c r="G31" s="145"/>
      <c r="H31" s="145"/>
      <c r="I31" s="145"/>
      <c r="J31" s="145"/>
      <c r="K31" s="504"/>
      <c r="L31" s="505"/>
      <c r="M31" s="505"/>
      <c r="N31" s="505"/>
      <c r="O31" s="505"/>
      <c r="P31" s="505"/>
      <c r="Q31" s="505"/>
      <c r="R31" s="506"/>
      <c r="S31" s="498"/>
      <c r="T31" s="499"/>
      <c r="U31" s="499"/>
      <c r="V31" s="499"/>
      <c r="W31" s="499"/>
      <c r="X31" s="499"/>
      <c r="Y31" s="499"/>
      <c r="Z31" s="499"/>
      <c r="AA31" s="499"/>
      <c r="AB31" s="499"/>
      <c r="AC31" s="499"/>
      <c r="AD31" s="499"/>
      <c r="AE31" s="499"/>
      <c r="AF31" s="499"/>
      <c r="AG31" s="500"/>
    </row>
    <row r="32" spans="1:33" ht="16.5" customHeight="1">
      <c r="A32" s="152"/>
      <c r="B32" s="144"/>
      <c r="C32" s="145"/>
      <c r="D32" s="145"/>
      <c r="E32" s="145"/>
      <c r="F32" s="145"/>
      <c r="G32" s="145"/>
      <c r="H32" s="145"/>
      <c r="I32" s="145"/>
      <c r="J32" s="145"/>
      <c r="K32" s="504"/>
      <c r="L32" s="505"/>
      <c r="M32" s="505"/>
      <c r="N32" s="505"/>
      <c r="O32" s="505"/>
      <c r="P32" s="505"/>
      <c r="Q32" s="505"/>
      <c r="R32" s="506"/>
      <c r="S32" s="498"/>
      <c r="T32" s="499"/>
      <c r="U32" s="499"/>
      <c r="V32" s="499"/>
      <c r="W32" s="499"/>
      <c r="X32" s="499"/>
      <c r="Y32" s="499"/>
      <c r="Z32" s="499"/>
      <c r="AA32" s="499"/>
      <c r="AB32" s="499"/>
      <c r="AC32" s="499"/>
      <c r="AD32" s="499"/>
      <c r="AE32" s="499"/>
      <c r="AF32" s="499"/>
      <c r="AG32" s="500"/>
    </row>
    <row r="33" spans="1:33" ht="16.5" customHeight="1">
      <c r="A33" s="152"/>
      <c r="B33" s="144"/>
      <c r="C33" s="145"/>
      <c r="D33" s="145"/>
      <c r="E33" s="145"/>
      <c r="F33" s="145"/>
      <c r="G33" s="145"/>
      <c r="H33" s="145"/>
      <c r="I33" s="145"/>
      <c r="J33" s="145"/>
      <c r="K33" s="504"/>
      <c r="L33" s="505"/>
      <c r="M33" s="505"/>
      <c r="N33" s="505"/>
      <c r="O33" s="505"/>
      <c r="P33" s="505"/>
      <c r="Q33" s="505"/>
      <c r="R33" s="506"/>
      <c r="S33" s="498"/>
      <c r="T33" s="499"/>
      <c r="U33" s="499"/>
      <c r="V33" s="499"/>
      <c r="W33" s="499"/>
      <c r="X33" s="499"/>
      <c r="Y33" s="499"/>
      <c r="Z33" s="499"/>
      <c r="AA33" s="499"/>
      <c r="AB33" s="499"/>
      <c r="AC33" s="499"/>
      <c r="AD33" s="499"/>
      <c r="AE33" s="499"/>
      <c r="AF33" s="499"/>
      <c r="AG33" s="500"/>
    </row>
    <row r="34" spans="1:33" ht="16.5" customHeight="1">
      <c r="A34" s="152"/>
      <c r="B34" s="144"/>
      <c r="C34" s="145"/>
      <c r="D34" s="145"/>
      <c r="E34" s="145"/>
      <c r="F34" s="145"/>
      <c r="G34" s="145"/>
      <c r="H34" s="145"/>
      <c r="I34" s="145"/>
      <c r="J34" s="145"/>
      <c r="K34" s="504"/>
      <c r="L34" s="505"/>
      <c r="M34" s="505"/>
      <c r="N34" s="505"/>
      <c r="O34" s="505"/>
      <c r="P34" s="505"/>
      <c r="Q34" s="505"/>
      <c r="R34" s="506"/>
      <c r="S34" s="498"/>
      <c r="T34" s="499"/>
      <c r="U34" s="499"/>
      <c r="V34" s="499"/>
      <c r="W34" s="499"/>
      <c r="X34" s="499"/>
      <c r="Y34" s="499"/>
      <c r="Z34" s="499"/>
      <c r="AA34" s="499"/>
      <c r="AB34" s="499"/>
      <c r="AC34" s="499"/>
      <c r="AD34" s="499"/>
      <c r="AE34" s="499"/>
      <c r="AF34" s="499"/>
      <c r="AG34" s="500"/>
    </row>
    <row r="35" spans="1:33" ht="16.5" customHeight="1">
      <c r="A35" s="152"/>
      <c r="B35" s="144"/>
      <c r="C35" s="145"/>
      <c r="D35" s="145"/>
      <c r="E35" s="145"/>
      <c r="F35" s="145"/>
      <c r="G35" s="145"/>
      <c r="H35" s="145"/>
      <c r="I35" s="145"/>
      <c r="J35" s="145"/>
      <c r="K35" s="504"/>
      <c r="L35" s="505"/>
      <c r="M35" s="505"/>
      <c r="N35" s="505"/>
      <c r="O35" s="505"/>
      <c r="P35" s="505"/>
      <c r="Q35" s="505"/>
      <c r="R35" s="506"/>
      <c r="S35" s="498"/>
      <c r="T35" s="499"/>
      <c r="U35" s="499"/>
      <c r="V35" s="499"/>
      <c r="W35" s="499"/>
      <c r="X35" s="499"/>
      <c r="Y35" s="499"/>
      <c r="Z35" s="499"/>
      <c r="AA35" s="499"/>
      <c r="AB35" s="499"/>
      <c r="AC35" s="499"/>
      <c r="AD35" s="499"/>
      <c r="AE35" s="499"/>
      <c r="AF35" s="499"/>
      <c r="AG35" s="500"/>
    </row>
    <row r="36" spans="1:33" ht="16.5" customHeight="1">
      <c r="A36" s="152"/>
      <c r="B36" s="144"/>
      <c r="C36" s="145"/>
      <c r="D36" s="145"/>
      <c r="E36" s="145"/>
      <c r="F36" s="145"/>
      <c r="G36" s="145"/>
      <c r="H36" s="145"/>
      <c r="I36" s="145"/>
      <c r="J36" s="145"/>
      <c r="K36" s="504"/>
      <c r="L36" s="505"/>
      <c r="M36" s="505"/>
      <c r="N36" s="505"/>
      <c r="O36" s="505"/>
      <c r="P36" s="505"/>
      <c r="Q36" s="505"/>
      <c r="R36" s="506"/>
      <c r="S36" s="498"/>
      <c r="T36" s="499"/>
      <c r="U36" s="499"/>
      <c r="V36" s="499"/>
      <c r="W36" s="499"/>
      <c r="X36" s="499"/>
      <c r="Y36" s="499"/>
      <c r="Z36" s="499"/>
      <c r="AA36" s="499"/>
      <c r="AB36" s="499"/>
      <c r="AC36" s="499"/>
      <c r="AD36" s="499"/>
      <c r="AE36" s="499"/>
      <c r="AF36" s="499"/>
      <c r="AG36" s="500"/>
    </row>
    <row r="37" spans="1:33" ht="16.5" customHeight="1">
      <c r="A37" s="152"/>
      <c r="B37" s="144"/>
      <c r="C37" s="145"/>
      <c r="D37" s="145"/>
      <c r="E37" s="145"/>
      <c r="F37" s="145"/>
      <c r="G37" s="145"/>
      <c r="H37" s="145"/>
      <c r="I37" s="145"/>
      <c r="J37" s="145"/>
      <c r="K37" s="504"/>
      <c r="L37" s="505"/>
      <c r="M37" s="505"/>
      <c r="N37" s="505"/>
      <c r="O37" s="505"/>
      <c r="P37" s="505"/>
      <c r="Q37" s="505"/>
      <c r="R37" s="506"/>
      <c r="S37" s="498"/>
      <c r="T37" s="499"/>
      <c r="U37" s="499"/>
      <c r="V37" s="499"/>
      <c r="W37" s="499"/>
      <c r="X37" s="499"/>
      <c r="Y37" s="499"/>
      <c r="Z37" s="499"/>
      <c r="AA37" s="499"/>
      <c r="AB37" s="499"/>
      <c r="AC37" s="499"/>
      <c r="AD37" s="499"/>
      <c r="AE37" s="499"/>
      <c r="AF37" s="499"/>
      <c r="AG37" s="500"/>
    </row>
    <row r="38" spans="1:33" ht="16.5" customHeight="1">
      <c r="A38" s="152"/>
      <c r="B38" s="144"/>
      <c r="C38" s="145"/>
      <c r="D38" s="145"/>
      <c r="E38" s="145"/>
      <c r="F38" s="145"/>
      <c r="G38" s="145"/>
      <c r="H38" s="145"/>
      <c r="I38" s="145"/>
      <c r="J38" s="145"/>
      <c r="K38" s="504"/>
      <c r="L38" s="505"/>
      <c r="M38" s="505"/>
      <c r="N38" s="505"/>
      <c r="O38" s="505"/>
      <c r="P38" s="505"/>
      <c r="Q38" s="505"/>
      <c r="R38" s="506"/>
      <c r="S38" s="498"/>
      <c r="T38" s="499"/>
      <c r="U38" s="499"/>
      <c r="V38" s="499"/>
      <c r="W38" s="499"/>
      <c r="X38" s="499"/>
      <c r="Y38" s="499"/>
      <c r="Z38" s="499"/>
      <c r="AA38" s="499"/>
      <c r="AB38" s="499"/>
      <c r="AC38" s="499"/>
      <c r="AD38" s="499"/>
      <c r="AE38" s="499"/>
      <c r="AF38" s="499"/>
      <c r="AG38" s="500"/>
    </row>
    <row r="39" spans="1:33" ht="16.5" customHeight="1">
      <c r="A39" s="152"/>
      <c r="B39" s="144"/>
      <c r="C39" s="145"/>
      <c r="D39" s="145"/>
      <c r="E39" s="145"/>
      <c r="F39" s="145"/>
      <c r="G39" s="145"/>
      <c r="H39" s="145"/>
      <c r="I39" s="145"/>
      <c r="J39" s="145"/>
      <c r="K39" s="504"/>
      <c r="L39" s="505"/>
      <c r="M39" s="505"/>
      <c r="N39" s="505"/>
      <c r="O39" s="505"/>
      <c r="P39" s="505"/>
      <c r="Q39" s="505"/>
      <c r="R39" s="506"/>
      <c r="S39" s="498"/>
      <c r="T39" s="499"/>
      <c r="U39" s="499"/>
      <c r="V39" s="499"/>
      <c r="W39" s="499"/>
      <c r="X39" s="499"/>
      <c r="Y39" s="499"/>
      <c r="Z39" s="499"/>
      <c r="AA39" s="499"/>
      <c r="AB39" s="499"/>
      <c r="AC39" s="499"/>
      <c r="AD39" s="499"/>
      <c r="AE39" s="499"/>
      <c r="AF39" s="499"/>
      <c r="AG39" s="500"/>
    </row>
    <row r="40" spans="1:33" ht="16.5" customHeight="1">
      <c r="A40" s="152"/>
      <c r="B40" s="144"/>
      <c r="C40" s="145"/>
      <c r="D40" s="145"/>
      <c r="E40" s="145"/>
      <c r="F40" s="145"/>
      <c r="G40" s="145"/>
      <c r="H40" s="145"/>
      <c r="I40" s="145"/>
      <c r="J40" s="145"/>
      <c r="K40" s="504"/>
      <c r="L40" s="505"/>
      <c r="M40" s="505"/>
      <c r="N40" s="505"/>
      <c r="O40" s="505"/>
      <c r="P40" s="505"/>
      <c r="Q40" s="505"/>
      <c r="R40" s="506"/>
      <c r="S40" s="498"/>
      <c r="T40" s="499"/>
      <c r="U40" s="499"/>
      <c r="V40" s="499"/>
      <c r="W40" s="499"/>
      <c r="X40" s="499"/>
      <c r="Y40" s="499"/>
      <c r="Z40" s="499"/>
      <c r="AA40" s="499"/>
      <c r="AB40" s="499"/>
      <c r="AC40" s="499"/>
      <c r="AD40" s="499"/>
      <c r="AE40" s="499"/>
      <c r="AF40" s="499"/>
      <c r="AG40" s="500"/>
    </row>
    <row r="41" spans="1:33" ht="16.5" customHeight="1">
      <c r="A41" s="152"/>
      <c r="B41" s="57"/>
      <c r="C41" s="58"/>
      <c r="D41" s="58"/>
      <c r="E41" s="58"/>
      <c r="F41" s="58"/>
      <c r="G41" s="58"/>
      <c r="H41" s="58"/>
      <c r="I41" s="58"/>
      <c r="J41" s="58"/>
      <c r="K41" s="495"/>
      <c r="L41" s="496"/>
      <c r="M41" s="496"/>
      <c r="N41" s="496"/>
      <c r="O41" s="496"/>
      <c r="P41" s="496"/>
      <c r="Q41" s="496"/>
      <c r="R41" s="497"/>
      <c r="S41" s="498"/>
      <c r="T41" s="499"/>
      <c r="U41" s="499"/>
      <c r="V41" s="499"/>
      <c r="W41" s="499"/>
      <c r="X41" s="499"/>
      <c r="Y41" s="499"/>
      <c r="Z41" s="499"/>
      <c r="AA41" s="499"/>
      <c r="AB41" s="499"/>
      <c r="AC41" s="499"/>
      <c r="AD41" s="499"/>
      <c r="AE41" s="499"/>
      <c r="AF41" s="499"/>
      <c r="AG41" s="500"/>
    </row>
    <row r="42" spans="1:33" ht="16.5" customHeight="1">
      <c r="A42" s="152"/>
      <c r="B42" s="501" t="s">
        <v>187</v>
      </c>
      <c r="C42" s="501"/>
      <c r="D42" s="501"/>
      <c r="E42" s="501"/>
      <c r="F42" s="501"/>
      <c r="G42" s="501"/>
      <c r="H42" s="501"/>
      <c r="I42" s="501"/>
      <c r="J42" s="501"/>
      <c r="K42" s="502">
        <f>SUM(K20:R41)</f>
        <v>0</v>
      </c>
      <c r="L42" s="502"/>
      <c r="M42" s="502"/>
      <c r="N42" s="502"/>
      <c r="O42" s="502"/>
      <c r="P42" s="502"/>
      <c r="Q42" s="502"/>
      <c r="R42" s="503"/>
      <c r="S42" s="439"/>
      <c r="T42" s="440"/>
      <c r="U42" s="440"/>
      <c r="V42" s="440"/>
      <c r="W42" s="440"/>
      <c r="X42" s="440"/>
      <c r="Y42" s="440"/>
      <c r="Z42" s="440"/>
      <c r="AA42" s="440"/>
      <c r="AB42" s="440"/>
      <c r="AC42" s="440"/>
      <c r="AD42" s="440"/>
      <c r="AE42" s="440"/>
      <c r="AF42" s="440"/>
      <c r="AG42" s="441"/>
    </row>
    <row r="43" spans="1:33" ht="16.5" customHeight="1">
      <c r="A43" s="152"/>
      <c r="B43" s="442" t="s">
        <v>188</v>
      </c>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4"/>
    </row>
    <row r="44" spans="1:33" ht="16.5" customHeight="1">
      <c r="A44" s="152"/>
      <c r="B44" s="59" t="s">
        <v>189</v>
      </c>
      <c r="C44" s="60"/>
      <c r="D44" s="60"/>
      <c r="E44" s="60"/>
      <c r="F44" s="60"/>
      <c r="G44" s="60"/>
      <c r="H44" s="60"/>
      <c r="I44" s="60"/>
      <c r="J44" s="61"/>
      <c r="K44" s="59" t="s">
        <v>190</v>
      </c>
      <c r="L44" s="60"/>
      <c r="M44" s="60"/>
      <c r="N44" s="60"/>
      <c r="O44" s="60"/>
      <c r="P44" s="60"/>
      <c r="Q44" s="61"/>
      <c r="R44" s="59" t="s">
        <v>191</v>
      </c>
      <c r="S44" s="61"/>
      <c r="T44" s="59" t="s">
        <v>192</v>
      </c>
      <c r="U44" s="60"/>
      <c r="V44" s="60"/>
      <c r="W44" s="61"/>
      <c r="X44" s="433" t="s">
        <v>185</v>
      </c>
      <c r="Y44" s="434"/>
      <c r="Z44" s="434"/>
      <c r="AA44" s="434"/>
      <c r="AB44" s="435"/>
      <c r="AC44" s="59" t="s">
        <v>193</v>
      </c>
      <c r="AD44" s="60"/>
      <c r="AE44" s="60"/>
      <c r="AF44" s="60"/>
      <c r="AG44" s="61"/>
    </row>
    <row r="45" spans="1:33" ht="16.5" customHeight="1">
      <c r="A45" s="152"/>
      <c r="B45" s="445"/>
      <c r="C45" s="446"/>
      <c r="D45" s="446"/>
      <c r="E45" s="446"/>
      <c r="F45" s="446"/>
      <c r="G45" s="446"/>
      <c r="H45" s="446"/>
      <c r="I45" s="446"/>
      <c r="J45" s="446"/>
      <c r="K45" s="445"/>
      <c r="L45" s="446"/>
      <c r="M45" s="446"/>
      <c r="N45" s="446"/>
      <c r="O45" s="446"/>
      <c r="P45" s="446"/>
      <c r="Q45" s="446"/>
      <c r="R45" s="447"/>
      <c r="S45" s="448"/>
      <c r="T45" s="449"/>
      <c r="U45" s="450"/>
      <c r="V45" s="450"/>
      <c r="W45" s="451"/>
      <c r="X45" s="452">
        <f>R45*T45</f>
        <v>0</v>
      </c>
      <c r="Y45" s="452"/>
      <c r="Z45" s="452"/>
      <c r="AA45" s="452"/>
      <c r="AB45" s="452"/>
      <c r="AC45" s="432"/>
      <c r="AD45" s="432"/>
      <c r="AE45" s="432"/>
      <c r="AF45" s="432"/>
      <c r="AG45" s="432"/>
    </row>
    <row r="46" spans="1:33" ht="16.5" customHeight="1">
      <c r="A46" s="152"/>
      <c r="B46" s="423"/>
      <c r="C46" s="424"/>
      <c r="D46" s="424"/>
      <c r="E46" s="424"/>
      <c r="F46" s="424"/>
      <c r="G46" s="424"/>
      <c r="H46" s="424"/>
      <c r="I46" s="424"/>
      <c r="J46" s="424"/>
      <c r="K46" s="423"/>
      <c r="L46" s="424"/>
      <c r="M46" s="424"/>
      <c r="N46" s="424"/>
      <c r="O46" s="424"/>
      <c r="P46" s="424"/>
      <c r="Q46" s="424"/>
      <c r="R46" s="425"/>
      <c r="S46" s="426"/>
      <c r="T46" s="427"/>
      <c r="U46" s="428"/>
      <c r="V46" s="428"/>
      <c r="W46" s="429"/>
      <c r="X46" s="430">
        <f aca="true" t="shared" si="0" ref="X46:X52">R46*T46</f>
        <v>0</v>
      </c>
      <c r="Y46" s="430"/>
      <c r="Z46" s="430"/>
      <c r="AA46" s="430"/>
      <c r="AB46" s="430"/>
      <c r="AC46" s="431"/>
      <c r="AD46" s="431"/>
      <c r="AE46" s="431"/>
      <c r="AF46" s="431"/>
      <c r="AG46" s="431"/>
    </row>
    <row r="47" spans="1:33" ht="16.5" customHeight="1">
      <c r="A47" s="152"/>
      <c r="B47" s="423"/>
      <c r="C47" s="424"/>
      <c r="D47" s="424"/>
      <c r="E47" s="424"/>
      <c r="F47" s="424"/>
      <c r="G47" s="424"/>
      <c r="H47" s="424"/>
      <c r="I47" s="424"/>
      <c r="J47" s="424"/>
      <c r="K47" s="423"/>
      <c r="L47" s="424"/>
      <c r="M47" s="424"/>
      <c r="N47" s="424"/>
      <c r="O47" s="424"/>
      <c r="P47" s="424"/>
      <c r="Q47" s="424"/>
      <c r="R47" s="425"/>
      <c r="S47" s="426"/>
      <c r="T47" s="427"/>
      <c r="U47" s="428"/>
      <c r="V47" s="428"/>
      <c r="W47" s="429"/>
      <c r="X47" s="430">
        <f t="shared" si="0"/>
        <v>0</v>
      </c>
      <c r="Y47" s="430"/>
      <c r="Z47" s="430"/>
      <c r="AA47" s="430"/>
      <c r="AB47" s="430"/>
      <c r="AC47" s="431"/>
      <c r="AD47" s="431"/>
      <c r="AE47" s="431"/>
      <c r="AF47" s="431"/>
      <c r="AG47" s="431"/>
    </row>
    <row r="48" spans="1:33" ht="16.5" customHeight="1">
      <c r="A48" s="152"/>
      <c r="B48" s="423"/>
      <c r="C48" s="424"/>
      <c r="D48" s="424"/>
      <c r="E48" s="424"/>
      <c r="F48" s="424"/>
      <c r="G48" s="424"/>
      <c r="H48" s="424"/>
      <c r="I48" s="424"/>
      <c r="J48" s="424"/>
      <c r="K48" s="423"/>
      <c r="L48" s="424"/>
      <c r="M48" s="424"/>
      <c r="N48" s="424"/>
      <c r="O48" s="424"/>
      <c r="P48" s="424"/>
      <c r="Q48" s="424"/>
      <c r="R48" s="425"/>
      <c r="S48" s="426"/>
      <c r="T48" s="427"/>
      <c r="U48" s="428"/>
      <c r="V48" s="428"/>
      <c r="W48" s="429"/>
      <c r="X48" s="430">
        <f t="shared" si="0"/>
        <v>0</v>
      </c>
      <c r="Y48" s="430"/>
      <c r="Z48" s="430"/>
      <c r="AA48" s="430"/>
      <c r="AB48" s="430"/>
      <c r="AC48" s="431"/>
      <c r="AD48" s="431"/>
      <c r="AE48" s="431"/>
      <c r="AF48" s="431"/>
      <c r="AG48" s="431"/>
    </row>
    <row r="49" spans="1:33" ht="16.5" customHeight="1">
      <c r="A49" s="152"/>
      <c r="B49" s="423"/>
      <c r="C49" s="424"/>
      <c r="D49" s="424"/>
      <c r="E49" s="424"/>
      <c r="F49" s="424"/>
      <c r="G49" s="424"/>
      <c r="H49" s="424"/>
      <c r="I49" s="424"/>
      <c r="J49" s="424"/>
      <c r="K49" s="423"/>
      <c r="L49" s="424"/>
      <c r="M49" s="424"/>
      <c r="N49" s="424"/>
      <c r="O49" s="424"/>
      <c r="P49" s="424"/>
      <c r="Q49" s="424"/>
      <c r="R49" s="425"/>
      <c r="S49" s="426"/>
      <c r="T49" s="427"/>
      <c r="U49" s="428"/>
      <c r="V49" s="428"/>
      <c r="W49" s="429"/>
      <c r="X49" s="430">
        <f t="shared" si="0"/>
        <v>0</v>
      </c>
      <c r="Y49" s="430"/>
      <c r="Z49" s="430"/>
      <c r="AA49" s="430"/>
      <c r="AB49" s="430"/>
      <c r="AC49" s="431"/>
      <c r="AD49" s="431"/>
      <c r="AE49" s="431"/>
      <c r="AF49" s="431"/>
      <c r="AG49" s="431"/>
    </row>
    <row r="50" spans="1:33" ht="16.5" customHeight="1">
      <c r="A50" s="152"/>
      <c r="B50" s="423"/>
      <c r="C50" s="424"/>
      <c r="D50" s="424"/>
      <c r="E50" s="424"/>
      <c r="F50" s="424"/>
      <c r="G50" s="424"/>
      <c r="H50" s="424"/>
      <c r="I50" s="424"/>
      <c r="J50" s="424"/>
      <c r="K50" s="423"/>
      <c r="L50" s="424"/>
      <c r="M50" s="424"/>
      <c r="N50" s="424"/>
      <c r="O50" s="424"/>
      <c r="P50" s="424"/>
      <c r="Q50" s="424"/>
      <c r="R50" s="425"/>
      <c r="S50" s="426"/>
      <c r="T50" s="427"/>
      <c r="U50" s="428"/>
      <c r="V50" s="428"/>
      <c r="W50" s="429"/>
      <c r="X50" s="430">
        <f t="shared" si="0"/>
        <v>0</v>
      </c>
      <c r="Y50" s="430"/>
      <c r="Z50" s="430"/>
      <c r="AA50" s="430"/>
      <c r="AB50" s="430"/>
      <c r="AC50" s="431"/>
      <c r="AD50" s="431"/>
      <c r="AE50" s="431"/>
      <c r="AF50" s="431"/>
      <c r="AG50" s="431"/>
    </row>
    <row r="51" spans="1:33" ht="16.5" customHeight="1">
      <c r="A51" s="152"/>
      <c r="B51" s="423"/>
      <c r="C51" s="424"/>
      <c r="D51" s="424"/>
      <c r="E51" s="424"/>
      <c r="F51" s="424"/>
      <c r="G51" s="424"/>
      <c r="H51" s="424"/>
      <c r="I51" s="424"/>
      <c r="J51" s="424"/>
      <c r="K51" s="423"/>
      <c r="L51" s="424"/>
      <c r="M51" s="424"/>
      <c r="N51" s="424"/>
      <c r="O51" s="424"/>
      <c r="P51" s="424"/>
      <c r="Q51" s="424"/>
      <c r="R51" s="425"/>
      <c r="S51" s="426"/>
      <c r="T51" s="427"/>
      <c r="U51" s="428"/>
      <c r="V51" s="428"/>
      <c r="W51" s="429"/>
      <c r="X51" s="430">
        <f t="shared" si="0"/>
        <v>0</v>
      </c>
      <c r="Y51" s="430"/>
      <c r="Z51" s="430"/>
      <c r="AA51" s="430"/>
      <c r="AB51" s="430"/>
      <c r="AC51" s="431"/>
      <c r="AD51" s="431"/>
      <c r="AE51" s="431"/>
      <c r="AF51" s="431"/>
      <c r="AG51" s="431"/>
    </row>
    <row r="52" spans="1:33" ht="16.5" customHeight="1">
      <c r="A52" s="152"/>
      <c r="B52" s="414"/>
      <c r="C52" s="415"/>
      <c r="D52" s="415"/>
      <c r="E52" s="415"/>
      <c r="F52" s="415"/>
      <c r="G52" s="415"/>
      <c r="H52" s="415"/>
      <c r="I52" s="415"/>
      <c r="J52" s="415"/>
      <c r="K52" s="414"/>
      <c r="L52" s="415"/>
      <c r="M52" s="415"/>
      <c r="N52" s="415"/>
      <c r="O52" s="415"/>
      <c r="P52" s="415"/>
      <c r="Q52" s="415"/>
      <c r="R52" s="416"/>
      <c r="S52" s="417"/>
      <c r="T52" s="418"/>
      <c r="U52" s="419"/>
      <c r="V52" s="419"/>
      <c r="W52" s="420"/>
      <c r="X52" s="421">
        <f t="shared" si="0"/>
        <v>0</v>
      </c>
      <c r="Y52" s="421"/>
      <c r="Z52" s="421"/>
      <c r="AA52" s="421"/>
      <c r="AB52" s="421"/>
      <c r="AC52" s="422"/>
      <c r="AD52" s="422"/>
      <c r="AE52" s="422"/>
      <c r="AF52" s="422"/>
      <c r="AG52" s="422"/>
    </row>
    <row r="53" spans="1:33" ht="13.5" customHeight="1">
      <c r="A53" s="152"/>
      <c r="B53" s="377" t="s">
        <v>194</v>
      </c>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row>
    <row r="54" spans="1:33" ht="13.5" customHeight="1">
      <c r="A54" s="152"/>
      <c r="B54" s="378" t="s">
        <v>195</v>
      </c>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selectLockedCells="1"/>
  <mergeCells count="125">
    <mergeCell ref="W5:AA5"/>
    <mergeCell ref="AB5:AG5"/>
    <mergeCell ref="A7:AG7"/>
    <mergeCell ref="A8:AG8"/>
    <mergeCell ref="A9:AG9"/>
    <mergeCell ref="F13:L13"/>
    <mergeCell ref="M13:S13"/>
    <mergeCell ref="T13:Z13"/>
    <mergeCell ref="AA13:AG13"/>
    <mergeCell ref="F17:L17"/>
    <mergeCell ref="M17:S17"/>
    <mergeCell ref="T17:Z17"/>
    <mergeCell ref="AA17:AG17"/>
    <mergeCell ref="B18:AG18"/>
    <mergeCell ref="B19:J19"/>
    <mergeCell ref="K19:R19"/>
    <mergeCell ref="S19:AG19"/>
    <mergeCell ref="B10:E17"/>
    <mergeCell ref="K20:R20"/>
    <mergeCell ref="S20:AG20"/>
    <mergeCell ref="K21:R21"/>
    <mergeCell ref="S21:AG21"/>
    <mergeCell ref="K22:R22"/>
    <mergeCell ref="S22:AG22"/>
    <mergeCell ref="K23:R23"/>
    <mergeCell ref="S23:AG23"/>
    <mergeCell ref="K24:R24"/>
    <mergeCell ref="S24:AG24"/>
    <mergeCell ref="K25:R25"/>
    <mergeCell ref="S25:AG25"/>
    <mergeCell ref="K26:R26"/>
    <mergeCell ref="S26:AG26"/>
    <mergeCell ref="K27:R27"/>
    <mergeCell ref="S27:AG27"/>
    <mergeCell ref="K28:R28"/>
    <mergeCell ref="S28:AG28"/>
    <mergeCell ref="K29:R29"/>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K36:R36"/>
    <mergeCell ref="S36:AG36"/>
    <mergeCell ref="K37:R37"/>
    <mergeCell ref="S37:AG37"/>
    <mergeCell ref="K38:R38"/>
    <mergeCell ref="S38:AG38"/>
    <mergeCell ref="K39:R39"/>
    <mergeCell ref="S39:AG39"/>
    <mergeCell ref="K40:R40"/>
    <mergeCell ref="S40:AG40"/>
    <mergeCell ref="K41:R41"/>
    <mergeCell ref="S41:AG41"/>
    <mergeCell ref="B42:J42"/>
    <mergeCell ref="K42:R42"/>
    <mergeCell ref="S42:AG42"/>
    <mergeCell ref="B43:AG43"/>
    <mergeCell ref="X44:AB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1:J51"/>
    <mergeCell ref="K51:Q51"/>
    <mergeCell ref="R51:S51"/>
    <mergeCell ref="T51:W51"/>
    <mergeCell ref="X51:AB51"/>
    <mergeCell ref="AC51:AG51"/>
    <mergeCell ref="B52:J52"/>
    <mergeCell ref="K52:Q52"/>
    <mergeCell ref="R52:S52"/>
    <mergeCell ref="T52:W52"/>
    <mergeCell ref="X52:AB52"/>
    <mergeCell ref="AC52:AG52"/>
    <mergeCell ref="B53:AG53"/>
    <mergeCell ref="B54:AG54"/>
    <mergeCell ref="F10:L12"/>
    <mergeCell ref="M10:S12"/>
    <mergeCell ref="T10:Z12"/>
    <mergeCell ref="AA10:AG12"/>
    <mergeCell ref="F14:L16"/>
    <mergeCell ref="M14:S16"/>
    <mergeCell ref="T14:Z16"/>
    <mergeCell ref="AA14:AG16"/>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B1:N107"/>
  <sheetViews>
    <sheetView showZeros="0" zoomScaleSheetLayoutView="90" zoomScalePageLayoutView="0" workbookViewId="0" topLeftCell="A1">
      <selection activeCell="L11" sqref="L11"/>
    </sheetView>
  </sheetViews>
  <sheetFormatPr defaultColWidth="9.140625" defaultRowHeight="15"/>
  <cols>
    <col min="1" max="1" width="1.1484375" style="24" customWidth="1"/>
    <col min="2" max="2" width="5.8515625" style="24" customWidth="1"/>
    <col min="3" max="3" width="5.57421875" style="25" customWidth="1"/>
    <col min="4" max="4" width="5.421875" style="25" customWidth="1"/>
    <col min="5" max="10" width="4.57421875" style="25" customWidth="1"/>
    <col min="11" max="11" width="40.57421875" style="26" customWidth="1"/>
    <col min="12" max="16384" width="9.00390625" style="24" customWidth="1"/>
  </cols>
  <sheetData>
    <row r="1" spans="2:11" ht="26.25" customHeight="1">
      <c r="B1" s="27"/>
      <c r="C1" s="27"/>
      <c r="D1" s="27"/>
      <c r="E1" s="27"/>
      <c r="F1" s="27"/>
      <c r="G1" s="27"/>
      <c r="H1" s="27"/>
      <c r="I1" s="27"/>
      <c r="J1" s="27"/>
      <c r="K1" s="25"/>
    </row>
    <row r="2" spans="2:11" ht="24.75" customHeight="1">
      <c r="B2" s="28" t="s">
        <v>200</v>
      </c>
      <c r="C2" s="27"/>
      <c r="D2" s="27"/>
      <c r="E2" s="27"/>
      <c r="F2" s="27"/>
      <c r="G2" s="27"/>
      <c r="H2" s="27"/>
      <c r="I2" s="27"/>
      <c r="J2" s="27"/>
      <c r="K2" s="27"/>
    </row>
    <row r="3" spans="2:11" ht="24.75" customHeight="1">
      <c r="B3" s="544" t="s">
        <v>201</v>
      </c>
      <c r="C3" s="544"/>
      <c r="D3" s="544"/>
      <c r="E3" s="544"/>
      <c r="F3" s="544"/>
      <c r="G3" s="544"/>
      <c r="H3" s="544"/>
      <c r="I3" s="544"/>
      <c r="J3" s="544"/>
      <c r="K3" s="31"/>
    </row>
    <row r="4" spans="2:11" ht="9" customHeight="1">
      <c r="B4" s="545"/>
      <c r="C4" s="546"/>
      <c r="D4" s="546"/>
      <c r="E4" s="546"/>
      <c r="F4" s="546"/>
      <c r="G4" s="546"/>
      <c r="H4" s="546"/>
      <c r="I4" s="546"/>
      <c r="J4" s="546"/>
      <c r="K4" s="546"/>
    </row>
    <row r="5" spans="2:11" s="22" customFormat="1" ht="33" customHeight="1">
      <c r="B5" s="521" t="s">
        <v>64</v>
      </c>
      <c r="C5" s="521"/>
      <c r="D5" s="521"/>
      <c r="E5" s="521"/>
      <c r="F5" s="521"/>
      <c r="G5" s="521"/>
      <c r="H5" s="521"/>
      <c r="I5" s="521"/>
      <c r="J5" s="521"/>
      <c r="K5" s="32" t="s">
        <v>65</v>
      </c>
    </row>
    <row r="6" spans="2:11" s="22" customFormat="1" ht="21" customHeight="1">
      <c r="B6" s="539" t="s">
        <v>202</v>
      </c>
      <c r="C6" s="539"/>
      <c r="D6" s="539"/>
      <c r="E6" s="539"/>
      <c r="F6" s="539"/>
      <c r="G6" s="539"/>
      <c r="H6" s="539"/>
      <c r="I6" s="539"/>
      <c r="J6" s="539"/>
      <c r="K6" s="33">
        <f>'【別紙１】実施計画書'!K6</f>
        <v>0</v>
      </c>
    </row>
    <row r="7" spans="2:11" s="22" customFormat="1" ht="33" customHeight="1">
      <c r="B7" s="542" t="s">
        <v>69</v>
      </c>
      <c r="C7" s="542"/>
      <c r="D7" s="542"/>
      <c r="E7" s="542"/>
      <c r="F7" s="542"/>
      <c r="G7" s="542"/>
      <c r="H7" s="542"/>
      <c r="I7" s="542"/>
      <c r="J7" s="542"/>
      <c r="K7" s="33">
        <f>'【別紙１】実施計画書'!K7</f>
        <v>0</v>
      </c>
    </row>
    <row r="8" spans="2:11" s="23" customFormat="1" ht="21" customHeight="1">
      <c r="B8" s="542" t="s">
        <v>71</v>
      </c>
      <c r="C8" s="542"/>
      <c r="D8" s="542"/>
      <c r="E8" s="542"/>
      <c r="F8" s="542"/>
      <c r="G8" s="542"/>
      <c r="H8" s="543" t="s">
        <v>203</v>
      </c>
      <c r="I8" s="543"/>
      <c r="J8" s="543"/>
      <c r="K8" s="34">
        <f>'【別紙１】実施計画書'!K9</f>
        <v>0</v>
      </c>
    </row>
    <row r="9" spans="2:11" s="23" customFormat="1" ht="21" customHeight="1">
      <c r="B9" s="542"/>
      <c r="C9" s="542"/>
      <c r="D9" s="542"/>
      <c r="E9" s="542"/>
      <c r="F9" s="542"/>
      <c r="G9" s="542"/>
      <c r="H9" s="543" t="s">
        <v>204</v>
      </c>
      <c r="I9" s="543"/>
      <c r="J9" s="543"/>
      <c r="K9" s="34">
        <f>'【別紙１】実施計画書'!L9</f>
        <v>0</v>
      </c>
    </row>
    <row r="10" spans="2:11" s="23" customFormat="1" ht="21" customHeight="1">
      <c r="B10" s="542"/>
      <c r="C10" s="542"/>
      <c r="D10" s="542"/>
      <c r="E10" s="542"/>
      <c r="F10" s="542"/>
      <c r="G10" s="542"/>
      <c r="H10" s="543" t="s">
        <v>205</v>
      </c>
      <c r="I10" s="543"/>
      <c r="J10" s="543"/>
      <c r="K10" s="34">
        <f>'【別紙１】実施計画書'!M9</f>
        <v>0</v>
      </c>
    </row>
    <row r="11" spans="2:11" s="22" customFormat="1" ht="21" customHeight="1">
      <c r="B11" s="542"/>
      <c r="C11" s="542"/>
      <c r="D11" s="542"/>
      <c r="E11" s="542"/>
      <c r="F11" s="542"/>
      <c r="G11" s="542"/>
      <c r="H11" s="543" t="s">
        <v>206</v>
      </c>
      <c r="I11" s="543"/>
      <c r="J11" s="543"/>
      <c r="K11" s="34">
        <f>'【別紙１】実施計画書'!N9</f>
        <v>0</v>
      </c>
    </row>
    <row r="12" spans="2:11" s="22" customFormat="1" ht="33" customHeight="1">
      <c r="B12" s="541" t="s">
        <v>77</v>
      </c>
      <c r="C12" s="542"/>
      <c r="D12" s="542"/>
      <c r="E12" s="542"/>
      <c r="F12" s="542"/>
      <c r="G12" s="542"/>
      <c r="H12" s="542"/>
      <c r="I12" s="542"/>
      <c r="J12" s="542"/>
      <c r="K12" s="35">
        <f>'【別紙１】実施計画書'!K10</f>
        <v>0</v>
      </c>
    </row>
    <row r="13" spans="2:11" s="22" customFormat="1" ht="22.5" customHeight="1">
      <c r="B13" s="29"/>
      <c r="C13" s="528" t="s">
        <v>79</v>
      </c>
      <c r="D13" s="528"/>
      <c r="E13" s="518" t="s">
        <v>80</v>
      </c>
      <c r="F13" s="518"/>
      <c r="G13" s="518"/>
      <c r="H13" s="518"/>
      <c r="I13" s="518"/>
      <c r="J13" s="518"/>
      <c r="K13" s="35">
        <f>'【別紙１】実施計画書'!K11</f>
        <v>0</v>
      </c>
    </row>
    <row r="14" spans="2:11" s="22" customFormat="1" ht="22.5" customHeight="1">
      <c r="B14" s="29"/>
      <c r="C14" s="528"/>
      <c r="D14" s="528"/>
      <c r="E14" s="518" t="s">
        <v>82</v>
      </c>
      <c r="F14" s="518"/>
      <c r="G14" s="518"/>
      <c r="H14" s="518"/>
      <c r="I14" s="518"/>
      <c r="J14" s="518"/>
      <c r="K14" s="35">
        <f>'【別紙１】実施計画書'!K12</f>
        <v>0</v>
      </c>
    </row>
    <row r="15" spans="2:11" s="22" customFormat="1" ht="22.5" customHeight="1">
      <c r="B15" s="29"/>
      <c r="C15" s="528"/>
      <c r="D15" s="528"/>
      <c r="E15" s="518" t="s">
        <v>46</v>
      </c>
      <c r="F15" s="518"/>
      <c r="G15" s="518"/>
      <c r="H15" s="518"/>
      <c r="I15" s="518"/>
      <c r="J15" s="518"/>
      <c r="K15" s="36">
        <f>'【別紙１】実施計画書'!K13</f>
        <v>0</v>
      </c>
    </row>
    <row r="16" spans="2:11" s="22" customFormat="1" ht="22.5" customHeight="1">
      <c r="B16" s="29"/>
      <c r="C16" s="528"/>
      <c r="D16" s="528"/>
      <c r="E16" s="518" t="s">
        <v>83</v>
      </c>
      <c r="F16" s="518"/>
      <c r="G16" s="518"/>
      <c r="H16" s="518"/>
      <c r="I16" s="518"/>
      <c r="J16" s="518"/>
      <c r="K16" s="35">
        <f>'【別紙１】実施計画書'!K14</f>
        <v>0</v>
      </c>
    </row>
    <row r="17" spans="2:11" s="22" customFormat="1" ht="22.5" customHeight="1">
      <c r="B17" s="29"/>
      <c r="C17" s="528"/>
      <c r="D17" s="528"/>
      <c r="E17" s="518" t="s">
        <v>84</v>
      </c>
      <c r="F17" s="518"/>
      <c r="G17" s="518"/>
      <c r="H17" s="518"/>
      <c r="I17" s="518"/>
      <c r="J17" s="518"/>
      <c r="K17" s="37">
        <f>'【別紙１】実施計画書'!K15</f>
        <v>0</v>
      </c>
    </row>
    <row r="18" spans="2:11" s="22" customFormat="1" ht="22.5" customHeight="1">
      <c r="B18" s="29"/>
      <c r="C18" s="528"/>
      <c r="D18" s="528"/>
      <c r="E18" s="518" t="s">
        <v>85</v>
      </c>
      <c r="F18" s="518"/>
      <c r="G18" s="518"/>
      <c r="H18" s="518"/>
      <c r="I18" s="518"/>
      <c r="J18" s="518"/>
      <c r="K18" s="37">
        <f>'【別紙１】実施計画書'!K16</f>
        <v>0</v>
      </c>
    </row>
    <row r="19" spans="2:11" s="22" customFormat="1" ht="22.5" customHeight="1">
      <c r="B19" s="29"/>
      <c r="C19" s="528"/>
      <c r="D19" s="528"/>
      <c r="E19" s="518" t="s">
        <v>86</v>
      </c>
      <c r="F19" s="518"/>
      <c r="G19" s="518"/>
      <c r="H19" s="518"/>
      <c r="I19" s="518"/>
      <c r="J19" s="518"/>
      <c r="K19" s="38">
        <f>'【別紙１】実施計画書'!K17</f>
        <v>0</v>
      </c>
    </row>
    <row r="20" spans="2:11" s="22" customFormat="1" ht="22.5" customHeight="1">
      <c r="B20" s="29"/>
      <c r="C20" s="528" t="s">
        <v>87</v>
      </c>
      <c r="D20" s="528"/>
      <c r="E20" s="518" t="s">
        <v>80</v>
      </c>
      <c r="F20" s="518"/>
      <c r="G20" s="518"/>
      <c r="H20" s="518"/>
      <c r="I20" s="518"/>
      <c r="J20" s="518"/>
      <c r="K20" s="35">
        <f>'【別紙１】実施計画書'!K18</f>
        <v>0</v>
      </c>
    </row>
    <row r="21" spans="2:11" s="22" customFormat="1" ht="22.5" customHeight="1">
      <c r="B21" s="29"/>
      <c r="C21" s="528"/>
      <c r="D21" s="528"/>
      <c r="E21" s="518" t="s">
        <v>49</v>
      </c>
      <c r="F21" s="518"/>
      <c r="G21" s="518"/>
      <c r="H21" s="518"/>
      <c r="I21" s="518"/>
      <c r="J21" s="518"/>
      <c r="K21" s="35">
        <f>'【別紙１】実施計画書'!K19</f>
        <v>0</v>
      </c>
    </row>
    <row r="22" spans="2:11" s="22" customFormat="1" ht="22.5" customHeight="1">
      <c r="B22" s="29"/>
      <c r="C22" s="528"/>
      <c r="D22" s="528"/>
      <c r="E22" s="518" t="s">
        <v>82</v>
      </c>
      <c r="F22" s="518"/>
      <c r="G22" s="518"/>
      <c r="H22" s="518"/>
      <c r="I22" s="518"/>
      <c r="J22" s="518"/>
      <c r="K22" s="35">
        <f>'【別紙１】実施計画書'!K20</f>
        <v>0</v>
      </c>
    </row>
    <row r="23" spans="2:11" s="22" customFormat="1" ht="22.5" customHeight="1">
      <c r="B23" s="29"/>
      <c r="C23" s="528"/>
      <c r="D23" s="528"/>
      <c r="E23" s="518" t="s">
        <v>46</v>
      </c>
      <c r="F23" s="518"/>
      <c r="G23" s="518"/>
      <c r="H23" s="518"/>
      <c r="I23" s="518"/>
      <c r="J23" s="518"/>
      <c r="K23" s="36">
        <f>'【別紙１】実施計画書'!K21</f>
        <v>0</v>
      </c>
    </row>
    <row r="24" spans="2:11" s="22" customFormat="1" ht="22.5" customHeight="1">
      <c r="B24" s="29"/>
      <c r="C24" s="528"/>
      <c r="D24" s="528"/>
      <c r="E24" s="518" t="s">
        <v>83</v>
      </c>
      <c r="F24" s="518"/>
      <c r="G24" s="518"/>
      <c r="H24" s="518"/>
      <c r="I24" s="518"/>
      <c r="J24" s="518"/>
      <c r="K24" s="35">
        <f>'【別紙１】実施計画書'!K22</f>
        <v>0</v>
      </c>
    </row>
    <row r="25" spans="2:11" s="22" customFormat="1" ht="22.5" customHeight="1">
      <c r="B25" s="29"/>
      <c r="C25" s="528"/>
      <c r="D25" s="528"/>
      <c r="E25" s="518" t="s">
        <v>84</v>
      </c>
      <c r="F25" s="518"/>
      <c r="G25" s="518"/>
      <c r="H25" s="518"/>
      <c r="I25" s="518"/>
      <c r="J25" s="518"/>
      <c r="K25" s="37">
        <f>'【別紙１】実施計画書'!K23</f>
        <v>0</v>
      </c>
    </row>
    <row r="26" spans="2:11" s="22" customFormat="1" ht="22.5" customHeight="1">
      <c r="B26" s="29"/>
      <c r="C26" s="528"/>
      <c r="D26" s="528"/>
      <c r="E26" s="518" t="s">
        <v>85</v>
      </c>
      <c r="F26" s="518"/>
      <c r="G26" s="518"/>
      <c r="H26" s="518"/>
      <c r="I26" s="518"/>
      <c r="J26" s="518"/>
      <c r="K26" s="37">
        <f>'【別紙１】実施計画書'!K24</f>
        <v>0</v>
      </c>
    </row>
    <row r="27" spans="2:11" s="22" customFormat="1" ht="22.5" customHeight="1">
      <c r="B27" s="30"/>
      <c r="C27" s="528"/>
      <c r="D27" s="528"/>
      <c r="E27" s="518" t="s">
        <v>86</v>
      </c>
      <c r="F27" s="518"/>
      <c r="G27" s="518"/>
      <c r="H27" s="518"/>
      <c r="I27" s="518"/>
      <c r="J27" s="518"/>
      <c r="K27" s="39">
        <f>'【別紙１】実施計画書'!K25</f>
        <v>0</v>
      </c>
    </row>
    <row r="28" spans="2:11" s="22" customFormat="1" ht="22.5" customHeight="1">
      <c r="B28" s="528" t="s">
        <v>89</v>
      </c>
      <c r="C28" s="518" t="s">
        <v>90</v>
      </c>
      <c r="D28" s="518" t="s">
        <v>91</v>
      </c>
      <c r="E28" s="518"/>
      <c r="F28" s="518"/>
      <c r="G28" s="518"/>
      <c r="H28" s="518"/>
      <c r="I28" s="518"/>
      <c r="J28" s="518"/>
      <c r="K28" s="35">
        <f>'【別紙１】実施計画書'!K26</f>
        <v>0</v>
      </c>
    </row>
    <row r="29" spans="2:11" s="22" customFormat="1" ht="22.5" customHeight="1">
      <c r="B29" s="528"/>
      <c r="C29" s="518"/>
      <c r="D29" s="528" t="s">
        <v>93</v>
      </c>
      <c r="E29" s="518" t="s">
        <v>80</v>
      </c>
      <c r="F29" s="518"/>
      <c r="G29" s="518"/>
      <c r="H29" s="518"/>
      <c r="I29" s="518"/>
      <c r="J29" s="518"/>
      <c r="K29" s="35">
        <f>'【別紙１】実施計画書'!K27</f>
        <v>0</v>
      </c>
    </row>
    <row r="30" spans="2:11" s="22" customFormat="1" ht="22.5" customHeight="1">
      <c r="B30" s="528"/>
      <c r="C30" s="518"/>
      <c r="D30" s="528"/>
      <c r="E30" s="518" t="s">
        <v>94</v>
      </c>
      <c r="F30" s="518"/>
      <c r="G30" s="518"/>
      <c r="H30" s="518"/>
      <c r="I30" s="518"/>
      <c r="J30" s="518"/>
      <c r="K30" s="35">
        <f>'【別紙１】実施計画書'!K28</f>
        <v>0</v>
      </c>
    </row>
    <row r="31" spans="2:11" s="22" customFormat="1" ht="22.5" customHeight="1">
      <c r="B31" s="528"/>
      <c r="C31" s="518"/>
      <c r="D31" s="528"/>
      <c r="E31" s="518" t="s">
        <v>84</v>
      </c>
      <c r="F31" s="518"/>
      <c r="G31" s="518"/>
      <c r="H31" s="518"/>
      <c r="I31" s="518"/>
      <c r="J31" s="518"/>
      <c r="K31" s="37">
        <f>'【別紙１】実施計画書'!K29</f>
        <v>0</v>
      </c>
    </row>
    <row r="32" spans="2:11" s="22" customFormat="1" ht="22.5" customHeight="1">
      <c r="B32" s="528"/>
      <c r="C32" s="518"/>
      <c r="D32" s="528"/>
      <c r="E32" s="518" t="s">
        <v>85</v>
      </c>
      <c r="F32" s="518"/>
      <c r="G32" s="518"/>
      <c r="H32" s="518"/>
      <c r="I32" s="518"/>
      <c r="J32" s="518"/>
      <c r="K32" s="37">
        <f>'【別紙１】実施計画書'!K30</f>
        <v>0</v>
      </c>
    </row>
    <row r="33" spans="2:11" s="22" customFormat="1" ht="22.5" customHeight="1">
      <c r="B33" s="528"/>
      <c r="C33" s="518"/>
      <c r="D33" s="528"/>
      <c r="E33" s="518" t="s">
        <v>86</v>
      </c>
      <c r="F33" s="518"/>
      <c r="G33" s="518"/>
      <c r="H33" s="518"/>
      <c r="I33" s="518"/>
      <c r="J33" s="518"/>
      <c r="K33" s="40">
        <f>'【別紙１】実施計画書'!K31</f>
        <v>0</v>
      </c>
    </row>
    <row r="34" spans="2:11" s="22" customFormat="1" ht="22.5" customHeight="1">
      <c r="B34" s="528"/>
      <c r="C34" s="518" t="s">
        <v>95</v>
      </c>
      <c r="D34" s="518" t="s">
        <v>91</v>
      </c>
      <c r="E34" s="518"/>
      <c r="F34" s="518"/>
      <c r="G34" s="518"/>
      <c r="H34" s="518"/>
      <c r="I34" s="518"/>
      <c r="J34" s="518"/>
      <c r="K34" s="35">
        <f>'【別紙１】実施計画書'!K32</f>
        <v>0</v>
      </c>
    </row>
    <row r="35" spans="2:11" s="22" customFormat="1" ht="22.5" customHeight="1">
      <c r="B35" s="528"/>
      <c r="C35" s="518"/>
      <c r="D35" s="528" t="s">
        <v>93</v>
      </c>
      <c r="E35" s="518" t="s">
        <v>80</v>
      </c>
      <c r="F35" s="518"/>
      <c r="G35" s="518"/>
      <c r="H35" s="518"/>
      <c r="I35" s="518"/>
      <c r="J35" s="518"/>
      <c r="K35" s="35">
        <f>'【別紙１】実施計画書'!K33</f>
        <v>0</v>
      </c>
    </row>
    <row r="36" spans="2:11" s="22" customFormat="1" ht="22.5" customHeight="1">
      <c r="B36" s="528"/>
      <c r="C36" s="518"/>
      <c r="D36" s="528"/>
      <c r="E36" s="518" t="s">
        <v>94</v>
      </c>
      <c r="F36" s="518"/>
      <c r="G36" s="518"/>
      <c r="H36" s="518"/>
      <c r="I36" s="518"/>
      <c r="J36" s="518"/>
      <c r="K36" s="35">
        <f>'【別紙１】実施計画書'!K34</f>
        <v>0</v>
      </c>
    </row>
    <row r="37" spans="2:11" s="22" customFormat="1" ht="22.5" customHeight="1">
      <c r="B37" s="528"/>
      <c r="C37" s="518"/>
      <c r="D37" s="528"/>
      <c r="E37" s="518" t="s">
        <v>84</v>
      </c>
      <c r="F37" s="518"/>
      <c r="G37" s="518"/>
      <c r="H37" s="518"/>
      <c r="I37" s="518"/>
      <c r="J37" s="518"/>
      <c r="K37" s="37">
        <f>'【別紙１】実施計画書'!K35</f>
        <v>0</v>
      </c>
    </row>
    <row r="38" spans="2:11" s="22" customFormat="1" ht="22.5" customHeight="1">
      <c r="B38" s="528"/>
      <c r="C38" s="518"/>
      <c r="D38" s="528"/>
      <c r="E38" s="518" t="s">
        <v>85</v>
      </c>
      <c r="F38" s="518"/>
      <c r="G38" s="518"/>
      <c r="H38" s="518"/>
      <c r="I38" s="518"/>
      <c r="J38" s="518"/>
      <c r="K38" s="37">
        <f>'【別紙１】実施計画書'!K36</f>
        <v>0</v>
      </c>
    </row>
    <row r="39" spans="2:11" s="22" customFormat="1" ht="22.5" customHeight="1">
      <c r="B39" s="528"/>
      <c r="C39" s="518"/>
      <c r="D39" s="528"/>
      <c r="E39" s="518" t="s">
        <v>86</v>
      </c>
      <c r="F39" s="518"/>
      <c r="G39" s="518"/>
      <c r="H39" s="518"/>
      <c r="I39" s="518"/>
      <c r="J39" s="518"/>
      <c r="K39" s="40">
        <f>'【別紙１】実施計画書'!K37</f>
        <v>0</v>
      </c>
    </row>
    <row r="40" spans="2:11" s="22" customFormat="1" ht="22.5" customHeight="1">
      <c r="B40" s="528"/>
      <c r="C40" s="518" t="s">
        <v>96</v>
      </c>
      <c r="D40" s="518" t="s">
        <v>91</v>
      </c>
      <c r="E40" s="518"/>
      <c r="F40" s="518"/>
      <c r="G40" s="518"/>
      <c r="H40" s="518"/>
      <c r="I40" s="518"/>
      <c r="J40" s="518"/>
      <c r="K40" s="35">
        <f>'【別紙１】実施計画書'!K38</f>
        <v>0</v>
      </c>
    </row>
    <row r="41" spans="2:11" s="22" customFormat="1" ht="22.5" customHeight="1">
      <c r="B41" s="528"/>
      <c r="C41" s="518"/>
      <c r="D41" s="528" t="s">
        <v>93</v>
      </c>
      <c r="E41" s="518" t="s">
        <v>80</v>
      </c>
      <c r="F41" s="518"/>
      <c r="G41" s="518"/>
      <c r="H41" s="518"/>
      <c r="I41" s="518"/>
      <c r="J41" s="518"/>
      <c r="K41" s="35">
        <f>'【別紙１】実施計画書'!K39</f>
        <v>0</v>
      </c>
    </row>
    <row r="42" spans="2:11" s="22" customFormat="1" ht="22.5" customHeight="1">
      <c r="B42" s="528"/>
      <c r="C42" s="518"/>
      <c r="D42" s="528"/>
      <c r="E42" s="518" t="s">
        <v>94</v>
      </c>
      <c r="F42" s="518"/>
      <c r="G42" s="518"/>
      <c r="H42" s="518"/>
      <c r="I42" s="518"/>
      <c r="J42" s="518"/>
      <c r="K42" s="35">
        <f>'【別紙１】実施計画書'!K40</f>
        <v>0</v>
      </c>
    </row>
    <row r="43" spans="2:11" s="22" customFormat="1" ht="22.5" customHeight="1">
      <c r="B43" s="528"/>
      <c r="C43" s="518"/>
      <c r="D43" s="528"/>
      <c r="E43" s="518" t="s">
        <v>84</v>
      </c>
      <c r="F43" s="518"/>
      <c r="G43" s="518"/>
      <c r="H43" s="518"/>
      <c r="I43" s="518"/>
      <c r="J43" s="518"/>
      <c r="K43" s="37">
        <f>'【別紙１】実施計画書'!K41</f>
        <v>0</v>
      </c>
    </row>
    <row r="44" spans="2:11" s="22" customFormat="1" ht="22.5" customHeight="1">
      <c r="B44" s="528"/>
      <c r="C44" s="518"/>
      <c r="D44" s="528"/>
      <c r="E44" s="518" t="s">
        <v>85</v>
      </c>
      <c r="F44" s="518"/>
      <c r="G44" s="518"/>
      <c r="H44" s="518"/>
      <c r="I44" s="518"/>
      <c r="J44" s="518"/>
      <c r="K44" s="37">
        <f>'【別紙１】実施計画書'!K42</f>
        <v>0</v>
      </c>
    </row>
    <row r="45" spans="2:11" s="22" customFormat="1" ht="22.5" customHeight="1">
      <c r="B45" s="528"/>
      <c r="C45" s="518"/>
      <c r="D45" s="528"/>
      <c r="E45" s="518" t="s">
        <v>86</v>
      </c>
      <c r="F45" s="518"/>
      <c r="G45" s="518"/>
      <c r="H45" s="518"/>
      <c r="I45" s="518"/>
      <c r="J45" s="518"/>
      <c r="K45" s="35">
        <f>'【別紙１】実施計画書'!K43</f>
        <v>0</v>
      </c>
    </row>
    <row r="46" spans="2:11" s="22" customFormat="1" ht="30" customHeight="1">
      <c r="B46" s="528" t="s">
        <v>97</v>
      </c>
      <c r="C46" s="542" t="s">
        <v>98</v>
      </c>
      <c r="D46" s="542"/>
      <c r="E46" s="542"/>
      <c r="F46" s="542"/>
      <c r="G46" s="542"/>
      <c r="H46" s="542"/>
      <c r="I46" s="542"/>
      <c r="J46" s="542"/>
      <c r="K46" s="35">
        <f>'【別紙１】実施計画書'!K44</f>
        <v>0</v>
      </c>
    </row>
    <row r="47" spans="2:11" s="22" customFormat="1" ht="27" customHeight="1">
      <c r="B47" s="528"/>
      <c r="C47" s="518" t="s">
        <v>30</v>
      </c>
      <c r="D47" s="518"/>
      <c r="E47" s="518" t="s">
        <v>207</v>
      </c>
      <c r="F47" s="518"/>
      <c r="G47" s="518"/>
      <c r="H47" s="518"/>
      <c r="I47" s="518"/>
      <c r="J47" s="518"/>
      <c r="K47" s="35">
        <f>'【別紙１】実施計画書'!K45</f>
        <v>0</v>
      </c>
    </row>
    <row r="48" spans="2:11" s="22" customFormat="1" ht="26.25" customHeight="1">
      <c r="B48" s="528"/>
      <c r="C48" s="518"/>
      <c r="D48" s="518"/>
      <c r="E48" s="518" t="s">
        <v>208</v>
      </c>
      <c r="F48" s="518"/>
      <c r="G48" s="518"/>
      <c r="H48" s="518"/>
      <c r="I48" s="518"/>
      <c r="J48" s="518"/>
      <c r="K48" s="35">
        <f>'【別紙１】実施計画書'!K46</f>
        <v>0</v>
      </c>
    </row>
    <row r="49" spans="2:11" s="22" customFormat="1" ht="27" customHeight="1">
      <c r="B49" s="528"/>
      <c r="C49" s="518"/>
      <c r="D49" s="518"/>
      <c r="E49" s="518" t="s">
        <v>209</v>
      </c>
      <c r="F49" s="518"/>
      <c r="G49" s="518"/>
      <c r="H49" s="518"/>
      <c r="I49" s="518"/>
      <c r="J49" s="518"/>
      <c r="K49" s="35">
        <f>'【別紙１】実施計画書'!K47</f>
        <v>0</v>
      </c>
    </row>
    <row r="50" spans="2:11" s="22" customFormat="1" ht="30" customHeight="1">
      <c r="B50" s="528"/>
      <c r="C50" s="542" t="s">
        <v>210</v>
      </c>
      <c r="D50" s="542"/>
      <c r="E50" s="542"/>
      <c r="F50" s="542"/>
      <c r="G50" s="542"/>
      <c r="H50" s="542"/>
      <c r="I50" s="542"/>
      <c r="J50" s="542"/>
      <c r="K50" s="35" t="str">
        <f>'【別紙１】実施計画書'!K48</f>
        <v>別添のとおり　※資料4参照</v>
      </c>
    </row>
    <row r="51" spans="2:11" s="22" customFormat="1" ht="69.75" customHeight="1">
      <c r="B51" s="529" t="s">
        <v>104</v>
      </c>
      <c r="C51" s="529"/>
      <c r="D51" s="529"/>
      <c r="E51" s="529"/>
      <c r="F51" s="529"/>
      <c r="G51" s="529"/>
      <c r="H51" s="529"/>
      <c r="I51" s="529"/>
      <c r="J51" s="529"/>
      <c r="K51" s="33" t="str">
        <f>'【別紙１】実施計画書'!K49</f>
        <v>
</v>
      </c>
    </row>
    <row r="52" spans="2:11" s="22" customFormat="1" ht="79.5" customHeight="1">
      <c r="B52" s="529" t="s">
        <v>106</v>
      </c>
      <c r="C52" s="529"/>
      <c r="D52" s="529"/>
      <c r="E52" s="529"/>
      <c r="F52" s="529"/>
      <c r="G52" s="529"/>
      <c r="H52" s="529"/>
      <c r="I52" s="529"/>
      <c r="J52" s="529"/>
      <c r="K52" s="33">
        <f>'【別紙１】実施計画書'!K50</f>
        <v>0</v>
      </c>
    </row>
    <row r="53" spans="2:11" s="22" customFormat="1" ht="34.5" customHeight="1">
      <c r="B53" s="541" t="s">
        <v>108</v>
      </c>
      <c r="C53" s="542"/>
      <c r="D53" s="542"/>
      <c r="E53" s="542"/>
      <c r="F53" s="542"/>
      <c r="G53" s="542"/>
      <c r="H53" s="542"/>
      <c r="I53" s="542"/>
      <c r="J53" s="542"/>
      <c r="K53" s="33">
        <f>'【別紙１】実施計画書'!K51</f>
        <v>0</v>
      </c>
    </row>
    <row r="54" spans="2:11" s="22" customFormat="1" ht="69.75" customHeight="1">
      <c r="B54" s="533" t="s">
        <v>211</v>
      </c>
      <c r="C54" s="523" t="s">
        <v>111</v>
      </c>
      <c r="D54" s="524"/>
      <c r="E54" s="524"/>
      <c r="F54" s="524"/>
      <c r="G54" s="524"/>
      <c r="H54" s="524"/>
      <c r="I54" s="524"/>
      <c r="J54" s="525"/>
      <c r="K54" s="33">
        <f>'【別紙１】実施計画書'!K52</f>
        <v>0</v>
      </c>
    </row>
    <row r="55" spans="2:11" s="22" customFormat="1" ht="69.75" customHeight="1">
      <c r="B55" s="534"/>
      <c r="C55" s="529" t="s">
        <v>113</v>
      </c>
      <c r="D55" s="529"/>
      <c r="E55" s="529"/>
      <c r="F55" s="529"/>
      <c r="G55" s="529"/>
      <c r="H55" s="529"/>
      <c r="I55" s="529"/>
      <c r="J55" s="529"/>
      <c r="K55" s="33">
        <f>'【別紙１】実施計画書'!K53</f>
        <v>0</v>
      </c>
    </row>
    <row r="56" spans="2:11" s="22" customFormat="1" ht="69.75" customHeight="1">
      <c r="B56" s="534"/>
      <c r="C56" s="529" t="s">
        <v>118</v>
      </c>
      <c r="D56" s="529"/>
      <c r="E56" s="529"/>
      <c r="F56" s="529"/>
      <c r="G56" s="529"/>
      <c r="H56" s="529"/>
      <c r="I56" s="529"/>
      <c r="J56" s="529"/>
      <c r="K56" s="33">
        <f>'【別紙１】実施計画書'!K60</f>
        <v>0</v>
      </c>
    </row>
    <row r="57" spans="2:11" s="22" customFormat="1" ht="69.75" customHeight="1">
      <c r="B57" s="534"/>
      <c r="C57" s="523" t="s">
        <v>119</v>
      </c>
      <c r="D57" s="524"/>
      <c r="E57" s="524"/>
      <c r="F57" s="524"/>
      <c r="G57" s="524"/>
      <c r="H57" s="524"/>
      <c r="I57" s="524"/>
      <c r="J57" s="525"/>
      <c r="K57" s="33">
        <f>'【別紙１】実施計画書'!K61</f>
        <v>0</v>
      </c>
    </row>
    <row r="58" spans="2:11" s="22" customFormat="1" ht="69.75" customHeight="1">
      <c r="B58" s="534"/>
      <c r="C58" s="523" t="s">
        <v>212</v>
      </c>
      <c r="D58" s="524"/>
      <c r="E58" s="524"/>
      <c r="F58" s="524"/>
      <c r="G58" s="524"/>
      <c r="H58" s="524"/>
      <c r="I58" s="524"/>
      <c r="J58" s="525"/>
      <c r="K58" s="33" t="e">
        <f>【別紙１】実施計画書!#REF!</f>
        <v>#REF!</v>
      </c>
    </row>
    <row r="59" spans="2:11" s="22" customFormat="1" ht="69.75" customHeight="1">
      <c r="B59" s="534"/>
      <c r="C59" s="523" t="s">
        <v>213</v>
      </c>
      <c r="D59" s="524"/>
      <c r="E59" s="524"/>
      <c r="F59" s="524"/>
      <c r="G59" s="524"/>
      <c r="H59" s="524"/>
      <c r="I59" s="524"/>
      <c r="J59" s="525"/>
      <c r="K59" s="33" t="e">
        <f>【別紙１】実施計画書!#REF!</f>
        <v>#REF!</v>
      </c>
    </row>
    <row r="60" spans="2:11" s="22" customFormat="1" ht="69.75" customHeight="1">
      <c r="B60" s="534"/>
      <c r="C60" s="523" t="s">
        <v>214</v>
      </c>
      <c r="D60" s="524"/>
      <c r="E60" s="524"/>
      <c r="F60" s="524"/>
      <c r="G60" s="524"/>
      <c r="H60" s="524"/>
      <c r="I60" s="524"/>
      <c r="J60" s="524"/>
      <c r="K60" s="33">
        <f>'【別紙１】実施計画書'!K65</f>
        <v>0</v>
      </c>
    </row>
    <row r="61" spans="2:11" s="22" customFormat="1" ht="69.75" customHeight="1">
      <c r="B61" s="534"/>
      <c r="C61" s="523" t="s">
        <v>215</v>
      </c>
      <c r="D61" s="524"/>
      <c r="E61" s="524"/>
      <c r="F61" s="524"/>
      <c r="G61" s="524"/>
      <c r="H61" s="524"/>
      <c r="I61" s="524"/>
      <c r="J61" s="524"/>
      <c r="K61" s="33">
        <f>'【別紙１】実施計画書'!K67</f>
        <v>0</v>
      </c>
    </row>
    <row r="62" spans="2:11" s="22" customFormat="1" ht="69.75" customHeight="1">
      <c r="B62" s="534"/>
      <c r="C62" s="523" t="s">
        <v>126</v>
      </c>
      <c r="D62" s="524"/>
      <c r="E62" s="524"/>
      <c r="F62" s="524"/>
      <c r="G62" s="524"/>
      <c r="H62" s="524"/>
      <c r="I62" s="524"/>
      <c r="J62" s="525"/>
      <c r="K62" s="33">
        <f>'【別紙１】実施計画書'!K69</f>
        <v>0</v>
      </c>
    </row>
    <row r="63" spans="2:11" s="22" customFormat="1" ht="69.75" customHeight="1">
      <c r="B63" s="534"/>
      <c r="C63" s="523" t="s">
        <v>216</v>
      </c>
      <c r="D63" s="524"/>
      <c r="E63" s="524"/>
      <c r="F63" s="524"/>
      <c r="G63" s="524"/>
      <c r="H63" s="524"/>
      <c r="I63" s="524"/>
      <c r="J63" s="524"/>
      <c r="K63" s="33">
        <f>'【別紙１】実施計画書'!K66</f>
        <v>0</v>
      </c>
    </row>
    <row r="64" spans="2:11" s="22" customFormat="1" ht="69.75" customHeight="1">
      <c r="B64" s="534"/>
      <c r="C64" s="530" t="s">
        <v>217</v>
      </c>
      <c r="D64" s="531"/>
      <c r="E64" s="531"/>
      <c r="F64" s="531"/>
      <c r="G64" s="531"/>
      <c r="H64" s="531"/>
      <c r="I64" s="531"/>
      <c r="J64" s="532"/>
      <c r="K64" s="33">
        <f>'【別紙１】実施計画書'!K68</f>
        <v>0</v>
      </c>
    </row>
    <row r="65" spans="2:11" s="22" customFormat="1" ht="69.75" customHeight="1">
      <c r="B65" s="533" t="s">
        <v>218</v>
      </c>
      <c r="C65" s="529" t="s">
        <v>219</v>
      </c>
      <c r="D65" s="529"/>
      <c r="E65" s="529"/>
      <c r="F65" s="529"/>
      <c r="G65" s="529"/>
      <c r="H65" s="529"/>
      <c r="I65" s="529"/>
      <c r="J65" s="529"/>
      <c r="K65" s="33">
        <f>'【別紙１】実施計画書'!K70</f>
        <v>0</v>
      </c>
    </row>
    <row r="66" spans="2:11" s="22" customFormat="1" ht="69.75" customHeight="1">
      <c r="B66" s="534"/>
      <c r="C66" s="529" t="s">
        <v>220</v>
      </c>
      <c r="D66" s="529"/>
      <c r="E66" s="529"/>
      <c r="F66" s="529"/>
      <c r="G66" s="529"/>
      <c r="H66" s="529"/>
      <c r="I66" s="529"/>
      <c r="J66" s="529"/>
      <c r="K66" s="33" t="e">
        <f>【別紙１】実施計画書!#REF!</f>
        <v>#REF!</v>
      </c>
    </row>
    <row r="67" spans="2:11" s="22" customFormat="1" ht="69.75" customHeight="1">
      <c r="B67" s="534"/>
      <c r="C67" s="523" t="s">
        <v>221</v>
      </c>
      <c r="D67" s="524"/>
      <c r="E67" s="524"/>
      <c r="F67" s="524"/>
      <c r="G67" s="524"/>
      <c r="H67" s="524"/>
      <c r="I67" s="524"/>
      <c r="J67" s="525"/>
      <c r="K67" s="33" t="e">
        <f>【別紙１】実施計画書!#REF!</f>
        <v>#REF!</v>
      </c>
    </row>
    <row r="68" spans="2:11" s="22" customFormat="1" ht="69.75" customHeight="1">
      <c r="B68" s="526" t="s">
        <v>222</v>
      </c>
      <c r="C68" s="526" t="s">
        <v>130</v>
      </c>
      <c r="D68" s="540" t="s">
        <v>223</v>
      </c>
      <c r="E68" s="540"/>
      <c r="F68" s="540"/>
      <c r="G68" s="540"/>
      <c r="H68" s="540"/>
      <c r="I68" s="540"/>
      <c r="J68" s="540"/>
      <c r="K68" s="44">
        <f>'【別紙１】実施計画書'!K71</f>
        <v>0</v>
      </c>
    </row>
    <row r="69" spans="2:11" s="22" customFormat="1" ht="69.75" customHeight="1">
      <c r="B69" s="526"/>
      <c r="C69" s="526"/>
      <c r="D69" s="529" t="s">
        <v>224</v>
      </c>
      <c r="E69" s="529"/>
      <c r="F69" s="529"/>
      <c r="G69" s="529"/>
      <c r="H69" s="529"/>
      <c r="I69" s="529"/>
      <c r="J69" s="529"/>
      <c r="K69" s="33" t="str">
        <f>'【別紙１】実施計画書'!K72</f>
        <v>別添のとおり　※資料7参照</v>
      </c>
    </row>
    <row r="70" spans="2:11" s="22" customFormat="1" ht="69.75" customHeight="1">
      <c r="B70" s="526"/>
      <c r="C70" s="527" t="s">
        <v>134</v>
      </c>
      <c r="D70" s="530" t="s">
        <v>225</v>
      </c>
      <c r="E70" s="531"/>
      <c r="F70" s="531"/>
      <c r="G70" s="531"/>
      <c r="H70" s="531"/>
      <c r="I70" s="531"/>
      <c r="J70" s="532"/>
      <c r="K70" s="45">
        <f>'【別紙１】実施計画書'!K73</f>
      </c>
    </row>
    <row r="71" spans="2:11" s="22" customFormat="1" ht="69.75" customHeight="1">
      <c r="B71" s="526"/>
      <c r="C71" s="527"/>
      <c r="D71" s="42"/>
      <c r="E71" s="529" t="s">
        <v>137</v>
      </c>
      <c r="F71" s="529"/>
      <c r="G71" s="529"/>
      <c r="H71" s="529"/>
      <c r="I71" s="529"/>
      <c r="J71" s="529"/>
      <c r="K71" s="46">
        <f>'【別紙１】実施計画書'!K74</f>
        <v>0</v>
      </c>
    </row>
    <row r="72" spans="2:11" s="22" customFormat="1" ht="87.75" customHeight="1">
      <c r="B72" s="535"/>
      <c r="C72" s="41" t="s">
        <v>140</v>
      </c>
      <c r="D72" s="523" t="s">
        <v>226</v>
      </c>
      <c r="E72" s="524"/>
      <c r="F72" s="524"/>
      <c r="G72" s="524"/>
      <c r="H72" s="524"/>
      <c r="I72" s="524"/>
      <c r="J72" s="525"/>
      <c r="K72" s="33">
        <f>'【別紙１】実施計画書'!K76</f>
        <v>0</v>
      </c>
    </row>
    <row r="73" spans="2:11" s="22" customFormat="1" ht="34.5" customHeight="1">
      <c r="B73" s="519" t="s">
        <v>227</v>
      </c>
      <c r="C73" s="520"/>
      <c r="D73" s="538" t="s">
        <v>147</v>
      </c>
      <c r="E73" s="538"/>
      <c r="F73" s="538"/>
      <c r="G73" s="538"/>
      <c r="H73" s="538"/>
      <c r="I73" s="538"/>
      <c r="J73" s="538"/>
      <c r="K73" s="47">
        <f>'【別紙２】 複数年のうちR２年度　経費内訳'!AA13</f>
        <v>0</v>
      </c>
    </row>
    <row r="74" spans="2:11" s="22" customFormat="1" ht="34.5" customHeight="1">
      <c r="B74" s="521"/>
      <c r="C74" s="521"/>
      <c r="D74" s="539" t="s">
        <v>149</v>
      </c>
      <c r="E74" s="539"/>
      <c r="F74" s="539"/>
      <c r="G74" s="539"/>
      <c r="H74" s="539"/>
      <c r="I74" s="539"/>
      <c r="J74" s="539"/>
      <c r="K74" s="47">
        <f>'【別紙２】 複数年のうちR２年度　経費内訳'!AA17</f>
        <v>0</v>
      </c>
    </row>
    <row r="75" spans="2:14" s="22" customFormat="1" ht="26.25" customHeight="1">
      <c r="B75" s="536" t="s">
        <v>143</v>
      </c>
      <c r="C75" s="522" t="s">
        <v>228</v>
      </c>
      <c r="D75" s="522"/>
      <c r="E75" s="537" t="s">
        <v>145</v>
      </c>
      <c r="F75" s="537"/>
      <c r="G75" s="537"/>
      <c r="H75" s="537"/>
      <c r="I75" s="537"/>
      <c r="J75" s="537"/>
      <c r="K75" s="48">
        <f>'【別紙１】実施計画書'!K77:N77</f>
        <v>0</v>
      </c>
      <c r="L75" s="49"/>
      <c r="M75" s="49"/>
      <c r="N75" s="49"/>
    </row>
    <row r="76" spans="2:14" s="22" customFormat="1" ht="26.25" customHeight="1">
      <c r="B76" s="536"/>
      <c r="C76" s="522"/>
      <c r="D76" s="522"/>
      <c r="E76" s="537" t="s">
        <v>147</v>
      </c>
      <c r="F76" s="537"/>
      <c r="G76" s="537"/>
      <c r="H76" s="537"/>
      <c r="I76" s="537"/>
      <c r="J76" s="537"/>
      <c r="K76" s="48">
        <f>'【別紙１】実施計画書'!K78:N78</f>
        <v>0</v>
      </c>
      <c r="L76" s="49"/>
      <c r="M76" s="49"/>
      <c r="N76" s="49"/>
    </row>
    <row r="77" spans="2:14" s="22" customFormat="1" ht="26.25" customHeight="1">
      <c r="B77" s="536"/>
      <c r="C77" s="522"/>
      <c r="D77" s="522"/>
      <c r="E77" s="537" t="s">
        <v>149</v>
      </c>
      <c r="F77" s="537"/>
      <c r="G77" s="537"/>
      <c r="H77" s="537"/>
      <c r="I77" s="537"/>
      <c r="J77" s="537"/>
      <c r="K77" s="48">
        <f>'【別紙１】実施計画書'!K79:N79</f>
        <v>0</v>
      </c>
      <c r="L77" s="49"/>
      <c r="M77" s="49"/>
      <c r="N77" s="49"/>
    </row>
    <row r="78" spans="2:14" s="22" customFormat="1" ht="26.25" customHeight="1">
      <c r="B78" s="536"/>
      <c r="C78" s="522" t="s">
        <v>144</v>
      </c>
      <c r="D78" s="522"/>
      <c r="E78" s="537" t="s">
        <v>145</v>
      </c>
      <c r="F78" s="537"/>
      <c r="G78" s="537"/>
      <c r="H78" s="537"/>
      <c r="I78" s="537"/>
      <c r="J78" s="537"/>
      <c r="K78" s="48">
        <f>'【別紙１】実施計画書'!K80:N80</f>
        <v>0</v>
      </c>
      <c r="L78" s="49"/>
      <c r="M78" s="49"/>
      <c r="N78" s="49"/>
    </row>
    <row r="79" spans="2:14" s="22" customFormat="1" ht="26.25" customHeight="1">
      <c r="B79" s="536"/>
      <c r="C79" s="522"/>
      <c r="D79" s="522"/>
      <c r="E79" s="537" t="s">
        <v>147</v>
      </c>
      <c r="F79" s="537"/>
      <c r="G79" s="537"/>
      <c r="H79" s="537"/>
      <c r="I79" s="537"/>
      <c r="J79" s="537"/>
      <c r="K79" s="48">
        <f>'【別紙１】実施計画書'!K81:N81</f>
        <v>0</v>
      </c>
      <c r="L79" s="49"/>
      <c r="M79" s="49"/>
      <c r="N79" s="49"/>
    </row>
    <row r="80" spans="2:14" s="22" customFormat="1" ht="26.25" customHeight="1">
      <c r="B80" s="536"/>
      <c r="C80" s="522"/>
      <c r="D80" s="522"/>
      <c r="E80" s="537" t="s">
        <v>149</v>
      </c>
      <c r="F80" s="537"/>
      <c r="G80" s="537"/>
      <c r="H80" s="537"/>
      <c r="I80" s="537"/>
      <c r="J80" s="537"/>
      <c r="K80" s="48">
        <f>'【別紙１】実施計画書'!K82:N82</f>
        <v>0</v>
      </c>
      <c r="L80" s="49"/>
      <c r="M80" s="49"/>
      <c r="N80" s="49"/>
    </row>
    <row r="81" spans="2:14" s="22" customFormat="1" ht="26.25" customHeight="1">
      <c r="B81" s="536"/>
      <c r="C81" s="522" t="s">
        <v>151</v>
      </c>
      <c r="D81" s="522"/>
      <c r="E81" s="537" t="s">
        <v>145</v>
      </c>
      <c r="F81" s="537"/>
      <c r="G81" s="537"/>
      <c r="H81" s="537"/>
      <c r="I81" s="537"/>
      <c r="J81" s="537"/>
      <c r="K81" s="48">
        <f>'【別紙１】実施計画書'!K83:N83</f>
        <v>0</v>
      </c>
      <c r="L81" s="49"/>
      <c r="M81" s="49"/>
      <c r="N81" s="49"/>
    </row>
    <row r="82" spans="2:14" s="22" customFormat="1" ht="26.25" customHeight="1">
      <c r="B82" s="536"/>
      <c r="C82" s="522"/>
      <c r="D82" s="522"/>
      <c r="E82" s="537" t="s">
        <v>147</v>
      </c>
      <c r="F82" s="537"/>
      <c r="G82" s="537"/>
      <c r="H82" s="537"/>
      <c r="I82" s="537"/>
      <c r="J82" s="537"/>
      <c r="K82" s="48">
        <f>'【別紙１】実施計画書'!K84:N84</f>
        <v>0</v>
      </c>
      <c r="L82" s="49"/>
      <c r="M82" s="49"/>
      <c r="N82" s="49"/>
    </row>
    <row r="83" spans="2:14" s="22" customFormat="1" ht="26.25" customHeight="1">
      <c r="B83" s="536"/>
      <c r="C83" s="522"/>
      <c r="D83" s="522"/>
      <c r="E83" s="537" t="s">
        <v>149</v>
      </c>
      <c r="F83" s="537"/>
      <c r="G83" s="537"/>
      <c r="H83" s="537"/>
      <c r="I83" s="537"/>
      <c r="J83" s="537"/>
      <c r="K83" s="48">
        <f>'【別紙１】実施計画書'!K85:N85</f>
        <v>0</v>
      </c>
      <c r="L83" s="49"/>
      <c r="M83" s="49"/>
      <c r="N83" s="49"/>
    </row>
    <row r="84" spans="2:14" s="22" customFormat="1" ht="26.25" customHeight="1">
      <c r="B84" s="536"/>
      <c r="C84" s="516" t="s">
        <v>159</v>
      </c>
      <c r="D84" s="517"/>
      <c r="E84" s="537" t="s">
        <v>145</v>
      </c>
      <c r="F84" s="537"/>
      <c r="G84" s="537"/>
      <c r="H84" s="537"/>
      <c r="I84" s="537"/>
      <c r="J84" s="537"/>
      <c r="K84" s="48">
        <f>'【別紙１】実施計画書'!K86:N86</f>
        <v>0</v>
      </c>
      <c r="L84" s="50"/>
      <c r="M84" s="50"/>
      <c r="N84" s="50"/>
    </row>
    <row r="85" spans="2:14" s="22" customFormat="1" ht="26.25" customHeight="1">
      <c r="B85" s="536"/>
      <c r="C85" s="517"/>
      <c r="D85" s="517"/>
      <c r="E85" s="537" t="s">
        <v>147</v>
      </c>
      <c r="F85" s="537"/>
      <c r="G85" s="537"/>
      <c r="H85" s="537"/>
      <c r="I85" s="537"/>
      <c r="J85" s="537"/>
      <c r="K85" s="48">
        <f>'【別紙１】実施計画書'!K87:N87</f>
        <v>0</v>
      </c>
      <c r="L85" s="50"/>
      <c r="M85" s="50"/>
      <c r="N85" s="50"/>
    </row>
    <row r="86" spans="2:14" s="22" customFormat="1" ht="26.25" customHeight="1">
      <c r="B86" s="536"/>
      <c r="C86" s="517"/>
      <c r="D86" s="517"/>
      <c r="E86" s="537" t="s">
        <v>149</v>
      </c>
      <c r="F86" s="537"/>
      <c r="G86" s="537"/>
      <c r="H86" s="537"/>
      <c r="I86" s="537"/>
      <c r="J86" s="537"/>
      <c r="K86" s="48">
        <f>'【別紙１】実施計画書'!K88:N88</f>
        <v>0</v>
      </c>
      <c r="L86" s="50"/>
      <c r="M86" s="50"/>
      <c r="N86" s="50"/>
    </row>
    <row r="87" spans="3:11" s="22" customFormat="1" ht="13.5">
      <c r="C87" s="43"/>
      <c r="D87" s="43"/>
      <c r="E87" s="43"/>
      <c r="F87" s="43"/>
      <c r="G87" s="43"/>
      <c r="H87" s="43"/>
      <c r="I87" s="43"/>
      <c r="J87" s="43"/>
      <c r="K87" s="51"/>
    </row>
    <row r="88" spans="3:11" s="22" customFormat="1" ht="13.5">
      <c r="C88" s="43"/>
      <c r="D88" s="43"/>
      <c r="E88" s="43"/>
      <c r="F88" s="43"/>
      <c r="G88" s="43"/>
      <c r="H88" s="43"/>
      <c r="I88" s="43"/>
      <c r="J88" s="43"/>
      <c r="K88" s="51"/>
    </row>
    <row r="89" spans="3:11" s="22" customFormat="1" ht="13.5">
      <c r="C89" s="43"/>
      <c r="D89" s="43"/>
      <c r="E89" s="43"/>
      <c r="F89" s="43"/>
      <c r="G89" s="43"/>
      <c r="H89" s="43"/>
      <c r="I89" s="43"/>
      <c r="J89" s="43"/>
      <c r="K89" s="51"/>
    </row>
    <row r="90" spans="3:11" s="22" customFormat="1" ht="13.5">
      <c r="C90" s="43"/>
      <c r="D90" s="43"/>
      <c r="E90" s="43"/>
      <c r="F90" s="43"/>
      <c r="G90" s="43"/>
      <c r="H90" s="43"/>
      <c r="I90" s="43"/>
      <c r="J90" s="43"/>
      <c r="K90" s="51"/>
    </row>
    <row r="91" spans="3:11" s="22" customFormat="1" ht="13.5">
      <c r="C91" s="43"/>
      <c r="D91" s="43"/>
      <c r="E91" s="43"/>
      <c r="F91" s="43"/>
      <c r="G91" s="43"/>
      <c r="H91" s="43"/>
      <c r="I91" s="43"/>
      <c r="J91" s="43"/>
      <c r="K91" s="51"/>
    </row>
    <row r="92" spans="3:11" s="22" customFormat="1" ht="13.5">
      <c r="C92" s="43"/>
      <c r="D92" s="43"/>
      <c r="E92" s="43"/>
      <c r="F92" s="43"/>
      <c r="G92" s="43"/>
      <c r="H92" s="43"/>
      <c r="I92" s="43"/>
      <c r="J92" s="43"/>
      <c r="K92" s="51"/>
    </row>
    <row r="93" spans="3:11" s="22" customFormat="1" ht="13.5">
      <c r="C93" s="43"/>
      <c r="D93" s="43"/>
      <c r="E93" s="43"/>
      <c r="F93" s="43"/>
      <c r="G93" s="43"/>
      <c r="H93" s="43"/>
      <c r="I93" s="43"/>
      <c r="J93" s="43"/>
      <c r="K93" s="51"/>
    </row>
    <row r="94" spans="3:11" s="22" customFormat="1" ht="13.5">
      <c r="C94" s="43"/>
      <c r="D94" s="43"/>
      <c r="E94" s="43"/>
      <c r="F94" s="43"/>
      <c r="G94" s="43"/>
      <c r="H94" s="43"/>
      <c r="I94" s="43"/>
      <c r="J94" s="43"/>
      <c r="K94" s="51"/>
    </row>
    <row r="95" spans="3:11" s="22" customFormat="1" ht="13.5">
      <c r="C95" s="43"/>
      <c r="D95" s="43"/>
      <c r="E95" s="43"/>
      <c r="F95" s="43"/>
      <c r="G95" s="43"/>
      <c r="H95" s="43"/>
      <c r="I95" s="43"/>
      <c r="J95" s="43"/>
      <c r="K95" s="51"/>
    </row>
    <row r="96" spans="3:11" s="22" customFormat="1" ht="13.5">
      <c r="C96" s="43"/>
      <c r="D96" s="43"/>
      <c r="E96" s="43"/>
      <c r="F96" s="43"/>
      <c r="G96" s="43"/>
      <c r="H96" s="43"/>
      <c r="I96" s="43"/>
      <c r="J96" s="43"/>
      <c r="K96" s="51"/>
    </row>
    <row r="97" spans="3:11" s="22" customFormat="1" ht="13.5">
      <c r="C97" s="43"/>
      <c r="D97" s="43"/>
      <c r="E97" s="43"/>
      <c r="F97" s="43"/>
      <c r="G97" s="43"/>
      <c r="H97" s="43"/>
      <c r="I97" s="43"/>
      <c r="J97" s="43"/>
      <c r="K97" s="51"/>
    </row>
    <row r="98" spans="3:11" s="22" customFormat="1" ht="13.5">
      <c r="C98" s="43"/>
      <c r="D98" s="43"/>
      <c r="E98" s="43"/>
      <c r="F98" s="43"/>
      <c r="G98" s="43"/>
      <c r="H98" s="43"/>
      <c r="I98" s="43"/>
      <c r="J98" s="43"/>
      <c r="K98" s="51"/>
    </row>
    <row r="99" spans="3:11" s="22" customFormat="1" ht="13.5">
      <c r="C99" s="43"/>
      <c r="D99" s="43"/>
      <c r="E99" s="43"/>
      <c r="F99" s="43"/>
      <c r="G99" s="43"/>
      <c r="H99" s="43"/>
      <c r="I99" s="43"/>
      <c r="J99" s="43"/>
      <c r="K99" s="51"/>
    </row>
    <row r="100" spans="3:11" s="22" customFormat="1" ht="18" customHeight="1">
      <c r="C100" s="43"/>
      <c r="D100" s="43"/>
      <c r="E100" s="43"/>
      <c r="F100" s="43"/>
      <c r="G100" s="43"/>
      <c r="H100" s="43"/>
      <c r="I100" s="43"/>
      <c r="J100" s="43"/>
      <c r="K100" s="51"/>
    </row>
    <row r="101" spans="3:11" s="22" customFormat="1" ht="18" customHeight="1">
      <c r="C101" s="43"/>
      <c r="D101" s="43"/>
      <c r="E101" s="43"/>
      <c r="F101" s="43"/>
      <c r="G101" s="43"/>
      <c r="H101" s="43"/>
      <c r="I101" s="43"/>
      <c r="J101" s="43"/>
      <c r="K101" s="51"/>
    </row>
    <row r="102" spans="3:11" s="22" customFormat="1" ht="18" customHeight="1">
      <c r="C102" s="43"/>
      <c r="D102" s="43"/>
      <c r="E102" s="43"/>
      <c r="F102" s="43"/>
      <c r="G102" s="43"/>
      <c r="H102" s="43"/>
      <c r="I102" s="43"/>
      <c r="J102" s="43"/>
      <c r="K102" s="51"/>
    </row>
    <row r="103" spans="3:11" s="22" customFormat="1" ht="18" customHeight="1">
      <c r="C103" s="43"/>
      <c r="D103" s="43"/>
      <c r="E103" s="43"/>
      <c r="F103" s="43"/>
      <c r="G103" s="43"/>
      <c r="H103" s="43"/>
      <c r="I103" s="43"/>
      <c r="J103" s="43"/>
      <c r="K103" s="51"/>
    </row>
    <row r="104" spans="3:11" s="22" customFormat="1" ht="18" customHeight="1">
      <c r="C104" s="43"/>
      <c r="D104" s="43"/>
      <c r="E104" s="43"/>
      <c r="F104" s="43"/>
      <c r="G104" s="43"/>
      <c r="H104" s="43"/>
      <c r="I104" s="43"/>
      <c r="J104" s="43"/>
      <c r="K104" s="51"/>
    </row>
    <row r="105" spans="3:11" s="22" customFormat="1" ht="18" customHeight="1">
      <c r="C105" s="43"/>
      <c r="D105" s="43"/>
      <c r="E105" s="43"/>
      <c r="F105" s="43"/>
      <c r="G105" s="43"/>
      <c r="H105" s="43"/>
      <c r="I105" s="43"/>
      <c r="J105" s="43"/>
      <c r="K105" s="51"/>
    </row>
    <row r="106" spans="3:11" s="22" customFormat="1" ht="18" customHeight="1">
      <c r="C106" s="43"/>
      <c r="D106" s="43"/>
      <c r="E106" s="43"/>
      <c r="F106" s="43"/>
      <c r="G106" s="43"/>
      <c r="H106" s="43"/>
      <c r="I106" s="43"/>
      <c r="J106" s="43"/>
      <c r="K106" s="51"/>
    </row>
    <row r="107" spans="3:11" s="22" customFormat="1" ht="18" customHeight="1">
      <c r="C107" s="43"/>
      <c r="D107" s="43"/>
      <c r="E107" s="43"/>
      <c r="F107" s="43"/>
      <c r="G107" s="43"/>
      <c r="H107" s="43"/>
      <c r="I107" s="43"/>
      <c r="J107" s="43"/>
      <c r="K107" s="51"/>
    </row>
    <row r="108" ht="18" customHeight="1"/>
  </sheetData>
  <sheetProtection formatRows="0"/>
  <mergeCells count="107">
    <mergeCell ref="B3:J3"/>
    <mergeCell ref="B4:K4"/>
    <mergeCell ref="B5:J5"/>
    <mergeCell ref="B6:J6"/>
    <mergeCell ref="B7:J7"/>
    <mergeCell ref="H8:J8"/>
    <mergeCell ref="H9:J9"/>
    <mergeCell ref="H10:J10"/>
    <mergeCell ref="H11:J11"/>
    <mergeCell ref="B12:J12"/>
    <mergeCell ref="E13:J13"/>
    <mergeCell ref="E14:J14"/>
    <mergeCell ref="B8:G11"/>
    <mergeCell ref="C13:D19"/>
    <mergeCell ref="E24:J24"/>
    <mergeCell ref="E25:J25"/>
    <mergeCell ref="E26:J26"/>
    <mergeCell ref="E15:J15"/>
    <mergeCell ref="E16:J16"/>
    <mergeCell ref="E17:J17"/>
    <mergeCell ref="E18:J18"/>
    <mergeCell ref="E19:J19"/>
    <mergeCell ref="E20:J20"/>
    <mergeCell ref="E27:J27"/>
    <mergeCell ref="D28:J28"/>
    <mergeCell ref="E29:J29"/>
    <mergeCell ref="E30:J30"/>
    <mergeCell ref="E31:J31"/>
    <mergeCell ref="E32:J32"/>
    <mergeCell ref="C20:D27"/>
    <mergeCell ref="E21:J21"/>
    <mergeCell ref="E22:J22"/>
    <mergeCell ref="E23:J23"/>
    <mergeCell ref="E33:J33"/>
    <mergeCell ref="D34:J34"/>
    <mergeCell ref="E35:J35"/>
    <mergeCell ref="E36:J36"/>
    <mergeCell ref="E37:J37"/>
    <mergeCell ref="E38:J38"/>
    <mergeCell ref="E39:J39"/>
    <mergeCell ref="D40:J40"/>
    <mergeCell ref="E41:J41"/>
    <mergeCell ref="E42:J42"/>
    <mergeCell ref="E43:J43"/>
    <mergeCell ref="E44:J44"/>
    <mergeCell ref="E45:J45"/>
    <mergeCell ref="C46:J46"/>
    <mergeCell ref="E47:J47"/>
    <mergeCell ref="E48:J48"/>
    <mergeCell ref="E49:J49"/>
    <mergeCell ref="C50:J50"/>
    <mergeCell ref="C61:J61"/>
    <mergeCell ref="C62:J62"/>
    <mergeCell ref="B51:J51"/>
    <mergeCell ref="B52:J52"/>
    <mergeCell ref="B53:J53"/>
    <mergeCell ref="C54:J54"/>
    <mergeCell ref="C55:J55"/>
    <mergeCell ref="C56:J56"/>
    <mergeCell ref="E71:J71"/>
    <mergeCell ref="D72:J72"/>
    <mergeCell ref="D73:J73"/>
    <mergeCell ref="D74:J74"/>
    <mergeCell ref="C63:J63"/>
    <mergeCell ref="C64:J64"/>
    <mergeCell ref="C65:J65"/>
    <mergeCell ref="C66:J66"/>
    <mergeCell ref="C67:J67"/>
    <mergeCell ref="D68:J68"/>
    <mergeCell ref="E75:J75"/>
    <mergeCell ref="E76:J76"/>
    <mergeCell ref="E77:J77"/>
    <mergeCell ref="E78:J78"/>
    <mergeCell ref="E79:J79"/>
    <mergeCell ref="E80:J80"/>
    <mergeCell ref="E81:J81"/>
    <mergeCell ref="E82:J82"/>
    <mergeCell ref="E83:J83"/>
    <mergeCell ref="E84:J84"/>
    <mergeCell ref="E85:J85"/>
    <mergeCell ref="E86:J86"/>
    <mergeCell ref="B28:B45"/>
    <mergeCell ref="B46:B50"/>
    <mergeCell ref="B54:B64"/>
    <mergeCell ref="B65:B67"/>
    <mergeCell ref="B68:B72"/>
    <mergeCell ref="B75:B86"/>
    <mergeCell ref="C28:C33"/>
    <mergeCell ref="C34:C39"/>
    <mergeCell ref="C40:C45"/>
    <mergeCell ref="C68:C69"/>
    <mergeCell ref="C70:C71"/>
    <mergeCell ref="D29:D33"/>
    <mergeCell ref="D35:D39"/>
    <mergeCell ref="D41:D45"/>
    <mergeCell ref="D69:J69"/>
    <mergeCell ref="D70:J70"/>
    <mergeCell ref="C84:D86"/>
    <mergeCell ref="C47:D49"/>
    <mergeCell ref="B73:C74"/>
    <mergeCell ref="C75:D77"/>
    <mergeCell ref="C78:D80"/>
    <mergeCell ref="C81:D83"/>
    <mergeCell ref="C57:J57"/>
    <mergeCell ref="C58:J58"/>
    <mergeCell ref="C59:J59"/>
    <mergeCell ref="C60:J60"/>
  </mergeCells>
  <printOptions horizontalCentered="1"/>
  <pageMargins left="0.7086614173228347" right="0.7086614173228347" top="0.35433070866141736" bottom="0.35433070866141736" header="0.31496062992125984" footer="0.31496062992125984"/>
  <pageSetup fitToHeight="0" fitToWidth="1" horizontalDpi="600" verticalDpi="600" orientation="portrait" paperSize="9" r:id="rId1"/>
  <headerFooter>
    <oddFooter>&amp;C&amp;14&amp;P</oddFooter>
  </headerFooter>
  <rowBreaks count="2" manualBreakCount="2">
    <brk id="50" max="255" man="1"/>
    <brk id="64" max="255" man="1"/>
  </rowBreaks>
</worksheet>
</file>

<file path=xl/worksheets/sheet8.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0" customFormat="1" ht="24">
      <c r="B2" s="12" t="s">
        <v>229</v>
      </c>
      <c r="C2" s="12" t="s">
        <v>230</v>
      </c>
      <c r="D2" s="12" t="s">
        <v>231</v>
      </c>
      <c r="E2" s="12" t="s">
        <v>232</v>
      </c>
      <c r="F2" s="12" t="s">
        <v>233</v>
      </c>
      <c r="G2" s="12" t="s">
        <v>234</v>
      </c>
      <c r="H2" s="12" t="s">
        <v>235</v>
      </c>
      <c r="I2" s="12" t="s">
        <v>236</v>
      </c>
      <c r="J2" s="12" t="s">
        <v>237</v>
      </c>
      <c r="K2" s="12" t="s">
        <v>238</v>
      </c>
      <c r="L2" s="12" t="s">
        <v>239</v>
      </c>
      <c r="M2" s="547" t="s">
        <v>240</v>
      </c>
      <c r="N2" s="548"/>
      <c r="O2" s="549" t="s">
        <v>241</v>
      </c>
      <c r="P2" s="550"/>
      <c r="Q2" s="549" t="s">
        <v>242</v>
      </c>
      <c r="R2" s="550"/>
    </row>
    <row r="3" spans="2:18" ht="104.25" customHeight="1">
      <c r="B3" s="13" t="e">
        <f>#REF!</f>
        <v>#REF!</v>
      </c>
      <c r="C3" s="551" t="e">
        <f>#REF!</f>
        <v>#REF!</v>
      </c>
      <c r="D3" s="551" t="e">
        <f>#REF!</f>
        <v>#REF!</v>
      </c>
      <c r="E3" s="554" t="e">
        <f>#REF!</f>
        <v>#REF!</v>
      </c>
      <c r="F3" s="14" t="s">
        <v>243</v>
      </c>
      <c r="G3" s="15" t="s">
        <v>244</v>
      </c>
      <c r="H3" s="557" t="e">
        <f>#REF!</f>
        <v>#REF!</v>
      </c>
      <c r="I3" s="14" t="s">
        <v>245</v>
      </c>
      <c r="J3" s="551" t="e">
        <f>#REF!</f>
        <v>#REF!</v>
      </c>
      <c r="K3" s="551" t="e">
        <f>#REF!</f>
        <v>#REF!</v>
      </c>
      <c r="L3" s="551" t="e">
        <f>#REF!</f>
        <v>#REF!</v>
      </c>
      <c r="M3" s="20" t="s">
        <v>246</v>
      </c>
      <c r="N3" s="20" t="s">
        <v>247</v>
      </c>
      <c r="O3" s="14" t="s">
        <v>248</v>
      </c>
      <c r="P3" s="14" t="s">
        <v>249</v>
      </c>
      <c r="Q3" s="14" t="s">
        <v>248</v>
      </c>
      <c r="R3" s="14" t="s">
        <v>249</v>
      </c>
    </row>
    <row r="4" spans="2:18" ht="104.25" customHeight="1">
      <c r="B4" s="16" t="e">
        <f>#REF!&amp;" /
"&amp;#REF!&amp;" /
"&amp;#REF!</f>
        <v>#REF!</v>
      </c>
      <c r="C4" s="552"/>
      <c r="D4" s="552"/>
      <c r="E4" s="555"/>
      <c r="F4" s="17" t="e">
        <f>#REF!</f>
        <v>#REF!</v>
      </c>
      <c r="G4" s="18" t="e">
        <f>#REF!</f>
        <v>#REF!</v>
      </c>
      <c r="H4" s="558"/>
      <c r="I4" s="15" t="e">
        <f>#REF!&amp;":"&amp;#REF!&amp;"tCO2/年 、"&amp;#REF!&amp;":"&amp;#REF!&amp;"tCO2/年、"&amp;#REF!&amp;":"&amp;#REF!&amp;"tCO2/年、"&amp;#REF!&amp;":"&amp;#REF!&amp;"tCO2/年、"&amp;#REF!&amp;":"&amp;#REF!&amp;"tCO2/年"</f>
        <v>#REF!</v>
      </c>
      <c r="J4" s="552"/>
      <c r="K4" s="552"/>
      <c r="L4" s="552"/>
      <c r="M4" s="18" t="e">
        <f>#REF!</f>
        <v>#REF!</v>
      </c>
      <c r="N4" s="18" t="e">
        <f>#REF!</f>
        <v>#REF!</v>
      </c>
      <c r="O4" s="21">
        <f>'【別紙２】 複数年のうちR２年度　経費内訳'!F13</f>
        <v>0</v>
      </c>
      <c r="P4" s="21">
        <f>'【別紙２】 複数年のうちR２年度　経費内訳'!AA13</f>
        <v>0</v>
      </c>
      <c r="Q4" s="21" t="e">
        <f>#REF!</f>
        <v>#REF!</v>
      </c>
      <c r="R4" s="21" t="e">
        <f>#REF!</f>
        <v>#REF!</v>
      </c>
    </row>
    <row r="5" spans="2:18" ht="104.25" customHeight="1">
      <c r="B5" s="19" t="e">
        <f>#REF!</f>
        <v>#REF!</v>
      </c>
      <c r="C5" s="552"/>
      <c r="D5" s="552"/>
      <c r="E5" s="555"/>
      <c r="F5" s="14" t="s">
        <v>250</v>
      </c>
      <c r="G5" s="15" t="s">
        <v>251</v>
      </c>
      <c r="H5" s="558"/>
      <c r="I5" s="14" t="s">
        <v>252</v>
      </c>
      <c r="J5" s="552"/>
      <c r="K5" s="552"/>
      <c r="L5" s="552"/>
      <c r="M5" s="15" t="s">
        <v>253</v>
      </c>
      <c r="N5" s="15" t="s">
        <v>254</v>
      </c>
      <c r="O5" s="14" t="s">
        <v>255</v>
      </c>
      <c r="P5" s="14" t="s">
        <v>256</v>
      </c>
      <c r="Q5" s="14" t="s">
        <v>255</v>
      </c>
      <c r="R5" s="14" t="s">
        <v>256</v>
      </c>
    </row>
    <row r="6" spans="2:18" ht="104.25" customHeight="1">
      <c r="B6" s="19" t="e">
        <f>#REF!</f>
        <v>#REF!</v>
      </c>
      <c r="C6" s="553"/>
      <c r="D6" s="553"/>
      <c r="E6" s="556"/>
      <c r="F6" s="17" t="e">
        <f>#REF!</f>
        <v>#REF!</v>
      </c>
      <c r="G6" s="18" t="e">
        <f>#REF!</f>
        <v>#REF!</v>
      </c>
      <c r="H6" s="559"/>
      <c r="I6" s="15" t="e">
        <f>#REF!&amp;":"&amp;#REF!&amp;"年 、"&amp;#REF!&amp;":"&amp;#REF!&amp;"年、"&amp;#REF!&amp;":"&amp;#REF!&amp;"年、"&amp;#REF!&amp;":"&amp;#REF!&amp;"年、"&amp;#REF!&amp;":"&amp;#REF!&amp;"年"</f>
        <v>#REF!</v>
      </c>
      <c r="J6" s="553"/>
      <c r="K6" s="553"/>
      <c r="L6" s="553"/>
      <c r="M6" s="18" t="e">
        <f>#REF!</f>
        <v>#REF!</v>
      </c>
      <c r="N6" s="18" t="e">
        <f>#REF!</f>
        <v>#REF!</v>
      </c>
      <c r="O6" s="21">
        <f>'【別紙２】 複数年のうちR２年度　経費内訳'!T17</f>
        <v>0</v>
      </c>
      <c r="P6" s="21">
        <f>'【別紙２】 複数年のうちR２年度　経費内訳'!AA17</f>
        <v>0</v>
      </c>
      <c r="Q6" s="21" t="e">
        <f>#REF!</f>
        <v>#REF!</v>
      </c>
      <c r="R6" s="21" t="e">
        <f>#REF!</f>
        <v>#REF!</v>
      </c>
    </row>
  </sheetData>
  <sheetProtection password="DC99" sheet="1"/>
  <mergeCells count="10">
    <mergeCell ref="M2:N2"/>
    <mergeCell ref="O2:P2"/>
    <mergeCell ref="Q2:R2"/>
    <mergeCell ref="C3:C6"/>
    <mergeCell ref="D3:D6"/>
    <mergeCell ref="E3:E6"/>
    <mergeCell ref="H3:H6"/>
    <mergeCell ref="J3:J6"/>
    <mergeCell ref="K3:K6"/>
    <mergeCell ref="L3:L6"/>
  </mergeCell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3"/>
      <c r="D2" s="3"/>
      <c r="E2" s="4"/>
      <c r="F2" s="560" t="s">
        <v>257</v>
      </c>
      <c r="G2" s="560"/>
      <c r="H2" s="560" t="s">
        <v>258</v>
      </c>
      <c r="I2" s="560"/>
    </row>
    <row r="3" spans="2:9" ht="12">
      <c r="B3" s="2" t="s">
        <v>259</v>
      </c>
      <c r="C3" s="3"/>
      <c r="D3" s="3"/>
      <c r="E3" s="4"/>
      <c r="F3" s="560" t="s">
        <v>260</v>
      </c>
      <c r="G3" s="560"/>
      <c r="H3" s="560" t="s">
        <v>261</v>
      </c>
      <c r="I3" s="560"/>
    </row>
    <row r="4" spans="2:9" ht="13.5" customHeight="1">
      <c r="B4" s="2" t="s">
        <v>262</v>
      </c>
      <c r="C4" s="5">
        <v>2.6192466666666667</v>
      </c>
      <c r="D4" s="2" t="s">
        <v>263</v>
      </c>
      <c r="E4" s="2" t="s">
        <v>264</v>
      </c>
      <c r="F4" s="2">
        <v>38.2</v>
      </c>
      <c r="G4" s="2" t="s">
        <v>265</v>
      </c>
      <c r="H4" s="2">
        <v>0.0187</v>
      </c>
      <c r="I4" s="2" t="s">
        <v>266</v>
      </c>
    </row>
    <row r="5" spans="2:9" ht="12">
      <c r="B5" s="2" t="s">
        <v>267</v>
      </c>
      <c r="C5" s="5">
        <v>2.3815733333333333</v>
      </c>
      <c r="D5" s="2" t="s">
        <v>263</v>
      </c>
      <c r="E5" s="2" t="s">
        <v>264</v>
      </c>
      <c r="F5" s="2">
        <v>35.3</v>
      </c>
      <c r="G5" s="2" t="s">
        <v>265</v>
      </c>
      <c r="H5" s="2">
        <v>0.0184</v>
      </c>
      <c r="I5" s="2" t="s">
        <v>266</v>
      </c>
    </row>
    <row r="6" spans="2:9" ht="12">
      <c r="B6" s="2" t="s">
        <v>268</v>
      </c>
      <c r="C6" s="5">
        <v>2.32166</v>
      </c>
      <c r="D6" s="2" t="s">
        <v>263</v>
      </c>
      <c r="E6" s="2" t="s">
        <v>264</v>
      </c>
      <c r="F6" s="2">
        <v>34.6</v>
      </c>
      <c r="G6" s="2" t="s">
        <v>265</v>
      </c>
      <c r="H6" s="2">
        <v>0.0183</v>
      </c>
      <c r="I6" s="2" t="s">
        <v>266</v>
      </c>
    </row>
    <row r="7" spans="2:9" ht="12">
      <c r="B7" s="2" t="s">
        <v>269</v>
      </c>
      <c r="C7" s="5">
        <v>2.2422400000000002</v>
      </c>
      <c r="D7" s="2" t="s">
        <v>263</v>
      </c>
      <c r="E7" s="2" t="s">
        <v>264</v>
      </c>
      <c r="F7" s="2">
        <v>33.6</v>
      </c>
      <c r="G7" s="2" t="s">
        <v>265</v>
      </c>
      <c r="H7" s="2">
        <v>0.0182</v>
      </c>
      <c r="I7" s="2" t="s">
        <v>266</v>
      </c>
    </row>
    <row r="8" spans="2:9" ht="12">
      <c r="B8" s="2" t="s">
        <v>270</v>
      </c>
      <c r="C8" s="5">
        <v>2.4894833333333337</v>
      </c>
      <c r="D8" s="2" t="s">
        <v>263</v>
      </c>
      <c r="E8" s="2" t="s">
        <v>264</v>
      </c>
      <c r="F8" s="2">
        <v>36.7</v>
      </c>
      <c r="G8" s="2" t="s">
        <v>265</v>
      </c>
      <c r="H8" s="2">
        <v>0.0185</v>
      </c>
      <c r="I8" s="2" t="s">
        <v>266</v>
      </c>
    </row>
    <row r="9" spans="2:9" ht="12">
      <c r="B9" s="2" t="s">
        <v>271</v>
      </c>
      <c r="C9" s="5">
        <v>2.584963333333334</v>
      </c>
      <c r="D9" s="2" t="s">
        <v>263</v>
      </c>
      <c r="E9" s="2" t="s">
        <v>264</v>
      </c>
      <c r="F9" s="2">
        <v>37.7</v>
      </c>
      <c r="G9" s="2" t="s">
        <v>265</v>
      </c>
      <c r="H9" s="2">
        <v>0.0187</v>
      </c>
      <c r="I9" s="2" t="s">
        <v>266</v>
      </c>
    </row>
    <row r="10" spans="2:9" ht="12">
      <c r="B10" s="2" t="s">
        <v>272</v>
      </c>
      <c r="C10" s="5">
        <v>2.70963</v>
      </c>
      <c r="D10" s="2" t="s">
        <v>263</v>
      </c>
      <c r="E10" s="2" t="s">
        <v>264</v>
      </c>
      <c r="F10" s="2">
        <v>39.1</v>
      </c>
      <c r="G10" s="2" t="s">
        <v>265</v>
      </c>
      <c r="H10" s="2">
        <v>0.0189</v>
      </c>
      <c r="I10" s="2" t="s">
        <v>266</v>
      </c>
    </row>
    <row r="11" spans="2:9" ht="12">
      <c r="B11" s="2" t="s">
        <v>273</v>
      </c>
      <c r="C11" s="5">
        <v>2.9958499999999995</v>
      </c>
      <c r="D11" s="2" t="s">
        <v>263</v>
      </c>
      <c r="E11" s="2" t="s">
        <v>264</v>
      </c>
      <c r="F11" s="2">
        <v>41.9</v>
      </c>
      <c r="G11" s="2" t="s">
        <v>265</v>
      </c>
      <c r="H11" s="2">
        <v>0.0195</v>
      </c>
      <c r="I11" s="2" t="s">
        <v>266</v>
      </c>
    </row>
    <row r="12" spans="2:9" ht="12">
      <c r="B12" s="2" t="s">
        <v>274</v>
      </c>
      <c r="C12" s="5">
        <v>3.1193066666666667</v>
      </c>
      <c r="D12" s="2" t="s">
        <v>275</v>
      </c>
      <c r="E12" s="2" t="s">
        <v>276</v>
      </c>
      <c r="F12" s="2">
        <v>40.9</v>
      </c>
      <c r="G12" s="2" t="s">
        <v>277</v>
      </c>
      <c r="H12" s="2">
        <v>0.0208</v>
      </c>
      <c r="I12" s="2" t="s">
        <v>266</v>
      </c>
    </row>
    <row r="13" spans="2:9" ht="12">
      <c r="B13" s="2" t="s">
        <v>278</v>
      </c>
      <c r="C13" s="5">
        <v>2.784686666666666</v>
      </c>
      <c r="D13" s="2" t="s">
        <v>275</v>
      </c>
      <c r="E13" s="2" t="s">
        <v>276</v>
      </c>
      <c r="F13" s="2">
        <v>29.9</v>
      </c>
      <c r="G13" s="2" t="s">
        <v>277</v>
      </c>
      <c r="H13" s="2">
        <v>0.0254</v>
      </c>
      <c r="I13" s="2" t="s">
        <v>266</v>
      </c>
    </row>
    <row r="14" spans="2:9" ht="12">
      <c r="B14" s="2" t="s">
        <v>279</v>
      </c>
      <c r="C14" s="5">
        <v>2.998893333333333</v>
      </c>
      <c r="D14" s="2" t="s">
        <v>275</v>
      </c>
      <c r="E14" s="2" t="s">
        <v>276</v>
      </c>
      <c r="F14" s="2">
        <v>50.8</v>
      </c>
      <c r="G14" s="2" t="s">
        <v>277</v>
      </c>
      <c r="H14" s="2">
        <v>0.0161</v>
      </c>
      <c r="I14" s="2" t="s">
        <v>266</v>
      </c>
    </row>
    <row r="15" spans="2:9" ht="12">
      <c r="B15" s="2" t="s">
        <v>280</v>
      </c>
      <c r="C15" s="5">
        <v>2.3377933333333334</v>
      </c>
      <c r="D15" s="2" t="s">
        <v>281</v>
      </c>
      <c r="E15" s="2" t="s">
        <v>282</v>
      </c>
      <c r="F15" s="2">
        <v>44.9</v>
      </c>
      <c r="G15" s="2" t="s">
        <v>283</v>
      </c>
      <c r="H15" s="2">
        <v>0.0142</v>
      </c>
      <c r="I15" s="2" t="s">
        <v>266</v>
      </c>
    </row>
    <row r="16" spans="2:9" ht="12">
      <c r="B16" s="2" t="s">
        <v>284</v>
      </c>
      <c r="C16" s="5">
        <v>2.7027</v>
      </c>
      <c r="D16" s="2" t="s">
        <v>275</v>
      </c>
      <c r="E16" s="2" t="s">
        <v>276</v>
      </c>
      <c r="F16" s="2">
        <v>54.6</v>
      </c>
      <c r="G16" s="2" t="s">
        <v>277</v>
      </c>
      <c r="H16" s="2">
        <v>0.0135</v>
      </c>
      <c r="I16" s="2" t="s">
        <v>266</v>
      </c>
    </row>
    <row r="17" spans="2:9" ht="12">
      <c r="B17" s="2" t="s">
        <v>285</v>
      </c>
      <c r="C17" s="5">
        <v>2.21705</v>
      </c>
      <c r="D17" s="2" t="s">
        <v>281</v>
      </c>
      <c r="E17" s="2" t="s">
        <v>282</v>
      </c>
      <c r="F17" s="2">
        <v>43.5</v>
      </c>
      <c r="G17" s="2" t="s">
        <v>283</v>
      </c>
      <c r="H17" s="2">
        <v>0.0139</v>
      </c>
      <c r="I17" s="2" t="s">
        <v>266</v>
      </c>
    </row>
    <row r="18" spans="2:9" ht="12">
      <c r="B18" s="2" t="s">
        <v>286</v>
      </c>
      <c r="C18" s="5">
        <v>2.605166666666667</v>
      </c>
      <c r="D18" s="2" t="s">
        <v>275</v>
      </c>
      <c r="E18" s="2" t="s">
        <v>276</v>
      </c>
      <c r="F18" s="2">
        <v>29</v>
      </c>
      <c r="G18" s="2" t="s">
        <v>277</v>
      </c>
      <c r="H18" s="2">
        <v>0.0245</v>
      </c>
      <c r="I18" s="2" t="s">
        <v>266</v>
      </c>
    </row>
    <row r="19" spans="2:9" ht="12">
      <c r="B19" s="2" t="s">
        <v>287</v>
      </c>
      <c r="C19" s="5">
        <v>2.3275633333333334</v>
      </c>
      <c r="D19" s="2" t="s">
        <v>275</v>
      </c>
      <c r="E19" s="2" t="s">
        <v>276</v>
      </c>
      <c r="F19" s="2">
        <v>25.7</v>
      </c>
      <c r="G19" s="2" t="s">
        <v>277</v>
      </c>
      <c r="H19" s="2">
        <v>0.0247</v>
      </c>
      <c r="I19" s="2" t="s">
        <v>266</v>
      </c>
    </row>
    <row r="20" spans="2:9" ht="12">
      <c r="B20" s="2" t="s">
        <v>288</v>
      </c>
      <c r="C20" s="5">
        <v>2.5151499999999998</v>
      </c>
      <c r="D20" s="2" t="s">
        <v>275</v>
      </c>
      <c r="E20" s="2" t="s">
        <v>276</v>
      </c>
      <c r="F20" s="2">
        <v>26.9</v>
      </c>
      <c r="G20" s="2" t="s">
        <v>277</v>
      </c>
      <c r="H20" s="2">
        <v>0.0255</v>
      </c>
      <c r="I20" s="2" t="s">
        <v>266</v>
      </c>
    </row>
    <row r="21" spans="2:9" ht="12">
      <c r="B21" s="2" t="s">
        <v>289</v>
      </c>
      <c r="C21" s="5">
        <v>3.1693199999999995</v>
      </c>
      <c r="D21" s="2" t="s">
        <v>275</v>
      </c>
      <c r="E21" s="2" t="s">
        <v>276</v>
      </c>
      <c r="F21" s="2">
        <v>29.4</v>
      </c>
      <c r="G21" s="2" t="s">
        <v>277</v>
      </c>
      <c r="H21" s="2">
        <v>0.0294</v>
      </c>
      <c r="I21" s="2" t="s">
        <v>266</v>
      </c>
    </row>
    <row r="22" spans="2:9" ht="12">
      <c r="B22" s="2" t="s">
        <v>290</v>
      </c>
      <c r="C22" s="5">
        <v>2.8584233333333326</v>
      </c>
      <c r="D22" s="2" t="s">
        <v>275</v>
      </c>
      <c r="E22" s="2" t="s">
        <v>276</v>
      </c>
      <c r="F22" s="2">
        <v>37.3</v>
      </c>
      <c r="G22" s="2" t="s">
        <v>277</v>
      </c>
      <c r="H22" s="2">
        <v>0.0209</v>
      </c>
      <c r="I22" s="2" t="s">
        <v>266</v>
      </c>
    </row>
    <row r="23" spans="2:9" ht="12">
      <c r="B23" s="2" t="s">
        <v>291</v>
      </c>
      <c r="C23" s="5">
        <v>0.8510333333333334</v>
      </c>
      <c r="D23" s="2" t="s">
        <v>281</v>
      </c>
      <c r="E23" s="2" t="s">
        <v>282</v>
      </c>
      <c r="F23" s="2">
        <v>21.1</v>
      </c>
      <c r="G23" s="2" t="s">
        <v>283</v>
      </c>
      <c r="H23" s="2">
        <v>0.011</v>
      </c>
      <c r="I23" s="2" t="s">
        <v>266</v>
      </c>
    </row>
    <row r="24" spans="2:9" ht="12">
      <c r="B24" s="2" t="s">
        <v>292</v>
      </c>
      <c r="C24" s="5">
        <v>0.32883766666666664</v>
      </c>
      <c r="D24" s="2" t="s">
        <v>281</v>
      </c>
      <c r="E24" s="2" t="s">
        <v>282</v>
      </c>
      <c r="F24" s="2">
        <v>3.41</v>
      </c>
      <c r="G24" s="2" t="s">
        <v>283</v>
      </c>
      <c r="H24" s="2">
        <v>0.0263</v>
      </c>
      <c r="I24" s="2" t="s">
        <v>266</v>
      </c>
    </row>
    <row r="25" spans="2:9" ht="12">
      <c r="B25" s="2" t="s">
        <v>293</v>
      </c>
      <c r="C25" s="5">
        <v>1.1841279999999998</v>
      </c>
      <c r="D25" s="2" t="s">
        <v>281</v>
      </c>
      <c r="E25" s="2" t="s">
        <v>282</v>
      </c>
      <c r="F25" s="2">
        <v>8.41</v>
      </c>
      <c r="G25" s="2" t="s">
        <v>283</v>
      </c>
      <c r="H25" s="2">
        <v>0.0384</v>
      </c>
      <c r="I25" s="2" t="s">
        <v>266</v>
      </c>
    </row>
    <row r="26" spans="2:9" ht="12">
      <c r="B26" s="2" t="s">
        <v>294</v>
      </c>
      <c r="C26" s="5">
        <f>F26*H26*44/12</f>
        <v>2.2340266666666664</v>
      </c>
      <c r="D26" s="2" t="s">
        <v>281</v>
      </c>
      <c r="E26" s="2" t="s">
        <v>282</v>
      </c>
      <c r="F26" s="6">
        <v>44.8</v>
      </c>
      <c r="G26" s="2" t="s">
        <v>283</v>
      </c>
      <c r="H26" s="2">
        <v>0.0136</v>
      </c>
      <c r="I26" s="2" t="s">
        <v>266</v>
      </c>
    </row>
    <row r="27" spans="2:9" ht="12">
      <c r="B27" s="2"/>
      <c r="C27" s="2"/>
      <c r="D27" s="2"/>
      <c r="E27" s="2"/>
      <c r="F27" s="2"/>
      <c r="G27" s="2"/>
      <c r="H27" s="2"/>
      <c r="I27" s="2"/>
    </row>
    <row r="28" spans="2:9" ht="12">
      <c r="B28" s="2" t="s">
        <v>295</v>
      </c>
      <c r="C28" s="2">
        <v>0.06</v>
      </c>
      <c r="D28" s="2" t="s">
        <v>296</v>
      </c>
      <c r="E28" s="2" t="s">
        <v>297</v>
      </c>
      <c r="F28" s="2"/>
      <c r="G28" s="2"/>
      <c r="H28" s="2"/>
      <c r="I28" s="2"/>
    </row>
    <row r="29" spans="2:9" ht="12">
      <c r="B29" s="2" t="s">
        <v>298</v>
      </c>
      <c r="C29" s="2">
        <v>0.057</v>
      </c>
      <c r="D29" s="2" t="s">
        <v>296</v>
      </c>
      <c r="E29" s="2" t="s">
        <v>297</v>
      </c>
      <c r="F29" s="2"/>
      <c r="G29" s="2"/>
      <c r="H29" s="2"/>
      <c r="I29" s="2"/>
    </row>
    <row r="30" spans="2:9" ht="12">
      <c r="B30" s="2" t="s">
        <v>299</v>
      </c>
      <c r="C30" s="2">
        <v>0.057</v>
      </c>
      <c r="D30" s="2" t="s">
        <v>296</v>
      </c>
      <c r="E30" s="2" t="s">
        <v>297</v>
      </c>
      <c r="F30" s="2"/>
      <c r="G30" s="2"/>
      <c r="H30" s="2"/>
      <c r="I30" s="2"/>
    </row>
    <row r="31" spans="2:9" ht="12">
      <c r="B31" s="2" t="s">
        <v>300</v>
      </c>
      <c r="C31" s="2">
        <v>0.057</v>
      </c>
      <c r="D31" s="2" t="s">
        <v>296</v>
      </c>
      <c r="E31" s="2" t="s">
        <v>297</v>
      </c>
      <c r="F31" s="2"/>
      <c r="G31" s="2"/>
      <c r="H31" s="2"/>
      <c r="I31" s="2"/>
    </row>
    <row r="32" spans="2:9" ht="12">
      <c r="B32" s="2" t="s">
        <v>301</v>
      </c>
      <c r="C32" s="7">
        <v>0.55</v>
      </c>
      <c r="D32" s="2" t="s">
        <v>302</v>
      </c>
      <c r="E32" s="2" t="s">
        <v>303</v>
      </c>
      <c r="F32" s="2"/>
      <c r="G32" s="2"/>
      <c r="H32" s="2"/>
      <c r="I32" s="2"/>
    </row>
    <row r="33" spans="2:9" ht="12">
      <c r="B33" s="2"/>
      <c r="C33" s="8"/>
      <c r="D33" s="2"/>
      <c r="E33" s="2"/>
      <c r="F33" s="2"/>
      <c r="G33" s="2"/>
      <c r="H33" s="2"/>
      <c r="I33" s="2"/>
    </row>
    <row r="36" ht="12">
      <c r="C36" s="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品川 梨沙</cp:lastModifiedBy>
  <cp:lastPrinted>2020-07-20T05:48:01Z</cp:lastPrinted>
  <dcterms:created xsi:type="dcterms:W3CDTF">2015-02-23T09:12:20Z</dcterms:created>
  <dcterms:modified xsi:type="dcterms:W3CDTF">2020-07-31T06:36:01Z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