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国内事業部\平成31年度\30_地方連携\031_外部向けマニュアル\10_補助事業の手引き\★書式集★\"/>
    </mc:Choice>
  </mc:AlternateContent>
  <bookViews>
    <workbookView xWindow="0" yWindow="0" windowWidth="19590" windowHeight="5565"/>
  </bookViews>
  <sheets>
    <sheet name="参考書式_従事積算表" sheetId="1" r:id="rId1"/>
    <sheet name="入力例" sheetId="3" r:id="rId2"/>
    <sheet name="HP用" sheetId="4"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5" i="1" l="1"/>
  <c r="Q10" i="1"/>
  <c r="W11" i="4" l="1"/>
  <c r="U11" i="4"/>
  <c r="S11" i="4"/>
  <c r="Q11" i="4"/>
  <c r="O11" i="4"/>
  <c r="M11" i="4"/>
  <c r="K11" i="4"/>
  <c r="I11" i="4"/>
  <c r="G11" i="4"/>
  <c r="E11" i="4"/>
  <c r="Y10" i="4"/>
  <c r="X10" i="4"/>
  <c r="V10" i="4"/>
  <c r="T10" i="4"/>
  <c r="R10" i="4"/>
  <c r="P10" i="4"/>
  <c r="N10" i="4"/>
  <c r="L10" i="4"/>
  <c r="J10" i="4"/>
  <c r="H10" i="4"/>
  <c r="F10" i="4"/>
  <c r="Y9" i="4"/>
  <c r="X9" i="4"/>
  <c r="V9" i="4"/>
  <c r="T9" i="4"/>
  <c r="R9" i="4"/>
  <c r="P9" i="4"/>
  <c r="N9" i="4"/>
  <c r="L9" i="4"/>
  <c r="J9" i="4"/>
  <c r="H9" i="4"/>
  <c r="F9" i="4"/>
  <c r="Y8" i="4"/>
  <c r="X8" i="4"/>
  <c r="V8" i="4"/>
  <c r="T8" i="4"/>
  <c r="T11" i="4" s="1"/>
  <c r="R8" i="4"/>
  <c r="P8" i="4"/>
  <c r="N8" i="4"/>
  <c r="L8" i="4"/>
  <c r="L11" i="4" s="1"/>
  <c r="J8" i="4"/>
  <c r="H8" i="4"/>
  <c r="F8" i="4"/>
  <c r="V11" i="4" l="1"/>
  <c r="F11" i="4"/>
  <c r="X11" i="4"/>
  <c r="R11" i="4"/>
  <c r="J11" i="4"/>
  <c r="N11" i="4"/>
  <c r="Z10" i="4"/>
  <c r="Z9" i="4"/>
  <c r="H11" i="4"/>
  <c r="Y11" i="4"/>
  <c r="Z8" i="4"/>
  <c r="P11" i="4"/>
  <c r="Z11" i="1"/>
  <c r="Z12" i="1"/>
  <c r="Z13" i="1"/>
  <c r="Z14" i="1"/>
  <c r="Z15" i="1"/>
  <c r="H16" i="1"/>
  <c r="J16" i="1"/>
  <c r="L16" i="1"/>
  <c r="N16" i="1"/>
  <c r="P16" i="1"/>
  <c r="R16" i="1"/>
  <c r="T16" i="1"/>
  <c r="V16" i="1"/>
  <c r="X16" i="1"/>
  <c r="G11" i="3"/>
  <c r="I11" i="3"/>
  <c r="K11" i="3"/>
  <c r="M11" i="3"/>
  <c r="O11" i="3"/>
  <c r="Q11" i="3"/>
  <c r="S11" i="3"/>
  <c r="U11" i="3"/>
  <c r="W11" i="3"/>
  <c r="Y9" i="3"/>
  <c r="Y10" i="3"/>
  <c r="Y8" i="3"/>
  <c r="L9" i="3"/>
  <c r="L10" i="3"/>
  <c r="L8" i="3"/>
  <c r="J9" i="3"/>
  <c r="J10" i="3"/>
  <c r="J8" i="3"/>
  <c r="H9" i="3"/>
  <c r="H10" i="3"/>
  <c r="H8" i="3"/>
  <c r="F9" i="3"/>
  <c r="F10" i="3"/>
  <c r="F8" i="3"/>
  <c r="E11" i="3"/>
  <c r="X9" i="3"/>
  <c r="X10" i="3"/>
  <c r="V9" i="3"/>
  <c r="V10" i="3"/>
  <c r="V8" i="3"/>
  <c r="T9" i="3"/>
  <c r="T10" i="3"/>
  <c r="R9" i="3"/>
  <c r="R10" i="3"/>
  <c r="P9" i="3"/>
  <c r="P10" i="3"/>
  <c r="N9" i="3"/>
  <c r="N10" i="3"/>
  <c r="Z10" i="1"/>
  <c r="M11" i="1"/>
  <c r="M12" i="1"/>
  <c r="M13" i="1"/>
  <c r="M14" i="1"/>
  <c r="M15" i="1"/>
  <c r="M10" i="1"/>
  <c r="K11" i="1"/>
  <c r="K12" i="1"/>
  <c r="K13" i="1"/>
  <c r="K14" i="1"/>
  <c r="K15" i="1"/>
  <c r="K10" i="1"/>
  <c r="I11" i="1"/>
  <c r="I12" i="1"/>
  <c r="I13" i="1"/>
  <c r="I14" i="1"/>
  <c r="I15" i="1"/>
  <c r="I10" i="1"/>
  <c r="G11" i="1"/>
  <c r="G12" i="1"/>
  <c r="G13" i="1"/>
  <c r="G14" i="1"/>
  <c r="G15" i="1"/>
  <c r="G10" i="1"/>
  <c r="F16" i="1"/>
  <c r="Z10" i="3" l="1"/>
  <c r="V11" i="3"/>
  <c r="F11" i="3"/>
  <c r="L11" i="3"/>
  <c r="Y11" i="3"/>
  <c r="J11" i="3"/>
  <c r="Z9" i="3"/>
  <c r="H11" i="3"/>
  <c r="I16" i="1"/>
  <c r="M16" i="1"/>
  <c r="Z16" i="1"/>
  <c r="G16" i="1"/>
  <c r="K16" i="1"/>
  <c r="Z11" i="4"/>
  <c r="Y15" i="1"/>
  <c r="Y14" i="1"/>
  <c r="Y13" i="1"/>
  <c r="Y12" i="1"/>
  <c r="Y11" i="1"/>
  <c r="W15" i="1"/>
  <c r="W14" i="1"/>
  <c r="W13" i="1"/>
  <c r="W12" i="1"/>
  <c r="W11" i="1"/>
  <c r="Y10" i="1"/>
  <c r="W10" i="1"/>
  <c r="Y16" i="1" l="1"/>
  <c r="W16" i="1"/>
  <c r="U11" i="1"/>
  <c r="U12" i="1"/>
  <c r="U13" i="1"/>
  <c r="U14" i="1"/>
  <c r="U15" i="1"/>
  <c r="U10" i="1"/>
  <c r="S11" i="1"/>
  <c r="S12" i="1"/>
  <c r="S13" i="1"/>
  <c r="S14" i="1"/>
  <c r="S15" i="1"/>
  <c r="S10" i="1"/>
  <c r="Q11" i="1"/>
  <c r="Q12" i="1"/>
  <c r="Q13" i="1"/>
  <c r="Q14" i="1"/>
  <c r="Q15" i="1"/>
  <c r="O11" i="1"/>
  <c r="AA11" i="1" s="1"/>
  <c r="O12" i="1"/>
  <c r="O13" i="1"/>
  <c r="O14" i="1"/>
  <c r="AA14" i="1" s="1"/>
  <c r="O15" i="1"/>
  <c r="O10" i="1"/>
  <c r="X8" i="3"/>
  <c r="X11" i="3" s="1"/>
  <c r="T8" i="3"/>
  <c r="T11" i="3" s="1"/>
  <c r="R8" i="3"/>
  <c r="R11" i="3" s="1"/>
  <c r="P8" i="3"/>
  <c r="P11" i="3" s="1"/>
  <c r="N8" i="3"/>
  <c r="N11" i="3" l="1"/>
  <c r="Z11" i="3" s="1"/>
  <c r="Z8" i="3"/>
  <c r="Q16" i="1"/>
  <c r="U16" i="1"/>
  <c r="AA13" i="1"/>
  <c r="O16" i="1"/>
  <c r="AA12" i="1"/>
  <c r="S16" i="1"/>
  <c r="AA10" i="1"/>
  <c r="AA16" i="1" l="1"/>
</calcChain>
</file>

<file path=xl/comments1.xml><?xml version="1.0" encoding="utf-8"?>
<comments xmlns="http://schemas.openxmlformats.org/spreadsheetml/2006/main">
  <authors>
    <author>田中 康江</author>
  </authors>
  <commentList>
    <comment ref="I7" authorId="0" shapeId="0">
      <text>
        <r>
          <rPr>
            <b/>
            <sz val="9"/>
            <color indexed="81"/>
            <rFont val="MS P ゴシック"/>
            <family val="3"/>
            <charset val="128"/>
          </rPr>
          <t>例：1時間30分勤務の場合、1.5と入力してください。</t>
        </r>
      </text>
    </comment>
    <comment ref="C9" authorId="0" shapeId="0">
      <text>
        <r>
          <rPr>
            <b/>
            <sz val="9"/>
            <color indexed="10"/>
            <rFont val="MS P ゴシック"/>
            <family val="3"/>
            <charset val="128"/>
          </rPr>
          <t>同一の者であっても時間単価が異なる場合、単価毎に段を変えて</t>
        </r>
        <r>
          <rPr>
            <sz val="9"/>
            <color indexed="10"/>
            <rFont val="MS P ゴシック"/>
            <family val="3"/>
            <charset val="128"/>
          </rPr>
          <t>入力してください。</t>
        </r>
      </text>
    </comment>
    <comment ref="D9" authorId="0" shapeId="0">
      <text>
        <r>
          <rPr>
            <b/>
            <sz val="9"/>
            <color indexed="81"/>
            <rFont val="MS P ゴシック"/>
            <family val="3"/>
            <charset val="128"/>
          </rPr>
          <t>例）標準報酬月額の定時決定において単価が変更となったケース</t>
        </r>
      </text>
    </comment>
  </commentList>
</comments>
</file>

<file path=xl/comments2.xml><?xml version="1.0" encoding="utf-8"?>
<comments xmlns="http://schemas.openxmlformats.org/spreadsheetml/2006/main">
  <authors>
    <author>田中 康江</author>
  </authors>
  <commentList>
    <comment ref="E7" authorId="0" shapeId="0">
      <text>
        <r>
          <rPr>
            <b/>
            <sz val="9"/>
            <color indexed="81"/>
            <rFont val="MS P ゴシック"/>
            <family val="3"/>
            <charset val="128"/>
          </rPr>
          <t>例：1時間30分勤務の場合、1.5と入力してください。</t>
        </r>
      </text>
    </comment>
  </commentList>
</comments>
</file>

<file path=xl/sharedStrings.xml><?xml version="1.0" encoding="utf-8"?>
<sst xmlns="http://schemas.openxmlformats.org/spreadsheetml/2006/main" count="152" uniqueCount="46">
  <si>
    <t>金額</t>
    <rPh sb="0" eb="2">
      <t>キンガク</t>
    </rPh>
    <phoneticPr fontId="1"/>
  </si>
  <si>
    <t>事業名：</t>
    <rPh sb="0" eb="2">
      <t>ジギョウ</t>
    </rPh>
    <rPh sb="2" eb="3">
      <t>メイ</t>
    </rPh>
    <phoneticPr fontId="1"/>
  </si>
  <si>
    <t>①</t>
    <phoneticPr fontId="1"/>
  </si>
  <si>
    <t>②</t>
    <phoneticPr fontId="1"/>
  </si>
  <si>
    <t>③</t>
    <phoneticPr fontId="1"/>
  </si>
  <si>
    <t>④</t>
    <phoneticPr fontId="1"/>
  </si>
  <si>
    <t>⑤</t>
    <phoneticPr fontId="1"/>
  </si>
  <si>
    <t>⑥</t>
    <phoneticPr fontId="1"/>
  </si>
  <si>
    <t xml:space="preserve">※支払を証する書類と照合できるよう個人毎月別に集計してください。
</t>
    <phoneticPr fontId="1"/>
  </si>
  <si>
    <t>氏　　名</t>
    <rPh sb="0" eb="1">
      <t>シ</t>
    </rPh>
    <rPh sb="3" eb="4">
      <t>ナ</t>
    </rPh>
    <phoneticPr fontId="1"/>
  </si>
  <si>
    <t>10　月</t>
    <phoneticPr fontId="1"/>
  </si>
  <si>
    <t>11　月</t>
    <phoneticPr fontId="1"/>
  </si>
  <si>
    <t>12　月</t>
    <phoneticPr fontId="1"/>
  </si>
  <si>
    <t>9　　月</t>
    <rPh sb="3" eb="4">
      <t>ガツ</t>
    </rPh>
    <phoneticPr fontId="1"/>
  </si>
  <si>
    <t>合　　計</t>
    <rPh sb="0" eb="1">
      <t>ゴウ</t>
    </rPh>
    <rPh sb="3" eb="4">
      <t>ケイ</t>
    </rPh>
    <phoneticPr fontId="1"/>
  </si>
  <si>
    <t>月　別　合　計</t>
    <rPh sb="0" eb="1">
      <t>ガツ</t>
    </rPh>
    <rPh sb="2" eb="3">
      <t>ベツ</t>
    </rPh>
    <rPh sb="4" eb="5">
      <t>ゴウ</t>
    </rPh>
    <rPh sb="6" eb="7">
      <t>ケイ</t>
    </rPh>
    <phoneticPr fontId="1"/>
  </si>
  <si>
    <t>金　額</t>
    <rPh sb="0" eb="1">
      <t>キン</t>
    </rPh>
    <rPh sb="2" eb="3">
      <t>ガク</t>
    </rPh>
    <phoneticPr fontId="1"/>
  </si>
  <si>
    <t>○○　○○</t>
    <phoneticPr fontId="1"/>
  </si>
  <si>
    <t>△△　▽▽</t>
    <phoneticPr fontId="1"/>
  </si>
  <si>
    <t>参考書式</t>
  </si>
  <si>
    <t>＜小数点以下の端数整理＞
金額、単価、時間など実際に支出した経費を算出する場合における小数点以下の端数処理は、国の基準（国等の債権債務等の金額の端数計算に関する法律（昭和２５年法律第６１号）に準じ、原則「切り捨て」とします。</t>
    <phoneticPr fontId="1"/>
  </si>
  <si>
    <t>適用月</t>
    <rPh sb="0" eb="2">
      <t>テキヨウ</t>
    </rPh>
    <rPh sb="2" eb="3">
      <t>ツキ</t>
    </rPh>
    <phoneticPr fontId="1"/>
  </si>
  <si>
    <t>事業者名：</t>
    <rPh sb="0" eb="3">
      <t>ジギョウシャ</t>
    </rPh>
    <rPh sb="3" eb="4">
      <t>メイ</t>
    </rPh>
    <phoneticPr fontId="1"/>
  </si>
  <si>
    <t>1　月</t>
    <phoneticPr fontId="1"/>
  </si>
  <si>
    <t>2　月</t>
    <phoneticPr fontId="1"/>
  </si>
  <si>
    <t>1　月</t>
    <phoneticPr fontId="1"/>
  </si>
  <si>
    <t>○○　○○</t>
  </si>
  <si>
    <t>時間単価</t>
    <rPh sb="0" eb="2">
      <t>ジカン</t>
    </rPh>
    <rPh sb="2" eb="4">
      <t>タンカ</t>
    </rPh>
    <phoneticPr fontId="1"/>
  </si>
  <si>
    <t>時間数</t>
    <rPh sb="0" eb="3">
      <t>ジカンスウ</t>
    </rPh>
    <phoneticPr fontId="1"/>
  </si>
  <si>
    <t>責任者氏名：</t>
    <rPh sb="0" eb="3">
      <t>セキニンシャ</t>
    </rPh>
    <phoneticPr fontId="1"/>
  </si>
  <si>
    <t>5　　月</t>
    <rPh sb="3" eb="4">
      <t>ガツ</t>
    </rPh>
    <phoneticPr fontId="1"/>
  </si>
  <si>
    <t>6　　月</t>
    <rPh sb="3" eb="4">
      <t>ガツ</t>
    </rPh>
    <phoneticPr fontId="1"/>
  </si>
  <si>
    <t>7　　月</t>
    <rPh sb="3" eb="4">
      <t>ガツ</t>
    </rPh>
    <phoneticPr fontId="1"/>
  </si>
  <si>
    <t>8　　月</t>
    <rPh sb="3" eb="4">
      <t>ガツ</t>
    </rPh>
    <phoneticPr fontId="1"/>
  </si>
  <si>
    <t>◆◆株式会社</t>
    <rPh sb="2" eb="6">
      <t>カブシキガイシャ</t>
    </rPh>
    <phoneticPr fontId="1"/>
  </si>
  <si>
    <t>経理部長　◇◇　◇◇</t>
    <rPh sb="0" eb="2">
      <t>ケイリ</t>
    </rPh>
    <rPh sb="2" eb="3">
      <t>ブ</t>
    </rPh>
    <rPh sb="3" eb="4">
      <t>チョウ</t>
    </rPh>
    <phoneticPr fontId="1"/>
  </si>
  <si>
    <t>＜小数点以下の端数整理＞
金額、単価、時間など実際に支出した経費を算出する場合における小数点以下の端数処理は、国の基準（国等の債権債務等の金額の端数計算に関する法律（昭和２５年法律第６１号）に準じ、原則「切り捨て」とします。</t>
    <phoneticPr fontId="1"/>
  </si>
  <si>
    <t>×××・・・</t>
    <phoneticPr fontId="1"/>
  </si>
  <si>
    <t>時間数</t>
    <rPh sb="0" eb="2">
      <t>ジカン</t>
    </rPh>
    <rPh sb="2" eb="3">
      <t>スウ</t>
    </rPh>
    <phoneticPr fontId="1"/>
  </si>
  <si>
    <t>令　和　元　年　度　従　事　積　算　表</t>
    <rPh sb="0" eb="1">
      <t>レイ</t>
    </rPh>
    <rPh sb="2" eb="3">
      <t>ワ</t>
    </rPh>
    <rPh sb="4" eb="5">
      <t>ガン</t>
    </rPh>
    <rPh sb="6" eb="7">
      <t>トシ</t>
    </rPh>
    <rPh sb="8" eb="9">
      <t>ド</t>
    </rPh>
    <rPh sb="10" eb="11">
      <t>ジュウ</t>
    </rPh>
    <rPh sb="12" eb="13">
      <t>コト</t>
    </rPh>
    <rPh sb="14" eb="15">
      <t>セキ</t>
    </rPh>
    <rPh sb="16" eb="17">
      <t>サン</t>
    </rPh>
    <rPh sb="18" eb="19">
      <t>ヒョウ</t>
    </rPh>
    <phoneticPr fontId="1"/>
  </si>
  <si>
    <t>＜小数点以下の端数整理＞
金額、単価、時間など実際に支出した経費を算出する場合における小数点以下の端数処理は、国の基準（国等の債権債務等の金額の端数計算に関する法律（昭和２５年法律第６１号）に準じ、原則「切り捨て」とします。</t>
    <phoneticPr fontId="1"/>
  </si>
  <si>
    <t>地域　循子</t>
    <rPh sb="0" eb="2">
      <t>チイキ</t>
    </rPh>
    <rPh sb="3" eb="4">
      <t>ジュン</t>
    </rPh>
    <rPh sb="4" eb="5">
      <t>コ</t>
    </rPh>
    <phoneticPr fontId="1"/>
  </si>
  <si>
    <t>循環　連太</t>
    <rPh sb="0" eb="2">
      <t>ジュンカン</t>
    </rPh>
    <rPh sb="3" eb="4">
      <t>レン</t>
    </rPh>
    <rPh sb="4" eb="5">
      <t>フト</t>
    </rPh>
    <phoneticPr fontId="1"/>
  </si>
  <si>
    <t>①</t>
    <phoneticPr fontId="1"/>
  </si>
  <si>
    <t>補助事業名：</t>
    <rPh sb="0" eb="2">
      <t>ホジョ</t>
    </rPh>
    <rPh sb="2" eb="4">
      <t>ジギョウ</t>
    </rPh>
    <rPh sb="4" eb="5">
      <t>メイ</t>
    </rPh>
    <phoneticPr fontId="1"/>
  </si>
  <si>
    <t xml:space="preserve">※適用月欄は、途中で健保等級に変更がある場合に記入してください。 
</t>
    <rPh sb="1" eb="3">
      <t>テキヨウ</t>
    </rPh>
    <rPh sb="3" eb="4">
      <t>ツキ</t>
    </rPh>
    <rPh sb="4" eb="5">
      <t>ラン</t>
    </rPh>
    <rPh sb="7" eb="9">
      <t>トチュウ</t>
    </rPh>
    <rPh sb="10" eb="12">
      <t>ケンポ</t>
    </rPh>
    <rPh sb="12" eb="14">
      <t>トウキュウ</t>
    </rPh>
    <rPh sb="15" eb="17">
      <t>ヘンコウ</t>
    </rPh>
    <rPh sb="20" eb="22">
      <t>バアイ</t>
    </rPh>
    <rPh sb="23" eb="2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</si>
</sst>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Red]\(0\)"/>
    <numFmt numFmtId="178" formatCode="0.00_);[Red]\(0.00\)"/>
    <numFmt numFmtId="179" formatCode="#,##0.00_);[Red]\(#,##0.00\)"/>
  </numFmts>
  <fonts count="1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0"/>
      <color theme="1"/>
      <name val="ＭＳ ゴシック"/>
      <family val="3"/>
      <charset val="128"/>
    </font>
    <font>
      <sz val="14"/>
      <color theme="1"/>
      <name val="ＭＳ ゴシック"/>
      <family val="3"/>
      <charset val="128"/>
    </font>
    <font>
      <sz val="9"/>
      <color theme="1"/>
      <name val="ＭＳ ゴシック"/>
      <family val="3"/>
      <charset val="128"/>
    </font>
    <font>
      <u/>
      <sz val="12"/>
      <color theme="1"/>
      <name val="ＭＳ ゴシック"/>
      <family val="3"/>
      <charset val="128"/>
    </font>
    <font>
      <b/>
      <sz val="9"/>
      <color indexed="81"/>
      <name val="MS P ゴシック"/>
      <family val="3"/>
      <charset val="128"/>
    </font>
    <font>
      <sz val="11"/>
      <color theme="1"/>
      <name val="游ゴシック"/>
      <family val="2"/>
      <charset val="128"/>
      <scheme val="minor"/>
    </font>
    <font>
      <b/>
      <sz val="9"/>
      <color indexed="10"/>
      <name val="MS P ゴシック"/>
      <family val="3"/>
      <charset val="128"/>
    </font>
    <font>
      <sz val="9"/>
      <color indexed="10"/>
      <name val="MS P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thin">
        <color auto="1"/>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dotted">
        <color auto="1"/>
      </left>
      <right style="thin">
        <color auto="1"/>
      </right>
      <top style="dotted">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7">
    <xf numFmtId="0" fontId="0" fillId="0" borderId="0" xfId="0">
      <alignment vertical="center"/>
    </xf>
    <xf numFmtId="0" fontId="2" fillId="0" borderId="0" xfId="0" applyFont="1" applyAlignment="1">
      <alignment vertical="center"/>
    </xf>
    <xf numFmtId="0" fontId="3" fillId="0" borderId="0" xfId="0" applyFo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5" fillId="0" borderId="0" xfId="0" applyFont="1">
      <alignment vertical="center"/>
    </xf>
    <xf numFmtId="0" fontId="2" fillId="0" borderId="0" xfId="0" applyFont="1" applyBorder="1" applyAlignment="1">
      <alignment horizontal="center" vertical="center"/>
    </xf>
    <xf numFmtId="176" fontId="5" fillId="0" borderId="1" xfId="0" applyNumberFormat="1" applyFont="1" applyBorder="1">
      <alignment vertical="center"/>
    </xf>
    <xf numFmtId="177" fontId="5" fillId="0" borderId="1" xfId="0" applyNumberFormat="1" applyFont="1" applyBorder="1" applyAlignment="1">
      <alignment horizontal="center" vertical="center"/>
    </xf>
    <xf numFmtId="0" fontId="5" fillId="0" borderId="0" xfId="0" applyFont="1" applyAlignment="1">
      <alignment vertical="top"/>
    </xf>
    <xf numFmtId="178" fontId="5" fillId="0" borderId="5" xfId="0" applyNumberFormat="1" applyFont="1" applyBorder="1">
      <alignment vertical="center"/>
    </xf>
    <xf numFmtId="178" fontId="5" fillId="2" borderId="5" xfId="0" applyNumberFormat="1" applyFont="1" applyFill="1" applyBorder="1">
      <alignment vertical="center"/>
    </xf>
    <xf numFmtId="0" fontId="5" fillId="0" borderId="8" xfId="0" applyFont="1" applyBorder="1">
      <alignment vertical="center"/>
    </xf>
    <xf numFmtId="0" fontId="5" fillId="0" borderId="6" xfId="0" applyFont="1" applyBorder="1">
      <alignment vertical="center"/>
    </xf>
    <xf numFmtId="176" fontId="5" fillId="2" borderId="6" xfId="0" applyNumberFormat="1" applyFont="1" applyFill="1" applyBorder="1">
      <alignment vertical="center"/>
    </xf>
    <xf numFmtId="0" fontId="2" fillId="0" borderId="0" xfId="0" applyFont="1" applyBorder="1" applyAlignment="1">
      <alignment horizontal="left" vertical="center"/>
    </xf>
    <xf numFmtId="179" fontId="5" fillId="2" borderId="5" xfId="0" applyNumberFormat="1" applyFont="1" applyFill="1" applyBorder="1">
      <alignment vertical="center"/>
    </xf>
    <xf numFmtId="38" fontId="5" fillId="2" borderId="14" xfId="1" applyFont="1" applyFill="1" applyBorder="1">
      <alignment vertical="center"/>
    </xf>
    <xf numFmtId="38" fontId="5" fillId="2" borderId="6" xfId="1" applyFont="1" applyFill="1" applyBorder="1">
      <alignment vertical="center"/>
    </xf>
    <xf numFmtId="179" fontId="5" fillId="2" borderId="14" xfId="0" applyNumberFormat="1" applyFont="1" applyFill="1" applyBorder="1">
      <alignment vertical="center"/>
    </xf>
    <xf numFmtId="0" fontId="2" fillId="0" borderId="0" xfId="0" applyFont="1" applyBorder="1" applyAlignment="1">
      <alignment horizontal="righ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0" fontId="2" fillId="0" borderId="0" xfId="0" applyFont="1">
      <alignment vertical="center"/>
    </xf>
    <xf numFmtId="0" fontId="3" fillId="0" borderId="0" xfId="0" applyFont="1" applyAlignment="1">
      <alignment vertical="top"/>
    </xf>
    <xf numFmtId="0" fontId="2" fillId="0" borderId="0" xfId="0" applyFont="1" applyBorder="1">
      <alignment vertical="center"/>
    </xf>
    <xf numFmtId="0" fontId="2" fillId="0" borderId="0" xfId="0" applyFont="1" applyAlignment="1">
      <alignment horizontal="right" vertical="center"/>
    </xf>
    <xf numFmtId="0" fontId="2" fillId="0" borderId="0" xfId="0" applyFont="1" applyAlignment="1">
      <alignment vertical="top"/>
    </xf>
    <xf numFmtId="38" fontId="5" fillId="2" borderId="14" xfId="1" applyNumberFormat="1" applyFont="1" applyFill="1" applyBorder="1">
      <alignment vertical="center"/>
    </xf>
    <xf numFmtId="0" fontId="3" fillId="0" borderId="0" xfId="0" applyFont="1" applyProtection="1">
      <alignment vertical="center"/>
      <protection locked="0"/>
    </xf>
    <xf numFmtId="0" fontId="5" fillId="0" borderId="8" xfId="0" applyFont="1" applyBorder="1" applyAlignment="1"/>
    <xf numFmtId="178" fontId="5" fillId="0" borderId="5" xfId="0" applyNumberFormat="1" applyFont="1" applyBorder="1" applyAlignment="1"/>
    <xf numFmtId="38" fontId="5" fillId="2" borderId="14" xfId="1" applyFont="1" applyFill="1" applyBorder="1" applyAlignment="1"/>
    <xf numFmtId="38" fontId="5" fillId="2" borderId="6" xfId="1" applyFont="1" applyFill="1" applyBorder="1" applyAlignment="1"/>
    <xf numFmtId="178" fontId="5" fillId="2" borderId="5" xfId="0" applyNumberFormat="1" applyFont="1" applyFill="1" applyBorder="1" applyAlignment="1"/>
    <xf numFmtId="0" fontId="3" fillId="0" borderId="6" xfId="0" applyFont="1" applyBorder="1" applyAlignment="1"/>
    <xf numFmtId="176" fontId="3" fillId="0" borderId="1" xfId="0" applyNumberFormat="1" applyFont="1" applyBorder="1" applyAlignment="1"/>
    <xf numFmtId="176" fontId="3" fillId="0" borderId="1" xfId="0" applyNumberFormat="1" applyFont="1" applyBorder="1" applyAlignment="1">
      <alignment horizontal="right"/>
    </xf>
    <xf numFmtId="177" fontId="3" fillId="0" borderId="1" xfId="0" applyNumberFormat="1" applyFont="1" applyBorder="1" applyAlignment="1">
      <alignment horizontal="right"/>
    </xf>
    <xf numFmtId="0" fontId="2" fillId="0" borderId="0" xfId="0" applyFont="1" applyAlignment="1">
      <alignment horizontal="center" vertical="center"/>
    </xf>
    <xf numFmtId="0" fontId="2" fillId="3" borderId="7" xfId="0" applyFont="1" applyFill="1" applyBorder="1" applyAlignment="1">
      <alignment horizontal="center" vertical="center"/>
    </xf>
    <xf numFmtId="0" fontId="3" fillId="4" borderId="0" xfId="0" applyFont="1" applyFill="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0" borderId="0" xfId="0" applyFont="1" applyAlignment="1">
      <alignment horizontal="left" vertical="top" wrapText="1"/>
    </xf>
    <xf numFmtId="0" fontId="2" fillId="0" borderId="0" xfId="0" applyFont="1" applyBorder="1" applyAlignment="1">
      <alignment horizontal="righ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3" fillId="0" borderId="2" xfId="0" applyFont="1" applyBorder="1" applyAlignment="1">
      <alignment horizontal="left" vertical="center"/>
    </xf>
    <xf numFmtId="0" fontId="2" fillId="0" borderId="2" xfId="0" applyFont="1" applyBorder="1" applyAlignment="1">
      <alignment horizontal="left" vertical="center"/>
    </xf>
    <xf numFmtId="0" fontId="6" fillId="0" borderId="0" xfId="0"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top"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left" vertical="top" wrapText="1"/>
    </xf>
    <xf numFmtId="0" fontId="2" fillId="4"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152400</xdr:colOff>
      <xdr:row>2</xdr:row>
      <xdr:rowOff>76200</xdr:rowOff>
    </xdr:from>
    <xdr:to>
      <xdr:col>18</xdr:col>
      <xdr:colOff>104775</xdr:colOff>
      <xdr:row>4</xdr:row>
      <xdr:rowOff>85725</xdr:rowOff>
    </xdr:to>
    <xdr:sp macro="" textlink="">
      <xdr:nvSpPr>
        <xdr:cNvPr id="2" name="テキスト ボックス 1"/>
        <xdr:cNvSpPr txBox="1"/>
      </xdr:nvSpPr>
      <xdr:spPr>
        <a:xfrm>
          <a:off x="7372350" y="381000"/>
          <a:ext cx="2952750" cy="4667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latin typeface="ＭＳ Ｐゴシック" panose="020B0600070205080204" pitchFamily="50" charset="-128"/>
              <a:ea typeface="ＭＳ Ｐゴシック" panose="020B0600070205080204" pitchFamily="50" charset="-128"/>
            </a:rPr>
            <a:t>色無しセルへの入力が可能です。</a:t>
          </a:r>
          <a:endParaRPr kumimoji="1" lang="en-US" altLang="ja-JP" sz="105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050">
              <a:solidFill>
                <a:srgbClr val="FF0000"/>
              </a:solidFill>
              <a:latin typeface="ＭＳ Ｐゴシック" panose="020B0600070205080204" pitchFamily="50" charset="-128"/>
              <a:ea typeface="ＭＳ Ｐゴシック" panose="020B0600070205080204" pitchFamily="50" charset="-128"/>
            </a:rPr>
            <a:t>（網掛け部分には数式が設定されています。）</a:t>
          </a:r>
        </a:p>
      </xdr:txBody>
    </xdr:sp>
    <xdr:clientData/>
  </xdr:twoCellAnchor>
  <xdr:twoCellAnchor>
    <xdr:from>
      <xdr:col>0</xdr:col>
      <xdr:colOff>19050</xdr:colOff>
      <xdr:row>8</xdr:row>
      <xdr:rowOff>76200</xdr:rowOff>
    </xdr:from>
    <xdr:to>
      <xdr:col>3</xdr:col>
      <xdr:colOff>457200</xdr:colOff>
      <xdr:row>9</xdr:row>
      <xdr:rowOff>9525</xdr:rowOff>
    </xdr:to>
    <xdr:sp macro="" textlink="">
      <xdr:nvSpPr>
        <xdr:cNvPr id="3" name="角丸四角形 2"/>
        <xdr:cNvSpPr/>
      </xdr:nvSpPr>
      <xdr:spPr>
        <a:xfrm>
          <a:off x="19050" y="2228850"/>
          <a:ext cx="1676400" cy="447675"/>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xdr:twoCellAnchor>
  <xdr:twoCellAnchor>
    <xdr:from>
      <xdr:col>12</xdr:col>
      <xdr:colOff>57150</xdr:colOff>
      <xdr:row>8</xdr:row>
      <xdr:rowOff>76201</xdr:rowOff>
    </xdr:from>
    <xdr:to>
      <xdr:col>24</xdr:col>
      <xdr:colOff>0</xdr:colOff>
      <xdr:row>9</xdr:row>
      <xdr:rowOff>1</xdr:rowOff>
    </xdr:to>
    <xdr:sp macro="" textlink="">
      <xdr:nvSpPr>
        <xdr:cNvPr id="5" name="角丸四角形 4"/>
        <xdr:cNvSpPr/>
      </xdr:nvSpPr>
      <xdr:spPr>
        <a:xfrm>
          <a:off x="6724650" y="2228851"/>
          <a:ext cx="7219950" cy="438150"/>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xdr:colOff>
      <xdr:row>7</xdr:row>
      <xdr:rowOff>47624</xdr:rowOff>
    </xdr:from>
    <xdr:to>
      <xdr:col>11</xdr:col>
      <xdr:colOff>723901</xdr:colOff>
      <xdr:row>8</xdr:row>
      <xdr:rowOff>0</xdr:rowOff>
    </xdr:to>
    <xdr:sp macro="" textlink="">
      <xdr:nvSpPr>
        <xdr:cNvPr id="6" name="角丸四角形 5"/>
        <xdr:cNvSpPr/>
      </xdr:nvSpPr>
      <xdr:spPr>
        <a:xfrm>
          <a:off x="2" y="1771649"/>
          <a:ext cx="6572249" cy="381001"/>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8</xdr:row>
      <xdr:rowOff>390526</xdr:rowOff>
    </xdr:from>
    <xdr:to>
      <xdr:col>12</xdr:col>
      <xdr:colOff>57150</xdr:colOff>
      <xdr:row>8</xdr:row>
      <xdr:rowOff>395288</xdr:rowOff>
    </xdr:to>
    <xdr:cxnSp macro="">
      <xdr:nvCxnSpPr>
        <xdr:cNvPr id="8" name="直線コネクタ 7"/>
        <xdr:cNvCxnSpPr/>
      </xdr:nvCxnSpPr>
      <xdr:spPr>
        <a:xfrm flipV="1">
          <a:off x="1704975" y="2543176"/>
          <a:ext cx="4933950" cy="4762"/>
        </a:xfrm>
        <a:prstGeom prst="line">
          <a:avLst/>
        </a:prstGeom>
        <a:ln w="1905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0"/>
  <sheetViews>
    <sheetView showGridLines="0" tabSelected="1" workbookViewId="0">
      <selection activeCell="I12" sqref="I12"/>
    </sheetView>
  </sheetViews>
  <sheetFormatPr defaultRowHeight="12"/>
  <cols>
    <col min="1" max="1" width="1" style="2" customWidth="1"/>
    <col min="2" max="2" width="2.5" style="2" customWidth="1"/>
    <col min="3" max="3" width="8.75" style="2" customWidth="1"/>
    <col min="4" max="4" width="6.25" style="2" customWidth="1"/>
    <col min="5" max="5" width="5.5" style="2" customWidth="1"/>
    <col min="6" max="6" width="5.25" style="2" customWidth="1"/>
    <col min="7" max="7" width="8.75" style="2" customWidth="1"/>
    <col min="8" max="8" width="5.25" style="2" customWidth="1"/>
    <col min="9" max="9" width="8.75" style="2" customWidth="1"/>
    <col min="10" max="10" width="5.25" style="2" customWidth="1"/>
    <col min="11" max="11" width="8.75" style="2" customWidth="1"/>
    <col min="12" max="12" width="5.25" style="2" customWidth="1"/>
    <col min="13" max="13" width="8.75" style="2" customWidth="1"/>
    <col min="14" max="14" width="5.25" style="2" customWidth="1"/>
    <col min="15" max="15" width="8.75" style="2" customWidth="1"/>
    <col min="16" max="16" width="5.25" style="2" customWidth="1"/>
    <col min="17" max="17" width="8.75" style="2" customWidth="1"/>
    <col min="18" max="18" width="5.25" style="2" customWidth="1"/>
    <col min="19" max="19" width="8.75" style="2" customWidth="1"/>
    <col min="20" max="20" width="5.25" style="2" customWidth="1"/>
    <col min="21" max="21" width="8.75" style="2" customWidth="1"/>
    <col min="22" max="22" width="5.25" style="2" customWidth="1"/>
    <col min="23" max="23" width="8.75" style="2" customWidth="1"/>
    <col min="24" max="24" width="5.25" style="2" customWidth="1"/>
    <col min="25" max="25" width="8.75" style="2" customWidth="1"/>
    <col min="26" max="26" width="5.375" style="2" customWidth="1"/>
    <col min="27" max="27" width="6.875" style="2" customWidth="1"/>
    <col min="28" max="28" width="1.375" style="2" customWidth="1"/>
    <col min="29" max="16384" width="9" style="2"/>
  </cols>
  <sheetData>
    <row r="1" spans="1:27" s="27" customFormat="1" ht="20.25" customHeight="1">
      <c r="B1" s="27" t="s">
        <v>19</v>
      </c>
      <c r="C1" s="1"/>
    </row>
    <row r="2" spans="1:27" s="27" customFormat="1" ht="20.25" customHeight="1">
      <c r="C2" s="4"/>
      <c r="D2" s="60" t="s">
        <v>39</v>
      </c>
      <c r="E2" s="60"/>
      <c r="F2" s="60"/>
      <c r="G2" s="60"/>
      <c r="H2" s="60"/>
      <c r="I2" s="60"/>
      <c r="J2" s="60"/>
      <c r="K2" s="60"/>
      <c r="L2" s="23"/>
      <c r="M2" s="49"/>
      <c r="N2" s="49"/>
      <c r="O2" s="49"/>
      <c r="P2" s="49"/>
      <c r="Q2" s="49"/>
      <c r="R2" s="49"/>
      <c r="S2" s="49"/>
      <c r="T2" s="49"/>
    </row>
    <row r="3" spans="1:27" s="27" customFormat="1" ht="9" customHeight="1">
      <c r="C3" s="4"/>
      <c r="D3" s="4"/>
      <c r="E3" s="4"/>
      <c r="F3" s="4"/>
      <c r="G3" s="4"/>
      <c r="H3" s="4"/>
      <c r="I3" s="4"/>
      <c r="K3" s="6"/>
      <c r="L3" s="29"/>
      <c r="M3" s="49"/>
      <c r="N3" s="49"/>
      <c r="O3" s="49"/>
      <c r="P3" s="49"/>
      <c r="Q3" s="49"/>
      <c r="R3" s="49"/>
      <c r="S3" s="49"/>
      <c r="T3" s="49"/>
    </row>
    <row r="4" spans="1:27" s="27" customFormat="1" ht="16.5" customHeight="1">
      <c r="A4" s="43" t="s">
        <v>44</v>
      </c>
      <c r="B4" s="43"/>
      <c r="C4" s="43"/>
      <c r="D4" s="50"/>
      <c r="E4" s="50"/>
      <c r="F4" s="50"/>
      <c r="G4" s="50"/>
      <c r="H4" s="50"/>
      <c r="I4" s="54"/>
      <c r="J4" s="54"/>
      <c r="K4" s="22"/>
      <c r="L4" s="22"/>
      <c r="M4" s="22"/>
      <c r="N4" s="22"/>
      <c r="O4" s="22"/>
      <c r="P4" s="22"/>
      <c r="Q4" s="22"/>
      <c r="R4" s="22"/>
      <c r="S4" s="22"/>
      <c r="T4" s="22"/>
    </row>
    <row r="5" spans="1:27" s="27" customFormat="1" ht="16.5" customHeight="1">
      <c r="D5" s="51"/>
      <c r="E5" s="51"/>
      <c r="F5" s="51"/>
      <c r="G5" s="51"/>
      <c r="H5" s="51"/>
      <c r="I5" s="54" t="s">
        <v>22</v>
      </c>
      <c r="J5" s="54"/>
      <c r="K5" s="21"/>
      <c r="L5" s="21"/>
      <c r="M5" s="21"/>
      <c r="N5" s="21"/>
      <c r="O5" s="21"/>
      <c r="P5" s="21"/>
      <c r="Q5" s="21"/>
      <c r="R5" s="21"/>
    </row>
    <row r="6" spans="1:27" s="27" customFormat="1" ht="24.75" customHeight="1">
      <c r="D6" s="22"/>
      <c r="E6" s="22"/>
      <c r="F6" s="22"/>
      <c r="G6" s="22"/>
      <c r="H6" s="22"/>
      <c r="I6" s="30"/>
      <c r="J6" s="30" t="s">
        <v>29</v>
      </c>
      <c r="K6" s="21"/>
      <c r="L6" s="21"/>
      <c r="M6" s="21"/>
      <c r="N6" s="21"/>
      <c r="O6" s="21"/>
      <c r="P6" s="21"/>
      <c r="Q6" s="21"/>
      <c r="R6" s="21"/>
    </row>
    <row r="7" spans="1:27" ht="9" customHeight="1">
      <c r="B7" s="33"/>
      <c r="C7" s="33"/>
      <c r="D7" s="52"/>
      <c r="E7" s="53"/>
      <c r="F7" s="53"/>
      <c r="G7" s="53"/>
      <c r="H7" s="53"/>
      <c r="I7" s="55"/>
      <c r="J7" s="55"/>
      <c r="K7" s="58"/>
      <c r="L7" s="59"/>
      <c r="M7" s="59"/>
      <c r="N7" s="59"/>
      <c r="O7" s="15"/>
      <c r="P7" s="15"/>
      <c r="Q7" s="15"/>
      <c r="R7" s="15"/>
    </row>
    <row r="8" spans="1:27" s="27" customFormat="1" ht="16.5" customHeight="1">
      <c r="B8" s="47" t="s">
        <v>9</v>
      </c>
      <c r="C8" s="47"/>
      <c r="D8" s="46" t="s">
        <v>27</v>
      </c>
      <c r="E8" s="46" t="s">
        <v>21</v>
      </c>
      <c r="F8" s="44" t="s">
        <v>30</v>
      </c>
      <c r="G8" s="44"/>
      <c r="H8" s="44" t="s">
        <v>31</v>
      </c>
      <c r="I8" s="44"/>
      <c r="J8" s="44" t="s">
        <v>32</v>
      </c>
      <c r="K8" s="44"/>
      <c r="L8" s="44" t="s">
        <v>33</v>
      </c>
      <c r="M8" s="44"/>
      <c r="N8" s="44" t="s">
        <v>13</v>
      </c>
      <c r="O8" s="44"/>
      <c r="P8" s="56" t="s">
        <v>10</v>
      </c>
      <c r="Q8" s="57"/>
      <c r="R8" s="44" t="s">
        <v>11</v>
      </c>
      <c r="S8" s="44"/>
      <c r="T8" s="44" t="s">
        <v>12</v>
      </c>
      <c r="U8" s="44"/>
      <c r="V8" s="44" t="s">
        <v>25</v>
      </c>
      <c r="W8" s="44"/>
      <c r="X8" s="44" t="s">
        <v>24</v>
      </c>
      <c r="Y8" s="44"/>
      <c r="Z8" s="44" t="s">
        <v>14</v>
      </c>
      <c r="AA8" s="44"/>
    </row>
    <row r="9" spans="1:27" s="27" customFormat="1" ht="50.25" customHeight="1">
      <c r="B9" s="47"/>
      <c r="C9" s="47"/>
      <c r="D9" s="47"/>
      <c r="E9" s="47"/>
      <c r="F9" s="24" t="s">
        <v>38</v>
      </c>
      <c r="G9" s="25" t="s">
        <v>0</v>
      </c>
      <c r="H9" s="24" t="s">
        <v>38</v>
      </c>
      <c r="I9" s="25" t="s">
        <v>0</v>
      </c>
      <c r="J9" s="24" t="s">
        <v>38</v>
      </c>
      <c r="K9" s="26" t="s">
        <v>0</v>
      </c>
      <c r="L9" s="24" t="s">
        <v>38</v>
      </c>
      <c r="M9" s="25" t="s">
        <v>0</v>
      </c>
      <c r="N9" s="24" t="s">
        <v>38</v>
      </c>
      <c r="O9" s="25" t="s">
        <v>0</v>
      </c>
      <c r="P9" s="24" t="s">
        <v>38</v>
      </c>
      <c r="Q9" s="25" t="s">
        <v>0</v>
      </c>
      <c r="R9" s="24" t="s">
        <v>38</v>
      </c>
      <c r="S9" s="26" t="s">
        <v>0</v>
      </c>
      <c r="T9" s="24" t="s">
        <v>38</v>
      </c>
      <c r="U9" s="25" t="s">
        <v>0</v>
      </c>
      <c r="V9" s="24" t="s">
        <v>38</v>
      </c>
      <c r="W9" s="25" t="s">
        <v>0</v>
      </c>
      <c r="X9" s="24" t="s">
        <v>38</v>
      </c>
      <c r="Y9" s="25" t="s">
        <v>0</v>
      </c>
      <c r="Z9" s="24" t="s">
        <v>38</v>
      </c>
      <c r="AA9" s="25" t="s">
        <v>16</v>
      </c>
    </row>
    <row r="10" spans="1:27" s="5" customFormat="1" ht="24" customHeight="1">
      <c r="B10" s="12" t="s">
        <v>2</v>
      </c>
      <c r="C10" s="13"/>
      <c r="D10" s="7"/>
      <c r="E10" s="8"/>
      <c r="F10" s="10"/>
      <c r="G10" s="14">
        <f t="shared" ref="G10:G15" si="0">ROUNDDOWN(D10*F10,0)</f>
        <v>0</v>
      </c>
      <c r="H10" s="10"/>
      <c r="I10" s="14">
        <f>ROUNDDOWN(D10*H10,0)</f>
        <v>0</v>
      </c>
      <c r="J10" s="10"/>
      <c r="K10" s="14">
        <f>ROUNDDOWN(D10*J10,0)</f>
        <v>0</v>
      </c>
      <c r="L10" s="10"/>
      <c r="M10" s="14">
        <f>ROUNDDOWN(D10*L10,0)</f>
        <v>0</v>
      </c>
      <c r="N10" s="10"/>
      <c r="O10" s="14">
        <f t="shared" ref="O10:O15" si="1">ROUNDDOWN(D10*N10,0)</f>
        <v>0</v>
      </c>
      <c r="P10" s="10"/>
      <c r="Q10" s="14">
        <f t="shared" ref="Q10:Q15" si="2">ROUNDDOWN(D10*P10,0)</f>
        <v>0</v>
      </c>
      <c r="R10" s="10"/>
      <c r="S10" s="14">
        <f t="shared" ref="S10:S15" si="3">ROUNDDOWN(D10*R10,0)</f>
        <v>0</v>
      </c>
      <c r="T10" s="10"/>
      <c r="U10" s="14">
        <f t="shared" ref="U10:U15" si="4">ROUNDDOWN(D10*T10,0)</f>
        <v>0</v>
      </c>
      <c r="V10" s="10"/>
      <c r="W10" s="14">
        <f t="shared" ref="W10:W15" si="5">ROUNDDOWN(D10*V10,0)</f>
        <v>0</v>
      </c>
      <c r="X10" s="10"/>
      <c r="Y10" s="14">
        <f t="shared" ref="Y10:Y15" si="6">ROUNDDOWN(D10*X10,0)</f>
        <v>0</v>
      </c>
      <c r="Z10" s="16">
        <f>SUM(N10,P10,R10,T10,V10,X10,L10,J10,H10,F10)</f>
        <v>0</v>
      </c>
      <c r="AA10" s="32">
        <f>SUM(O10,Q10,S10,U10,W10,Y10,M10,K10,I10,G10)</f>
        <v>0</v>
      </c>
    </row>
    <row r="11" spans="1:27" s="5" customFormat="1" ht="24" customHeight="1">
      <c r="B11" s="12" t="s">
        <v>3</v>
      </c>
      <c r="C11" s="13"/>
      <c r="D11" s="7"/>
      <c r="E11" s="8"/>
      <c r="F11" s="10"/>
      <c r="G11" s="14">
        <f t="shared" si="0"/>
        <v>0</v>
      </c>
      <c r="H11" s="10"/>
      <c r="I11" s="14">
        <f t="shared" ref="I11:I15" si="7">ROUNDDOWN(D11*H11,0)</f>
        <v>0</v>
      </c>
      <c r="J11" s="10"/>
      <c r="K11" s="14">
        <f t="shared" ref="K11:K15" si="8">ROUNDDOWN(D11*J11,0)</f>
        <v>0</v>
      </c>
      <c r="L11" s="10"/>
      <c r="M11" s="14">
        <f t="shared" ref="M11:M15" si="9">ROUNDDOWN(D11*L11,0)</f>
        <v>0</v>
      </c>
      <c r="N11" s="10"/>
      <c r="O11" s="14">
        <f t="shared" si="1"/>
        <v>0</v>
      </c>
      <c r="P11" s="10"/>
      <c r="Q11" s="14">
        <f t="shared" si="2"/>
        <v>0</v>
      </c>
      <c r="R11" s="10"/>
      <c r="S11" s="14">
        <f t="shared" si="3"/>
        <v>0</v>
      </c>
      <c r="T11" s="10"/>
      <c r="U11" s="14">
        <f t="shared" si="4"/>
        <v>0</v>
      </c>
      <c r="V11" s="10"/>
      <c r="W11" s="14">
        <f t="shared" si="5"/>
        <v>0</v>
      </c>
      <c r="X11" s="10"/>
      <c r="Y11" s="14">
        <f t="shared" si="6"/>
        <v>0</v>
      </c>
      <c r="Z11" s="16">
        <f t="shared" ref="Z11:Z16" si="10">SUM(N11,P11,R11,T11,V11,X11,L11,J11,H11,F11)</f>
        <v>0</v>
      </c>
      <c r="AA11" s="32">
        <f t="shared" ref="AA11:AA16" si="11">SUM(O11,Q11,S11,U11,W11,Y11,M11,K11,I11,G11)</f>
        <v>0</v>
      </c>
    </row>
    <row r="12" spans="1:27" s="5" customFormat="1" ht="24" customHeight="1">
      <c r="B12" s="12" t="s">
        <v>4</v>
      </c>
      <c r="C12" s="13"/>
      <c r="D12" s="7"/>
      <c r="E12" s="8"/>
      <c r="F12" s="10"/>
      <c r="G12" s="14">
        <f t="shared" si="0"/>
        <v>0</v>
      </c>
      <c r="H12" s="10"/>
      <c r="I12" s="14">
        <f t="shared" si="7"/>
        <v>0</v>
      </c>
      <c r="J12" s="10"/>
      <c r="K12" s="14">
        <f t="shared" si="8"/>
        <v>0</v>
      </c>
      <c r="L12" s="10"/>
      <c r="M12" s="14">
        <f t="shared" si="9"/>
        <v>0</v>
      </c>
      <c r="N12" s="10"/>
      <c r="O12" s="14">
        <f t="shared" si="1"/>
        <v>0</v>
      </c>
      <c r="P12" s="10"/>
      <c r="Q12" s="14">
        <f t="shared" si="2"/>
        <v>0</v>
      </c>
      <c r="R12" s="10"/>
      <c r="S12" s="14">
        <f t="shared" si="3"/>
        <v>0</v>
      </c>
      <c r="T12" s="10"/>
      <c r="U12" s="14">
        <f t="shared" si="4"/>
        <v>0</v>
      </c>
      <c r="V12" s="10"/>
      <c r="W12" s="14">
        <f t="shared" si="5"/>
        <v>0</v>
      </c>
      <c r="X12" s="10"/>
      <c r="Y12" s="14">
        <f t="shared" si="6"/>
        <v>0</v>
      </c>
      <c r="Z12" s="16">
        <f t="shared" si="10"/>
        <v>0</v>
      </c>
      <c r="AA12" s="32">
        <f t="shared" si="11"/>
        <v>0</v>
      </c>
    </row>
    <row r="13" spans="1:27" s="5" customFormat="1" ht="24" customHeight="1">
      <c r="B13" s="12" t="s">
        <v>5</v>
      </c>
      <c r="C13" s="13"/>
      <c r="D13" s="7"/>
      <c r="E13" s="8"/>
      <c r="F13" s="10"/>
      <c r="G13" s="14">
        <f t="shared" si="0"/>
        <v>0</v>
      </c>
      <c r="H13" s="10"/>
      <c r="I13" s="14">
        <f t="shared" si="7"/>
        <v>0</v>
      </c>
      <c r="J13" s="10"/>
      <c r="K13" s="14">
        <f t="shared" si="8"/>
        <v>0</v>
      </c>
      <c r="L13" s="10"/>
      <c r="M13" s="14">
        <f t="shared" si="9"/>
        <v>0</v>
      </c>
      <c r="N13" s="10"/>
      <c r="O13" s="14">
        <f t="shared" si="1"/>
        <v>0</v>
      </c>
      <c r="P13" s="10"/>
      <c r="Q13" s="14">
        <f t="shared" si="2"/>
        <v>0</v>
      </c>
      <c r="R13" s="10"/>
      <c r="S13" s="14">
        <f t="shared" si="3"/>
        <v>0</v>
      </c>
      <c r="T13" s="10"/>
      <c r="U13" s="14">
        <f t="shared" si="4"/>
        <v>0</v>
      </c>
      <c r="V13" s="10"/>
      <c r="W13" s="14">
        <f t="shared" si="5"/>
        <v>0</v>
      </c>
      <c r="X13" s="10"/>
      <c r="Y13" s="14">
        <f t="shared" si="6"/>
        <v>0</v>
      </c>
      <c r="Z13" s="16">
        <f t="shared" si="10"/>
        <v>0</v>
      </c>
      <c r="AA13" s="32">
        <f t="shared" si="11"/>
        <v>0</v>
      </c>
    </row>
    <row r="14" spans="1:27" s="5" customFormat="1" ht="24" customHeight="1">
      <c r="B14" s="12" t="s">
        <v>6</v>
      </c>
      <c r="C14" s="13"/>
      <c r="D14" s="7"/>
      <c r="E14" s="8"/>
      <c r="F14" s="10"/>
      <c r="G14" s="14">
        <f t="shared" si="0"/>
        <v>0</v>
      </c>
      <c r="H14" s="10"/>
      <c r="I14" s="14">
        <f t="shared" si="7"/>
        <v>0</v>
      </c>
      <c r="J14" s="10"/>
      <c r="K14" s="14">
        <f t="shared" si="8"/>
        <v>0</v>
      </c>
      <c r="L14" s="10"/>
      <c r="M14" s="14">
        <f t="shared" si="9"/>
        <v>0</v>
      </c>
      <c r="N14" s="10"/>
      <c r="O14" s="14">
        <f t="shared" si="1"/>
        <v>0</v>
      </c>
      <c r="P14" s="10"/>
      <c r="Q14" s="14">
        <f t="shared" si="2"/>
        <v>0</v>
      </c>
      <c r="R14" s="10"/>
      <c r="S14" s="14">
        <f t="shared" si="3"/>
        <v>0</v>
      </c>
      <c r="T14" s="10"/>
      <c r="U14" s="14">
        <f t="shared" si="4"/>
        <v>0</v>
      </c>
      <c r="V14" s="10"/>
      <c r="W14" s="14">
        <f t="shared" si="5"/>
        <v>0</v>
      </c>
      <c r="X14" s="10"/>
      <c r="Y14" s="14">
        <f t="shared" si="6"/>
        <v>0</v>
      </c>
      <c r="Z14" s="16">
        <f t="shared" si="10"/>
        <v>0</v>
      </c>
      <c r="AA14" s="32">
        <f t="shared" si="11"/>
        <v>0</v>
      </c>
    </row>
    <row r="15" spans="1:27" s="5" customFormat="1" ht="24" customHeight="1">
      <c r="B15" s="12" t="s">
        <v>7</v>
      </c>
      <c r="C15" s="13"/>
      <c r="D15" s="7"/>
      <c r="E15" s="8"/>
      <c r="F15" s="10"/>
      <c r="G15" s="14">
        <f t="shared" si="0"/>
        <v>0</v>
      </c>
      <c r="H15" s="10"/>
      <c r="I15" s="14">
        <f t="shared" si="7"/>
        <v>0</v>
      </c>
      <c r="J15" s="10"/>
      <c r="K15" s="14">
        <f t="shared" si="8"/>
        <v>0</v>
      </c>
      <c r="L15" s="10"/>
      <c r="M15" s="14">
        <f t="shared" si="9"/>
        <v>0</v>
      </c>
      <c r="N15" s="10"/>
      <c r="O15" s="14">
        <f t="shared" si="1"/>
        <v>0</v>
      </c>
      <c r="P15" s="10"/>
      <c r="Q15" s="14">
        <f t="shared" si="2"/>
        <v>0</v>
      </c>
      <c r="R15" s="10"/>
      <c r="S15" s="14">
        <f t="shared" si="3"/>
        <v>0</v>
      </c>
      <c r="T15" s="10"/>
      <c r="U15" s="14">
        <f t="shared" si="4"/>
        <v>0</v>
      </c>
      <c r="V15" s="10"/>
      <c r="W15" s="14">
        <f t="shared" si="5"/>
        <v>0</v>
      </c>
      <c r="X15" s="10"/>
      <c r="Y15" s="14">
        <f t="shared" si="6"/>
        <v>0</v>
      </c>
      <c r="Z15" s="16">
        <f t="shared" si="10"/>
        <v>0</v>
      </c>
      <c r="AA15" s="32">
        <f t="shared" si="11"/>
        <v>0</v>
      </c>
    </row>
    <row r="16" spans="1:27" s="5" customFormat="1" ht="18.75" customHeight="1">
      <c r="B16" s="47" t="s">
        <v>15</v>
      </c>
      <c r="C16" s="47"/>
      <c r="D16" s="47"/>
      <c r="E16" s="47"/>
      <c r="F16" s="11">
        <f t="shared" ref="F16:Y16" si="12">SUM(F10:F15)</f>
        <v>0</v>
      </c>
      <c r="G16" s="14">
        <f t="shared" si="12"/>
        <v>0</v>
      </c>
      <c r="H16" s="11">
        <f t="shared" si="12"/>
        <v>0</v>
      </c>
      <c r="I16" s="14">
        <f t="shared" si="12"/>
        <v>0</v>
      </c>
      <c r="J16" s="11">
        <f t="shared" si="12"/>
        <v>0</v>
      </c>
      <c r="K16" s="14">
        <f t="shared" si="12"/>
        <v>0</v>
      </c>
      <c r="L16" s="11">
        <f t="shared" si="12"/>
        <v>0</v>
      </c>
      <c r="M16" s="14">
        <f t="shared" si="12"/>
        <v>0</v>
      </c>
      <c r="N16" s="11">
        <f t="shared" si="12"/>
        <v>0</v>
      </c>
      <c r="O16" s="14">
        <f t="shared" si="12"/>
        <v>0</v>
      </c>
      <c r="P16" s="11">
        <f t="shared" si="12"/>
        <v>0</v>
      </c>
      <c r="Q16" s="14">
        <f t="shared" si="12"/>
        <v>0</v>
      </c>
      <c r="R16" s="11">
        <f t="shared" si="12"/>
        <v>0</v>
      </c>
      <c r="S16" s="14">
        <f t="shared" si="12"/>
        <v>0</v>
      </c>
      <c r="T16" s="11">
        <f t="shared" si="12"/>
        <v>0</v>
      </c>
      <c r="U16" s="14">
        <f t="shared" si="12"/>
        <v>0</v>
      </c>
      <c r="V16" s="11">
        <f t="shared" si="12"/>
        <v>0</v>
      </c>
      <c r="W16" s="14">
        <f t="shared" si="12"/>
        <v>0</v>
      </c>
      <c r="X16" s="11">
        <f t="shared" si="12"/>
        <v>0</v>
      </c>
      <c r="Y16" s="14">
        <f t="shared" si="12"/>
        <v>0</v>
      </c>
      <c r="Z16" s="16">
        <f t="shared" si="10"/>
        <v>0</v>
      </c>
      <c r="AA16" s="19">
        <f t="shared" si="11"/>
        <v>0</v>
      </c>
    </row>
    <row r="17" spans="3:20" s="5" customFormat="1" ht="3" customHeight="1"/>
    <row r="18" spans="3:20" s="9" customFormat="1" ht="7.5" customHeight="1"/>
    <row r="19" spans="3:20" s="28" customFormat="1" ht="15" customHeight="1">
      <c r="C19" s="48" t="s">
        <v>8</v>
      </c>
      <c r="D19" s="48"/>
      <c r="E19" s="48"/>
      <c r="F19" s="48"/>
      <c r="G19" s="48"/>
      <c r="H19" s="48"/>
      <c r="I19" s="48"/>
      <c r="J19" s="48"/>
      <c r="K19" s="48"/>
      <c r="L19" s="48"/>
      <c r="M19" s="48"/>
      <c r="N19" s="48"/>
      <c r="O19" s="48"/>
      <c r="P19" s="48"/>
      <c r="Q19" s="48"/>
      <c r="R19" s="48"/>
      <c r="S19" s="48"/>
      <c r="T19" s="48"/>
    </row>
    <row r="20" spans="3:20" ht="45.75" customHeight="1">
      <c r="C20" s="45" t="s">
        <v>40</v>
      </c>
      <c r="D20" s="45"/>
      <c r="E20" s="45"/>
      <c r="F20" s="45"/>
      <c r="G20" s="45"/>
      <c r="H20" s="45"/>
      <c r="I20" s="45"/>
      <c r="J20" s="45"/>
      <c r="K20" s="45"/>
      <c r="L20" s="45"/>
      <c r="M20" s="45"/>
      <c r="N20" s="45"/>
      <c r="O20" s="45"/>
      <c r="P20" s="45"/>
    </row>
  </sheetData>
  <sheetProtection formatCells="0" formatColumns="0" formatRows="0" insertColumns="0" insertRows="0" insertHyperlinks="0" deleteColumns="0" deleteRows="0" autoFilter="0" pivotTables="0"/>
  <mergeCells count="27">
    <mergeCell ref="M2:T3"/>
    <mergeCell ref="Z8:AA8"/>
    <mergeCell ref="D4:H4"/>
    <mergeCell ref="D5:H5"/>
    <mergeCell ref="D7:H7"/>
    <mergeCell ref="I4:J4"/>
    <mergeCell ref="I5:J5"/>
    <mergeCell ref="I7:J7"/>
    <mergeCell ref="N8:O8"/>
    <mergeCell ref="P8:Q8"/>
    <mergeCell ref="R8:S8"/>
    <mergeCell ref="T8:U8"/>
    <mergeCell ref="K7:N7"/>
    <mergeCell ref="V8:W8"/>
    <mergeCell ref="D2:K2"/>
    <mergeCell ref="L8:M8"/>
    <mergeCell ref="C20:P20"/>
    <mergeCell ref="D8:D9"/>
    <mergeCell ref="E8:E9"/>
    <mergeCell ref="B8:C9"/>
    <mergeCell ref="B16:E16"/>
    <mergeCell ref="C19:T19"/>
    <mergeCell ref="A4:C4"/>
    <mergeCell ref="X8:Y8"/>
    <mergeCell ref="F8:G8"/>
    <mergeCell ref="H8:I8"/>
    <mergeCell ref="J8:K8"/>
  </mergeCells>
  <phoneticPr fontId="1"/>
  <printOptions horizontalCentered="1"/>
  <pageMargins left="0.59055118110236227" right="0.59055118110236227" top="0.55118110236220474" bottom="0.55118110236220474"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Z15"/>
  <sheetViews>
    <sheetView showGridLines="0" zoomScaleNormal="100" workbookViewId="0">
      <selection activeCell="Q15" sqref="Q15"/>
    </sheetView>
  </sheetViews>
  <sheetFormatPr defaultRowHeight="12"/>
  <cols>
    <col min="1" max="1" width="2.5" style="2" customWidth="1"/>
    <col min="2" max="2" width="9.125" style="2" customWidth="1"/>
    <col min="3" max="3" width="5.875" style="2" customWidth="1"/>
    <col min="4" max="4" width="4.875" style="2" customWidth="1"/>
    <col min="5" max="5" width="6.75" style="2" customWidth="1"/>
    <col min="6" max="6" width="9.625" style="2" customWidth="1"/>
    <col min="7" max="7" width="7.25" style="2" customWidth="1"/>
    <col min="8" max="8" width="8" style="2" customWidth="1"/>
    <col min="9" max="9" width="7.25" style="2" customWidth="1"/>
    <col min="10" max="10" width="8.25" style="2" customWidth="1"/>
    <col min="11" max="11" width="7.25" style="2" customWidth="1"/>
    <col min="12" max="12" width="9.625" style="2" customWidth="1"/>
    <col min="13" max="13" width="7.25" style="2" customWidth="1"/>
    <col min="14" max="14" width="7.5" style="2" customWidth="1"/>
    <col min="15" max="15" width="7.25" style="2" customWidth="1"/>
    <col min="16" max="16" width="9.625" style="2" customWidth="1"/>
    <col min="17" max="17" width="7.25" style="2" customWidth="1"/>
    <col min="18" max="18" width="7.75" style="2" customWidth="1"/>
    <col min="19" max="19" width="7.25" style="2" customWidth="1"/>
    <col min="20" max="20" width="7.875" style="2" customWidth="1"/>
    <col min="21" max="21" width="7.25" style="2" customWidth="1"/>
    <col min="22" max="22" width="9.625" style="2" customWidth="1"/>
    <col min="23" max="23" width="7.25" style="2" customWidth="1"/>
    <col min="24" max="24" width="9.625" style="2" customWidth="1"/>
    <col min="25" max="25" width="7.5" style="2" customWidth="1"/>
    <col min="26" max="16384" width="9" style="2"/>
  </cols>
  <sheetData>
    <row r="1" spans="1:26" ht="6" customHeight="1">
      <c r="B1" s="1"/>
    </row>
    <row r="2" spans="1:26" s="27" customFormat="1" ht="18" customHeight="1">
      <c r="B2" s="4"/>
      <c r="C2" s="60" t="s">
        <v>39</v>
      </c>
      <c r="D2" s="60"/>
      <c r="E2" s="60"/>
      <c r="F2" s="60"/>
      <c r="G2" s="60"/>
      <c r="H2" s="60"/>
      <c r="I2" s="60"/>
      <c r="J2" s="60"/>
      <c r="K2" s="23"/>
      <c r="L2" s="49"/>
      <c r="M2" s="49"/>
      <c r="N2" s="49"/>
      <c r="O2" s="49"/>
    </row>
    <row r="3" spans="1:26" s="27" customFormat="1" ht="18" customHeight="1">
      <c r="A3" s="61" t="s">
        <v>44</v>
      </c>
      <c r="B3" s="61"/>
      <c r="C3" s="50"/>
      <c r="D3" s="50"/>
      <c r="E3" s="50"/>
      <c r="F3" s="50"/>
      <c r="G3" s="50"/>
      <c r="H3" s="54" t="s">
        <v>22</v>
      </c>
      <c r="I3" s="54"/>
      <c r="J3" s="21" t="s">
        <v>34</v>
      </c>
      <c r="K3" s="21"/>
      <c r="L3" s="21"/>
      <c r="M3" s="21"/>
    </row>
    <row r="4" spans="1:26" s="27" customFormat="1" ht="18" customHeight="1">
      <c r="C4" s="22"/>
      <c r="D4" s="22"/>
      <c r="E4" s="22"/>
      <c r="F4" s="22"/>
      <c r="G4" s="22"/>
      <c r="H4" s="30"/>
      <c r="I4" s="30" t="s">
        <v>29</v>
      </c>
      <c r="J4" s="21" t="s">
        <v>35</v>
      </c>
      <c r="K4" s="21"/>
      <c r="L4" s="21"/>
      <c r="M4" s="21"/>
    </row>
    <row r="5" spans="1:26" s="27" customFormat="1" ht="9" customHeight="1">
      <c r="C5" s="53"/>
      <c r="D5" s="53"/>
      <c r="E5" s="53"/>
      <c r="F5" s="53"/>
      <c r="G5" s="53"/>
      <c r="H5" s="54"/>
      <c r="I5" s="54"/>
      <c r="J5" s="59"/>
      <c r="K5" s="59"/>
      <c r="L5" s="59"/>
      <c r="M5" s="59"/>
    </row>
    <row r="6" spans="1:26" s="27" customFormat="1" ht="16.5" customHeight="1">
      <c r="A6" s="47" t="s">
        <v>9</v>
      </c>
      <c r="B6" s="47"/>
      <c r="C6" s="46" t="s">
        <v>27</v>
      </c>
      <c r="D6" s="46" t="s">
        <v>21</v>
      </c>
      <c r="E6" s="63" t="s">
        <v>30</v>
      </c>
      <c r="F6" s="64"/>
      <c r="G6" s="63" t="s">
        <v>31</v>
      </c>
      <c r="H6" s="64"/>
      <c r="I6" s="63" t="s">
        <v>32</v>
      </c>
      <c r="J6" s="64"/>
      <c r="K6" s="63" t="s">
        <v>33</v>
      </c>
      <c r="L6" s="64"/>
      <c r="M6" s="63" t="s">
        <v>13</v>
      </c>
      <c r="N6" s="64"/>
      <c r="O6" s="56" t="s">
        <v>10</v>
      </c>
      <c r="P6" s="57"/>
      <c r="Q6" s="44" t="s">
        <v>11</v>
      </c>
      <c r="R6" s="44"/>
      <c r="S6" s="44" t="s">
        <v>12</v>
      </c>
      <c r="T6" s="44"/>
      <c r="U6" s="44" t="s">
        <v>23</v>
      </c>
      <c r="V6" s="44"/>
      <c r="W6" s="44" t="s">
        <v>24</v>
      </c>
      <c r="X6" s="44"/>
      <c r="Y6" s="44" t="s">
        <v>14</v>
      </c>
      <c r="Z6" s="44"/>
    </row>
    <row r="7" spans="1:26" s="27" customFormat="1" ht="50.25" customHeight="1">
      <c r="A7" s="47"/>
      <c r="B7" s="47"/>
      <c r="C7" s="47"/>
      <c r="D7" s="47"/>
      <c r="E7" s="24" t="s">
        <v>28</v>
      </c>
      <c r="F7" s="25" t="s">
        <v>0</v>
      </c>
      <c r="G7" s="24" t="s">
        <v>28</v>
      </c>
      <c r="H7" s="25" t="s">
        <v>0</v>
      </c>
      <c r="I7" s="24" t="s">
        <v>28</v>
      </c>
      <c r="J7" s="26" t="s">
        <v>0</v>
      </c>
      <c r="K7" s="24" t="s">
        <v>28</v>
      </c>
      <c r="L7" s="25" t="s">
        <v>0</v>
      </c>
      <c r="M7" s="24" t="s">
        <v>28</v>
      </c>
      <c r="N7" s="25" t="s">
        <v>0</v>
      </c>
      <c r="O7" s="24" t="s">
        <v>28</v>
      </c>
      <c r="P7" s="25" t="s">
        <v>0</v>
      </c>
      <c r="Q7" s="24" t="s">
        <v>28</v>
      </c>
      <c r="R7" s="26" t="s">
        <v>0</v>
      </c>
      <c r="S7" s="24" t="s">
        <v>28</v>
      </c>
      <c r="T7" s="25" t="s">
        <v>0</v>
      </c>
      <c r="U7" s="24" t="s">
        <v>28</v>
      </c>
      <c r="V7" s="25" t="s">
        <v>0</v>
      </c>
      <c r="W7" s="24" t="s">
        <v>28</v>
      </c>
      <c r="X7" s="25" t="s">
        <v>0</v>
      </c>
      <c r="Y7" s="24" t="s">
        <v>28</v>
      </c>
      <c r="Z7" s="25" t="s">
        <v>16</v>
      </c>
    </row>
    <row r="8" spans="1:26" s="5" customFormat="1" ht="33.75" customHeight="1">
      <c r="A8" s="34" t="s">
        <v>43</v>
      </c>
      <c r="B8" s="39" t="s">
        <v>41</v>
      </c>
      <c r="C8" s="40">
        <v>2210</v>
      </c>
      <c r="D8" s="42"/>
      <c r="E8" s="35"/>
      <c r="F8" s="36">
        <f>ROUNDDOWN(C8*E8,0)</f>
        <v>0</v>
      </c>
      <c r="G8" s="35"/>
      <c r="H8" s="36">
        <f>ROUNDDOWN(C8*G8,0)</f>
        <v>0</v>
      </c>
      <c r="I8" s="35">
        <v>1.5</v>
      </c>
      <c r="J8" s="36">
        <f>ROUNDDOWN(C8*I8,0)</f>
        <v>3315</v>
      </c>
      <c r="K8" s="35">
        <v>3.5</v>
      </c>
      <c r="L8" s="36">
        <f>ROUNDDOWN(C8*K8,0)</f>
        <v>7735</v>
      </c>
      <c r="M8" s="35"/>
      <c r="N8" s="36">
        <f>ROUNDDOWN(C8*M8,0)</f>
        <v>0</v>
      </c>
      <c r="O8" s="35"/>
      <c r="P8" s="37">
        <f>ROUNDDOWN(C8*O8,0)</f>
        <v>0</v>
      </c>
      <c r="Q8" s="35"/>
      <c r="R8" s="37">
        <f>ROUNDDOWN(C8*Q8,0)</f>
        <v>0</v>
      </c>
      <c r="S8" s="35"/>
      <c r="T8" s="37">
        <f>ROUNDDOWN(C8*S8,0)</f>
        <v>0</v>
      </c>
      <c r="U8" s="35"/>
      <c r="V8" s="37">
        <f>ROUNDDOWN(C8*U8,0)</f>
        <v>0</v>
      </c>
      <c r="W8" s="35"/>
      <c r="X8" s="37">
        <f>ROUNDDOWN(C8*W8,0)</f>
        <v>0</v>
      </c>
      <c r="Y8" s="38">
        <f>SUM(M8,O8,Q8,S8,U8,W8,K8,I8,E8,G8)</f>
        <v>5</v>
      </c>
      <c r="Z8" s="36">
        <f>SUM(N8,P8,R8,T8,V8,X8,L8,J8,F8,H8)</f>
        <v>11050</v>
      </c>
    </row>
    <row r="9" spans="1:26" s="5" customFormat="1" ht="40.5" customHeight="1">
      <c r="A9" s="34"/>
      <c r="B9" s="39" t="s">
        <v>41</v>
      </c>
      <c r="C9" s="41">
        <v>2380</v>
      </c>
      <c r="D9" s="42">
        <v>9</v>
      </c>
      <c r="E9" s="35"/>
      <c r="F9" s="36">
        <f t="shared" ref="F9:F10" si="0">ROUNDDOWN(C9*E9,0)</f>
        <v>0</v>
      </c>
      <c r="G9" s="35"/>
      <c r="H9" s="36">
        <f t="shared" ref="H9:H10" si="1">ROUNDDOWN(C9*G9,0)</f>
        <v>0</v>
      </c>
      <c r="I9" s="35"/>
      <c r="J9" s="36">
        <f t="shared" ref="J9:J10" si="2">ROUNDDOWN(C9*I9,0)</f>
        <v>0</v>
      </c>
      <c r="K9" s="35"/>
      <c r="L9" s="36">
        <f t="shared" ref="L9:L10" si="3">ROUNDDOWN(C9*K9,0)</f>
        <v>0</v>
      </c>
      <c r="M9" s="35">
        <v>2.5</v>
      </c>
      <c r="N9" s="36">
        <f>ROUNDDOWN(C9*M9,0)</f>
        <v>5950</v>
      </c>
      <c r="O9" s="35">
        <v>23</v>
      </c>
      <c r="P9" s="37">
        <f>ROUNDDOWN(C9*O9,0)</f>
        <v>54740</v>
      </c>
      <c r="Q9" s="35">
        <v>56</v>
      </c>
      <c r="R9" s="37">
        <f>ROUNDDOWN(C9*Q9,0)</f>
        <v>133280</v>
      </c>
      <c r="S9" s="35">
        <v>20</v>
      </c>
      <c r="T9" s="37">
        <f>ROUNDDOWN(C9*S9,0)</f>
        <v>47600</v>
      </c>
      <c r="U9" s="35">
        <v>55</v>
      </c>
      <c r="V9" s="37">
        <f>ROUNDDOWN(C9*U9,0)</f>
        <v>130900</v>
      </c>
      <c r="W9" s="35"/>
      <c r="X9" s="37">
        <f>ROUNDDOWN(C9*W9,0)</f>
        <v>0</v>
      </c>
      <c r="Y9" s="38">
        <f t="shared" ref="Y9:Y11" si="4">SUM(M9,O9,Q9,S9,U9,W9,K9,I9,E9,G9)</f>
        <v>156.5</v>
      </c>
      <c r="Z9" s="36">
        <f t="shared" ref="Z9:Z11" si="5">SUM(N9,P9,R9,T9,V9,X9,L9,J9,F9,H9)</f>
        <v>372470</v>
      </c>
    </row>
    <row r="10" spans="1:26" s="5" customFormat="1" ht="34.5" customHeight="1">
      <c r="A10" s="34" t="s">
        <v>3</v>
      </c>
      <c r="B10" s="39" t="s">
        <v>42</v>
      </c>
      <c r="C10" s="41">
        <v>1660</v>
      </c>
      <c r="D10" s="42"/>
      <c r="E10" s="35"/>
      <c r="F10" s="36">
        <f t="shared" si="0"/>
        <v>0</v>
      </c>
      <c r="G10" s="35"/>
      <c r="H10" s="36">
        <f t="shared" si="1"/>
        <v>0</v>
      </c>
      <c r="I10" s="35"/>
      <c r="J10" s="36">
        <f t="shared" si="2"/>
        <v>0</v>
      </c>
      <c r="K10" s="35">
        <v>100</v>
      </c>
      <c r="L10" s="36">
        <f t="shared" si="3"/>
        <v>166000</v>
      </c>
      <c r="M10" s="35"/>
      <c r="N10" s="36">
        <f>ROUNDDOWN(C10*M10,0)</f>
        <v>0</v>
      </c>
      <c r="O10" s="35"/>
      <c r="P10" s="37">
        <f>ROUNDDOWN(C10*O10,0)</f>
        <v>0</v>
      </c>
      <c r="Q10" s="35"/>
      <c r="R10" s="37">
        <f>ROUNDDOWN(C10*Q10,0)</f>
        <v>0</v>
      </c>
      <c r="S10" s="35">
        <v>70</v>
      </c>
      <c r="T10" s="37">
        <f>ROUNDDOWN(C10*S10,0)</f>
        <v>116200</v>
      </c>
      <c r="U10" s="35"/>
      <c r="V10" s="37">
        <f>ROUNDDOWN(C10*U10,0)</f>
        <v>0</v>
      </c>
      <c r="W10" s="35"/>
      <c r="X10" s="37">
        <f>ROUNDDOWN(C10*W10,0)</f>
        <v>0</v>
      </c>
      <c r="Y10" s="38">
        <f t="shared" si="4"/>
        <v>170</v>
      </c>
      <c r="Z10" s="36">
        <f t="shared" si="5"/>
        <v>282200</v>
      </c>
    </row>
    <row r="11" spans="1:26" s="5" customFormat="1" ht="18.75" customHeight="1">
      <c r="A11" s="47" t="s">
        <v>15</v>
      </c>
      <c r="B11" s="47"/>
      <c r="C11" s="47"/>
      <c r="D11" s="47"/>
      <c r="E11" s="11">
        <f t="shared" ref="E11:X11" si="6">SUM(E8:E10)</f>
        <v>0</v>
      </c>
      <c r="F11" s="17">
        <f t="shared" si="6"/>
        <v>0</v>
      </c>
      <c r="G11" s="11">
        <f t="shared" si="6"/>
        <v>0</v>
      </c>
      <c r="H11" s="14">
        <f t="shared" si="6"/>
        <v>0</v>
      </c>
      <c r="I11" s="11">
        <f t="shared" si="6"/>
        <v>1.5</v>
      </c>
      <c r="J11" s="14">
        <f t="shared" si="6"/>
        <v>3315</v>
      </c>
      <c r="K11" s="11">
        <f t="shared" si="6"/>
        <v>103.5</v>
      </c>
      <c r="L11" s="18">
        <f t="shared" si="6"/>
        <v>173735</v>
      </c>
      <c r="M11" s="11">
        <f t="shared" si="6"/>
        <v>2.5</v>
      </c>
      <c r="N11" s="17">
        <f t="shared" si="6"/>
        <v>5950</v>
      </c>
      <c r="O11" s="11">
        <f t="shared" si="6"/>
        <v>23</v>
      </c>
      <c r="P11" s="14">
        <f t="shared" si="6"/>
        <v>54740</v>
      </c>
      <c r="Q11" s="11">
        <f t="shared" si="6"/>
        <v>56</v>
      </c>
      <c r="R11" s="14">
        <f t="shared" si="6"/>
        <v>133280</v>
      </c>
      <c r="S11" s="11">
        <f t="shared" si="6"/>
        <v>90</v>
      </c>
      <c r="T11" s="18">
        <f t="shared" si="6"/>
        <v>163800</v>
      </c>
      <c r="U11" s="11">
        <f t="shared" si="6"/>
        <v>55</v>
      </c>
      <c r="V11" s="14">
        <f t="shared" si="6"/>
        <v>130900</v>
      </c>
      <c r="W11" s="11">
        <f t="shared" si="6"/>
        <v>0</v>
      </c>
      <c r="X11" s="18">
        <f t="shared" si="6"/>
        <v>0</v>
      </c>
      <c r="Y11" s="11">
        <f t="shared" si="4"/>
        <v>331.5</v>
      </c>
      <c r="Z11" s="17">
        <f t="shared" si="5"/>
        <v>665720</v>
      </c>
    </row>
    <row r="12" spans="1:26" s="5" customFormat="1" ht="3" customHeight="1"/>
    <row r="13" spans="1:26" s="9" customFormat="1" ht="13.5" customHeight="1">
      <c r="B13" s="62" t="s">
        <v>45</v>
      </c>
      <c r="C13" s="62"/>
      <c r="D13" s="62"/>
      <c r="E13" s="62"/>
      <c r="F13" s="62"/>
      <c r="G13" s="62"/>
      <c r="H13" s="62"/>
      <c r="I13" s="62"/>
      <c r="J13" s="62"/>
      <c r="K13" s="62"/>
      <c r="L13" s="62"/>
      <c r="M13" s="62"/>
      <c r="N13" s="62"/>
      <c r="O13" s="62"/>
    </row>
    <row r="14" spans="1:26" s="9" customFormat="1" ht="15" customHeight="1">
      <c r="B14" s="62" t="s">
        <v>8</v>
      </c>
      <c r="C14" s="62"/>
      <c r="D14" s="62"/>
      <c r="E14" s="62"/>
      <c r="F14" s="62"/>
      <c r="G14" s="62"/>
      <c r="H14" s="62"/>
      <c r="I14" s="62"/>
      <c r="J14" s="62"/>
      <c r="K14" s="62"/>
      <c r="L14" s="62"/>
      <c r="M14" s="62"/>
      <c r="N14" s="62"/>
      <c r="O14" s="62"/>
    </row>
    <row r="15" spans="1:26" ht="47.25" customHeight="1">
      <c r="B15" s="45" t="s">
        <v>20</v>
      </c>
      <c r="C15" s="45"/>
      <c r="D15" s="45"/>
      <c r="E15" s="45"/>
      <c r="F15" s="45"/>
      <c r="G15" s="45"/>
      <c r="H15" s="45"/>
      <c r="I15" s="45"/>
      <c r="J15" s="45"/>
      <c r="K15" s="45"/>
      <c r="L15" s="45"/>
      <c r="M15" s="45"/>
      <c r="N15" s="45"/>
      <c r="O15" s="45"/>
    </row>
  </sheetData>
  <mergeCells count="26">
    <mergeCell ref="Y6:Z6"/>
    <mergeCell ref="A11:D11"/>
    <mergeCell ref="B14:O14"/>
    <mergeCell ref="C5:G5"/>
    <mergeCell ref="H5:I5"/>
    <mergeCell ref="J5:M5"/>
    <mergeCell ref="A6:B7"/>
    <mergeCell ref="C6:C7"/>
    <mergeCell ref="D6:D7"/>
    <mergeCell ref="M6:N6"/>
    <mergeCell ref="E6:F6"/>
    <mergeCell ref="G6:H6"/>
    <mergeCell ref="I6:J6"/>
    <mergeCell ref="K6:L6"/>
    <mergeCell ref="U6:V6"/>
    <mergeCell ref="W6:X6"/>
    <mergeCell ref="Q6:R6"/>
    <mergeCell ref="S6:T6"/>
    <mergeCell ref="B15:O15"/>
    <mergeCell ref="C2:J2"/>
    <mergeCell ref="L2:O2"/>
    <mergeCell ref="C3:G3"/>
    <mergeCell ref="H3:I3"/>
    <mergeCell ref="O6:P6"/>
    <mergeCell ref="A3:B3"/>
    <mergeCell ref="B13:O13"/>
  </mergeCells>
  <phoneticPr fontId="1"/>
  <printOptions horizontalCentered="1"/>
  <pageMargins left="0.59055118110236227" right="0.59055118110236227" top="0.55118110236220474" bottom="0.55118110236220474" header="0.31496062992125984" footer="0.31496062992125984"/>
  <pageSetup paperSize="8" scale="90"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5"/>
  <sheetViews>
    <sheetView showGridLines="0" zoomScaleNormal="100" workbookViewId="0">
      <selection activeCell="C2" sqref="C2:J2"/>
    </sheetView>
  </sheetViews>
  <sheetFormatPr defaultRowHeight="12"/>
  <cols>
    <col min="1" max="1" width="2.5" style="2" customWidth="1"/>
    <col min="2" max="2" width="7.875" style="2" customWidth="1"/>
    <col min="3" max="3" width="6.125" style="2" customWidth="1"/>
    <col min="4" max="4" width="4.625" style="2" customWidth="1"/>
    <col min="5" max="5" width="7.25" style="2" hidden="1" customWidth="1"/>
    <col min="6" max="6" width="9.625" style="2" hidden="1" customWidth="1"/>
    <col min="7" max="7" width="5.125" style="2" customWidth="1"/>
    <col min="8" max="8" width="9.625" style="2" customWidth="1"/>
    <col min="9" max="9" width="7.25" style="2" customWidth="1"/>
    <col min="10" max="10" width="9.625" style="2" customWidth="1"/>
    <col min="11" max="11" width="4.625" style="2" customWidth="1"/>
    <col min="12" max="12" width="9.625" style="2" customWidth="1"/>
    <col min="13" max="13" width="7.25" style="2" customWidth="1"/>
    <col min="14" max="14" width="9.625" style="2" customWidth="1"/>
    <col min="15" max="15" width="6.5" style="2" customWidth="1"/>
    <col min="16" max="16" width="9.625" style="2" customWidth="1"/>
    <col min="17" max="17" width="7.25" style="2" hidden="1" customWidth="1"/>
    <col min="18" max="18" width="9.625" style="2" hidden="1" customWidth="1"/>
    <col min="19" max="19" width="7.25" style="2" hidden="1" customWidth="1"/>
    <col min="20" max="20" width="9.625" style="2" hidden="1" customWidth="1"/>
    <col min="21" max="21" width="7.25" style="2" hidden="1" customWidth="1"/>
    <col min="22" max="22" width="9.625" style="2" hidden="1" customWidth="1"/>
    <col min="23" max="23" width="7.25" style="2" hidden="1" customWidth="1"/>
    <col min="24" max="24" width="9.625" style="2" hidden="1" customWidth="1"/>
    <col min="25" max="16384" width="9" style="2"/>
  </cols>
  <sheetData>
    <row r="1" spans="1:26" ht="6" customHeight="1">
      <c r="B1" s="1"/>
    </row>
    <row r="2" spans="1:26" ht="18" customHeight="1">
      <c r="B2" s="3"/>
      <c r="C2" s="60" t="s">
        <v>39</v>
      </c>
      <c r="D2" s="60"/>
      <c r="E2" s="60"/>
      <c r="F2" s="60"/>
      <c r="G2" s="60"/>
      <c r="H2" s="60"/>
      <c r="I2" s="60"/>
      <c r="J2" s="60"/>
      <c r="K2" s="20"/>
      <c r="L2" s="49"/>
      <c r="M2" s="49"/>
      <c r="N2" s="49"/>
      <c r="O2" s="49"/>
    </row>
    <row r="3" spans="1:26" s="27" customFormat="1" ht="18" customHeight="1">
      <c r="B3" s="27" t="s">
        <v>1</v>
      </c>
      <c r="C3" s="50" t="s">
        <v>37</v>
      </c>
      <c r="D3" s="50"/>
      <c r="E3" s="50"/>
      <c r="F3" s="50"/>
      <c r="G3" s="50"/>
      <c r="H3" s="54" t="s">
        <v>22</v>
      </c>
      <c r="I3" s="54"/>
      <c r="J3" s="21" t="s">
        <v>34</v>
      </c>
      <c r="K3" s="21"/>
      <c r="L3" s="21"/>
      <c r="M3" s="21"/>
    </row>
    <row r="4" spans="1:26" s="27" customFormat="1" ht="18" customHeight="1">
      <c r="C4" s="22"/>
      <c r="D4" s="22"/>
      <c r="E4" s="22"/>
      <c r="F4" s="22"/>
      <c r="G4" s="22"/>
      <c r="H4" s="30"/>
      <c r="I4" s="30" t="s">
        <v>29</v>
      </c>
      <c r="J4" s="21" t="s">
        <v>35</v>
      </c>
      <c r="K4" s="21"/>
      <c r="L4" s="21"/>
      <c r="M4" s="21"/>
    </row>
    <row r="5" spans="1:26" s="27" customFormat="1" ht="9" customHeight="1">
      <c r="C5" s="53"/>
      <c r="D5" s="53"/>
      <c r="E5" s="53"/>
      <c r="F5" s="53"/>
      <c r="G5" s="53"/>
      <c r="H5" s="54"/>
      <c r="I5" s="54"/>
      <c r="J5" s="59"/>
      <c r="K5" s="59"/>
      <c r="L5" s="59"/>
      <c r="M5" s="59"/>
    </row>
    <row r="6" spans="1:26" s="27" customFormat="1" ht="16.5" customHeight="1">
      <c r="A6" s="47" t="s">
        <v>9</v>
      </c>
      <c r="B6" s="47"/>
      <c r="C6" s="46" t="s">
        <v>27</v>
      </c>
      <c r="D6" s="46" t="s">
        <v>21</v>
      </c>
      <c r="E6" s="63" t="s">
        <v>30</v>
      </c>
      <c r="F6" s="64"/>
      <c r="G6" s="63" t="s">
        <v>31</v>
      </c>
      <c r="H6" s="64"/>
      <c r="I6" s="63" t="s">
        <v>32</v>
      </c>
      <c r="J6" s="64"/>
      <c r="K6" s="63" t="s">
        <v>33</v>
      </c>
      <c r="L6" s="64"/>
      <c r="M6" s="63" t="s">
        <v>13</v>
      </c>
      <c r="N6" s="64"/>
      <c r="O6" s="56" t="s">
        <v>10</v>
      </c>
      <c r="P6" s="57"/>
      <c r="Q6" s="44" t="s">
        <v>11</v>
      </c>
      <c r="R6" s="44"/>
      <c r="S6" s="44" t="s">
        <v>12</v>
      </c>
      <c r="T6" s="44"/>
      <c r="U6" s="44" t="s">
        <v>23</v>
      </c>
      <c r="V6" s="44"/>
      <c r="W6" s="44" t="s">
        <v>24</v>
      </c>
      <c r="X6" s="44"/>
      <c r="Y6" s="44" t="s">
        <v>14</v>
      </c>
      <c r="Z6" s="44"/>
    </row>
    <row r="7" spans="1:26" s="27" customFormat="1" ht="50.25" customHeight="1">
      <c r="A7" s="47"/>
      <c r="B7" s="47"/>
      <c r="C7" s="47"/>
      <c r="D7" s="47"/>
      <c r="E7" s="24" t="s">
        <v>28</v>
      </c>
      <c r="F7" s="25" t="s">
        <v>0</v>
      </c>
      <c r="G7" s="24" t="s">
        <v>28</v>
      </c>
      <c r="H7" s="25" t="s">
        <v>0</v>
      </c>
      <c r="I7" s="24" t="s">
        <v>28</v>
      </c>
      <c r="J7" s="26" t="s">
        <v>0</v>
      </c>
      <c r="K7" s="24" t="s">
        <v>28</v>
      </c>
      <c r="L7" s="25" t="s">
        <v>0</v>
      </c>
      <c r="M7" s="24" t="s">
        <v>28</v>
      </c>
      <c r="N7" s="25" t="s">
        <v>0</v>
      </c>
      <c r="O7" s="24" t="s">
        <v>28</v>
      </c>
      <c r="P7" s="25" t="s">
        <v>0</v>
      </c>
      <c r="Q7" s="24" t="s">
        <v>28</v>
      </c>
      <c r="R7" s="26" t="s">
        <v>0</v>
      </c>
      <c r="S7" s="24" t="s">
        <v>28</v>
      </c>
      <c r="T7" s="25" t="s">
        <v>0</v>
      </c>
      <c r="U7" s="24" t="s">
        <v>28</v>
      </c>
      <c r="V7" s="25" t="s">
        <v>0</v>
      </c>
      <c r="W7" s="24" t="s">
        <v>28</v>
      </c>
      <c r="X7" s="25" t="s">
        <v>0</v>
      </c>
      <c r="Y7" s="24" t="s">
        <v>28</v>
      </c>
      <c r="Z7" s="25" t="s">
        <v>16</v>
      </c>
    </row>
    <row r="8" spans="1:26" s="5" customFormat="1" ht="24" customHeight="1">
      <c r="A8" s="12" t="s">
        <v>2</v>
      </c>
      <c r="B8" s="13" t="s">
        <v>17</v>
      </c>
      <c r="C8" s="7">
        <v>3210</v>
      </c>
      <c r="D8" s="8">
        <v>6</v>
      </c>
      <c r="E8" s="10"/>
      <c r="F8" s="17">
        <f>ROUNDDOWN(C8*E8,0)</f>
        <v>0</v>
      </c>
      <c r="G8" s="10">
        <v>3.5</v>
      </c>
      <c r="H8" s="17">
        <f>ROUNDDOWN(C8*G8,0)</f>
        <v>11235</v>
      </c>
      <c r="I8" s="10">
        <v>10.5</v>
      </c>
      <c r="J8" s="17">
        <f>ROUNDDOWN(C8*I8,0)</f>
        <v>33705</v>
      </c>
      <c r="K8" s="10"/>
      <c r="L8" s="17">
        <f>ROUNDDOWN(C8*K8,0)</f>
        <v>0</v>
      </c>
      <c r="M8" s="10">
        <v>9.5</v>
      </c>
      <c r="N8" s="17">
        <f>ROUNDDOWN(C8*M8,0)</f>
        <v>30495</v>
      </c>
      <c r="O8" s="10"/>
      <c r="P8" s="18">
        <f>ROUNDDOWN(C8*O8,0)</f>
        <v>0</v>
      </c>
      <c r="Q8" s="10"/>
      <c r="R8" s="18">
        <f>ROUNDDOWN(C8*Q8,0)</f>
        <v>0</v>
      </c>
      <c r="S8" s="10"/>
      <c r="T8" s="18">
        <f>ROUNDDOWN(C8*S8,0)</f>
        <v>0</v>
      </c>
      <c r="U8" s="10"/>
      <c r="V8" s="18">
        <f>ROUNDDOWN(C8*U8,0)</f>
        <v>0</v>
      </c>
      <c r="W8" s="10"/>
      <c r="X8" s="18">
        <f>ROUNDDOWN(C8*W8,0)</f>
        <v>0</v>
      </c>
      <c r="Y8" s="11">
        <f>SUM(M8,O8,Q8,S8,U8,W8,K8,I8,E8,G8)</f>
        <v>23.5</v>
      </c>
      <c r="Z8" s="17">
        <f>SUM(N8,P8,R8,T8,V8,X8,L8,J8,F8,H8)</f>
        <v>75435</v>
      </c>
    </row>
    <row r="9" spans="1:26" s="5" customFormat="1" ht="24" customHeight="1">
      <c r="A9" s="12"/>
      <c r="B9" s="13" t="s">
        <v>26</v>
      </c>
      <c r="C9" s="7">
        <v>3380</v>
      </c>
      <c r="D9" s="8">
        <v>10</v>
      </c>
      <c r="E9" s="10"/>
      <c r="F9" s="17">
        <f t="shared" ref="F9:F10" si="0">ROUNDDOWN(C9*E9,0)</f>
        <v>0</v>
      </c>
      <c r="G9" s="10">
        <v>1.5</v>
      </c>
      <c r="H9" s="17">
        <f t="shared" ref="H9:H10" si="1">ROUNDDOWN(C9*G9,0)</f>
        <v>5070</v>
      </c>
      <c r="I9" s="10">
        <v>7.5</v>
      </c>
      <c r="J9" s="17">
        <f t="shared" ref="J9:J10" si="2">ROUNDDOWN(C9*I9,0)</f>
        <v>25350</v>
      </c>
      <c r="K9" s="10"/>
      <c r="L9" s="17">
        <f t="shared" ref="L9:L10" si="3">ROUNDDOWN(C9*K9,0)</f>
        <v>0</v>
      </c>
      <c r="M9" s="10">
        <v>12.5</v>
      </c>
      <c r="N9" s="17">
        <f>ROUNDDOWN(C9*M9,0)</f>
        <v>42250</v>
      </c>
      <c r="O9" s="10">
        <v>123</v>
      </c>
      <c r="P9" s="18">
        <f>ROUNDDOWN(C9*O9,0)</f>
        <v>415740</v>
      </c>
      <c r="Q9" s="10">
        <v>56</v>
      </c>
      <c r="R9" s="18">
        <f>ROUNDDOWN(C9*Q9,0)</f>
        <v>189280</v>
      </c>
      <c r="S9" s="10"/>
      <c r="T9" s="18">
        <f>ROUNDDOWN(C9*S9,0)</f>
        <v>0</v>
      </c>
      <c r="U9" s="10">
        <v>85</v>
      </c>
      <c r="V9" s="18">
        <f>ROUNDDOWN(C9*U9,0)</f>
        <v>287300</v>
      </c>
      <c r="W9" s="10"/>
      <c r="X9" s="18">
        <f>ROUNDDOWN(C9*W9,0)</f>
        <v>0</v>
      </c>
      <c r="Y9" s="11">
        <f t="shared" ref="Y9:Z11" si="4">SUM(M9,O9,Q9,S9,U9,W9,K9,I9,E9,G9)</f>
        <v>285.5</v>
      </c>
      <c r="Z9" s="17">
        <f t="shared" si="4"/>
        <v>964990</v>
      </c>
    </row>
    <row r="10" spans="1:26" s="5" customFormat="1" ht="24" customHeight="1">
      <c r="A10" s="12" t="s">
        <v>3</v>
      </c>
      <c r="B10" s="13" t="s">
        <v>18</v>
      </c>
      <c r="C10" s="7">
        <v>3660</v>
      </c>
      <c r="D10" s="8">
        <v>9</v>
      </c>
      <c r="E10" s="10"/>
      <c r="F10" s="17">
        <f t="shared" si="0"/>
        <v>0</v>
      </c>
      <c r="G10" s="10">
        <v>5</v>
      </c>
      <c r="H10" s="17">
        <f t="shared" si="1"/>
        <v>18300</v>
      </c>
      <c r="I10" s="10">
        <v>4</v>
      </c>
      <c r="J10" s="17">
        <f t="shared" si="2"/>
        <v>14640</v>
      </c>
      <c r="K10" s="10"/>
      <c r="L10" s="17">
        <f t="shared" si="3"/>
        <v>0</v>
      </c>
      <c r="M10" s="10">
        <v>30.5</v>
      </c>
      <c r="N10" s="17">
        <f>ROUNDDOWN(C10*M10,0)</f>
        <v>111630</v>
      </c>
      <c r="O10" s="10"/>
      <c r="P10" s="18">
        <f>ROUNDDOWN(C10*O10,0)</f>
        <v>0</v>
      </c>
      <c r="Q10" s="10"/>
      <c r="R10" s="18">
        <f>ROUNDDOWN(C10*Q10,0)</f>
        <v>0</v>
      </c>
      <c r="S10" s="10">
        <v>70</v>
      </c>
      <c r="T10" s="18">
        <f>ROUNDDOWN(C10*S10,0)</f>
        <v>256200</v>
      </c>
      <c r="U10" s="10"/>
      <c r="V10" s="18">
        <f>ROUNDDOWN(C10*U10,0)</f>
        <v>0</v>
      </c>
      <c r="W10" s="10">
        <v>68</v>
      </c>
      <c r="X10" s="18">
        <f>ROUNDDOWN(C10*W10,0)</f>
        <v>248880</v>
      </c>
      <c r="Y10" s="11">
        <f t="shared" si="4"/>
        <v>177.5</v>
      </c>
      <c r="Z10" s="17">
        <f t="shared" si="4"/>
        <v>649650</v>
      </c>
    </row>
    <row r="11" spans="1:26" s="5" customFormat="1" ht="18.75" customHeight="1">
      <c r="A11" s="47" t="s">
        <v>15</v>
      </c>
      <c r="B11" s="47"/>
      <c r="C11" s="47"/>
      <c r="D11" s="47"/>
      <c r="E11" s="11">
        <f t="shared" ref="E11:X11" si="5">SUM(E8:E10)</f>
        <v>0</v>
      </c>
      <c r="F11" s="17">
        <f t="shared" si="5"/>
        <v>0</v>
      </c>
      <c r="G11" s="11">
        <f t="shared" si="5"/>
        <v>10</v>
      </c>
      <c r="H11" s="14">
        <f t="shared" si="5"/>
        <v>34605</v>
      </c>
      <c r="I11" s="11">
        <f t="shared" si="5"/>
        <v>22</v>
      </c>
      <c r="J11" s="14">
        <f t="shared" si="5"/>
        <v>73695</v>
      </c>
      <c r="K11" s="11">
        <f t="shared" si="5"/>
        <v>0</v>
      </c>
      <c r="L11" s="18">
        <f t="shared" si="5"/>
        <v>0</v>
      </c>
      <c r="M11" s="11">
        <f t="shared" si="5"/>
        <v>52.5</v>
      </c>
      <c r="N11" s="17">
        <f t="shared" si="5"/>
        <v>184375</v>
      </c>
      <c r="O11" s="11">
        <f t="shared" si="5"/>
        <v>123</v>
      </c>
      <c r="P11" s="14">
        <f t="shared" si="5"/>
        <v>415740</v>
      </c>
      <c r="Q11" s="11">
        <f t="shared" si="5"/>
        <v>56</v>
      </c>
      <c r="R11" s="14">
        <f t="shared" si="5"/>
        <v>189280</v>
      </c>
      <c r="S11" s="11">
        <f t="shared" si="5"/>
        <v>70</v>
      </c>
      <c r="T11" s="18">
        <f t="shared" si="5"/>
        <v>256200</v>
      </c>
      <c r="U11" s="11">
        <f t="shared" si="5"/>
        <v>85</v>
      </c>
      <c r="V11" s="14">
        <f t="shared" si="5"/>
        <v>287300</v>
      </c>
      <c r="W11" s="11">
        <f t="shared" si="5"/>
        <v>68</v>
      </c>
      <c r="X11" s="18">
        <f t="shared" si="5"/>
        <v>248880</v>
      </c>
      <c r="Y11" s="11">
        <f t="shared" si="4"/>
        <v>486.5</v>
      </c>
      <c r="Z11" s="17">
        <f t="shared" si="4"/>
        <v>1690075</v>
      </c>
    </row>
    <row r="12" spans="1:26" s="5" customFormat="1" ht="3" customHeight="1"/>
    <row r="13" spans="1:26" s="9" customFormat="1" ht="7.5" customHeight="1"/>
    <row r="14" spans="1:26" s="31" customFormat="1" ht="15" customHeight="1">
      <c r="B14" s="65" t="s">
        <v>8</v>
      </c>
      <c r="C14" s="65"/>
      <c r="D14" s="65"/>
      <c r="E14" s="65"/>
      <c r="F14" s="65"/>
      <c r="G14" s="65"/>
      <c r="H14" s="65"/>
      <c r="I14" s="65"/>
      <c r="J14" s="65"/>
      <c r="K14" s="65"/>
      <c r="L14" s="65"/>
      <c r="M14" s="65"/>
      <c r="N14" s="65"/>
      <c r="O14" s="65"/>
    </row>
    <row r="15" spans="1:26" s="27" customFormat="1" ht="54.75" customHeight="1">
      <c r="B15" s="66" t="s">
        <v>36</v>
      </c>
      <c r="C15" s="66"/>
      <c r="D15" s="66"/>
      <c r="E15" s="66"/>
      <c r="F15" s="66"/>
      <c r="G15" s="66"/>
      <c r="H15" s="66"/>
      <c r="I15" s="66"/>
      <c r="J15" s="66"/>
      <c r="K15" s="66"/>
      <c r="L15" s="66"/>
      <c r="M15" s="66"/>
      <c r="N15" s="66"/>
      <c r="O15" s="66"/>
    </row>
  </sheetData>
  <mergeCells count="24">
    <mergeCell ref="W6:X6"/>
    <mergeCell ref="Y6:Z6"/>
    <mergeCell ref="A11:D11"/>
    <mergeCell ref="B14:O14"/>
    <mergeCell ref="B15:O15"/>
    <mergeCell ref="K6:L6"/>
    <mergeCell ref="M6:N6"/>
    <mergeCell ref="O6:P6"/>
    <mergeCell ref="Q6:R6"/>
    <mergeCell ref="S6:T6"/>
    <mergeCell ref="U6:V6"/>
    <mergeCell ref="A6:B7"/>
    <mergeCell ref="C6:C7"/>
    <mergeCell ref="D6:D7"/>
    <mergeCell ref="E6:F6"/>
    <mergeCell ref="G6:H6"/>
    <mergeCell ref="I6:J6"/>
    <mergeCell ref="C2:J2"/>
    <mergeCell ref="L2:O2"/>
    <mergeCell ref="C3:G3"/>
    <mergeCell ref="H3:I3"/>
    <mergeCell ref="C5:G5"/>
    <mergeCell ref="H5:I5"/>
    <mergeCell ref="J5:M5"/>
  </mergeCells>
  <phoneticPr fontId="1"/>
  <printOptions horizontalCentered="1"/>
  <pageMargins left="0.59055118110236227" right="0.59055118110236227" top="0.55118110236220474" bottom="0.55118110236220474" header="0.31496062992125984" footer="0.31496062992125984"/>
  <pageSetup paperSize="8" scale="8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参考書式_従事積算表</vt:lpstr>
      <vt:lpstr>入力例</vt:lpstr>
      <vt:lpstr>HP用</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石橋 早苗</dc:creator>
  <cp:lastModifiedBy>田中 康江</cp:lastModifiedBy>
  <cp:lastPrinted>2020-02-04T05:16:28Z</cp:lastPrinted>
  <dcterms:created xsi:type="dcterms:W3CDTF">2019-07-25T01:07:12Z</dcterms:created>
  <dcterms:modified xsi:type="dcterms:W3CDTF">2020-02-04T05:16:34Z</dcterms:modified>
</cp:coreProperties>
</file>