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00" windowHeight="7095" tabRatio="792" activeTab="0"/>
  </bookViews>
  <sheets>
    <sheet name="提出書類一覧" sheetId="1" r:id="rId1"/>
    <sheet name="【様式1】応募申請書" sheetId="2" r:id="rId2"/>
    <sheet name="【別紙１】実施計画書" sheetId="3" r:id="rId3"/>
    <sheet name="【別紙２】R６経費" sheetId="4" r:id="rId4"/>
    <sheet name="【別紙２】R７経費" sheetId="5" r:id="rId5"/>
    <sheet name="【別紙２】 全体経費" sheetId="6" r:id="rId6"/>
    <sheet name="マスターシート 3.②Ｂ設備導入（公開時は非表示）" sheetId="7" state="hidden" r:id="rId7"/>
    <sheet name="協会使用シート" sheetId="8" state="hidden" r:id="rId8"/>
    <sheet name="換算係数" sheetId="9" state="hidden" r:id="rId9"/>
  </sheets>
  <definedNames>
    <definedName name="_xlfn.SINGLE" hidden="1">#NAME?</definedName>
    <definedName name="_xlnm.Print_Area" localSheetId="2">'【別紙１】実施計画書'!$A$1:$F$98</definedName>
    <definedName name="_xlnm.Print_Area" localSheetId="5">'【別紙２】 全体経費'!$A$5:$AG$53</definedName>
    <definedName name="_xlnm.Print_Area" localSheetId="3">'【別紙２】R６経費'!$A$5:$AG$53</definedName>
    <definedName name="_xlnm.Print_Area" localSheetId="4">'【別紙２】R７経費'!$A$5:$AG$53</definedName>
    <definedName name="_xlnm.Print_Area" localSheetId="1">'【様式1】応募申請書'!$A$2:$AA$41</definedName>
    <definedName name="_xlnm.Print_Area" localSheetId="0">'提出書類一覧'!$A$1:$C$24</definedName>
    <definedName name="_xlnm.Print_Titles" localSheetId="6">'マスターシート 3.②Ｂ設備導入（公開時は非表示）'!$1:$5</definedName>
    <definedName name="エネルギー種類">'換算係数'!$B$3:$B$32</definedName>
    <definedName name="換算係数">'換算係数'!$B$3:$E$32</definedName>
  </definedNames>
  <calcPr fullCalcOnLoad="1"/>
</workbook>
</file>

<file path=xl/comments2.xml><?xml version="1.0" encoding="utf-8"?>
<comments xmlns="http://schemas.openxmlformats.org/spreadsheetml/2006/main">
  <authors>
    <author>芦澤 由佳</author>
    <author>安江 昌弘</author>
  </authors>
  <commentList>
    <comment ref="L28" authorId="0">
      <text>
        <r>
          <rPr>
            <b/>
            <sz val="12"/>
            <rFont val="MS P ゴシック"/>
            <family val="3"/>
          </rPr>
          <t>※別紙１の事業実施の担当者欄
　に記入した内容が、自動的に
　転記されます。
※正しく転記されていることを
ご確認ください。</t>
        </r>
      </text>
    </comment>
    <comment ref="M9" authorId="1">
      <text>
        <r>
          <rPr>
            <b/>
            <sz val="12"/>
            <rFont val="MS P ゴシック"/>
            <family val="3"/>
          </rPr>
          <t>※別紙１の事業実施の
代表者欄に記入した内容が、自動的に転記されます。
※正しく転記されていることを
ご確認ください。</t>
        </r>
      </text>
    </comment>
  </commentList>
</comments>
</file>

<file path=xl/comments4.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comments5.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comments6.xml><?xml version="1.0" encoding="utf-8"?>
<comments xmlns="http://schemas.openxmlformats.org/spreadsheetml/2006/main">
  <authors>
    <author>品川 梨沙</author>
  </authors>
  <commentList>
    <comment ref="B44" authorId="0">
      <text>
        <r>
          <rPr>
            <b/>
            <sz val="9"/>
            <rFont val="MS P ゴシック"/>
            <family val="3"/>
          </rPr>
          <t>例）車両本体</t>
        </r>
      </text>
    </comment>
    <comment ref="K44" authorId="0">
      <text>
        <r>
          <rPr>
            <b/>
            <sz val="9"/>
            <rFont val="MS P ゴシック"/>
            <family val="3"/>
          </rPr>
          <t>例）車両
（型式･名称）</t>
        </r>
      </text>
    </comment>
  </commentList>
</comments>
</file>

<file path=xl/sharedStrings.xml><?xml version="1.0" encoding="utf-8"?>
<sst xmlns="http://schemas.openxmlformats.org/spreadsheetml/2006/main" count="607" uniqueCount="338">
  <si>
    <t>応募申請時提出書類等一覧　　グリーンスローモビリティ導入促進事業</t>
  </si>
  <si>
    <t>番号</t>
  </si>
  <si>
    <t>チェック欄</t>
  </si>
  <si>
    <t>【様式１】</t>
  </si>
  <si>
    <t>　一般社団法人地域循環共生社会連携協会</t>
  </si>
  <si>
    <t>　　代表理事　　岡 本　光 司　　殿</t>
  </si>
  <si>
    <t>住所</t>
  </si>
  <si>
    <t>申請者</t>
  </si>
  <si>
    <t>法人名</t>
  </si>
  <si>
    <t>代表名の職・氏名</t>
  </si>
  <si>
    <t>応募申請書</t>
  </si>
  <si>
    <t>標記について、以下の必要書類を添えて申請します。</t>
  </si>
  <si>
    <t>１．実施計画書（別紙１）及び、記載事項に係る根拠資料</t>
  </si>
  <si>
    <t>２．経費内訳（別紙２）及び、記載事項に係る根拠資料</t>
  </si>
  <si>
    <t>３．応募者の業務概要及び定款又は寄附行為</t>
  </si>
  <si>
    <t>４．応募者の経理状況説明書（直近２決算期の貸借対照表及び損益計算書）</t>
  </si>
  <si>
    <t>５．その他参考資料</t>
  </si>
  <si>
    <r>
      <t>≪担当者≫　</t>
    </r>
    <r>
      <rPr>
        <sz val="10"/>
        <color indexed="8"/>
        <rFont val="ＭＳ 明朝"/>
        <family val="1"/>
      </rPr>
      <t>※別紙１から自動的に転記されます</t>
    </r>
  </si>
  <si>
    <t>郵便番号</t>
  </si>
  <si>
    <t>：</t>
  </si>
  <si>
    <t>住　所</t>
  </si>
  <si>
    <t>所属部署</t>
  </si>
  <si>
    <t>役職名</t>
  </si>
  <si>
    <t>氏　名</t>
  </si>
  <si>
    <t>ＴＥＬ</t>
  </si>
  <si>
    <t>ＦＡＸ</t>
  </si>
  <si>
    <t>Ｅ－mail</t>
  </si>
  <si>
    <t>注</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</si>
  <si>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</si>
  <si>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　共同事業者がある場合は、共同事業者に係る業務概要、定款又は寄附行為、経理状況説明書を添付すること。</t>
  </si>
  <si>
    <t>【別紙１】</t>
  </si>
  <si>
    <t>※記入欄が少ない場合は、行の高さを引き伸ばすか（行の挿入は不可）、別紙に記入すること。</t>
  </si>
  <si>
    <t>※記入欄には図を挿入せず、別紙に記入すること。</t>
  </si>
  <si>
    <t>項目</t>
  </si>
  <si>
    <t>記入欄</t>
  </si>
  <si>
    <t>記入すべき内容について（この欄は印刷されません）</t>
  </si>
  <si>
    <t>ＲＣＥＳＰＡ事業番号</t>
  </si>
  <si>
    <t>＊協会使用欄</t>
  </si>
  <si>
    <t>事業名</t>
  </si>
  <si>
    <t>＊実施する固有の事業名を記入してください。</t>
  </si>
  <si>
    <t>応募事業</t>
  </si>
  <si>
    <t>１.自立・分散エネ</t>
  </si>
  <si>
    <t>３.Ｂ グリスロ</t>
  </si>
  <si>
    <t>＊申請する全ての補助事業の欄に「１」を記入してください。
＊申請単位での記入のため、３.Ａと３.Ｂを同時に選択することはできません。</t>
  </si>
  <si>
    <t>事業実施の団体名(代表事業者）</t>
  </si>
  <si>
    <t>事業実施の代表者</t>
  </si>
  <si>
    <t>氏名</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</si>
  <si>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</si>
  <si>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役職</t>
  </si>
  <si>
    <t>所在地</t>
  </si>
  <si>
    <t>電話番号</t>
  </si>
  <si>
    <t>FAX番号</t>
  </si>
  <si>
    <t>E-mailｱﾄﾞﾚｽ</t>
  </si>
  <si>
    <t>事業実施の担当者
（事業の窓口となる方）</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</si>
  <si>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</si>
  <si>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共同事業者</t>
  </si>
  <si>
    <t>①</t>
  </si>
  <si>
    <t>　団体名</t>
  </si>
  <si>
    <t>事業実施責任者</t>
  </si>
  <si>
    <t>所属部署・役職名</t>
  </si>
  <si>
    <t>②</t>
  </si>
  <si>
    <t>③</t>
  </si>
  <si>
    <t>事業の実施場所
設備配置図</t>
  </si>
  <si>
    <t>事業実施場所名称</t>
  </si>
  <si>
    <t>都道府県名　※1</t>
  </si>
  <si>
    <t>区又は市町村名　※2</t>
  </si>
  <si>
    <t>区・町域・番地等　※3</t>
  </si>
  <si>
    <t>事業の実施場所の地図・図面等</t>
  </si>
  <si>
    <t>事業の目的</t>
  </si>
  <si>
    <t>＊申請する補助事業の目的について記入してください。
＊100～200字で記入してください。</t>
  </si>
  <si>
    <t>事業の概要（補助事業について）</t>
  </si>
  <si>
    <t>他の補助金との関係</t>
  </si>
  <si>
    <t>＊本補助金以外の国の補助金等への応募状況等を記入してください。該当がない場合は「該当なし」と記入してください。</t>
  </si>
  <si>
    <t>ア．グリーンスローモビリティを導入する事業について</t>
  </si>
  <si>
    <t>①地域の課題と課題解決へのアプローチ</t>
  </si>
  <si>
    <t>②導入する設備等</t>
  </si>
  <si>
    <t>最大乗車人数</t>
  </si>
  <si>
    <t>車両総重量</t>
  </si>
  <si>
    <t>③補助事業完了後の運用方法</t>
  </si>
  <si>
    <t>④導入に向けた関係各所との調整状況</t>
  </si>
  <si>
    <t>⑤補助事業の実施スケジュール</t>
  </si>
  <si>
    <t>⑥事業化後の工程</t>
  </si>
  <si>
    <t>⑦補助事業の実施体制</t>
  </si>
  <si>
    <t>⑧事業化後の運用管理体制</t>
  </si>
  <si>
    <t>⑨資金の調達方法</t>
  </si>
  <si>
    <t>⑩事業性</t>
  </si>
  <si>
    <t>CO2削減効果</t>
  </si>
  <si>
    <t>CO2削減コスト</t>
  </si>
  <si>
    <t>＊自動的に算出されます。</t>
  </si>
  <si>
    <t>補助対象経費[円]</t>
  </si>
  <si>
    <t>法定耐用年数</t>
  </si>
  <si>
    <t>波及効果</t>
  </si>
  <si>
    <t>補助事業に係る経費</t>
  </si>
  <si>
    <t>令和2年度</t>
  </si>
  <si>
    <t>総事業費</t>
  </si>
  <si>
    <t>補助対象経費支出予定額</t>
  </si>
  <si>
    <t>補助金所要額</t>
  </si>
  <si>
    <t>令和3年度</t>
  </si>
  <si>
    <t>複数年度
合計</t>
  </si>
  <si>
    <t>注１</t>
  </si>
  <si>
    <t>実施計画書に、仕様書、記入内容の根拠資料等を添付すること。</t>
  </si>
  <si>
    <t>注２</t>
  </si>
  <si>
    <t>記入欄が少ない場合は、記入様式を引き伸ばして使用するか（行の挿入は不可）、別紙に記入すること。</t>
  </si>
  <si>
    <t>注３</t>
  </si>
  <si>
    <t>別紙を添付する場合は、記入欄に資料番号を記入すること。</t>
  </si>
  <si>
    <t>所要経費</t>
  </si>
  <si>
    <t>(1)総事業費</t>
  </si>
  <si>
    <t>(2)寄付金その他
　 の収入</t>
  </si>
  <si>
    <r>
      <t xml:space="preserve">(3)差引額
</t>
    </r>
    <r>
      <rPr>
        <sz val="10"/>
        <color indexed="8"/>
        <rFont val="ＭＳ 明朝"/>
        <family val="1"/>
      </rPr>
      <t>(1)-(2)</t>
    </r>
  </si>
  <si>
    <t>(4)補助対象経費
   支出予定額</t>
  </si>
  <si>
    <t>(5)基準額</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</si>
  <si>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</si>
  <si>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</si>
  <si>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(7)×1/2
※千円未満切捨</t>
    </r>
  </si>
  <si>
    <t>―　　　円</t>
  </si>
  <si>
    <t>補助対象経費支出予定額内訳</t>
  </si>
  <si>
    <t>経費区分・費目</t>
  </si>
  <si>
    <t>金額</t>
  </si>
  <si>
    <t>積算内訳</t>
  </si>
  <si>
    <t>合計</t>
  </si>
  <si>
    <t>購入予定の主な財産の内訳（単価が５０万円以上のもの）</t>
  </si>
  <si>
    <t>名称</t>
  </si>
  <si>
    <t>仕様</t>
  </si>
  <si>
    <t>数量</t>
  </si>
  <si>
    <t>単価</t>
  </si>
  <si>
    <t>購入予定時期</t>
  </si>
  <si>
    <t>注1　本内訳に、見積書又は計算書等を添付する。</t>
  </si>
  <si>
    <t>注2　記入欄が少ない場合は、本様式を引き伸ばして使用する。</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</si>
  <si>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</si>
  <si>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</si>
  <si>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</si>
  <si>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</si>
  <si>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</si>
  <si>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</si>
  <si>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</si>
  <si>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</si>
  <si>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</si>
  <si>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</si>
  <si>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</si>
  <si>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</si>
  <si>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</si>
  <si>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</si>
  <si>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</si>
  <si>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</si>
  <si>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</si>
  <si>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</si>
  <si>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</si>
  <si>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</si>
  <si>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</si>
  <si>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</si>
  <si>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</si>
  <si>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</si>
  <si>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</si>
  <si>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</si>
  <si>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</si>
  <si>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</si>
  <si>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</si>
  <si>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</si>
  <si>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</si>
  <si>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</si>
  <si>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</si>
  <si>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</si>
  <si>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</si>
  <si>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</si>
  <si>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</si>
  <si>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</si>
  <si>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</si>
  <si>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</si>
  <si>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</si>
  <si>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</si>
  <si>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</si>
  <si>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</si>
  <si>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</si>
  <si>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</si>
  <si>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</si>
  <si>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</si>
  <si>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</si>
  <si>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</si>
  <si>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</si>
  <si>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</si>
  <si>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</si>
  <si>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</si>
  <si>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</si>
  <si>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</si>
  <si>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</si>
  <si>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</si>
  <si>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</si>
  <si>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</si>
  <si>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</si>
  <si>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</si>
  <si>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</si>
  <si>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</si>
  <si>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</si>
  <si>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</si>
  <si>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</si>
  <si>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</si>
  <si>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</si>
  <si>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</si>
  <si>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</si>
  <si>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</si>
  <si>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</si>
  <si>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</si>
  <si>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</si>
  <si>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</si>
  <si>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</si>
  <si>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</si>
  <si>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</si>
  <si>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</si>
  <si>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</si>
  <si>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</si>
  <si>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</si>
  <si>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</si>
  <si>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</si>
  <si>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</si>
  <si>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</si>
  <si>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</si>
  <si>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</si>
  <si>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</si>
  <si>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</si>
  <si>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</si>
  <si>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</si>
  <si>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</si>
  <si>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</si>
  <si>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</si>
  <si>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</si>
  <si>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</si>
  <si>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</si>
  <si>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</si>
  <si>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</si>
  <si>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</si>
  <si>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</si>
  <si>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</si>
  <si>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イ．エネルギー起源二酸化炭素削減効果及び
  そのほかの波及効果について</t>
  </si>
  <si>
    <t>＊実際に運行される時の最大乗車人数を記入してください(単位は自動的に表示されます）。</t>
  </si>
  <si>
    <t>＊実際に運行される時の車両総重量を記入してください(単位は自動的に表示されます）。</t>
  </si>
  <si>
    <t>郵便番号</t>
  </si>
  <si>
    <t>⑪再生可能エネルギー由来の電力の使用</t>
  </si>
  <si>
    <t>立ち乗り運行について</t>
  </si>
  <si>
    <t>実証事業について</t>
  </si>
  <si>
    <t>事業開始日（契約予定日）</t>
  </si>
  <si>
    <t>事業完了日（検収完了予定日）</t>
  </si>
  <si>
    <t>＊申請する補助事業の概要について記入してください。</t>
  </si>
  <si>
    <t>＊立ち乗り運行の有無について選択してください。</t>
  </si>
  <si>
    <t>＊他の実証事業実施の有無について選択してください。</t>
  </si>
  <si>
    <t>＊自動的に算出されます。</t>
  </si>
  <si>
    <r>
      <t>応募申請時提出書類等一覧（本一覧）は、</t>
    </r>
    <r>
      <rPr>
        <sz val="9"/>
        <color indexed="8"/>
        <rFont val="ＭＳ Ｐゴシック"/>
        <family val="3"/>
      </rPr>
      <t>提出書類のチェックに使用</t>
    </r>
    <r>
      <rPr>
        <sz val="9"/>
        <color indexed="8"/>
        <rFont val="ＭＳ Ｐゴシック"/>
        <family val="3"/>
      </rPr>
      <t>すること。</t>
    </r>
  </si>
  <si>
    <t>＊グリーンスローモビリティの車両を導入し、事業化後の運用管理等、及び将来に向けてどのような活動にどのようにつなげていくか等の工程について具体的に記入してください。</t>
  </si>
  <si>
    <t>＊グリーンスローモビリティの車両導入時の実施体制、及びその中の役割分担等について具体的に記入してください。</t>
  </si>
  <si>
    <t>＊グリーンスローモビリティの車両の導入促進及びその運用管理等に係る資金をどのように調達するかについて具体的に記入してください（例えば、〇％は自己資金、〇％は金融機関（○○銀行）からの借入金等）。</t>
  </si>
  <si>
    <t>＊導入するグリーンスローモビリティの車両の法定耐用年数について記入してください。(単位は自動的に表示されます）。</t>
  </si>
  <si>
    <t xml:space="preserve">＊グリーンスローモビリティの車両の導入による経済波及効果を、その考え方及びその妥当性とともに具体的に説明してください。                                                                                                                                                                                                                                                                                                                                                                                                                                                                                                                                                                                                                                                                                                                                                                                                               </t>
  </si>
  <si>
    <t>※添付資料については、提出書類等一覧も参照。</t>
  </si>
  <si>
    <t>※白抜きセルは、自動入力されます。</t>
  </si>
  <si>
    <t>※記入欄が足りない場合は、行を挿入して下さい。</t>
  </si>
  <si>
    <t>★以下の資料番号及びファイル名でご提出ください。（）内は説明書きです。</t>
  </si>
  <si>
    <t>　同じ分類の資料が複数ある場合は、資料番号に枝番を付けてください。</t>
  </si>
  <si>
    <t>1,2,3_様式１_応募申請書、別紙１_実施計画書、別紙2_経費内訳
　※Ｅｘｃｅｌ形式で提出すること</t>
  </si>
  <si>
    <t>14_定款　又は寄付行為
（代表事業者の定款又は寄付行為）</t>
  </si>
  <si>
    <t>15_経理状況説明書
（代表事業者の直近２ヵ年度分の貸借対照表および損益計算書）</t>
  </si>
  <si>
    <t>16_共同事業者の業務概要
（企業パンフレット等）</t>
  </si>
  <si>
    <t>17_共同事業者の定款又は寄付行為</t>
  </si>
  <si>
    <t>18_共同事業者の経理状況説明書
（直近２ヵ年度分の貸借対照表および損益計算書）</t>
  </si>
  <si>
    <t>＊複数箇所ある場合は、代表的な1箇所を記入し、その他は別紙（様式不問）に記入し、【４_事業実施場所】として添付してください。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</si>
  <si>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＊複数箇所ある場合は、代表的な1箇所を記入し、その他は別紙（様式不問）に記入し、【４_事業実施場所】として添付してください。</t>
  </si>
  <si>
    <t>＊別紙で事業実施場所、走行予定のルートが分かる地図、導入するグリーンスローモビリティの設置場所の写真や図面等を、【４_事業実施場所】として添付してください。</t>
  </si>
  <si>
    <t>5_事業実施スケジュール</t>
  </si>
  <si>
    <t>6_キャッシュフロー図
（脱炭素型地域交通モデルの構築及びその後の運用までの事業全体のキャッシュフロー図）</t>
  </si>
  <si>
    <r>
      <t>7_ハード対策事業計算ファイル 
　※</t>
    </r>
    <r>
      <rPr>
        <sz val="9"/>
        <rFont val="ＭＳ Ｐゴシック"/>
        <family val="3"/>
      </rPr>
      <t>Ｅｘｃｅｌ形式で提出すること</t>
    </r>
  </si>
  <si>
    <r>
      <t>8_CO2削減効果の算定根拠資料
（7_ハード対策事業計算ファイルに入力した「年間エネルギー使用量」や「法定耐用年数」の設定根拠・算出過程・引用元に係る具体的資料）
　※</t>
    </r>
    <r>
      <rPr>
        <sz val="9"/>
        <rFont val="ＭＳ Ｐゴシック"/>
        <family val="3"/>
      </rPr>
      <t>作成したファイルの形式（Ｅｘｃｅｌ等）で提出すること</t>
    </r>
  </si>
  <si>
    <t>9_仕様書等
（設備のシステム図・配置図・仕様書等）</t>
  </si>
  <si>
    <t>10_見積書　又は積算資料
（別紙２に記載の金額の根拠が分かる書類 ）</t>
  </si>
  <si>
    <t>11_改造等
（諸元を逸脱する改造等の詳細資料　※該当する場合）</t>
  </si>
  <si>
    <t>※資料13、14、16～18については、申請者が地方公共団体の場合には提出不要。
※資料15については、地方公共団体は予算書を提出すること。</t>
  </si>
  <si>
    <t>13_事業概要
（代表事業者の企業パンフレット等）</t>
  </si>
  <si>
    <t>＊他の実証事業実施「有」の場合は、実施時期と結果等についても記入してください。なお、当該時期・実施体制・結果等についての資料を【１２_その他参考資料】として添付してください。</t>
  </si>
  <si>
    <t>＊本事業の実施により推計されるエネルギー起源二酸化炭素削減効果について記入してください。
＊【７_ハード対策事業計算ファイル】により算出された年間CO2削減量［t-CO2/年］を少数点第２位まで入力してください(単位は自動的に表示されます）。</t>
  </si>
  <si>
    <t>別添のとおり　※４_事業実施場所　参照</t>
  </si>
  <si>
    <t>別添のとおり　※７_ハード対策事業計算ファイル　及び　８_CO2削減効果の算定根拠資料　参照</t>
  </si>
  <si>
    <t>資料番号及びファイル名</t>
  </si>
  <si>
    <t>⑫CO2削減効果の推計値
(年間CO2削減量)</t>
  </si>
  <si>
    <t>⑬CO2削減効果の算出過程及び根拠</t>
  </si>
  <si>
    <t>⑮経済効果</t>
  </si>
  <si>
    <t>複数年度申請の場合は、このシートに複数年度総額の事業費を記入してくだい。</t>
  </si>
  <si>
    <t>（補助対象経費支出予定額内訳には、各年度の内訳をコピペしてください。）</t>
  </si>
  <si>
    <t>グリーンスローモビリティ導入促進事業</t>
  </si>
  <si>
    <t>※このシートでは右上の日付のみ記入してください。</t>
  </si>
  <si>
    <t>月</t>
  </si>
  <si>
    <t>日</t>
  </si>
  <si>
    <t>＊公募要領に記載された「補助事業者」の要件を満たしていることを確認してください。
＊正式名称で記入してください。</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</si>
  <si>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補助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</si>
  <si>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＊自動的に算出されます（単年度事業の場合も算出されます）。</t>
  </si>
  <si>
    <t>項 目</t>
  </si>
  <si>
    <t>（ 全体経費内訳 ）</t>
  </si>
  <si>
    <t>【別紙２】</t>
  </si>
  <si>
    <t>＊グリーンスローモビリティ導入促進事業によって地域交通の脱炭素化と解決を図りたい地域の課題（地域交通の維持・確保、高齢化対策、観光振興等）を具体的に記入してください。
＊地域交通の脱炭素化及び地域課題の同時解決にあたり、グリーンスローモビリティ導入促進事業の役割の妥当性を具体的に記入してください。</t>
  </si>
  <si>
    <t>＊グリーンスローモビリティの車両の導入促進へ向けた関係各所との調整状況について記入してください。
＊特に警察署・地方運輸局・道路管理者等との事前調整の状況を記入してください（議事録等がある場合は、【１２_その他の参考資料】として添付してください）。調整中の場合は、いつまでに調整できるのかを記入してください。（交付決定までに調整を終えること）</t>
  </si>
  <si>
    <t>＊グリーンスローモビリティの車両の導入促進の構築に係る実施工程（発注時期、設計期間、部品等調達・製造工期、納品・納入予定時期、設備整備期間、安全走行教育実施時期等）を具体的に記入し、工程表を【５_事業実施スケジュール】として添付してください。
＊稼働開始予定日についても必ず記入してください。
＊グリーンスローモビリティの車両の導入が予定期間内に完了することの可能性・妥当性を説明してください。</t>
  </si>
  <si>
    <t>＊グリーンスローモビリティの車両購入契約の締結予定日を記入してください。
なお、事業開始は交付決定を受けた後であることに留意して設定すること。
（記入例：2022/9/30）　　　　　　　　　　　　　　　　　　　　　　　　　　　　　　　　　　　　　　　　　　　　　　　　　　　　　　　　　　　　　　　　　　　　　　　　　　　　　　　　　　　　　　　　　　　　　　　　　　　　　　　　　　　　　　　　　　　　　　　　　　　　　　　　　　　　　　　　　　　</t>
  </si>
  <si>
    <t>＊導入するグリーンスローモビリティの車両の充電について再エネ電力の活用の有無について選択してください。</t>
  </si>
  <si>
    <t>＊再エネ電力の活用「有」の場合は、➀再エネ電力の調達方法（再エネ電力契約、再エネ電力証書の購入、自己保有・PPAまたはリース契約する再エネ発電設備からの自家消費等）、②再エネ電力を車両の充電に要する電力に対して何％使用するか、③活用する再エネ電力の種類（水力・地熱・太陽光・風力・バイオマス等）及びその根拠、④将来的な再エネ電力の拡大の可能性を記入してください。
＊再エネ電力の活用「無」の場合は、将来の再エネ電力使用の可能性を記入してください。</t>
  </si>
  <si>
    <r>
      <t>　個人企業の場合は、業務概要及び定款又は寄附行為として、</t>
    </r>
    <r>
      <rPr>
        <sz val="12"/>
        <color indexed="8"/>
        <rFont val="ＭＳ 明朝"/>
        <family val="1"/>
      </rPr>
      <t>住民票</t>
    </r>
    <r>
      <rPr>
        <sz val="12"/>
        <color indexed="8"/>
        <rFont val="ＭＳ 明朝"/>
        <family val="1"/>
      </rPr>
      <t>（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r>
  </si>
  <si>
    <t>地域の課題及び課題解決の妥当性</t>
  </si>
  <si>
    <t>運行ルート</t>
  </si>
  <si>
    <t>＊導入するグリーンスローモビリティの車両の運用方法を具体的に記入してください（グリーンスローモビリティの特性・優位性を生かしたものであることを具体的に説明してください）。
＊運賃を設定する場合、運送事業の種別（道路運送法（昭和２６年法律第１８３号）に基づく旅客自動車運送事業又は自家用有償旅客運送等）を含めて明記してください。</t>
  </si>
  <si>
    <t>＊グリーンスローモビリティの車両の導入後の運用管理体制等について具体的に記入してください。
　・運用管理体制及びその役割分担
　・車体の保守管理
　・事故の際の早急な対応や情報収集等の危機管理体制
　・運転手の安全走行教育体制</t>
  </si>
  <si>
    <t>⑭CO2削減コスト［円/t-CO2］
　（運用見込年数）</t>
  </si>
  <si>
    <t>運用見込年数</t>
  </si>
  <si>
    <t>走行距離</t>
  </si>
  <si>
    <t>確実な運行ルートの走行距離</t>
  </si>
  <si>
    <t>今後展開予定の計画</t>
  </si>
  <si>
    <t>今後発展予定の運行ルートを含めた走行距離</t>
  </si>
  <si>
    <t>＊CO2削減効果の算出時に使用した走行距離を記入してください。(単位は自動的に表示されます）。
＊運行ルート図を【4_事業実施場所】として添付してください。</t>
  </si>
  <si>
    <t>＊今後発展予定の運行ルートがあれば、その走行距離を記入してください。(単位は自動的に表示されます）。
＊運行ルート図を【4_事業実施場所】として添付してください。</t>
  </si>
  <si>
    <t>＊今後発展予定の運行ルートがあれば、その計画を具体的に記入してください。</t>
  </si>
  <si>
    <t>事業の実施場所
設備配置図</t>
  </si>
  <si>
    <t>令和５年度二酸化炭素排出抑制対策事業費等補助金</t>
  </si>
  <si>
    <t>（地域の公共交通×脱炭素化移行促進事業)</t>
  </si>
  <si>
    <t>令和６年度</t>
  </si>
  <si>
    <t>二酸化炭素排出抑制対策事業費等補助金
（地域の公共交通×脱炭素化移行促進事業)
グリーンスローモビリティ導入促進事業　実施計画書</t>
  </si>
  <si>
    <t>地域の公共交通×脱炭素化移行促進事業に要する経費内訳</t>
  </si>
  <si>
    <t>グリーンスローモビリティ導入促進事業</t>
  </si>
  <si>
    <t>このシートには、令和６年度の事業費を記入してくだい。</t>
  </si>
  <si>
    <t>（ 令和６年度分 ）</t>
  </si>
  <si>
    <t>地域の公共交通×脱炭素化移行促進事業に要する経費内訳</t>
  </si>
  <si>
    <t>12_その他の参考資料</t>
  </si>
  <si>
    <r>
      <t xml:space="preserve">4_事業実施場所
（設置場所と土地利用状況及び周辺建築物との位置関係や設置状況が分かる図面や写真、地図等）
</t>
    </r>
    <r>
      <rPr>
        <sz val="9"/>
        <rFont val="ＭＳ Ｐゴシック"/>
        <family val="3"/>
      </rPr>
      <t>（運行ルート、地形図）</t>
    </r>
  </si>
  <si>
    <t>＊地域の課題を記入してください。
＊地域の課題を解決するにあたり導入するグリーンスローモビリティの車両・台数が妥当である理由を具体的に記入してください。</t>
  </si>
  <si>
    <t>＊運行するルート・方法について、駅や人の流れ、集客方法、地形の起伏（どのくらいの高低差があるのか）、範囲等、地域の利用者のニーズを踏まえた検討内容・結果を含めて記入してください。
＊運行ルートには公道が含まれることとし、県道、私道を明確にしたうえで、地図等を【４_事業実施場所】として添付してください。
＊運行ルート周辺の起伏がわかる地形図も【４_事業実施場所】として添付してください。</t>
  </si>
  <si>
    <t>＊次の内容を具体的に記入した資料を【６_キャッシュフロー図】として添付してください。
　・グリーンスローモビリティの車両の利用者数見込み
　・活用事業の収支見込み、その根拠と事業収支におけるキャッシュフローのパラメータ
＊グリーンスローモビリティ運行事業を地域でどのように持続させていくかについて、その根拠と共に具体的に記入してください。
＊経費をどのように捻出し、赤字となる場合はその対応についても記入してください。</t>
  </si>
  <si>
    <t>＊「別添のとおり」と記入し、【７_ハード対策事業計算ファイル】に入力した「年間エネルギー使用量」や「法定耐用年数」の設定根拠・算出過程・引用元に係る具体的資料を、【８_CO2削減効果の算定根拠資料】として添付してください。なお、法定耐用年数については「耐用年数の適用に関する取扱通達」に基づいて、車両型及び用途を考慮して判断してください。また、算出には「確実な運行ルートの走行距離」を使用し、【７_ハード対策事業計算ファイル】に記入する「１台あたりの年間走行距離」の算定根拠を明確にしてください。</t>
  </si>
  <si>
    <t>⑭CO2削減コスト［円/t-CO2］
　（法定耐用年数）</t>
  </si>
  <si>
    <t>＊導入するグリーンスローモビリティの車両の運用見込年数について記入してください。(単位は自動的に表示されます）。</t>
  </si>
  <si>
    <t>＊導入するグリーンスローモビリティの車両登録番号・車両（型式・名称）・台数を記入してください。
　導入するグリーンスローモビリティの車両は本事業の補助対象としての要件を満たしたものとし、協会が登録・公開している車両の車両登録番号を記入してください。(https://rcespa.jp/r05-gurisuro/r05-gurisuro-no1/r05-gurisuro-no1-adopt）
　登録車両の諸元から逸脱する改造をする場合は、諸元を逸脱する改造等の詳細資料を任意の書式でご提出ください。
＊車両へのオプション設備及びグリーンスローモビリティの車両の導入に必要なシステム・設備についても記入し、仕様書・カタログ等を、【８_仕様書等】として添付してください。
　なお、オプション設備のうち、エンクロージャーの導入は必須ですので、この点を明確に判断できるようにご記入ください。</t>
  </si>
  <si>
    <t>令和６年</t>
  </si>
  <si>
    <t>令和７年度</t>
  </si>
  <si>
    <t>＊グリーンスローモビリティの車両を購入先から受領し、検収を完了する予定日を記入してください。なお、事業完了は令和７年２月末まであることに留意して設定すること。
（記入例：2023/2/28）　　　　　　　　　　　　　　　　　　　　　　　　　　　　　　　　　　　　　　　　　　　　　　　　　　　　　　　　　　　　　　　　　　　　　　　　　　　　　　　　　　　　　　　　　　　　　　　　　　　　　　　　　　　　　　　　　　　　　　　　　　　　　　　　　　　　　　　　　　　</t>
  </si>
  <si>
    <t>（ 令和７年度分 ）</t>
  </si>
  <si>
    <t>このシートには、令和７年度の事業費を記入してくだい。</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</si>
</sst>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 numFmtId="203" formatCode="[DBNum3]0"/>
    <numFmt numFmtId="204" formatCode="[DBNum3]##&quot;人&quot;"/>
    <numFmt numFmtId="205" formatCode="[DBNum3]#,###&quot;kg&quot;"/>
    <numFmt numFmtId="206" formatCode="[DBNum3]##&quot;年&quot;"/>
    <numFmt numFmtId="207" formatCode="[DBNum3]##.#&quot;km&quot;"/>
    <numFmt numFmtId="208" formatCode="[$]ggge&quot;年&quot;m&quot;月&quot;d&quot;日&quot;;@"/>
    <numFmt numFmtId="209" formatCode="[$-411]gge&quot;年&quot;m&quot;月&quot;d&quot;日&quot;;@"/>
    <numFmt numFmtId="210" formatCode="[$]gge&quot;年&quot;m&quot;月&quot;d&quot;日&quot;;@"/>
    <numFmt numFmtId="211" formatCode="[DBNum3]##.#&quot;km/年&quot;"/>
  </numFmts>
  <fonts count="106">
    <font>
      <sz val="11"/>
      <color theme="1"/>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10"/>
      <color indexed="23"/>
      <name val="ＭＳ 明朝"/>
      <family val="1"/>
    </font>
    <font>
      <sz val="9"/>
      <name val="ＭＳ Ｐゴシック"/>
      <family val="3"/>
    </font>
    <font>
      <b/>
      <sz val="9"/>
      <name val="MS P ゴシック"/>
      <family val="3"/>
    </font>
    <font>
      <b/>
      <sz val="12"/>
      <name val="MS P ゴシック"/>
      <family val="3"/>
    </font>
    <font>
      <sz val="6"/>
      <name val="ＭＳ Ｐゴシック"/>
      <family val="3"/>
    </font>
    <font>
      <sz val="12"/>
      <color indexed="8"/>
      <name val="ＭＳ 明朝"/>
      <family val="1"/>
    </font>
    <font>
      <sz val="9"/>
      <color indexed="8"/>
      <name val="ＭＳ Ｐゴシック"/>
      <family val="3"/>
    </font>
    <font>
      <sz val="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明朝"/>
      <family val="1"/>
    </font>
    <font>
      <sz val="14"/>
      <color indexed="10"/>
      <name val="ＭＳ 明朝"/>
      <family val="1"/>
    </font>
    <font>
      <u val="single"/>
      <sz val="9"/>
      <name val="ＭＳ Ｐゴシック"/>
      <family val="3"/>
    </font>
    <font>
      <sz val="9"/>
      <color indexed="8"/>
      <name val="ＭＳ 明朝"/>
      <family val="1"/>
    </font>
    <font>
      <b/>
      <sz val="14"/>
      <color indexed="10"/>
      <name val="ＭＳ Ｐゴシック"/>
      <family val="3"/>
    </font>
    <font>
      <sz val="14"/>
      <color indexed="8"/>
      <name val="ＭＳ Ｐゴシック"/>
      <family val="3"/>
    </font>
    <font>
      <b/>
      <sz val="14"/>
      <color indexed="10"/>
      <name val="ＭＳ 明朝"/>
      <family val="1"/>
    </font>
    <font>
      <sz val="11"/>
      <color indexed="30"/>
      <name val="ＭＳ 明朝"/>
      <family val="1"/>
    </font>
    <font>
      <b/>
      <sz val="12"/>
      <color indexed="8"/>
      <name val="ＭＳ Ｐゴシック"/>
      <family val="3"/>
    </font>
    <font>
      <sz val="10"/>
      <color indexed="8"/>
      <name val="ＭＳ Ｐゴシック"/>
      <family val="3"/>
    </font>
    <font>
      <b/>
      <sz val="10"/>
      <color indexed="10"/>
      <name val="ＭＳ Ｐゴシック"/>
      <family val="3"/>
    </font>
    <font>
      <sz val="12"/>
      <color indexed="10"/>
      <name val="ＭＳ 明朝"/>
      <family val="1"/>
    </font>
    <font>
      <b/>
      <sz val="12"/>
      <color indexed="10"/>
      <name val="ＭＳ Ｐゴシック"/>
      <family val="3"/>
    </font>
    <font>
      <sz val="10"/>
      <color indexed="10"/>
      <name val="ＭＳ 明朝"/>
      <family val="1"/>
    </font>
    <font>
      <sz val="9"/>
      <color indexed="10"/>
      <name val="ＭＳ 明朝"/>
      <family val="1"/>
    </font>
    <font>
      <u val="single"/>
      <sz val="9"/>
      <color indexed="12"/>
      <name val="ＭＳ Ｐゴシック"/>
      <family val="3"/>
    </font>
    <font>
      <sz val="8"/>
      <color indexed="8"/>
      <name val="ＭＳ 明朝"/>
      <family val="1"/>
    </font>
    <font>
      <b/>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ＭＳ Ｐ明朝"/>
      <family val="1"/>
    </font>
    <font>
      <sz val="14"/>
      <color rgb="FFFF0000"/>
      <name val="ＭＳ 明朝"/>
      <family val="1"/>
    </font>
    <font>
      <u val="single"/>
      <sz val="9"/>
      <name val="Calibri"/>
      <family val="3"/>
    </font>
    <font>
      <sz val="9"/>
      <name val="Calibri"/>
      <family val="3"/>
    </font>
    <font>
      <sz val="9"/>
      <color theme="1"/>
      <name val="ＭＳ 明朝"/>
      <family val="1"/>
    </font>
    <font>
      <sz val="11"/>
      <color theme="1"/>
      <name val="ＭＳ 明朝"/>
      <family val="1"/>
    </font>
    <font>
      <b/>
      <sz val="14"/>
      <color rgb="FFFF0000"/>
      <name val="Cambria"/>
      <family val="3"/>
    </font>
    <font>
      <sz val="10"/>
      <color theme="1"/>
      <name val="ＭＳ 明朝"/>
      <family val="1"/>
    </font>
    <font>
      <sz val="12"/>
      <color theme="1"/>
      <name val="ＭＳ 明朝"/>
      <family val="1"/>
    </font>
    <font>
      <sz val="9"/>
      <color theme="1"/>
      <name val="Calibri"/>
      <family val="3"/>
    </font>
    <font>
      <sz val="14"/>
      <color theme="1"/>
      <name val="Calibri"/>
      <family val="3"/>
    </font>
    <font>
      <b/>
      <sz val="14"/>
      <color rgb="FFFF0000"/>
      <name val="ＭＳ 明朝"/>
      <family val="1"/>
    </font>
    <font>
      <sz val="11"/>
      <color rgb="FF0070C0"/>
      <name val="ＭＳ 明朝"/>
      <family val="1"/>
    </font>
    <font>
      <b/>
      <sz val="12"/>
      <color theme="1"/>
      <name val="Calibri"/>
      <family val="3"/>
    </font>
    <font>
      <sz val="10"/>
      <color theme="1"/>
      <name val="Calibri"/>
      <family val="3"/>
    </font>
    <font>
      <b/>
      <sz val="10"/>
      <color rgb="FFFF0000"/>
      <name val="Calibri"/>
      <family val="3"/>
    </font>
    <font>
      <sz val="12"/>
      <color rgb="FFFF0000"/>
      <name val="ＭＳ 明朝"/>
      <family val="1"/>
    </font>
    <font>
      <sz val="11"/>
      <color rgb="FF000000"/>
      <name val="ＭＳ 明朝"/>
      <family val="1"/>
    </font>
    <font>
      <sz val="9"/>
      <color rgb="FF000000"/>
      <name val="ＭＳ 明朝"/>
      <family val="1"/>
    </font>
    <font>
      <b/>
      <sz val="12"/>
      <color rgb="FFFF0000"/>
      <name val="Calibri"/>
      <family val="3"/>
    </font>
    <font>
      <sz val="10"/>
      <color rgb="FFFF0000"/>
      <name val="ＭＳ 明朝"/>
      <family val="1"/>
    </font>
    <font>
      <sz val="9"/>
      <color rgb="FFFF0000"/>
      <name val="ＭＳ 明朝"/>
      <family val="1"/>
    </font>
    <font>
      <sz val="12"/>
      <color rgb="FF000000"/>
      <name val="ＭＳ 明朝"/>
      <family val="1"/>
    </font>
    <font>
      <sz val="10"/>
      <color rgb="FF000000"/>
      <name val="ＭＳ 明朝"/>
      <family val="1"/>
    </font>
    <font>
      <sz val="11"/>
      <color rgb="FF000000"/>
      <name val="ＭＳ Ｐゴシック"/>
      <family val="3"/>
    </font>
    <font>
      <sz val="11"/>
      <name val="Calibri"/>
      <family val="3"/>
    </font>
    <font>
      <u val="single"/>
      <sz val="9"/>
      <color rgb="FF0000FF"/>
      <name val="ＭＳ Ｐゴシック"/>
      <family val="3"/>
    </font>
    <font>
      <sz val="9"/>
      <color rgb="FF000000"/>
      <name val="ＭＳ Ｐゴシック"/>
      <family val="3"/>
    </font>
    <font>
      <b/>
      <sz val="12"/>
      <color theme="1"/>
      <name val="ＭＳ 明朝"/>
      <family val="1"/>
    </font>
    <font>
      <sz val="8"/>
      <color theme="1"/>
      <name val="ＭＳ 明朝"/>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2F2F2"/>
        <bgColor indexed="64"/>
      </patternFill>
    </fill>
    <fill>
      <patternFill patternType="solid">
        <fgColor rgb="FFFDE9D9"/>
        <bgColor indexed="64"/>
      </patternFill>
    </fill>
    <fill>
      <patternFill patternType="solid">
        <fgColor rgb="FFE4DFEC"/>
        <bgColor indexed="64"/>
      </patternFill>
    </fill>
    <fill>
      <patternFill patternType="solid">
        <fgColor indexed="9"/>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style="thin"/>
      <right/>
      <top style="thin"/>
      <bottom/>
    </border>
    <border>
      <left/>
      <right/>
      <top style="thin"/>
      <bottom/>
    </border>
    <border>
      <left/>
      <right style="thin"/>
      <top style="thin"/>
      <bottom/>
    </border>
    <border>
      <left/>
      <right/>
      <top/>
      <bottom style="thin"/>
    </border>
    <border diagonalUp="1">
      <left style="thin"/>
      <right style="thin"/>
      <top style="thin"/>
      <bottom style="thin"/>
      <diagonal style="thin"/>
    </border>
    <border>
      <left style="thin"/>
      <right style="hair"/>
      <top style="thin"/>
      <bottom style="hair"/>
    </border>
    <border>
      <left style="hair"/>
      <right style="medium"/>
      <top style="thin"/>
      <bottom style="hair"/>
    </border>
    <border>
      <left style="thin"/>
      <right style="thin"/>
      <top style="medium"/>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style="medium"/>
    </border>
    <border>
      <left style="medium"/>
      <right style="thin"/>
      <top style="thin"/>
      <bottom style="thin"/>
    </border>
    <border>
      <left style="medium"/>
      <right style="thin"/>
      <top/>
      <bottom style="thin"/>
    </border>
    <border>
      <left style="thin"/>
      <right style="hair"/>
      <top style="hair"/>
      <bottom style="thin"/>
    </border>
    <border>
      <left style="hair"/>
      <right style="medium"/>
      <top style="hair"/>
      <bottom style="thin"/>
    </border>
    <border>
      <left style="medium"/>
      <right style="thin"/>
      <top/>
      <bottom/>
    </border>
    <border>
      <left style="medium"/>
      <right style="thin"/>
      <top style="thin"/>
      <bottom/>
    </border>
    <border>
      <left style="medium"/>
      <right style="thin"/>
      <top style="medium"/>
      <bottom style="thin"/>
    </border>
    <border>
      <left style="medium"/>
      <right style="thin"/>
      <top style="thin"/>
      <bottom style="medium"/>
    </border>
    <border>
      <left style="thin"/>
      <right style="thin"/>
      <top>
        <color indexed="63"/>
      </top>
      <bottom style="medium"/>
    </border>
    <border>
      <left style="medium"/>
      <right style="thin"/>
      <top/>
      <bottom style="medium"/>
    </border>
    <border>
      <left/>
      <right style="thin"/>
      <top/>
      <bottom/>
    </border>
    <border>
      <left style="thin"/>
      <right/>
      <top/>
      <bottom style="thin"/>
    </border>
    <border>
      <left/>
      <right style="thin"/>
      <top/>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medium"/>
      <right/>
      <top style="thin"/>
      <bottom/>
    </border>
    <border>
      <left style="medium"/>
      <right/>
      <top>
        <color indexed="63"/>
      </top>
      <bottom style="thin"/>
    </border>
    <border>
      <left style="thin"/>
      <right style="hair"/>
      <top style="thin"/>
      <bottom style="thin"/>
    </border>
    <border>
      <left style="hair"/>
      <right style="medium"/>
      <top style="thin"/>
      <bottom style="thin"/>
    </border>
    <border>
      <left/>
      <right style="medium"/>
      <top style="thin"/>
      <bottom style="thin"/>
    </border>
    <border>
      <left>
        <color indexed="63"/>
      </left>
      <right style="medium"/>
      <top>
        <color indexed="63"/>
      </top>
      <bottom>
        <color indexed="63"/>
      </bottom>
    </border>
    <border>
      <left style="medium"/>
      <right style="thin"/>
      <top style="medium"/>
      <bottom/>
    </border>
    <border>
      <left style="thin"/>
      <right style="hair"/>
      <top style="medium"/>
      <bottom style="thin"/>
    </border>
    <border>
      <left style="hair"/>
      <right style="medium"/>
      <top style="medium"/>
      <bottom style="thin"/>
    </border>
    <border>
      <left style="thin"/>
      <right style="thin"/>
      <top style="thin"/>
      <bottom style="medium"/>
    </border>
    <border>
      <left style="thin"/>
      <right style="hair"/>
      <top style="thin"/>
      <bottom style="medium"/>
    </border>
    <border>
      <left style="hair"/>
      <right style="medium"/>
      <top style="thin"/>
      <bottom style="medium"/>
    </border>
    <border>
      <left>
        <color indexed="63"/>
      </left>
      <right style="medium"/>
      <top>
        <color indexed="63"/>
      </top>
      <bottom style="thin"/>
    </border>
    <border>
      <left style="medium"/>
      <right/>
      <top style="thin"/>
      <bottom style="thin"/>
    </border>
    <border>
      <left style="thin"/>
      <right style="medium"/>
      <top style="thin"/>
      <bottom>
        <color indexed="63"/>
      </bottom>
    </border>
    <border>
      <left style="medium"/>
      <right style="medium"/>
      <top style="thin"/>
      <bottom>
        <color indexed="63"/>
      </bottom>
    </border>
    <border>
      <left style="thin"/>
      <right/>
      <top style="medium"/>
      <bottom style="thin"/>
    </border>
    <border>
      <left/>
      <right/>
      <top style="medium"/>
      <bottom style="thin"/>
    </border>
    <border>
      <left>
        <color indexed="63"/>
      </left>
      <right style="medium"/>
      <top style="thin"/>
      <bottom>
        <color indexed="63"/>
      </bottom>
    </border>
    <border>
      <left style="thin"/>
      <right style="medium"/>
      <top style="medium"/>
      <bottom style="hair"/>
    </border>
    <border>
      <left style="thin"/>
      <right style="medium"/>
      <top style="thin"/>
      <bottom style="hair"/>
    </border>
    <border>
      <left style="thin"/>
      <right style="thin"/>
      <top style="medium"/>
      <bottom/>
    </border>
    <border>
      <left style="thin"/>
      <right style="hair"/>
      <top>
        <color indexed="63"/>
      </top>
      <bottom style="thin"/>
    </border>
    <border>
      <left style="hair"/>
      <right style="medium"/>
      <top>
        <color indexed="63"/>
      </top>
      <bottom style="thin"/>
    </border>
    <border>
      <left style="thin"/>
      <right/>
      <top>
        <color indexed="63"/>
      </top>
      <bottom style="medium"/>
    </border>
    <border>
      <left/>
      <right/>
      <top>
        <color indexed="63"/>
      </top>
      <bottom style="medium"/>
    </border>
    <border>
      <left style="thin"/>
      <right style="medium"/>
      <top>
        <color indexed="63"/>
      </top>
      <bottom style="medium"/>
    </border>
    <border>
      <left style="medium"/>
      <right style="medium"/>
      <top>
        <color indexed="63"/>
      </top>
      <bottom style="medium"/>
    </border>
    <border>
      <left style="thin"/>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style="medium"/>
      <top style="hair"/>
      <bottom style="medium"/>
    </border>
    <border>
      <left style="thin"/>
      <right style="medium"/>
      <top style="hair"/>
      <bottom style="hair"/>
    </border>
    <border>
      <left style="thin"/>
      <right style="medium"/>
      <top style="hair"/>
      <bottom style="thin"/>
    </border>
    <border>
      <left style="thin"/>
      <right style="hair"/>
      <top style="thin"/>
      <bottom>
        <color indexed="63"/>
      </bottom>
    </border>
    <border>
      <left style="hair"/>
      <right style="medium"/>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65" fillId="0" borderId="0" applyFont="0" applyFill="0" applyBorder="0" applyAlignment="0" applyProtection="0"/>
    <xf numFmtId="177" fontId="65"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176" fontId="65" fillId="0" borderId="0" applyFont="0" applyFill="0" applyBorder="0" applyAlignment="0" applyProtection="0"/>
    <xf numFmtId="176" fontId="65" fillId="0" borderId="0" applyFont="0" applyFill="0" applyBorder="0" applyAlignment="0" applyProtection="0"/>
    <xf numFmtId="0" fontId="72"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531">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75" fillId="33" borderId="0" xfId="0" applyFont="1" applyFill="1" applyAlignment="1">
      <alignment vertical="center" wrapText="1"/>
    </xf>
    <xf numFmtId="0" fontId="75" fillId="33" borderId="0" xfId="0" applyFont="1" applyFill="1" applyAlignment="1">
      <alignment vertical="center"/>
    </xf>
    <xf numFmtId="0" fontId="75" fillId="5" borderId="10" xfId="0" applyFont="1" applyFill="1" applyBorder="1" applyAlignment="1">
      <alignment vertical="center" wrapText="1"/>
    </xf>
    <xf numFmtId="179" fontId="75" fillId="33" borderId="10" xfId="0" applyNumberFormat="1" applyFont="1" applyFill="1" applyBorder="1" applyAlignment="1">
      <alignment vertical="center" wrapText="1"/>
    </xf>
    <xf numFmtId="0" fontId="75" fillId="33" borderId="10" xfId="0" applyFont="1" applyFill="1" applyBorder="1" applyAlignment="1">
      <alignment vertical="top"/>
    </xf>
    <xf numFmtId="0" fontId="75" fillId="33" borderId="10" xfId="0" applyFont="1" applyFill="1" applyBorder="1" applyAlignment="1">
      <alignment vertical="top" wrapText="1"/>
    </xf>
    <xf numFmtId="0" fontId="75" fillId="33" borderId="10" xfId="0" applyFont="1" applyFill="1" applyBorder="1" applyAlignment="1">
      <alignment vertical="center" wrapText="1"/>
    </xf>
    <xf numFmtId="182" fontId="75" fillId="33" borderId="13" xfId="0" applyNumberFormat="1" applyFont="1" applyFill="1" applyBorder="1" applyAlignment="1">
      <alignment vertical="top"/>
    </xf>
    <xf numFmtId="179" fontId="75" fillId="33" borderId="10" xfId="0" applyNumberFormat="1" applyFont="1" applyFill="1" applyBorder="1" applyAlignment="1">
      <alignment vertical="top" wrapText="1"/>
    </xf>
    <xf numFmtId="179" fontId="75" fillId="33" borderId="10" xfId="0" applyNumberFormat="1" applyFont="1" applyFill="1" applyBorder="1" applyAlignment="1">
      <alignment vertical="center"/>
    </xf>
    <xf numFmtId="0" fontId="75" fillId="33" borderId="14" xfId="0" applyFont="1" applyFill="1" applyBorder="1" applyAlignment="1">
      <alignment vertical="top" wrapText="1"/>
    </xf>
    <xf numFmtId="182" fontId="75"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76"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7" fillId="0" borderId="10" xfId="44" applyNumberFormat="1" applyFont="1" applyFill="1" applyBorder="1" applyAlignment="1" applyProtection="1">
      <alignment horizontal="left" vertical="center" shrinkToFit="1"/>
      <protection/>
    </xf>
    <xf numFmtId="49" fontId="78"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79" fillId="0" borderId="10" xfId="0" applyNumberFormat="1" applyFont="1" applyFill="1" applyBorder="1" applyAlignment="1" applyProtection="1">
      <alignment horizontal="left" vertical="center"/>
      <protection locked="0"/>
    </xf>
    <xf numFmtId="188" fontId="80" fillId="0" borderId="0" xfId="0" applyNumberFormat="1" applyFont="1" applyFill="1" applyBorder="1" applyAlignment="1" applyProtection="1">
      <alignment vertical="center"/>
      <protection locked="0"/>
    </xf>
    <xf numFmtId="188" fontId="80"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80"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0" fillId="33" borderId="17" xfId="0" applyFont="1" applyFill="1" applyBorder="1" applyAlignment="1" applyProtection="1">
      <alignment horizontal="centerContinuous" vertical="center"/>
      <protection/>
    </xf>
    <xf numFmtId="0" fontId="80" fillId="33" borderId="18" xfId="0" applyFont="1" applyFill="1" applyBorder="1" applyAlignment="1" applyProtection="1">
      <alignment horizontal="centerContinuous" vertical="center"/>
      <protection/>
    </xf>
    <xf numFmtId="0" fontId="80" fillId="33" borderId="19" xfId="0" applyFont="1" applyFill="1" applyBorder="1" applyAlignment="1" applyProtection="1">
      <alignment horizontal="centerContinuous" vertical="center"/>
      <protection/>
    </xf>
    <xf numFmtId="0" fontId="82" fillId="33" borderId="0" xfId="0" applyFont="1" applyFill="1" applyAlignment="1" applyProtection="1">
      <alignment horizontal="center" vertical="center"/>
      <protection/>
    </xf>
    <xf numFmtId="0" fontId="82" fillId="33" borderId="0" xfId="0" applyFont="1" applyFill="1" applyAlignment="1" applyProtection="1">
      <alignment horizontal="left" vertical="center"/>
      <protection/>
    </xf>
    <xf numFmtId="0" fontId="83" fillId="0" borderId="0" xfId="0" applyFont="1" applyAlignment="1" applyProtection="1">
      <alignment vertical="center"/>
      <protection/>
    </xf>
    <xf numFmtId="0" fontId="83" fillId="0" borderId="0" xfId="0" applyFont="1" applyAlignment="1" applyProtection="1">
      <alignment horizontal="right" vertical="center"/>
      <protection/>
    </xf>
    <xf numFmtId="0" fontId="83" fillId="0" borderId="0" xfId="0" applyFont="1" applyAlignment="1" applyProtection="1">
      <alignment horizontal="left" vertical="top"/>
      <protection/>
    </xf>
    <xf numFmtId="0" fontId="83" fillId="0" borderId="0" xfId="0" applyFont="1" applyAlignment="1" applyProtection="1">
      <alignment horizontal="right" vertical="top"/>
      <protection/>
    </xf>
    <xf numFmtId="0" fontId="83" fillId="0" borderId="0" xfId="0" applyFont="1" applyBorder="1" applyAlignment="1" applyProtection="1">
      <alignment horizontal="center" vertical="center"/>
      <protection/>
    </xf>
    <xf numFmtId="0" fontId="83" fillId="0" borderId="20" xfId="0" applyFont="1" applyBorder="1" applyAlignment="1" applyProtection="1">
      <alignment horizontal="center" vertical="center"/>
      <protection/>
    </xf>
    <xf numFmtId="0" fontId="83" fillId="0" borderId="0" xfId="0" applyFont="1" applyFill="1" applyAlignment="1" applyProtection="1">
      <alignment vertical="center"/>
      <protection/>
    </xf>
    <xf numFmtId="0" fontId="84" fillId="0" borderId="0" xfId="0" applyFont="1" applyAlignment="1">
      <alignment vertical="center"/>
    </xf>
    <xf numFmtId="0" fontId="84" fillId="0" borderId="0" xfId="0" applyFont="1" applyAlignment="1">
      <alignment vertical="center" shrinkToFit="1"/>
    </xf>
    <xf numFmtId="0" fontId="84" fillId="0" borderId="21" xfId="0" applyFont="1" applyBorder="1" applyAlignment="1" applyProtection="1">
      <alignment horizontal="center" vertical="center"/>
      <protection/>
    </xf>
    <xf numFmtId="0" fontId="85" fillId="0" borderId="13" xfId="0" applyFont="1" applyBorder="1" applyAlignment="1" applyProtection="1">
      <alignment horizontal="center" vertical="center" shrinkToFit="1"/>
      <protection locked="0"/>
    </xf>
    <xf numFmtId="0" fontId="84" fillId="0" borderId="13" xfId="0" applyFont="1" applyBorder="1" applyAlignment="1" applyProtection="1">
      <alignment horizontal="center" vertical="center"/>
      <protection/>
    </xf>
    <xf numFmtId="0" fontId="85" fillId="0" borderId="13" xfId="0" applyFont="1" applyFill="1" applyBorder="1" applyAlignment="1" applyProtection="1">
      <alignment horizontal="center" vertical="center" shrinkToFit="1"/>
      <protection locked="0"/>
    </xf>
    <xf numFmtId="0" fontId="84" fillId="2" borderId="13" xfId="0" applyFont="1" applyFill="1" applyBorder="1" applyAlignment="1" applyProtection="1">
      <alignment horizontal="center" vertical="center" shrinkToFit="1"/>
      <protection locked="0"/>
    </xf>
    <xf numFmtId="0" fontId="85" fillId="2" borderId="13" xfId="0" applyFont="1" applyFill="1" applyBorder="1" applyAlignment="1" applyProtection="1">
      <alignment horizontal="center" vertical="center" shrinkToFit="1"/>
      <protection locked="0"/>
    </xf>
    <xf numFmtId="0" fontId="78" fillId="2" borderId="10" xfId="0" applyFont="1" applyFill="1" applyBorder="1" applyAlignment="1" applyProtection="1">
      <alignment vertical="center" wrapText="1"/>
      <protection/>
    </xf>
    <xf numFmtId="0" fontId="84" fillId="0" borderId="0" xfId="0" applyFont="1" applyAlignment="1" applyProtection="1">
      <alignment vertical="center"/>
      <protection/>
    </xf>
    <xf numFmtId="0" fontId="78" fillId="0" borderId="10" xfId="0" applyFont="1" applyFill="1" applyBorder="1" applyAlignment="1" applyProtection="1">
      <alignment vertical="center" wrapText="1"/>
      <protection/>
    </xf>
    <xf numFmtId="0" fontId="80"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78" fillId="0" borderId="10" xfId="0" applyFont="1" applyBorder="1" applyAlignment="1" applyProtection="1">
      <alignment vertical="center" wrapText="1"/>
      <protection/>
    </xf>
    <xf numFmtId="0" fontId="88" fillId="0" borderId="20" xfId="0" applyFont="1" applyBorder="1" applyAlignment="1" applyProtection="1">
      <alignment horizontal="center" vertical="center" shrinkToFit="1"/>
      <protection/>
    </xf>
    <xf numFmtId="0" fontId="84" fillId="36" borderId="10" xfId="0" applyFont="1" applyFill="1" applyBorder="1" applyAlignment="1" applyProtection="1">
      <alignment horizontal="center" vertical="center"/>
      <protection/>
    </xf>
    <xf numFmtId="0" fontId="89" fillId="36" borderId="10" xfId="0" applyFont="1" applyFill="1" applyBorder="1" applyAlignment="1" applyProtection="1">
      <alignment horizontal="center" vertical="center"/>
      <protection/>
    </xf>
    <xf numFmtId="0" fontId="0" fillId="33" borderId="0" xfId="0" applyFont="1" applyFill="1" applyAlignment="1" applyProtection="1">
      <alignment vertical="center"/>
      <protection locked="0"/>
    </xf>
    <xf numFmtId="0" fontId="88" fillId="0" borderId="0" xfId="0" applyFont="1" applyBorder="1" applyAlignment="1" applyProtection="1">
      <alignment horizontal="center" vertical="center" shrinkToFit="1"/>
      <protection/>
    </xf>
    <xf numFmtId="0" fontId="84" fillId="0" borderId="10" xfId="0" applyFont="1" applyBorder="1" applyAlignment="1" applyProtection="1">
      <alignment vertical="center" wrapText="1"/>
      <protection/>
    </xf>
    <xf numFmtId="0" fontId="90" fillId="0" borderId="0" xfId="0" applyFont="1" applyAlignment="1">
      <alignment vertical="center"/>
    </xf>
    <xf numFmtId="0" fontId="84" fillId="2" borderId="10" xfId="0" applyFont="1" applyFill="1" applyBorder="1" applyAlignment="1">
      <alignment vertical="center" wrapText="1"/>
    </xf>
    <xf numFmtId="0" fontId="84" fillId="36" borderId="10" xfId="0" applyFont="1" applyFill="1" applyBorder="1" applyAlignment="1" applyProtection="1">
      <alignment horizontal="center" vertical="center" shrinkToFit="1"/>
      <protection/>
    </xf>
    <xf numFmtId="0" fontId="84" fillId="2" borderId="13" xfId="0" applyFont="1" applyFill="1" applyBorder="1" applyAlignment="1" applyProtection="1">
      <alignment horizontal="center" vertical="center"/>
      <protection/>
    </xf>
    <xf numFmtId="0" fontId="83" fillId="0" borderId="0" xfId="0" applyFont="1" applyAlignment="1" applyProtection="1">
      <alignment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80" fillId="0" borderId="0" xfId="0" applyFont="1" applyAlignment="1" applyProtection="1">
      <alignment vertical="center"/>
      <protection/>
    </xf>
    <xf numFmtId="0" fontId="83" fillId="0" borderId="0" xfId="0" applyFont="1" applyAlignment="1" applyProtection="1">
      <alignment vertical="center"/>
      <protection/>
    </xf>
    <xf numFmtId="0" fontId="91" fillId="0" borderId="0" xfId="0" applyFont="1" applyAlignment="1" applyProtection="1">
      <alignment vertical="center"/>
      <protection/>
    </xf>
    <xf numFmtId="0" fontId="83" fillId="0" borderId="0" xfId="0" applyFont="1" applyFill="1" applyAlignment="1" applyProtection="1">
      <alignment horizontal="right" vertical="center"/>
      <protection/>
    </xf>
    <xf numFmtId="0" fontId="92" fillId="0" borderId="0" xfId="0" applyFont="1" applyFill="1" applyBorder="1" applyAlignment="1">
      <alignment vertical="center"/>
    </xf>
    <xf numFmtId="49" fontId="7" fillId="0" borderId="22" xfId="0" applyNumberFormat="1" applyFont="1" applyFill="1" applyBorder="1" applyAlignment="1" applyProtection="1">
      <alignment horizontal="left" vertical="center"/>
      <protection/>
    </xf>
    <xf numFmtId="49" fontId="7" fillId="0" borderId="23" xfId="0" applyNumberFormat="1" applyFont="1" applyFill="1" applyBorder="1" applyAlignment="1" applyProtection="1">
      <alignment horizontal="left" vertical="center"/>
      <protection/>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3" fillId="0" borderId="24" xfId="0" applyFont="1" applyFill="1" applyBorder="1" applyAlignment="1">
      <alignment horizontal="left" vertical="center"/>
    </xf>
    <xf numFmtId="0" fontId="93" fillId="0" borderId="25" xfId="0" applyFont="1" applyFill="1" applyBorder="1" applyAlignment="1">
      <alignment horizontal="left" vertical="center"/>
    </xf>
    <xf numFmtId="0" fontId="93" fillId="0" borderId="26" xfId="0" applyFont="1" applyFill="1" applyBorder="1" applyAlignment="1">
      <alignment horizontal="left" vertical="center"/>
    </xf>
    <xf numFmtId="0" fontId="93" fillId="0" borderId="27" xfId="0" applyFont="1" applyFill="1" applyBorder="1" applyAlignment="1">
      <alignment horizontal="left" vertical="center"/>
    </xf>
    <xf numFmtId="0" fontId="93" fillId="0" borderId="28" xfId="0" applyFont="1" applyFill="1" applyBorder="1" applyAlignment="1">
      <alignment horizontal="left" vertical="center"/>
    </xf>
    <xf numFmtId="0" fontId="93" fillId="37" borderId="0" xfId="0" applyFont="1" applyFill="1" applyBorder="1" applyAlignment="1">
      <alignment vertical="center"/>
    </xf>
    <xf numFmtId="0" fontId="3" fillId="33" borderId="0" xfId="0" applyFont="1" applyFill="1" applyAlignment="1" applyProtection="1">
      <alignment vertical="center"/>
      <protection/>
    </xf>
    <xf numFmtId="0" fontId="82" fillId="33" borderId="0" xfId="0" applyFont="1" applyFill="1" applyBorder="1" applyAlignment="1" applyProtection="1">
      <alignment horizontal="center" vertical="center" shrinkToFit="1"/>
      <protection/>
    </xf>
    <xf numFmtId="0" fontId="94" fillId="33" borderId="0" xfId="0" applyFont="1" applyFill="1" applyAlignment="1" applyProtection="1">
      <alignment vertical="center"/>
      <protection/>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19" fillId="37" borderId="0" xfId="0" applyFont="1" applyFill="1" applyBorder="1" applyAlignment="1">
      <alignment vertical="center"/>
    </xf>
    <xf numFmtId="0" fontId="95" fillId="37" borderId="0" xfId="0" applyFont="1" applyFill="1" applyBorder="1" applyAlignment="1">
      <alignment horizontal="center" vertical="center"/>
    </xf>
    <xf numFmtId="0" fontId="96" fillId="37" borderId="0" xfId="0" applyFont="1" applyFill="1" applyBorder="1" applyAlignment="1">
      <alignment vertical="center"/>
    </xf>
    <xf numFmtId="0" fontId="97" fillId="0" borderId="0" xfId="0" applyFont="1" applyFill="1" applyBorder="1" applyAlignment="1">
      <alignment vertical="center"/>
    </xf>
    <xf numFmtId="0" fontId="98" fillId="37" borderId="0" xfId="0" applyFont="1" applyFill="1" applyBorder="1" applyAlignment="1">
      <alignment horizontal="center" vertical="center"/>
    </xf>
    <xf numFmtId="0" fontId="93" fillId="0" borderId="0" xfId="0" applyFont="1" applyFill="1" applyBorder="1" applyAlignment="1">
      <alignment vertical="center"/>
    </xf>
    <xf numFmtId="0" fontId="93" fillId="38" borderId="29" xfId="0" applyFont="1" applyFill="1" applyBorder="1" applyAlignment="1">
      <alignment horizontal="center" vertical="center" wrapText="1"/>
    </xf>
    <xf numFmtId="183" fontId="7" fillId="39" borderId="31" xfId="0" applyNumberFormat="1" applyFont="1" applyFill="1" applyBorder="1" applyAlignment="1" applyProtection="1">
      <alignment horizontal="left" vertical="center"/>
      <protection locked="0"/>
    </xf>
    <xf numFmtId="183" fontId="7" fillId="39" borderId="32" xfId="0" applyNumberFormat="1" applyFont="1" applyFill="1" applyBorder="1" applyAlignment="1" applyProtection="1">
      <alignment horizontal="left" vertical="center"/>
      <protection locked="0"/>
    </xf>
    <xf numFmtId="0" fontId="7" fillId="37" borderId="33" xfId="0" applyFont="1" applyFill="1" applyBorder="1" applyAlignment="1">
      <alignment vertical="center" textRotation="255" wrapText="1"/>
    </xf>
    <xf numFmtId="0" fontId="7" fillId="37" borderId="10" xfId="0" applyFont="1" applyFill="1" applyBorder="1" applyAlignment="1">
      <alignment horizontal="center" vertical="center" wrapText="1"/>
    </xf>
    <xf numFmtId="0" fontId="7" fillId="37" borderId="10" xfId="0" applyFont="1" applyFill="1" applyBorder="1" applyAlignment="1">
      <alignment horizontal="center" vertical="center" shrinkToFit="1"/>
    </xf>
    <xf numFmtId="0" fontId="7" fillId="37" borderId="14" xfId="0" applyFont="1" applyFill="1" applyBorder="1" applyAlignment="1">
      <alignment horizontal="center" vertical="center" shrinkToFit="1"/>
    </xf>
    <xf numFmtId="0" fontId="7" fillId="37" borderId="33" xfId="0" applyFont="1" applyFill="1" applyBorder="1" applyAlignment="1">
      <alignment horizontal="center" vertical="center" textRotation="255" wrapText="1"/>
    </xf>
    <xf numFmtId="0" fontId="7" fillId="37" borderId="15" xfId="0" applyFont="1" applyFill="1" applyBorder="1" applyAlignment="1">
      <alignment horizontal="left" vertical="center" wrapText="1"/>
    </xf>
    <xf numFmtId="0" fontId="7" fillId="37" borderId="13" xfId="0" applyFont="1" applyFill="1" applyBorder="1" applyAlignment="1">
      <alignment horizontal="left" vertical="center" wrapText="1"/>
    </xf>
    <xf numFmtId="0" fontId="7" fillId="37" borderId="16" xfId="0" applyFont="1" applyFill="1" applyBorder="1" applyAlignment="1">
      <alignment vertical="center" wrapText="1"/>
    </xf>
    <xf numFmtId="0" fontId="99"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92" fillId="0" borderId="0" xfId="0" applyFont="1" applyFill="1" applyBorder="1" applyAlignment="1">
      <alignment horizontal="left" vertical="center"/>
    </xf>
    <xf numFmtId="0" fontId="9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97" fillId="0" borderId="0" xfId="0" applyFont="1" applyFill="1" applyBorder="1" applyAlignment="1">
      <alignment horizontal="left" vertical="center"/>
    </xf>
    <xf numFmtId="0" fontId="19" fillId="37" borderId="0" xfId="0" applyFont="1" applyFill="1" applyBorder="1" applyAlignment="1">
      <alignment horizontal="center" vertical="center"/>
    </xf>
    <xf numFmtId="0" fontId="19" fillId="37"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98" fillId="0" borderId="0" xfId="0" applyFont="1" applyFill="1" applyBorder="1" applyAlignment="1">
      <alignment horizontal="left" vertical="center"/>
    </xf>
    <xf numFmtId="0" fontId="7" fillId="0" borderId="34" xfId="0" applyFont="1" applyFill="1" applyBorder="1" applyAlignment="1">
      <alignment horizontal="left" vertical="center" wrapText="1"/>
    </xf>
    <xf numFmtId="0" fontId="7" fillId="37" borderId="35" xfId="0" applyFont="1" applyFill="1" applyBorder="1" applyAlignment="1">
      <alignment horizontal="left" vertical="center" wrapText="1"/>
    </xf>
    <xf numFmtId="0" fontId="96" fillId="0" borderId="29" xfId="0" applyFont="1" applyFill="1" applyBorder="1" applyAlignment="1">
      <alignment horizontal="left" vertical="center" wrapText="1"/>
    </xf>
    <xf numFmtId="0" fontId="7" fillId="0" borderId="35" xfId="0" applyFont="1" applyFill="1" applyBorder="1" applyAlignment="1" applyProtection="1">
      <alignment horizontal="left" vertical="center" wrapText="1"/>
      <protection/>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37" borderId="29"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7" borderId="37" xfId="0" applyFont="1" applyFill="1" applyBorder="1" applyAlignment="1">
      <alignment horizontal="center" vertical="center" textRotation="255" wrapText="1"/>
    </xf>
    <xf numFmtId="0" fontId="7" fillId="0" borderId="38" xfId="0" applyFont="1" applyFill="1" applyBorder="1" applyAlignment="1">
      <alignment vertical="center" wrapText="1"/>
    </xf>
    <xf numFmtId="0" fontId="7" fillId="0" borderId="16" xfId="0" applyFont="1" applyFill="1" applyBorder="1" applyAlignment="1">
      <alignment vertical="center" wrapText="1"/>
    </xf>
    <xf numFmtId="0" fontId="7" fillId="0" borderId="33" xfId="0" applyFont="1" applyFill="1" applyBorder="1" applyAlignment="1">
      <alignment horizontal="left" vertical="center" wrapText="1"/>
    </xf>
    <xf numFmtId="0" fontId="88" fillId="0" borderId="0" xfId="0" applyFont="1" applyBorder="1" applyAlignment="1" applyProtection="1">
      <alignment horizontal="center" vertical="center" shrinkToFit="1"/>
      <protection/>
    </xf>
    <xf numFmtId="0" fontId="90" fillId="0" borderId="18" xfId="0" applyFont="1" applyBorder="1" applyAlignment="1" applyProtection="1">
      <alignment horizontal="left" vertical="center" wrapText="1"/>
      <protection/>
    </xf>
    <xf numFmtId="0" fontId="90" fillId="0" borderId="18" xfId="0" applyFont="1" applyBorder="1" applyAlignment="1" applyProtection="1">
      <alignment horizontal="left" vertical="center"/>
      <protection/>
    </xf>
    <xf numFmtId="0" fontId="89" fillId="0" borderId="15" xfId="0" applyFont="1" applyBorder="1" applyAlignment="1">
      <alignment vertical="center" wrapText="1"/>
    </xf>
    <xf numFmtId="0" fontId="89" fillId="0" borderId="13" xfId="0" applyFont="1" applyBorder="1" applyAlignment="1">
      <alignment vertical="center" wrapText="1"/>
    </xf>
    <xf numFmtId="0" fontId="83" fillId="0" borderId="0" xfId="0" applyFont="1" applyAlignment="1" applyProtection="1">
      <alignment horizontal="left" vertical="top" wrapText="1"/>
      <protection/>
    </xf>
    <xf numFmtId="0" fontId="83" fillId="0" borderId="16" xfId="0" applyFont="1" applyBorder="1" applyAlignment="1" applyProtection="1">
      <alignment horizontal="distributed" vertical="center"/>
      <protection/>
    </xf>
    <xf numFmtId="0" fontId="83" fillId="0" borderId="0" xfId="0" applyFont="1" applyBorder="1" applyAlignment="1" applyProtection="1">
      <alignment horizontal="distributed" vertical="center"/>
      <protection/>
    </xf>
    <xf numFmtId="185" fontId="83" fillId="0" borderId="0" xfId="0" applyNumberFormat="1" applyFont="1" applyBorder="1" applyAlignment="1" applyProtection="1">
      <alignment horizontal="left" vertical="center" shrinkToFit="1"/>
      <protection/>
    </xf>
    <xf numFmtId="185" fontId="83" fillId="0" borderId="39" xfId="0" applyNumberFormat="1" applyFont="1" applyBorder="1" applyAlignment="1" applyProtection="1">
      <alignment horizontal="left" vertical="center" shrinkToFit="1"/>
      <protection/>
    </xf>
    <xf numFmtId="0" fontId="83" fillId="0" borderId="40" xfId="0" applyFont="1" applyBorder="1" applyAlignment="1" applyProtection="1">
      <alignment horizontal="distributed" vertical="center"/>
      <protection/>
    </xf>
    <xf numFmtId="0" fontId="83" fillId="0" borderId="20" xfId="0" applyFont="1" applyBorder="1" applyAlignment="1" applyProtection="1">
      <alignment horizontal="distributed" vertical="center"/>
      <protection/>
    </xf>
    <xf numFmtId="198" fontId="83" fillId="0" borderId="20" xfId="0" applyNumberFormat="1" applyFont="1" applyBorder="1" applyAlignment="1" applyProtection="1">
      <alignment horizontal="left" vertical="center" shrinkToFit="1"/>
      <protection/>
    </xf>
    <xf numFmtId="198" fontId="83" fillId="0" borderId="41" xfId="0" applyNumberFormat="1" applyFont="1" applyBorder="1" applyAlignment="1" applyProtection="1">
      <alignment horizontal="left" vertical="center" shrinkToFit="1"/>
      <protection/>
    </xf>
    <xf numFmtId="198" fontId="83" fillId="0" borderId="0" xfId="0" applyNumberFormat="1" applyFont="1" applyBorder="1" applyAlignment="1" applyProtection="1">
      <alignment horizontal="left" vertical="center" shrinkToFit="1"/>
      <protection/>
    </xf>
    <xf numFmtId="198" fontId="83" fillId="0" borderId="39" xfId="0" applyNumberFormat="1" applyFont="1" applyBorder="1" applyAlignment="1" applyProtection="1">
      <alignment horizontal="left" vertical="center" shrinkToFit="1"/>
      <protection/>
    </xf>
    <xf numFmtId="0" fontId="83" fillId="0" borderId="0" xfId="0" applyFont="1" applyAlignment="1" applyProtection="1">
      <alignment horizontal="left" vertical="center"/>
      <protection/>
    </xf>
    <xf numFmtId="0" fontId="83" fillId="0" borderId="11" xfId="0" applyFont="1" applyBorder="1" applyAlignment="1" applyProtection="1">
      <alignment horizontal="center" vertical="center"/>
      <protection/>
    </xf>
    <xf numFmtId="0" fontId="83" fillId="0" borderId="42" xfId="0" applyFont="1" applyBorder="1" applyAlignment="1" applyProtection="1">
      <alignment horizontal="center" vertical="center"/>
      <protection/>
    </xf>
    <xf numFmtId="0" fontId="83" fillId="0" borderId="12" xfId="0" applyFont="1" applyBorder="1" applyAlignment="1" applyProtection="1">
      <alignment horizontal="center" vertical="center"/>
      <protection/>
    </xf>
    <xf numFmtId="184" fontId="83" fillId="0" borderId="0" xfId="0" applyNumberFormat="1" applyFont="1" applyBorder="1" applyAlignment="1" applyProtection="1">
      <alignment horizontal="left" vertical="center"/>
      <protection/>
    </xf>
    <xf numFmtId="184" fontId="83" fillId="0" borderId="39" xfId="0" applyNumberFormat="1" applyFont="1" applyBorder="1" applyAlignment="1" applyProtection="1">
      <alignment horizontal="left" vertical="center"/>
      <protection/>
    </xf>
    <xf numFmtId="198" fontId="83" fillId="0" borderId="0" xfId="0" applyNumberFormat="1" applyFont="1" applyBorder="1" applyAlignment="1" applyProtection="1">
      <alignment horizontal="left" vertical="center" wrapText="1"/>
      <protection/>
    </xf>
    <xf numFmtId="198" fontId="83" fillId="0" borderId="39" xfId="0" applyNumberFormat="1" applyFont="1" applyBorder="1" applyAlignment="1" applyProtection="1">
      <alignment horizontal="left" vertical="center" wrapText="1"/>
      <protection/>
    </xf>
    <xf numFmtId="0" fontId="4" fillId="0" borderId="0" xfId="0" applyFont="1" applyAlignment="1" applyProtection="1">
      <alignment horizontal="center" vertical="center"/>
      <protection/>
    </xf>
    <xf numFmtId="0" fontId="80" fillId="0" borderId="0" xfId="0" applyFont="1" applyAlignment="1" applyProtection="1">
      <alignment horizontal="distributed" vertical="center" shrinkToFit="1"/>
      <protection/>
    </xf>
    <xf numFmtId="0" fontId="80" fillId="0" borderId="0" xfId="0" applyFont="1" applyAlignment="1" applyProtection="1">
      <alignment vertical="center" shrinkToFit="1"/>
      <protection/>
    </xf>
    <xf numFmtId="198" fontId="83" fillId="0" borderId="0" xfId="0" applyNumberFormat="1" applyFont="1" applyAlignment="1" applyProtection="1">
      <alignment horizontal="left" vertical="center"/>
      <protection/>
    </xf>
    <xf numFmtId="0" fontId="0" fillId="0" borderId="0" xfId="0" applyAlignment="1" applyProtection="1">
      <alignment horizontal="left" vertical="center"/>
      <protection/>
    </xf>
    <xf numFmtId="0" fontId="83" fillId="0" borderId="0" xfId="0" applyFont="1" applyAlignment="1" applyProtection="1">
      <alignment vertical="center"/>
      <protection/>
    </xf>
    <xf numFmtId="0" fontId="0" fillId="0" borderId="0" xfId="0" applyAlignment="1" applyProtection="1">
      <alignment vertical="center"/>
      <protection/>
    </xf>
    <xf numFmtId="198" fontId="83" fillId="0" borderId="0" xfId="0" applyNumberFormat="1" applyFont="1" applyAlignment="1" applyProtection="1">
      <alignment horizontal="center" vertical="center"/>
      <protection/>
    </xf>
    <xf numFmtId="0" fontId="0" fillId="0" borderId="0" xfId="0" applyAlignment="1" applyProtection="1">
      <alignment horizontal="center" vertical="center"/>
      <protection/>
    </xf>
    <xf numFmtId="0" fontId="100" fillId="0" borderId="0" xfId="0" applyFont="1" applyAlignment="1" applyProtection="1">
      <alignment vertical="center"/>
      <protection/>
    </xf>
    <xf numFmtId="203" fontId="83" fillId="0" borderId="0" xfId="0" applyNumberFormat="1" applyFont="1" applyFill="1" applyAlignment="1" applyProtection="1">
      <alignment horizontal="right" vertical="center"/>
      <protection locked="0"/>
    </xf>
    <xf numFmtId="0" fontId="7" fillId="37" borderId="14" xfId="0" applyFont="1" applyFill="1" applyBorder="1" applyAlignment="1">
      <alignment horizontal="center" vertical="center" textRotation="255" wrapText="1"/>
    </xf>
    <xf numFmtId="0" fontId="7" fillId="37" borderId="15" xfId="0" applyFont="1" applyFill="1" applyBorder="1" applyAlignment="1">
      <alignment horizontal="center" vertical="center" textRotation="255" wrapText="1"/>
    </xf>
    <xf numFmtId="0" fontId="7" fillId="37" borderId="13" xfId="0" applyFont="1" applyFill="1" applyBorder="1" applyAlignment="1">
      <alignment horizontal="center" vertical="center" textRotation="255" wrapText="1"/>
    </xf>
    <xf numFmtId="0" fontId="98" fillId="37" borderId="0" xfId="0" applyFont="1" applyFill="1" applyBorder="1" applyAlignment="1">
      <alignment horizontal="center" vertical="center" wrapText="1"/>
    </xf>
    <xf numFmtId="0" fontId="98" fillId="37" borderId="0" xfId="0" applyFont="1" applyFill="1" applyBorder="1" applyAlignment="1">
      <alignment horizontal="center" vertical="center"/>
    </xf>
    <xf numFmtId="0" fontId="19" fillId="38" borderId="43" xfId="0" applyFont="1" applyFill="1" applyBorder="1" applyAlignment="1">
      <alignment horizontal="center" vertical="center"/>
    </xf>
    <xf numFmtId="0" fontId="19" fillId="38" borderId="44" xfId="0" applyFont="1" applyFill="1" applyBorder="1" applyAlignment="1">
      <alignment horizontal="center" vertical="center"/>
    </xf>
    <xf numFmtId="0" fontId="98" fillId="38" borderId="45" xfId="0" applyFont="1" applyFill="1" applyBorder="1" applyAlignment="1">
      <alignment horizontal="center" vertical="center"/>
    </xf>
    <xf numFmtId="0" fontId="98" fillId="38" borderId="46" xfId="0" applyFont="1" applyFill="1" applyBorder="1" applyAlignment="1">
      <alignment horizontal="center" vertical="center"/>
    </xf>
    <xf numFmtId="0" fontId="7" fillId="37" borderId="35" xfId="0" applyFont="1" applyFill="1" applyBorder="1" applyAlignment="1">
      <alignment horizontal="left" vertical="center"/>
    </xf>
    <xf numFmtId="0" fontId="7" fillId="37" borderId="47" xfId="0" applyFont="1" applyFill="1" applyBorder="1" applyAlignment="1">
      <alignment horizontal="left" vertical="center"/>
    </xf>
    <xf numFmtId="49" fontId="93" fillId="0" borderId="48" xfId="0" applyNumberFormat="1" applyFont="1" applyFill="1" applyBorder="1" applyAlignment="1" applyProtection="1">
      <alignment horizontal="left" vertical="center"/>
      <protection/>
    </xf>
    <xf numFmtId="49" fontId="93" fillId="0" borderId="49" xfId="0" applyNumberFormat="1" applyFont="1" applyFill="1" applyBorder="1" applyAlignment="1" applyProtection="1">
      <alignment horizontal="left" vertical="center"/>
      <protection/>
    </xf>
    <xf numFmtId="0" fontId="7" fillId="37" borderId="29" xfId="0" applyFont="1" applyFill="1" applyBorder="1" applyAlignment="1">
      <alignment horizontal="left" vertical="center" wrapText="1"/>
    </xf>
    <xf numFmtId="0" fontId="7" fillId="37" borderId="10" xfId="0" applyFont="1" applyFill="1" applyBorder="1" applyAlignment="1">
      <alignment horizontal="left" vertical="center" wrapText="1"/>
    </xf>
    <xf numFmtId="49" fontId="7" fillId="39" borderId="50" xfId="0" applyNumberFormat="1" applyFont="1" applyFill="1" applyBorder="1" applyAlignment="1" applyProtection="1">
      <alignment horizontal="left" vertical="center" wrapText="1"/>
      <protection locked="0"/>
    </xf>
    <xf numFmtId="49" fontId="7" fillId="39" borderId="51" xfId="0" applyNumberFormat="1" applyFont="1" applyFill="1" applyBorder="1" applyAlignment="1" applyProtection="1">
      <alignment horizontal="left" vertical="center" wrapText="1"/>
      <protection locked="0"/>
    </xf>
    <xf numFmtId="0" fontId="7" fillId="37" borderId="52" xfId="0" applyFont="1" applyFill="1" applyBorder="1" applyAlignment="1">
      <alignment horizontal="left" vertical="center" wrapText="1"/>
    </xf>
    <xf numFmtId="0" fontId="7" fillId="37" borderId="18" xfId="0" applyFont="1" applyFill="1" applyBorder="1" applyAlignment="1">
      <alignment horizontal="left" vertical="center" wrapText="1"/>
    </xf>
    <xf numFmtId="0" fontId="7" fillId="37" borderId="53" xfId="0" applyFont="1" applyFill="1" applyBorder="1" applyAlignment="1">
      <alignment horizontal="left" vertical="center" wrapText="1"/>
    </xf>
    <xf numFmtId="0" fontId="7" fillId="37" borderId="20" xfId="0" applyFont="1" applyFill="1" applyBorder="1" applyAlignment="1">
      <alignment horizontal="left" vertical="center" wrapText="1"/>
    </xf>
    <xf numFmtId="0" fontId="7" fillId="37" borderId="34" xfId="0" applyFont="1" applyFill="1" applyBorder="1" applyAlignment="1">
      <alignment horizontal="left" vertical="center" wrapText="1"/>
    </xf>
    <xf numFmtId="0" fontId="7" fillId="37" borderId="30" xfId="0" applyFont="1" applyFill="1" applyBorder="1" applyAlignment="1">
      <alignment horizontal="left" vertical="center" wrapText="1"/>
    </xf>
    <xf numFmtId="49" fontId="7" fillId="39" borderId="54" xfId="0" applyNumberFormat="1" applyFont="1" applyFill="1" applyBorder="1" applyAlignment="1" applyProtection="1">
      <alignment horizontal="left" vertical="center" shrinkToFit="1"/>
      <protection locked="0"/>
    </xf>
    <xf numFmtId="49" fontId="7" fillId="39" borderId="55" xfId="0" applyNumberFormat="1" applyFont="1" applyFill="1" applyBorder="1" applyAlignment="1" applyProtection="1">
      <alignment horizontal="left" vertical="center" shrinkToFit="1"/>
      <protection locked="0"/>
    </xf>
    <xf numFmtId="0" fontId="7" fillId="37" borderId="17" xfId="0" applyFont="1" applyFill="1" applyBorder="1" applyAlignment="1">
      <alignment horizontal="center" vertical="center" textRotation="255" wrapText="1"/>
    </xf>
    <xf numFmtId="0" fontId="7" fillId="37" borderId="19" xfId="0" applyFont="1" applyFill="1" applyBorder="1" applyAlignment="1">
      <alignment horizontal="center" vertical="center" textRotation="255" wrapText="1"/>
    </xf>
    <xf numFmtId="0" fontId="7" fillId="37" borderId="16" xfId="0" applyFont="1" applyFill="1" applyBorder="1" applyAlignment="1">
      <alignment horizontal="center" vertical="center" textRotation="255" wrapText="1"/>
    </xf>
    <xf numFmtId="0" fontId="7" fillId="37" borderId="39" xfId="0" applyFont="1" applyFill="1" applyBorder="1" applyAlignment="1">
      <alignment horizontal="center" vertical="center" textRotation="255" wrapText="1"/>
    </xf>
    <xf numFmtId="0" fontId="7" fillId="37" borderId="40" xfId="0" applyFont="1" applyFill="1" applyBorder="1" applyAlignment="1">
      <alignment horizontal="center" vertical="center" textRotation="255" wrapText="1"/>
    </xf>
    <xf numFmtId="0" fontId="7" fillId="37" borderId="41" xfId="0" applyFont="1" applyFill="1" applyBorder="1" applyAlignment="1">
      <alignment horizontal="center" vertical="center" textRotation="255" wrapText="1"/>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30" xfId="0" applyFont="1" applyFill="1" applyBorder="1" applyAlignment="1">
      <alignment horizontal="left" vertical="center" wrapText="1"/>
    </xf>
    <xf numFmtId="184" fontId="7" fillId="39" borderId="54" xfId="0" applyNumberFormat="1" applyFont="1" applyFill="1" applyBorder="1" applyAlignment="1" applyProtection="1">
      <alignment horizontal="left" vertical="center" shrinkToFit="1"/>
      <protection locked="0"/>
    </xf>
    <xf numFmtId="184" fontId="7" fillId="39" borderId="55" xfId="0" applyNumberFormat="1" applyFont="1" applyFill="1" applyBorder="1" applyAlignment="1" applyProtection="1">
      <alignment horizontal="left" vertical="center" shrinkToFit="1"/>
      <protection locked="0"/>
    </xf>
    <xf numFmtId="185" fontId="7" fillId="39" borderId="54" xfId="0" applyNumberFormat="1" applyFont="1" applyFill="1" applyBorder="1" applyAlignment="1" applyProtection="1">
      <alignment horizontal="left" vertical="center" shrinkToFit="1"/>
      <protection locked="0"/>
    </xf>
    <xf numFmtId="185" fontId="7" fillId="39" borderId="55" xfId="0" applyNumberFormat="1" applyFont="1" applyFill="1" applyBorder="1" applyAlignment="1" applyProtection="1">
      <alignment horizontal="left" vertical="center" shrinkToFit="1"/>
      <protection locked="0"/>
    </xf>
    <xf numFmtId="49" fontId="101" fillId="39" borderId="54" xfId="44" applyNumberFormat="1" applyFont="1" applyFill="1" applyBorder="1" applyAlignment="1" applyProtection="1">
      <alignment horizontal="left" vertical="center" shrinkToFit="1"/>
      <protection locked="0"/>
    </xf>
    <xf numFmtId="49" fontId="101" fillId="39" borderId="11" xfId="44" applyNumberFormat="1" applyFont="1" applyFill="1" applyBorder="1" applyAlignment="1" applyProtection="1">
      <alignment horizontal="left" vertical="center"/>
      <protection locked="0"/>
    </xf>
    <xf numFmtId="49" fontId="93" fillId="39" borderId="56" xfId="0" applyNumberFormat="1" applyFont="1" applyFill="1" applyBorder="1" applyAlignment="1" applyProtection="1">
      <alignment horizontal="left" vertical="center"/>
      <protection locked="0"/>
    </xf>
    <xf numFmtId="0" fontId="7" fillId="37" borderId="34" xfId="0" applyFont="1" applyFill="1" applyBorder="1" applyAlignment="1">
      <alignment horizontal="center" vertical="center" textRotation="255" wrapText="1"/>
    </xf>
    <xf numFmtId="0" fontId="7" fillId="37" borderId="33" xfId="0" applyFont="1" applyFill="1" applyBorder="1" applyAlignment="1">
      <alignment horizontal="center" vertical="center" textRotation="255" wrapText="1"/>
    </xf>
    <xf numFmtId="0" fontId="7" fillId="37" borderId="10" xfId="0" applyFont="1" applyFill="1" applyBorder="1" applyAlignment="1">
      <alignment horizontal="center" vertical="center" shrinkToFit="1"/>
    </xf>
    <xf numFmtId="0" fontId="7" fillId="0" borderId="29" xfId="0" applyFont="1" applyFill="1" applyBorder="1" applyAlignment="1">
      <alignment horizontal="left" vertical="center" wrapText="1"/>
    </xf>
    <xf numFmtId="0" fontId="7" fillId="37" borderId="10" xfId="0" applyFont="1" applyFill="1" applyBorder="1" applyAlignment="1">
      <alignment horizontal="center" vertical="center" textRotation="255" shrinkToFit="1"/>
    </xf>
    <xf numFmtId="49" fontId="102" fillId="39" borderId="16" xfId="0" applyNumberFormat="1" applyFont="1" applyFill="1" applyBorder="1" applyAlignment="1" applyProtection="1">
      <alignment horizontal="left" vertical="center"/>
      <protection locked="0"/>
    </xf>
    <xf numFmtId="49" fontId="102" fillId="39" borderId="57" xfId="0" applyNumberFormat="1" applyFont="1" applyFill="1" applyBorder="1" applyAlignment="1" applyProtection="1">
      <alignment horizontal="left" vertical="center"/>
      <protection locked="0"/>
    </xf>
    <xf numFmtId="0" fontId="7" fillId="37" borderId="14" xfId="0" applyFont="1" applyFill="1" applyBorder="1" applyAlignment="1">
      <alignment horizontal="center" vertical="center" shrinkToFit="1"/>
    </xf>
    <xf numFmtId="0" fontId="7" fillId="37" borderId="14" xfId="0" applyFont="1" applyFill="1" applyBorder="1" applyAlignment="1">
      <alignment horizontal="center" vertical="center" textRotation="255" shrinkToFit="1"/>
    </xf>
    <xf numFmtId="49" fontId="7" fillId="39" borderId="11" xfId="0" applyNumberFormat="1" applyFont="1" applyFill="1" applyBorder="1" applyAlignment="1" applyProtection="1">
      <alignment horizontal="left" vertical="center" shrinkToFit="1"/>
      <protection locked="0"/>
    </xf>
    <xf numFmtId="49" fontId="7" fillId="39" borderId="56" xfId="0" applyNumberFormat="1" applyFont="1" applyFill="1" applyBorder="1" applyAlignment="1" applyProtection="1">
      <alignment horizontal="left" vertical="center" shrinkToFit="1"/>
      <protection locked="0"/>
    </xf>
    <xf numFmtId="0" fontId="7" fillId="37" borderId="58" xfId="0" applyFont="1" applyFill="1" applyBorder="1" applyAlignment="1">
      <alignment horizontal="center" vertical="center" textRotation="255" wrapText="1"/>
    </xf>
    <xf numFmtId="0" fontId="7" fillId="37" borderId="38" xfId="0" applyFont="1" applyFill="1" applyBorder="1" applyAlignment="1">
      <alignment horizontal="center" vertical="center" textRotation="255" wrapText="1"/>
    </xf>
    <xf numFmtId="0" fontId="7" fillId="37" borderId="47" xfId="0" applyFont="1" applyFill="1" applyBorder="1" applyAlignment="1">
      <alignment horizontal="left" vertical="center" wrapText="1"/>
    </xf>
    <xf numFmtId="49" fontId="7" fillId="39" borderId="59" xfId="0" applyNumberFormat="1" applyFont="1" applyFill="1" applyBorder="1" applyAlignment="1" applyProtection="1">
      <alignment horizontal="left" vertical="center" wrapText="1"/>
      <protection locked="0"/>
    </xf>
    <xf numFmtId="49" fontId="7" fillId="39" borderId="60"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center" vertical="center" wrapText="1"/>
    </xf>
    <xf numFmtId="0" fontId="7" fillId="37" borderId="19"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39" xfId="0" applyFont="1" applyFill="1" applyBorder="1" applyAlignment="1">
      <alignment horizontal="center" vertical="center" wrapText="1"/>
    </xf>
    <xf numFmtId="0" fontId="7" fillId="37" borderId="40"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61" xfId="0" applyFont="1" applyFill="1" applyBorder="1" applyAlignment="1">
      <alignment horizontal="left" vertical="center" shrinkToFit="1"/>
    </xf>
    <xf numFmtId="49" fontId="7" fillId="0" borderId="62" xfId="0" applyNumberFormat="1" applyFont="1" applyFill="1" applyBorder="1" applyAlignment="1" applyProtection="1">
      <alignment vertical="center" wrapText="1"/>
      <protection/>
    </xf>
    <xf numFmtId="49" fontId="7" fillId="0" borderId="63" xfId="0" applyNumberFormat="1" applyFont="1" applyFill="1" applyBorder="1" applyAlignment="1" applyProtection="1">
      <alignment vertical="center" wrapText="1"/>
      <protection/>
    </xf>
    <xf numFmtId="49" fontId="7" fillId="39" borderId="40" xfId="0" applyNumberFormat="1" applyFont="1" applyFill="1" applyBorder="1" applyAlignment="1" applyProtection="1">
      <alignment horizontal="left" vertical="center" wrapText="1"/>
      <protection locked="0"/>
    </xf>
    <xf numFmtId="49" fontId="7" fillId="39" borderId="64" xfId="0" applyNumberFormat="1" applyFont="1" applyFill="1" applyBorder="1" applyAlignment="1" applyProtection="1">
      <alignment horizontal="left" vertical="center" wrapText="1"/>
      <protection locked="0"/>
    </xf>
    <xf numFmtId="0" fontId="7" fillId="37" borderId="65" xfId="0" applyFont="1" applyFill="1" applyBorder="1" applyAlignment="1">
      <alignment horizontal="left" vertical="center" wrapText="1"/>
    </xf>
    <xf numFmtId="0" fontId="7" fillId="37" borderId="42"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wrapText="1"/>
      <protection locked="0"/>
    </xf>
    <xf numFmtId="49" fontId="7" fillId="39" borderId="56" xfId="0" applyNumberFormat="1" applyFont="1" applyFill="1" applyBorder="1" applyAlignment="1" applyProtection="1">
      <alignment horizontal="left" vertical="center" wrapText="1"/>
      <protection locked="0"/>
    </xf>
    <xf numFmtId="0" fontId="7" fillId="0" borderId="52" xfId="0" applyFont="1" applyFill="1" applyBorder="1" applyAlignment="1">
      <alignment horizontal="left" vertical="center" wrapText="1"/>
    </xf>
    <xf numFmtId="0" fontId="7" fillId="0" borderId="18" xfId="0" applyFont="1" applyFill="1" applyBorder="1" applyAlignment="1">
      <alignment horizontal="left" vertical="center" wrapText="1"/>
    </xf>
    <xf numFmtId="49" fontId="7" fillId="39" borderId="66" xfId="0" applyNumberFormat="1" applyFont="1" applyFill="1" applyBorder="1" applyAlignment="1" applyProtection="1">
      <alignment horizontal="left" vertical="center" wrapText="1"/>
      <protection locked="0"/>
    </xf>
    <xf numFmtId="49" fontId="7" fillId="39" borderId="67" xfId="0" applyNumberFormat="1" applyFont="1" applyFill="1" applyBorder="1" applyAlignment="1" applyProtection="1">
      <alignment horizontal="left" vertical="center" wrapText="1"/>
      <protection locked="0"/>
    </xf>
    <xf numFmtId="0" fontId="7" fillId="37" borderId="68" xfId="0" applyFont="1" applyFill="1" applyBorder="1" applyAlignment="1">
      <alignment horizontal="left" vertical="center" wrapText="1"/>
    </xf>
    <xf numFmtId="0" fontId="7" fillId="37" borderId="69" xfId="0" applyFont="1" applyFill="1" applyBorder="1" applyAlignment="1">
      <alignment horizontal="left" vertical="center" wrapText="1"/>
    </xf>
    <xf numFmtId="0" fontId="7" fillId="0" borderId="17" xfId="0" applyFont="1" applyFill="1" applyBorder="1" applyAlignment="1">
      <alignment horizontal="left" vertical="center" wrapText="1"/>
    </xf>
    <xf numFmtId="49" fontId="7" fillId="39" borderId="10" xfId="0" applyNumberFormat="1" applyFont="1" applyFill="1" applyBorder="1" applyAlignment="1" applyProtection="1">
      <alignment horizontal="left" vertical="center" wrapText="1"/>
      <protection locked="0"/>
    </xf>
    <xf numFmtId="0" fontId="102" fillId="0" borderId="15" xfId="0" applyFont="1" applyFill="1" applyBorder="1" applyAlignment="1">
      <alignment vertical="center" wrapText="1"/>
    </xf>
    <xf numFmtId="0" fontId="102" fillId="0" borderId="13" xfId="0" applyFont="1" applyFill="1" applyBorder="1" applyAlignment="1">
      <alignment vertical="center" wrapText="1"/>
    </xf>
    <xf numFmtId="0" fontId="7" fillId="0" borderId="11" xfId="0" applyFont="1" applyFill="1" applyBorder="1" applyAlignment="1">
      <alignment horizontal="left" vertical="center" wrapText="1"/>
    </xf>
    <xf numFmtId="0" fontId="7" fillId="0" borderId="42" xfId="0" applyFont="1" applyFill="1" applyBorder="1" applyAlignment="1">
      <alignment horizontal="left" vertical="center" wrapText="1"/>
    </xf>
    <xf numFmtId="49" fontId="7" fillId="40" borderId="11" xfId="0" applyNumberFormat="1" applyFont="1" applyFill="1" applyBorder="1" applyAlignment="1" applyProtection="1">
      <alignment horizontal="left" vertical="center" wrapText="1"/>
      <protection locked="0"/>
    </xf>
    <xf numFmtId="49" fontId="7" fillId="40" borderId="56" xfId="0" applyNumberFormat="1" applyFont="1" applyFill="1" applyBorder="1" applyAlignment="1" applyProtection="1">
      <alignment horizontal="left" vertical="center" wrapText="1"/>
      <protection locked="0"/>
    </xf>
    <xf numFmtId="0" fontId="7" fillId="0" borderId="40" xfId="0" applyFont="1" applyFill="1" applyBorder="1" applyAlignment="1">
      <alignment horizontal="left" vertical="center" wrapText="1"/>
    </xf>
    <xf numFmtId="0" fontId="7" fillId="0" borderId="20" xfId="0" applyFont="1" applyFill="1" applyBorder="1" applyAlignment="1">
      <alignment horizontal="left" vertical="center" wrapText="1"/>
    </xf>
    <xf numFmtId="204" fontId="7" fillId="39" borderId="17" xfId="0" applyNumberFormat="1" applyFont="1" applyFill="1" applyBorder="1" applyAlignment="1" applyProtection="1">
      <alignment horizontal="left" vertical="center" wrapText="1"/>
      <protection locked="0"/>
    </xf>
    <xf numFmtId="204" fontId="7" fillId="39" borderId="70" xfId="0" applyNumberFormat="1" applyFont="1" applyFill="1" applyBorder="1" applyAlignment="1" applyProtection="1">
      <alignment horizontal="left" vertical="center" wrapText="1"/>
      <protection locked="0"/>
    </xf>
    <xf numFmtId="204" fontId="7" fillId="39" borderId="40" xfId="0" applyNumberFormat="1" applyFont="1" applyFill="1" applyBorder="1" applyAlignment="1" applyProtection="1">
      <alignment horizontal="left" vertical="center" wrapText="1"/>
      <protection locked="0"/>
    </xf>
    <xf numFmtId="204" fontId="7" fillId="39" borderId="64" xfId="0" applyNumberFormat="1" applyFont="1" applyFill="1" applyBorder="1" applyAlignment="1" applyProtection="1">
      <alignment horizontal="left" vertical="center" wrapText="1"/>
      <protection locked="0"/>
    </xf>
    <xf numFmtId="205" fontId="7" fillId="39" borderId="17" xfId="0" applyNumberFormat="1" applyFont="1" applyFill="1" applyBorder="1" applyAlignment="1" applyProtection="1">
      <alignment horizontal="left" vertical="center" wrapText="1"/>
      <protection locked="0"/>
    </xf>
    <xf numFmtId="205" fontId="7" fillId="39" borderId="70" xfId="0" applyNumberFormat="1" applyFont="1" applyFill="1" applyBorder="1" applyAlignment="1" applyProtection="1">
      <alignment horizontal="left" vertical="center" wrapText="1"/>
      <protection locked="0"/>
    </xf>
    <xf numFmtId="205" fontId="7" fillId="39" borderId="40" xfId="0" applyNumberFormat="1" applyFont="1" applyFill="1" applyBorder="1" applyAlignment="1" applyProtection="1">
      <alignment horizontal="left" vertical="center" wrapText="1"/>
      <protection locked="0"/>
    </xf>
    <xf numFmtId="205" fontId="7" fillId="39" borderId="64" xfId="0" applyNumberFormat="1" applyFont="1" applyFill="1" applyBorder="1" applyAlignment="1" applyProtection="1">
      <alignment horizontal="left" vertical="center" wrapText="1"/>
      <protection locked="0"/>
    </xf>
    <xf numFmtId="0" fontId="7" fillId="37" borderId="17" xfId="0" applyFont="1" applyFill="1" applyBorder="1" applyAlignment="1">
      <alignment horizontal="left" vertical="center" wrapText="1"/>
    </xf>
    <xf numFmtId="0" fontId="7" fillId="37" borderId="11" xfId="0" applyFont="1" applyFill="1" applyBorder="1" applyAlignment="1">
      <alignment horizontal="left" vertical="center" wrapText="1"/>
    </xf>
    <xf numFmtId="49" fontId="102" fillId="0" borderId="50" xfId="0" applyNumberFormat="1" applyFont="1" applyFill="1" applyBorder="1" applyAlignment="1" applyProtection="1">
      <alignment horizontal="left" vertical="center" wrapText="1"/>
      <protection locked="0"/>
    </xf>
    <xf numFmtId="0" fontId="7" fillId="0" borderId="1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7" fillId="39" borderId="11" xfId="0" applyNumberFormat="1" applyFont="1" applyFill="1" applyBorder="1" applyAlignment="1" applyProtection="1">
      <alignment horizontal="left" vertical="center"/>
      <protection locked="0"/>
    </xf>
    <xf numFmtId="49" fontId="7" fillId="39" borderId="56" xfId="0" applyNumberFormat="1" applyFont="1" applyFill="1" applyBorder="1" applyAlignment="1" applyProtection="1">
      <alignment horizontal="left" vertical="center"/>
      <protection locked="0"/>
    </xf>
    <xf numFmtId="0" fontId="102" fillId="0" borderId="42" xfId="0" applyFont="1" applyFill="1" applyBorder="1" applyAlignment="1">
      <alignment horizontal="left" vertical="center" wrapText="1"/>
    </xf>
    <xf numFmtId="202" fontId="7" fillId="39" borderId="11" xfId="0" applyNumberFormat="1" applyFont="1" applyFill="1" applyBorder="1" applyAlignment="1" applyProtection="1">
      <alignment horizontal="left" vertical="center" wrapText="1"/>
      <protection locked="0"/>
    </xf>
    <xf numFmtId="202" fontId="102" fillId="0" borderId="56" xfId="0" applyNumberFormat="1" applyFont="1" applyFill="1" applyBorder="1" applyAlignment="1" applyProtection="1">
      <alignment horizontal="left" vertical="center" wrapText="1"/>
      <protection locked="0"/>
    </xf>
    <xf numFmtId="202" fontId="7" fillId="39" borderId="56" xfId="0" applyNumberFormat="1" applyFont="1" applyFill="1" applyBorder="1" applyAlignment="1" applyProtection="1">
      <alignment horizontal="left" vertical="center" wrapText="1"/>
      <protection locked="0"/>
    </xf>
    <xf numFmtId="0" fontId="93" fillId="0" borderId="47" xfId="0" applyFont="1" applyFill="1" applyBorder="1" applyAlignment="1">
      <alignment horizontal="center" vertical="center" shrinkToFit="1"/>
    </xf>
    <xf numFmtId="0" fontId="93" fillId="0" borderId="10" xfId="0" applyFont="1" applyFill="1" applyBorder="1" applyAlignment="1">
      <alignment horizontal="center" vertical="center" shrinkToFit="1"/>
    </xf>
    <xf numFmtId="188" fontId="93" fillId="0" borderId="24" xfId="0" applyNumberFormat="1" applyFont="1" applyFill="1" applyBorder="1" applyAlignment="1" applyProtection="1">
      <alignment horizontal="right" vertical="center"/>
      <protection/>
    </xf>
    <xf numFmtId="188" fontId="93" fillId="0" borderId="71" xfId="0" applyNumberFormat="1" applyFont="1" applyFill="1" applyBorder="1" applyAlignment="1" applyProtection="1">
      <alignment horizontal="right" vertical="center"/>
      <protection/>
    </xf>
    <xf numFmtId="0" fontId="93" fillId="0" borderId="10" xfId="0" applyFont="1" applyFill="1" applyBorder="1" applyAlignment="1">
      <alignment horizontal="center" vertical="center" wrapText="1"/>
    </xf>
    <xf numFmtId="0" fontId="93" fillId="0" borderId="10" xfId="0" applyFont="1" applyFill="1" applyBorder="1" applyAlignment="1">
      <alignment horizontal="center" vertical="center"/>
    </xf>
    <xf numFmtId="0" fontId="93" fillId="0" borderId="61" xfId="0" applyFont="1" applyFill="1" applyBorder="1" applyAlignment="1">
      <alignment horizontal="center" vertical="center"/>
    </xf>
    <xf numFmtId="188" fontId="93" fillId="0" borderId="27" xfId="0" applyNumberFormat="1" applyFont="1" applyFill="1" applyBorder="1" applyAlignment="1" applyProtection="1">
      <alignment horizontal="right" vertical="center"/>
      <protection/>
    </xf>
    <xf numFmtId="188" fontId="93" fillId="0" borderId="72" xfId="0" applyNumberFormat="1" applyFont="1" applyFill="1" applyBorder="1" applyAlignment="1" applyProtection="1">
      <alignment horizontal="right" vertical="center"/>
      <protection/>
    </xf>
    <xf numFmtId="0" fontId="102" fillId="0" borderId="10" xfId="0" applyFont="1" applyFill="1" applyBorder="1" applyAlignment="1">
      <alignment horizontal="left" vertical="center" wrapText="1"/>
    </xf>
    <xf numFmtId="0" fontId="102" fillId="0" borderId="14" xfId="0" applyFont="1" applyFill="1" applyBorder="1" applyAlignment="1">
      <alignment horizontal="left" vertical="center" wrapText="1"/>
    </xf>
    <xf numFmtId="0" fontId="93" fillId="0" borderId="35" xfId="0" applyFont="1" applyFill="1" applyBorder="1" applyAlignment="1">
      <alignment horizontal="center" vertical="center" textRotation="255"/>
    </xf>
    <xf numFmtId="0" fontId="93" fillId="0" borderId="29" xfId="0" applyFont="1" applyFill="1" applyBorder="1" applyAlignment="1">
      <alignment horizontal="center" vertical="center" textRotation="255"/>
    </xf>
    <xf numFmtId="0" fontId="93" fillId="0" borderId="36" xfId="0" applyFont="1" applyFill="1" applyBorder="1" applyAlignment="1">
      <alignment horizontal="center" vertical="center" textRotation="255"/>
    </xf>
    <xf numFmtId="49" fontId="7" fillId="0" borderId="54" xfId="0" applyNumberFormat="1" applyFont="1" applyFill="1" applyBorder="1" applyAlignment="1" applyProtection="1">
      <alignment horizontal="left" vertical="center" wrapText="1"/>
      <protection/>
    </xf>
    <xf numFmtId="49" fontId="7" fillId="0" borderId="55" xfId="0" applyNumberFormat="1" applyFont="1" applyFill="1" applyBorder="1" applyAlignment="1" applyProtection="1">
      <alignment horizontal="left" vertical="center" wrapText="1"/>
      <protection/>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13" xfId="0" applyFont="1" applyFill="1" applyBorder="1" applyAlignment="1">
      <alignment horizontal="center" vertical="center" textRotation="255" wrapText="1"/>
    </xf>
    <xf numFmtId="49" fontId="7" fillId="39" borderId="54" xfId="0" applyNumberFormat="1" applyFont="1" applyFill="1" applyBorder="1" applyAlignment="1" applyProtection="1">
      <alignment horizontal="left" vertical="center" wrapText="1"/>
      <protection locked="0"/>
    </xf>
    <xf numFmtId="49" fontId="7" fillId="39" borderId="55" xfId="0" applyNumberFormat="1" applyFont="1" applyFill="1" applyBorder="1" applyAlignment="1" applyProtection="1">
      <alignment horizontal="left" vertical="center" wrapText="1"/>
      <protection locked="0"/>
    </xf>
    <xf numFmtId="0" fontId="102" fillId="0" borderId="33" xfId="0" applyFont="1" applyFill="1" applyBorder="1" applyAlignment="1">
      <alignment vertical="center" textRotation="255" wrapText="1"/>
    </xf>
    <xf numFmtId="49" fontId="7" fillId="40" borderId="10" xfId="0" applyNumberFormat="1" applyFont="1" applyFill="1" applyBorder="1" applyAlignment="1" applyProtection="1">
      <alignment horizontal="left" vertical="center" wrapText="1"/>
      <protection locked="0"/>
    </xf>
    <xf numFmtId="49" fontId="7" fillId="40" borderId="50" xfId="0" applyNumberFormat="1" applyFont="1" applyFill="1" applyBorder="1" applyAlignment="1" applyProtection="1">
      <alignment horizontal="left" vertical="center" wrapText="1"/>
      <protection locked="0"/>
    </xf>
    <xf numFmtId="49" fontId="7" fillId="39" borderId="14" xfId="0" applyNumberFormat="1" applyFont="1" applyFill="1" applyBorder="1" applyAlignment="1" applyProtection="1">
      <alignment horizontal="left" vertical="center" wrapText="1"/>
      <protection locked="0"/>
    </xf>
    <xf numFmtId="0" fontId="102" fillId="0" borderId="66" xfId="0" applyFont="1" applyFill="1" applyBorder="1" applyAlignment="1" applyProtection="1">
      <alignment horizontal="left" vertical="center" wrapText="1"/>
      <protection locked="0"/>
    </xf>
    <xf numFmtId="0" fontId="7" fillId="37" borderId="73" xfId="0" applyFont="1" applyFill="1" applyBorder="1" applyAlignment="1">
      <alignment horizontal="center" vertical="center" textRotation="255" wrapText="1"/>
    </xf>
    <xf numFmtId="196" fontId="7" fillId="39" borderId="59" xfId="0" applyNumberFormat="1" applyFont="1" applyFill="1" applyBorder="1" applyAlignment="1" applyProtection="1">
      <alignment horizontal="right" vertical="center"/>
      <protection locked="0"/>
    </xf>
    <xf numFmtId="196" fontId="7" fillId="39" borderId="60" xfId="0" applyNumberFormat="1" applyFont="1" applyFill="1" applyBorder="1" applyAlignment="1" applyProtection="1">
      <alignment horizontal="right" vertical="center"/>
      <protection locked="0"/>
    </xf>
    <xf numFmtId="206" fontId="7" fillId="39" borderId="74" xfId="0" applyNumberFormat="1" applyFont="1" applyFill="1" applyBorder="1" applyAlignment="1" applyProtection="1">
      <alignment horizontal="right" vertical="center"/>
      <protection locked="0"/>
    </xf>
    <xf numFmtId="206" fontId="7" fillId="39" borderId="75" xfId="0" applyNumberFormat="1" applyFont="1" applyFill="1" applyBorder="1" applyAlignment="1" applyProtection="1">
      <alignment horizontal="right" vertical="center"/>
      <protection locked="0"/>
    </xf>
    <xf numFmtId="0" fontId="7" fillId="37" borderId="76" xfId="0" applyFont="1" applyFill="1" applyBorder="1" applyAlignment="1">
      <alignment horizontal="left" vertical="center" wrapText="1"/>
    </xf>
    <xf numFmtId="0" fontId="7" fillId="37" borderId="77" xfId="0" applyFont="1" applyFill="1" applyBorder="1" applyAlignment="1">
      <alignment horizontal="left" vertical="center" wrapText="1"/>
    </xf>
    <xf numFmtId="49" fontId="7" fillId="39" borderId="78" xfId="0" applyNumberFormat="1" applyFont="1" applyFill="1" applyBorder="1" applyAlignment="1" applyProtection="1">
      <alignment horizontal="left" vertical="center" wrapText="1"/>
      <protection locked="0"/>
    </xf>
    <xf numFmtId="49" fontId="7" fillId="39" borderId="79" xfId="0" applyNumberFormat="1" applyFont="1" applyFill="1" applyBorder="1" applyAlignment="1" applyProtection="1">
      <alignment horizontal="left" vertical="center" wrapText="1"/>
      <protection locked="0"/>
    </xf>
    <xf numFmtId="187" fontId="7" fillId="0" borderId="54" xfId="0" applyNumberFormat="1" applyFont="1" applyFill="1" applyBorder="1" applyAlignment="1">
      <alignment horizontal="right" vertical="center"/>
    </xf>
    <xf numFmtId="187" fontId="7" fillId="0" borderId="55" xfId="0" applyNumberFormat="1" applyFont="1" applyFill="1" applyBorder="1" applyAlignment="1">
      <alignment horizontal="right" vertical="center"/>
    </xf>
    <xf numFmtId="211" fontId="7" fillId="39" borderId="50" xfId="0" applyNumberFormat="1" applyFont="1" applyFill="1" applyBorder="1" applyAlignment="1" applyProtection="1">
      <alignment horizontal="right" vertical="center" wrapText="1"/>
      <protection locked="0"/>
    </xf>
    <xf numFmtId="211" fontId="7" fillId="39" borderId="51" xfId="0" applyNumberFormat="1" applyFont="1" applyFill="1" applyBorder="1" applyAlignment="1" applyProtection="1">
      <alignment horizontal="right" vertical="center" wrapText="1"/>
      <protection locked="0"/>
    </xf>
    <xf numFmtId="0" fontId="96" fillId="0" borderId="34" xfId="0" applyFont="1" applyFill="1" applyBorder="1" applyAlignment="1">
      <alignment horizontal="left" vertical="center"/>
    </xf>
    <xf numFmtId="0" fontId="96" fillId="0" borderId="33" xfId="0" applyFont="1" applyFill="1" applyBorder="1" applyAlignment="1">
      <alignment horizontal="left" vertical="center"/>
    </xf>
    <xf numFmtId="0" fontId="96" fillId="0" borderId="30" xfId="0" applyFont="1" applyFill="1" applyBorder="1" applyAlignment="1">
      <alignment horizontal="left" vertical="center"/>
    </xf>
    <xf numFmtId="188" fontId="93" fillId="0" borderId="80" xfId="0" applyNumberFormat="1" applyFont="1" applyFill="1" applyBorder="1" applyAlignment="1" applyProtection="1">
      <alignment horizontal="right" vertical="center"/>
      <protection/>
    </xf>
    <xf numFmtId="188" fontId="93" fillId="0" borderId="81" xfId="0" applyNumberFormat="1" applyFont="1" applyFill="1" applyBorder="1" applyAlignment="1" applyProtection="1">
      <alignment horizontal="right" vertical="center"/>
      <protection/>
    </xf>
    <xf numFmtId="188" fontId="93" fillId="0" borderId="82" xfId="0" applyNumberFormat="1" applyFont="1" applyFill="1" applyBorder="1" applyAlignment="1" applyProtection="1">
      <alignment horizontal="right" vertical="center"/>
      <protection/>
    </xf>
    <xf numFmtId="188" fontId="93" fillId="0" borderId="83" xfId="0" applyNumberFormat="1" applyFont="1" applyFill="1" applyBorder="1" applyAlignment="1" applyProtection="1">
      <alignment horizontal="right" vertical="center"/>
      <protection/>
    </xf>
    <xf numFmtId="188" fontId="93" fillId="0" borderId="25" xfId="0" applyNumberFormat="1" applyFont="1" applyFill="1" applyBorder="1" applyAlignment="1" applyProtection="1">
      <alignment horizontal="right" vertical="center"/>
      <protection/>
    </xf>
    <xf numFmtId="188" fontId="93" fillId="0" borderId="84" xfId="0" applyNumberFormat="1" applyFont="1" applyFill="1" applyBorder="1" applyAlignment="1" applyProtection="1">
      <alignment horizontal="right" vertical="center"/>
      <protection/>
    </xf>
    <xf numFmtId="188" fontId="93" fillId="0" borderId="26" xfId="0" applyNumberFormat="1" applyFont="1" applyFill="1" applyBorder="1" applyAlignment="1" applyProtection="1">
      <alignment horizontal="right" vertical="center"/>
      <protection/>
    </xf>
    <xf numFmtId="188" fontId="93" fillId="0" borderId="85" xfId="0" applyNumberFormat="1" applyFont="1" applyFill="1" applyBorder="1" applyAlignment="1" applyProtection="1">
      <alignment horizontal="right" vertical="center"/>
      <protection/>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188" fontId="7" fillId="0" borderId="54" xfId="50" applyNumberFormat="1" applyFont="1" applyFill="1" applyBorder="1" applyAlignment="1" applyProtection="1">
      <alignment horizontal="right" vertical="center" shrinkToFit="1"/>
      <protection/>
    </xf>
    <xf numFmtId="188" fontId="7" fillId="0" borderId="55" xfId="50" applyNumberFormat="1" applyFont="1" applyFill="1" applyBorder="1" applyAlignment="1" applyProtection="1">
      <alignment horizontal="right" vertical="center" shrinkToFit="1"/>
      <protection/>
    </xf>
    <xf numFmtId="49" fontId="7" fillId="39" borderId="86" xfId="0" applyNumberFormat="1" applyFont="1" applyFill="1" applyBorder="1" applyAlignment="1" applyProtection="1">
      <alignment horizontal="left" vertical="center" wrapText="1"/>
      <protection locked="0"/>
    </xf>
    <xf numFmtId="49" fontId="7" fillId="39" borderId="87" xfId="0" applyNumberFormat="1" applyFont="1" applyFill="1" applyBorder="1" applyAlignment="1" applyProtection="1">
      <alignment horizontal="left" vertical="center" wrapText="1"/>
      <protection locked="0"/>
    </xf>
    <xf numFmtId="201" fontId="103" fillId="33" borderId="0" xfId="0" applyNumberFormat="1" applyFont="1" applyFill="1" applyBorder="1" applyAlignment="1" applyProtection="1">
      <alignment horizontal="right"/>
      <protection/>
    </xf>
    <xf numFmtId="0" fontId="0" fillId="0" borderId="0" xfId="0" applyAlignment="1">
      <alignment horizontal="righ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80" fillId="33" borderId="19" xfId="0" applyFont="1" applyFill="1" applyBorder="1" applyAlignment="1" applyProtection="1">
      <alignment horizontal="center" vertical="center"/>
      <protection/>
    </xf>
    <xf numFmtId="0" fontId="80" fillId="33" borderId="16"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39" xfId="0" applyFont="1" applyFill="1" applyBorder="1" applyAlignment="1" applyProtection="1">
      <alignment horizontal="center" vertical="center"/>
      <protection/>
    </xf>
    <xf numFmtId="0" fontId="80" fillId="33" borderId="40" xfId="0" applyFont="1" applyFill="1" applyBorder="1" applyAlignment="1" applyProtection="1">
      <alignment horizontal="center" vertical="center"/>
      <protection/>
    </xf>
    <xf numFmtId="0" fontId="80" fillId="33" borderId="20" xfId="0" applyFont="1" applyFill="1" applyBorder="1" applyAlignment="1" applyProtection="1">
      <alignment horizontal="center" vertical="center"/>
      <protection/>
    </xf>
    <xf numFmtId="0" fontId="80" fillId="33" borderId="41" xfId="0" applyFont="1" applyFill="1" applyBorder="1" applyAlignment="1" applyProtection="1">
      <alignment horizontal="center" vertical="center"/>
      <protection/>
    </xf>
    <xf numFmtId="0" fontId="80" fillId="33" borderId="17" xfId="0" applyFont="1" applyFill="1" applyBorder="1" applyAlignment="1" applyProtection="1">
      <alignment horizontal="left" vertical="top"/>
      <protection/>
    </xf>
    <xf numFmtId="0" fontId="80" fillId="33" borderId="18"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16"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39" xfId="0" applyFont="1" applyFill="1" applyBorder="1" applyAlignment="1" applyProtection="1">
      <alignment horizontal="left" vertical="top"/>
      <protection/>
    </xf>
    <xf numFmtId="0" fontId="80" fillId="33" borderId="40"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41" xfId="0" applyFont="1" applyFill="1" applyBorder="1" applyAlignment="1" applyProtection="1">
      <alignment horizontal="left" vertical="top"/>
      <protection/>
    </xf>
    <xf numFmtId="0" fontId="80" fillId="33" borderId="17" xfId="0" applyFont="1" applyFill="1" applyBorder="1" applyAlignment="1" applyProtection="1">
      <alignment horizontal="left" vertical="top" wrapText="1"/>
      <protection/>
    </xf>
    <xf numFmtId="0" fontId="80" fillId="33" borderId="18"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16"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39" xfId="0" applyFont="1" applyFill="1" applyBorder="1" applyAlignment="1" applyProtection="1">
      <alignment horizontal="left" vertical="top" wrapText="1"/>
      <protection/>
    </xf>
    <xf numFmtId="0" fontId="80" fillId="33" borderId="40"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41" xfId="0" applyFont="1" applyFill="1" applyBorder="1" applyAlignment="1" applyProtection="1">
      <alignment horizontal="left" vertical="top" wrapText="1"/>
      <protection/>
    </xf>
    <xf numFmtId="190" fontId="80" fillId="7" borderId="11" xfId="0" applyNumberFormat="1" applyFont="1" applyFill="1" applyBorder="1" applyAlignment="1" applyProtection="1">
      <alignment horizontal="right" vertical="center"/>
      <protection locked="0"/>
    </xf>
    <xf numFmtId="190" fontId="80" fillId="7" borderId="42" xfId="0" applyNumberFormat="1" applyFont="1" applyFill="1" applyBorder="1" applyAlignment="1" applyProtection="1">
      <alignment horizontal="right" vertical="center"/>
      <protection locked="0"/>
    </xf>
    <xf numFmtId="190" fontId="80" fillId="7" borderId="12" xfId="0" applyNumberFormat="1" applyFont="1" applyFill="1" applyBorder="1" applyAlignment="1" applyProtection="1">
      <alignment horizontal="right" vertical="center"/>
      <protection locked="0"/>
    </xf>
    <xf numFmtId="190" fontId="80" fillId="7" borderId="10" xfId="0" applyNumberFormat="1" applyFont="1" applyFill="1" applyBorder="1" applyAlignment="1" applyProtection="1">
      <alignment horizontal="right" vertical="center"/>
      <protection locked="0"/>
    </xf>
    <xf numFmtId="188" fontId="80" fillId="33" borderId="10" xfId="0" applyNumberFormat="1" applyFont="1" applyFill="1" applyBorder="1" applyAlignment="1" applyProtection="1">
      <alignment horizontal="right" vertical="center"/>
      <protection/>
    </xf>
    <xf numFmtId="0" fontId="80" fillId="33" borderId="17" xfId="0" applyFont="1" applyFill="1" applyBorder="1" applyAlignment="1" applyProtection="1">
      <alignment vertical="top" wrapText="1"/>
      <protection/>
    </xf>
    <xf numFmtId="0" fontId="80" fillId="33" borderId="18"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16"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39" xfId="0" applyFont="1" applyFill="1" applyBorder="1" applyAlignment="1" applyProtection="1">
      <alignment vertical="top" wrapText="1"/>
      <protection/>
    </xf>
    <xf numFmtId="0" fontId="80" fillId="33" borderId="40"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41" xfId="0" applyFont="1" applyFill="1" applyBorder="1" applyAlignment="1" applyProtection="1">
      <alignment vertical="top" wrapText="1"/>
      <protection/>
    </xf>
    <xf numFmtId="0" fontId="80" fillId="33" borderId="18"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16"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39" xfId="0" applyFont="1" applyFill="1" applyBorder="1" applyAlignment="1" applyProtection="1">
      <alignment vertical="top"/>
      <protection/>
    </xf>
    <xf numFmtId="0" fontId="80" fillId="33" borderId="40"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41" xfId="0" applyFont="1" applyFill="1" applyBorder="1" applyAlignment="1" applyProtection="1">
      <alignment vertical="top"/>
      <protection/>
    </xf>
    <xf numFmtId="189" fontId="9" fillId="41" borderId="11" xfId="0" applyNumberFormat="1" applyFont="1" applyFill="1" applyBorder="1" applyAlignment="1" applyProtection="1" quotePrefix="1">
      <alignment horizontal="right" vertical="center"/>
      <protection/>
    </xf>
    <xf numFmtId="189" fontId="80" fillId="33" borderId="42" xfId="0" applyNumberFormat="1" applyFont="1" applyFill="1" applyBorder="1" applyAlignment="1" applyProtection="1">
      <alignment horizontal="right" vertical="center"/>
      <protection/>
    </xf>
    <xf numFmtId="189" fontId="80" fillId="33" borderId="12" xfId="0" applyNumberFormat="1" applyFont="1" applyFill="1" applyBorder="1" applyAlignment="1" applyProtection="1">
      <alignment horizontal="right" vertical="center"/>
      <protection/>
    </xf>
    <xf numFmtId="188" fontId="80" fillId="0" borderId="10" xfId="0" applyNumberFormat="1" applyFont="1" applyFill="1" applyBorder="1" applyAlignment="1" applyProtection="1">
      <alignment horizontal="right" vertical="center"/>
      <protection/>
    </xf>
    <xf numFmtId="0" fontId="80" fillId="33" borderId="11" xfId="0" applyFont="1" applyFill="1" applyBorder="1" applyAlignment="1" applyProtection="1">
      <alignment vertical="center"/>
      <protection/>
    </xf>
    <xf numFmtId="0" fontId="80" fillId="33" borderId="42" xfId="0" applyFont="1" applyFill="1" applyBorder="1" applyAlignment="1" applyProtection="1">
      <alignment vertical="center"/>
      <protection/>
    </xf>
    <xf numFmtId="0" fontId="80" fillId="33" borderId="12" xfId="0" applyFont="1" applyFill="1" applyBorder="1" applyAlignment="1" applyProtection="1">
      <alignment vertical="center"/>
      <protection/>
    </xf>
    <xf numFmtId="0" fontId="80" fillId="33" borderId="11" xfId="0" applyFont="1" applyFill="1" applyBorder="1" applyAlignment="1" applyProtection="1">
      <alignment horizontal="center" vertical="distributed"/>
      <protection/>
    </xf>
    <xf numFmtId="0" fontId="80" fillId="33" borderId="42" xfId="0" applyFont="1" applyFill="1" applyBorder="1" applyAlignment="1" applyProtection="1">
      <alignment horizontal="center" vertical="distributed"/>
      <protection/>
    </xf>
    <xf numFmtId="0" fontId="80" fillId="33" borderId="11" xfId="0" applyFont="1" applyFill="1" applyBorder="1" applyAlignment="1" applyProtection="1">
      <alignment horizontal="center" vertical="center"/>
      <protection/>
    </xf>
    <xf numFmtId="0" fontId="80" fillId="33" borderId="42" xfId="0" applyFont="1" applyFill="1" applyBorder="1" applyAlignment="1" applyProtection="1">
      <alignment horizontal="center" vertical="center"/>
      <protection/>
    </xf>
    <xf numFmtId="0" fontId="80" fillId="33" borderId="12" xfId="0" applyFont="1" applyFill="1" applyBorder="1" applyAlignment="1" applyProtection="1">
      <alignment horizontal="center" vertical="center"/>
      <protection/>
    </xf>
    <xf numFmtId="0" fontId="3" fillId="7" borderId="17" xfId="0" applyFont="1" applyFill="1" applyBorder="1" applyAlignment="1" applyProtection="1">
      <alignment vertical="center"/>
      <protection locked="0"/>
    </xf>
    <xf numFmtId="0" fontId="3" fillId="7" borderId="18" xfId="0" applyFont="1" applyFill="1" applyBorder="1" applyAlignment="1" applyProtection="1">
      <alignment vertical="center"/>
      <protection locked="0"/>
    </xf>
    <xf numFmtId="191" fontId="3" fillId="7" borderId="17" xfId="0" applyNumberFormat="1" applyFont="1" applyFill="1" applyBorder="1" applyAlignment="1" applyProtection="1">
      <alignment horizontal="right" vertical="center"/>
      <protection locked="0"/>
    </xf>
    <xf numFmtId="191" fontId="3" fillId="7" borderId="18" xfId="0" applyNumberFormat="1" applyFont="1" applyFill="1" applyBorder="1" applyAlignment="1" applyProtection="1">
      <alignment horizontal="right" vertical="center"/>
      <protection locked="0"/>
    </xf>
    <xf numFmtId="191" fontId="3" fillId="7" borderId="19" xfId="0" applyNumberFormat="1" applyFont="1" applyFill="1" applyBorder="1" applyAlignment="1" applyProtection="1">
      <alignment horizontal="right" vertical="center"/>
      <protection locked="0"/>
    </xf>
    <xf numFmtId="0" fontId="3" fillId="7" borderId="19" xfId="0" applyFont="1" applyFill="1" applyBorder="1" applyAlignment="1" applyProtection="1">
      <alignment vertical="center"/>
      <protection locked="0"/>
    </xf>
    <xf numFmtId="0" fontId="3" fillId="7" borderId="16" xfId="0" applyFont="1" applyFill="1" applyBorder="1" applyAlignment="1" applyProtection="1">
      <alignment horizontal="left" vertical="center"/>
      <protection locked="0"/>
    </xf>
    <xf numFmtId="0" fontId="3" fillId="7" borderId="0" xfId="0" applyFont="1" applyFill="1" applyBorder="1" applyAlignment="1" applyProtection="1">
      <alignment horizontal="left" vertical="center"/>
      <protection locked="0"/>
    </xf>
    <xf numFmtId="191" fontId="3" fillId="7" borderId="16" xfId="0" applyNumberFormat="1" applyFont="1" applyFill="1" applyBorder="1" applyAlignment="1" applyProtection="1">
      <alignment horizontal="right" vertical="center"/>
      <protection locked="0"/>
    </xf>
    <xf numFmtId="191" fontId="3" fillId="7" borderId="0" xfId="0" applyNumberFormat="1" applyFont="1" applyFill="1" applyBorder="1" applyAlignment="1" applyProtection="1">
      <alignment horizontal="right" vertical="center"/>
      <protection locked="0"/>
    </xf>
    <xf numFmtId="191" fontId="3" fillId="7" borderId="39" xfId="0" applyNumberFormat="1" applyFont="1" applyFill="1" applyBorder="1" applyAlignment="1" applyProtection="1">
      <alignment horizontal="right" vertical="center"/>
      <protection locked="0"/>
    </xf>
    <xf numFmtId="0" fontId="3" fillId="7" borderId="39" xfId="0" applyFont="1" applyFill="1" applyBorder="1" applyAlignment="1" applyProtection="1">
      <alignment horizontal="left" vertical="center"/>
      <protection locked="0"/>
    </xf>
    <xf numFmtId="0" fontId="3" fillId="7" borderId="16" xfId="0" applyFont="1" applyFill="1" applyBorder="1" applyAlignment="1" applyProtection="1">
      <alignment vertical="center"/>
      <protection locked="0"/>
    </xf>
    <xf numFmtId="0" fontId="3" fillId="7" borderId="0" xfId="0" applyFont="1" applyFill="1" applyBorder="1" applyAlignment="1" applyProtection="1">
      <alignment vertical="center"/>
      <protection locked="0"/>
    </xf>
    <xf numFmtId="0" fontId="3" fillId="7" borderId="39" xfId="0" applyFont="1" applyFill="1" applyBorder="1" applyAlignment="1" applyProtection="1">
      <alignment vertical="center"/>
      <protection locked="0"/>
    </xf>
    <xf numFmtId="191" fontId="3" fillId="7" borderId="40" xfId="0" applyNumberFormat="1" applyFont="1" applyFill="1" applyBorder="1" applyAlignment="1" applyProtection="1">
      <alignment horizontal="right" vertical="center"/>
      <protection locked="0"/>
    </xf>
    <xf numFmtId="191" fontId="3" fillId="7" borderId="20" xfId="0" applyNumberFormat="1" applyFont="1" applyFill="1" applyBorder="1" applyAlignment="1" applyProtection="1">
      <alignment horizontal="right" vertical="center"/>
      <protection locked="0"/>
    </xf>
    <xf numFmtId="191" fontId="3" fillId="7" borderId="41" xfId="0" applyNumberFormat="1" applyFont="1" applyFill="1" applyBorder="1" applyAlignment="1" applyProtection="1">
      <alignment horizontal="right" vertical="center"/>
      <protection locked="0"/>
    </xf>
    <xf numFmtId="0" fontId="80" fillId="33" borderId="10" xfId="0" applyFont="1" applyFill="1" applyBorder="1" applyAlignment="1" applyProtection="1">
      <alignment horizontal="center" vertical="center"/>
      <protection/>
    </xf>
    <xf numFmtId="188" fontId="80" fillId="33" borderId="42" xfId="0" applyNumberFormat="1" applyFont="1" applyFill="1" applyBorder="1" applyAlignment="1" applyProtection="1">
      <alignment horizontal="right" vertical="center"/>
      <protection/>
    </xf>
    <xf numFmtId="188" fontId="80" fillId="33" borderId="12" xfId="0" applyNumberFormat="1" applyFont="1" applyFill="1" applyBorder="1" applyAlignment="1" applyProtection="1">
      <alignment horizontal="right" vertical="center"/>
      <protection/>
    </xf>
    <xf numFmtId="0" fontId="3" fillId="0" borderId="11"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80" fillId="7" borderId="17" xfId="0" applyFont="1" applyFill="1" applyBorder="1" applyAlignment="1" applyProtection="1">
      <alignment vertical="center" wrapText="1"/>
      <protection locked="0"/>
    </xf>
    <xf numFmtId="0" fontId="80" fillId="7" borderId="18" xfId="0" applyFont="1" applyFill="1" applyBorder="1" applyAlignment="1" applyProtection="1">
      <alignment vertical="center" wrapText="1"/>
      <protection locked="0"/>
    </xf>
    <xf numFmtId="38" fontId="80" fillId="7" borderId="17" xfId="50" applyNumberFormat="1" applyFont="1" applyFill="1" applyBorder="1" applyAlignment="1" applyProtection="1">
      <alignment vertical="center" shrinkToFit="1"/>
      <protection locked="0"/>
    </xf>
    <xf numFmtId="38" fontId="80" fillId="7" borderId="19" xfId="50" applyNumberFormat="1" applyFont="1" applyFill="1" applyBorder="1" applyAlignment="1" applyProtection="1">
      <alignment vertical="center" shrinkToFit="1"/>
      <protection locked="0"/>
    </xf>
    <xf numFmtId="38" fontId="80" fillId="7" borderId="17" xfId="50" applyNumberFormat="1" applyFont="1" applyFill="1" applyBorder="1" applyAlignment="1" applyProtection="1">
      <alignment horizontal="right" vertical="center" shrinkToFit="1"/>
      <protection locked="0"/>
    </xf>
    <xf numFmtId="38" fontId="80" fillId="7" borderId="18" xfId="50" applyNumberFormat="1" applyFont="1" applyFill="1" applyBorder="1" applyAlignment="1" applyProtection="1">
      <alignment horizontal="right" vertical="center" shrinkToFit="1"/>
      <protection locked="0"/>
    </xf>
    <xf numFmtId="38" fontId="80" fillId="7" borderId="19" xfId="50" applyNumberFormat="1" applyFont="1" applyFill="1" applyBorder="1" applyAlignment="1" applyProtection="1">
      <alignment horizontal="right" vertical="center" shrinkToFit="1"/>
      <protection locked="0"/>
    </xf>
    <xf numFmtId="179" fontId="80" fillId="33" borderId="14" xfId="0" applyNumberFormat="1" applyFont="1" applyFill="1" applyBorder="1" applyAlignment="1" applyProtection="1">
      <alignment horizontal="right" vertical="top" shrinkToFit="1"/>
      <protection/>
    </xf>
    <xf numFmtId="193" fontId="80" fillId="7" borderId="14" xfId="0" applyNumberFormat="1" applyFont="1" applyFill="1" applyBorder="1" applyAlignment="1" applyProtection="1">
      <alignment horizontal="center" vertical="center" shrinkToFit="1"/>
      <protection locked="0"/>
    </xf>
    <xf numFmtId="0" fontId="80" fillId="7" borderId="16" xfId="0" applyFont="1" applyFill="1" applyBorder="1" applyAlignment="1" applyProtection="1">
      <alignment vertical="center" wrapText="1"/>
      <protection locked="0"/>
    </xf>
    <xf numFmtId="0" fontId="80" fillId="7" borderId="0" xfId="0" applyFont="1" applyFill="1" applyBorder="1" applyAlignment="1" applyProtection="1">
      <alignment vertical="center" wrapText="1"/>
      <protection locked="0"/>
    </xf>
    <xf numFmtId="0" fontId="80" fillId="7" borderId="16" xfId="0" applyFont="1" applyFill="1" applyBorder="1" applyAlignment="1" applyProtection="1">
      <alignment vertical="center" shrinkToFit="1"/>
      <protection locked="0"/>
    </xf>
    <xf numFmtId="0" fontId="80" fillId="7" borderId="39" xfId="0" applyFont="1" applyFill="1" applyBorder="1" applyAlignment="1" applyProtection="1">
      <alignment vertical="center" shrinkToFit="1"/>
      <protection locked="0"/>
    </xf>
    <xf numFmtId="38" fontId="80" fillId="7" borderId="16" xfId="50" applyNumberFormat="1" applyFont="1" applyFill="1" applyBorder="1" applyAlignment="1" applyProtection="1">
      <alignment horizontal="right" vertical="center" shrinkToFit="1"/>
      <protection locked="0"/>
    </xf>
    <xf numFmtId="38" fontId="80" fillId="7" borderId="0" xfId="50" applyNumberFormat="1" applyFont="1" applyFill="1" applyBorder="1" applyAlignment="1" applyProtection="1">
      <alignment horizontal="right" vertical="center" shrinkToFit="1"/>
      <protection locked="0"/>
    </xf>
    <xf numFmtId="38" fontId="80" fillId="7" borderId="39" xfId="50" applyNumberFormat="1" applyFont="1" applyFill="1" applyBorder="1" applyAlignment="1" applyProtection="1">
      <alignment horizontal="right" vertical="center" shrinkToFit="1"/>
      <protection locked="0"/>
    </xf>
    <xf numFmtId="179" fontId="80" fillId="33" borderId="15" xfId="0" applyNumberFormat="1" applyFont="1" applyFill="1" applyBorder="1" applyAlignment="1" applyProtection="1">
      <alignment horizontal="right" vertical="top" shrinkToFit="1"/>
      <protection/>
    </xf>
    <xf numFmtId="193" fontId="80" fillId="7" borderId="15" xfId="0" applyNumberFormat="1" applyFont="1" applyFill="1" applyBorder="1" applyAlignment="1" applyProtection="1">
      <alignment horizontal="center" vertical="center" shrinkToFit="1"/>
      <protection locked="0"/>
    </xf>
    <xf numFmtId="0" fontId="104" fillId="33" borderId="18" xfId="0" applyFont="1" applyFill="1" applyBorder="1" applyAlignment="1" applyProtection="1">
      <alignment vertical="center"/>
      <protection/>
    </xf>
    <xf numFmtId="0" fontId="104" fillId="33" borderId="0" xfId="0" applyFont="1" applyFill="1" applyAlignment="1" applyProtection="1">
      <alignment horizontal="left" vertical="center"/>
      <protection/>
    </xf>
    <xf numFmtId="0" fontId="80" fillId="7" borderId="40" xfId="0" applyFont="1" applyFill="1" applyBorder="1" applyAlignment="1" applyProtection="1">
      <alignment vertical="center" wrapText="1"/>
      <protection locked="0"/>
    </xf>
    <xf numFmtId="0" fontId="80" fillId="7" borderId="20" xfId="0" applyFont="1" applyFill="1" applyBorder="1" applyAlignment="1" applyProtection="1">
      <alignment vertical="center" wrapText="1"/>
      <protection locked="0"/>
    </xf>
    <xf numFmtId="0" fontId="80" fillId="7" borderId="40" xfId="0" applyFont="1" applyFill="1" applyBorder="1" applyAlignment="1" applyProtection="1">
      <alignment vertical="center" shrinkToFit="1"/>
      <protection locked="0"/>
    </xf>
    <xf numFmtId="0" fontId="80" fillId="7" borderId="41" xfId="0" applyFont="1" applyFill="1" applyBorder="1" applyAlignment="1" applyProtection="1">
      <alignment vertical="center" shrinkToFit="1"/>
      <protection locked="0"/>
    </xf>
    <xf numFmtId="38" fontId="80" fillId="7" borderId="40" xfId="50" applyNumberFormat="1" applyFont="1" applyFill="1" applyBorder="1" applyAlignment="1" applyProtection="1">
      <alignment horizontal="right" vertical="center" shrinkToFit="1"/>
      <protection locked="0"/>
    </xf>
    <xf numFmtId="38" fontId="80" fillId="7" borderId="20" xfId="50" applyNumberFormat="1" applyFont="1" applyFill="1" applyBorder="1" applyAlignment="1" applyProtection="1">
      <alignment horizontal="right" vertical="center" shrinkToFit="1"/>
      <protection locked="0"/>
    </xf>
    <xf numFmtId="38" fontId="80" fillId="7" borderId="41" xfId="50" applyNumberFormat="1" applyFont="1" applyFill="1" applyBorder="1" applyAlignment="1" applyProtection="1">
      <alignment horizontal="right" vertical="center" shrinkToFit="1"/>
      <protection locked="0"/>
    </xf>
    <xf numFmtId="179" fontId="80" fillId="33" borderId="13" xfId="0" applyNumberFormat="1" applyFont="1" applyFill="1" applyBorder="1" applyAlignment="1" applyProtection="1">
      <alignment horizontal="right" vertical="top" shrinkToFit="1"/>
      <protection/>
    </xf>
    <xf numFmtId="193" fontId="80" fillId="7" borderId="13" xfId="0" applyNumberFormat="1" applyFont="1" applyFill="1" applyBorder="1" applyAlignment="1" applyProtection="1">
      <alignment horizontal="center" vertical="center" shrinkToFit="1"/>
      <protection locked="0"/>
    </xf>
    <xf numFmtId="0" fontId="0" fillId="0" borderId="0" xfId="0" applyAlignment="1">
      <alignment horizontal="right"/>
    </xf>
    <xf numFmtId="0" fontId="80" fillId="35" borderId="10" xfId="0" applyFont="1" applyFill="1" applyBorder="1" applyAlignment="1">
      <alignment horizontal="center" vertical="center" wrapText="1"/>
    </xf>
    <xf numFmtId="0" fontId="80"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80"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80" fillId="35" borderId="10" xfId="0" applyFont="1" applyFill="1" applyBorder="1" applyAlignment="1">
      <alignment horizontal="center" vertical="center" textRotation="255"/>
    </xf>
    <xf numFmtId="0" fontId="80"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5" fillId="5" borderId="11" xfId="0" applyFont="1" applyFill="1" applyBorder="1" applyAlignment="1">
      <alignment horizontal="left" vertical="center" wrapText="1"/>
    </xf>
    <xf numFmtId="0" fontId="75" fillId="5" borderId="12" xfId="0" applyFont="1" applyFill="1" applyBorder="1" applyAlignment="1">
      <alignment horizontal="left" vertical="center" wrapText="1"/>
    </xf>
    <xf numFmtId="0" fontId="75" fillId="5" borderId="11" xfId="0" applyFont="1" applyFill="1" applyBorder="1" applyAlignment="1">
      <alignment horizontal="center" vertical="center" wrapText="1"/>
    </xf>
    <xf numFmtId="0" fontId="75" fillId="5" borderId="12" xfId="0" applyFont="1" applyFill="1" applyBorder="1" applyAlignment="1">
      <alignment horizontal="center" vertical="center" wrapText="1"/>
    </xf>
    <xf numFmtId="179" fontId="75" fillId="33" borderId="14" xfId="0" applyNumberFormat="1" applyFont="1" applyFill="1" applyBorder="1" applyAlignment="1">
      <alignment vertical="top" wrapText="1"/>
    </xf>
    <xf numFmtId="179" fontId="75" fillId="33" borderId="15" xfId="0" applyNumberFormat="1" applyFont="1" applyFill="1" applyBorder="1" applyAlignment="1">
      <alignment vertical="top" wrapText="1"/>
    </xf>
    <xf numFmtId="179" fontId="75" fillId="33" borderId="13" xfId="0" applyNumberFormat="1" applyFont="1" applyFill="1" applyBorder="1" applyAlignment="1">
      <alignment vertical="top" wrapText="1"/>
    </xf>
    <xf numFmtId="180" fontId="75" fillId="33" borderId="14" xfId="0" applyNumberFormat="1" applyFont="1" applyFill="1" applyBorder="1" applyAlignment="1">
      <alignment vertical="top"/>
    </xf>
    <xf numFmtId="180" fontId="75" fillId="33" borderId="15" xfId="0" applyNumberFormat="1" applyFont="1" applyFill="1" applyBorder="1" applyAlignment="1">
      <alignment vertical="top"/>
    </xf>
    <xf numFmtId="180" fontId="75" fillId="33" borderId="13" xfId="0" applyNumberFormat="1" applyFont="1" applyFill="1" applyBorder="1" applyAlignment="1">
      <alignment vertical="top"/>
    </xf>
    <xf numFmtId="181" fontId="75" fillId="33" borderId="14" xfId="0" applyNumberFormat="1" applyFont="1" applyFill="1" applyBorder="1" applyAlignment="1">
      <alignment vertical="top"/>
    </xf>
    <xf numFmtId="181" fontId="75" fillId="33" borderId="15" xfId="0" applyNumberFormat="1" applyFont="1" applyFill="1" applyBorder="1" applyAlignment="1">
      <alignment vertical="top"/>
    </xf>
    <xf numFmtId="181" fontId="75"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xf numFmtId="190" fontId="80" fillId="0" borderId="10" xfId="0" applyNumberFormat="1" applyFont="1" applyFill="1" applyBorder="1" applyAlignment="1" applyProtection="1">
      <alignment horizontal="right" vertical="center"/>
      <protection/>
    </xf>
    <xf numFmtId="188" fontId="80" fillId="0" borderId="11" xfId="0" applyNumberFormat="1" applyFont="1" applyFill="1" applyBorder="1" applyAlignment="1" applyProtection="1">
      <alignment horizontal="right" vertical="center"/>
      <protection/>
    </xf>
    <xf numFmtId="188" fontId="80" fillId="0" borderId="42" xfId="0" applyNumberFormat="1" applyFont="1" applyFill="1" applyBorder="1" applyAlignment="1" applyProtection="1">
      <alignment horizontal="right" vertical="center"/>
      <protection/>
    </xf>
    <xf numFmtId="188" fontId="80" fillId="0" borderId="12" xfId="0" applyNumberFormat="1" applyFont="1" applyFill="1" applyBorder="1" applyAlignment="1" applyProtection="1">
      <alignment horizontal="righ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799847602844"/>
        </patternFill>
      </fill>
    </dxf>
    <dxf>
      <fill>
        <patternFill patternType="solid">
          <fgColor indexed="65"/>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showGridLines="0" tabSelected="1" view="pageBreakPreview" zoomScale="110" zoomScaleNormal="110" zoomScaleSheetLayoutView="110" zoomScalePageLayoutView="0" workbookViewId="0" topLeftCell="A1">
      <selection activeCell="C5" sqref="C5"/>
    </sheetView>
  </sheetViews>
  <sheetFormatPr defaultColWidth="9.140625" defaultRowHeight="15"/>
  <cols>
    <col min="1" max="1" width="4.57421875" style="66" customWidth="1"/>
    <col min="2" max="2" width="70.57421875" style="66" customWidth="1"/>
    <col min="3" max="3" width="8.57421875" style="67" customWidth="1"/>
    <col min="4" max="16384" width="9.00390625" style="66" customWidth="1"/>
  </cols>
  <sheetData>
    <row r="1" spans="1:3" ht="30" customHeight="1">
      <c r="A1" s="161" t="s">
        <v>0</v>
      </c>
      <c r="B1" s="161"/>
      <c r="C1" s="161"/>
    </row>
    <row r="2" spans="1:3" ht="19.5" customHeight="1">
      <c r="A2" s="90" t="s">
        <v>254</v>
      </c>
      <c r="B2" s="88"/>
      <c r="C2" s="88"/>
    </row>
    <row r="3" spans="1:3" ht="19.5" customHeight="1">
      <c r="A3" s="90" t="s">
        <v>255</v>
      </c>
      <c r="B3" s="84"/>
      <c r="C3" s="84"/>
    </row>
    <row r="4" spans="1:3" ht="19.5" customHeight="1">
      <c r="A4" s="85" t="s">
        <v>1</v>
      </c>
      <c r="B4" s="86" t="s">
        <v>278</v>
      </c>
      <c r="C4" s="92" t="s">
        <v>2</v>
      </c>
    </row>
    <row r="5" spans="1:3" ht="30" customHeight="1">
      <c r="A5" s="68"/>
      <c r="B5" s="89" t="s">
        <v>245</v>
      </c>
      <c r="C5" s="69"/>
    </row>
    <row r="6" spans="1:3" ht="19.5" customHeight="1">
      <c r="A6" s="70">
        <v>1</v>
      </c>
      <c r="B6" s="164" t="s">
        <v>256</v>
      </c>
      <c r="C6" s="69"/>
    </row>
    <row r="7" spans="1:3" ht="19.5" customHeight="1">
      <c r="A7" s="70">
        <f>A6+1</f>
        <v>2</v>
      </c>
      <c r="B7" s="164"/>
      <c r="C7" s="69"/>
    </row>
    <row r="8" spans="1:3" ht="19.5" customHeight="1">
      <c r="A8" s="70">
        <f>A7+1</f>
        <v>3</v>
      </c>
      <c r="B8" s="165"/>
      <c r="C8" s="69"/>
    </row>
    <row r="9" spans="1:3" ht="49.5" customHeight="1">
      <c r="A9" s="70">
        <f>A8+1</f>
        <v>4</v>
      </c>
      <c r="B9" s="76" t="s">
        <v>325</v>
      </c>
      <c r="C9" s="69"/>
    </row>
    <row r="10" spans="1:3" ht="39.75" customHeight="1">
      <c r="A10" s="70">
        <f aca="true" t="shared" si="0" ref="A10:A23">A9+1</f>
        <v>5</v>
      </c>
      <c r="B10" s="83" t="s">
        <v>265</v>
      </c>
      <c r="C10" s="69"/>
    </row>
    <row r="11" spans="1:3" ht="39.75" customHeight="1">
      <c r="A11" s="70">
        <f t="shared" si="0"/>
        <v>6</v>
      </c>
      <c r="B11" s="83" t="s">
        <v>266</v>
      </c>
      <c r="C11" s="69"/>
    </row>
    <row r="12" spans="1:3" ht="39.75" customHeight="1">
      <c r="A12" s="70">
        <f t="shared" si="0"/>
        <v>7</v>
      </c>
      <c r="B12" s="83" t="s">
        <v>267</v>
      </c>
      <c r="C12" s="69"/>
    </row>
    <row r="13" spans="1:3" ht="60" customHeight="1">
      <c r="A13" s="70">
        <f t="shared" si="0"/>
        <v>8</v>
      </c>
      <c r="B13" s="83" t="s">
        <v>268</v>
      </c>
      <c r="C13" s="69"/>
    </row>
    <row r="14" spans="1:3" ht="39.75" customHeight="1">
      <c r="A14" s="70">
        <f t="shared" si="0"/>
        <v>9</v>
      </c>
      <c r="B14" s="76" t="s">
        <v>269</v>
      </c>
      <c r="C14" s="69"/>
    </row>
    <row r="15" spans="1:3" ht="39.75" customHeight="1">
      <c r="A15" s="70">
        <f t="shared" si="0"/>
        <v>10</v>
      </c>
      <c r="B15" s="83" t="s">
        <v>270</v>
      </c>
      <c r="C15" s="69"/>
    </row>
    <row r="16" spans="1:3" ht="39.75" customHeight="1">
      <c r="A16" s="70">
        <f t="shared" si="0"/>
        <v>11</v>
      </c>
      <c r="B16" s="76" t="s">
        <v>271</v>
      </c>
      <c r="C16" s="71"/>
    </row>
    <row r="17" spans="1:3" ht="39.75" customHeight="1">
      <c r="A17" s="70">
        <f t="shared" si="0"/>
        <v>12</v>
      </c>
      <c r="B17" s="76" t="s">
        <v>324</v>
      </c>
      <c r="C17" s="69"/>
    </row>
    <row r="18" spans="1:3" ht="34.5" customHeight="1">
      <c r="A18" s="93">
        <f t="shared" si="0"/>
        <v>13</v>
      </c>
      <c r="B18" s="74" t="s">
        <v>273</v>
      </c>
      <c r="C18" s="73"/>
    </row>
    <row r="19" spans="1:3" ht="34.5" customHeight="1">
      <c r="A19" s="93">
        <f t="shared" si="0"/>
        <v>14</v>
      </c>
      <c r="B19" s="91" t="s">
        <v>257</v>
      </c>
      <c r="C19" s="73"/>
    </row>
    <row r="20" spans="1:3" ht="34.5" customHeight="1">
      <c r="A20" s="72">
        <f t="shared" si="0"/>
        <v>15</v>
      </c>
      <c r="B20" s="91" t="s">
        <v>258</v>
      </c>
      <c r="C20" s="73"/>
    </row>
    <row r="21" spans="1:3" ht="34.5" customHeight="1">
      <c r="A21" s="72">
        <f t="shared" si="0"/>
        <v>16</v>
      </c>
      <c r="B21" s="91" t="s">
        <v>259</v>
      </c>
      <c r="C21" s="73"/>
    </row>
    <row r="22" spans="1:3" ht="34.5" customHeight="1">
      <c r="A22" s="72">
        <f t="shared" si="0"/>
        <v>17</v>
      </c>
      <c r="B22" s="91" t="s">
        <v>260</v>
      </c>
      <c r="C22" s="73"/>
    </row>
    <row r="23" spans="1:3" ht="34.5" customHeight="1">
      <c r="A23" s="72">
        <f t="shared" si="0"/>
        <v>18</v>
      </c>
      <c r="B23" s="91" t="s">
        <v>261</v>
      </c>
      <c r="C23" s="73"/>
    </row>
    <row r="24" spans="1:3" ht="30" customHeight="1">
      <c r="A24" s="75"/>
      <c r="B24" s="162" t="s">
        <v>272</v>
      </c>
      <c r="C24" s="163"/>
    </row>
  </sheetData>
  <sheetProtection sheet="1" selectLockedCells="1"/>
  <mergeCells count="3">
    <mergeCell ref="A1:C1"/>
    <mergeCell ref="B24:C24"/>
    <mergeCell ref="B6:B8"/>
  </mergeCells>
  <printOptions horizontalCentered="1"/>
  <pageMargins left="0.7480314960629921" right="0.7480314960629921" top="0.7480314960629921" bottom="0.7086614173228347" header="0.31496062992125984" footer="0.31496062992125984"/>
  <pageSetup cellComments="asDisplayed"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pageSetUpPr fitToPage="1"/>
  </sheetPr>
  <dimension ref="A1:BR48"/>
  <sheetViews>
    <sheetView showGridLines="0" showZeros="0" view="pageBreakPreview" zoomScaleSheetLayoutView="100" workbookViewId="0" topLeftCell="A7">
      <selection activeCell="U3" sqref="U3:V3"/>
    </sheetView>
  </sheetViews>
  <sheetFormatPr defaultColWidth="3.421875" defaultRowHeight="18.75" customHeight="1"/>
  <cols>
    <col min="1" max="16384" width="3.421875" style="59" customWidth="1"/>
  </cols>
  <sheetData>
    <row r="1" ht="18.75" customHeight="1">
      <c r="B1" s="99" t="s">
        <v>285</v>
      </c>
    </row>
    <row r="2" ht="21" customHeight="1">
      <c r="A2" s="59" t="s">
        <v>3</v>
      </c>
    </row>
    <row r="3" spans="1:26" ht="21" customHeight="1">
      <c r="A3" s="94"/>
      <c r="B3" s="94"/>
      <c r="C3" s="94"/>
      <c r="D3" s="94"/>
      <c r="E3" s="94"/>
      <c r="F3" s="94"/>
      <c r="G3" s="94"/>
      <c r="H3" s="94"/>
      <c r="I3" s="94"/>
      <c r="J3" s="94"/>
      <c r="K3" s="94"/>
      <c r="L3" s="94"/>
      <c r="M3" s="94"/>
      <c r="N3" s="94"/>
      <c r="R3" s="98"/>
      <c r="S3" s="98"/>
      <c r="T3" s="100" t="s">
        <v>333</v>
      </c>
      <c r="U3" s="195"/>
      <c r="V3" s="195"/>
      <c r="W3" s="65" t="s">
        <v>286</v>
      </c>
      <c r="X3" s="195"/>
      <c r="Y3" s="195"/>
      <c r="Z3" s="100" t="s">
        <v>287</v>
      </c>
    </row>
    <row r="4" ht="21" customHeight="1">
      <c r="AZ4" s="95"/>
    </row>
    <row r="5" spans="1:52" ht="21" customHeight="1">
      <c r="A5" s="177" t="s">
        <v>4</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Z5" s="95"/>
    </row>
    <row r="6" spans="1:52" ht="21" customHeight="1">
      <c r="A6" s="177" t="s">
        <v>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Z6" s="95"/>
    </row>
    <row r="7" ht="21" customHeight="1">
      <c r="AZ7" s="95"/>
    </row>
    <row r="8" ht="21" customHeight="1">
      <c r="AZ8" s="95"/>
    </row>
    <row r="9" spans="9:25" ht="21" customHeight="1">
      <c r="I9" s="186" t="s">
        <v>6</v>
      </c>
      <c r="J9" s="186"/>
      <c r="K9" s="186"/>
      <c r="L9" s="186"/>
      <c r="M9" s="188">
        <f>'【別紙１】実施計画書'!E14</f>
        <v>0</v>
      </c>
      <c r="N9" s="188"/>
      <c r="O9" s="188"/>
      <c r="P9" s="188"/>
      <c r="Q9" s="188"/>
      <c r="R9" s="188"/>
      <c r="S9" s="188"/>
      <c r="T9" s="188"/>
      <c r="U9" s="188"/>
      <c r="V9" s="188"/>
      <c r="W9" s="188"/>
      <c r="X9" s="188"/>
      <c r="Y9" s="188"/>
    </row>
    <row r="10" spans="7:25" ht="21" customHeight="1">
      <c r="G10" s="60" t="s">
        <v>7</v>
      </c>
      <c r="I10" s="186" t="s">
        <v>8</v>
      </c>
      <c r="J10" s="186"/>
      <c r="K10" s="186"/>
      <c r="L10" s="186"/>
      <c r="M10" s="188">
        <f>'【別紙１】実施計画書'!E10</f>
        <v>0</v>
      </c>
      <c r="N10" s="188"/>
      <c r="O10" s="188"/>
      <c r="P10" s="188"/>
      <c r="Q10" s="188"/>
      <c r="R10" s="188"/>
      <c r="S10" s="188"/>
      <c r="T10" s="188"/>
      <c r="U10" s="188"/>
      <c r="V10" s="188"/>
      <c r="W10" s="188"/>
      <c r="X10" s="188"/>
      <c r="Y10" s="188"/>
    </row>
    <row r="11" spans="9:25" ht="21" customHeight="1">
      <c r="I11" s="187" t="s">
        <v>9</v>
      </c>
      <c r="J11" s="187"/>
      <c r="K11" s="187"/>
      <c r="L11" s="187"/>
      <c r="M11" s="192">
        <f>'【別紙１】実施計画書'!E12</f>
        <v>0</v>
      </c>
      <c r="N11" s="193"/>
      <c r="O11" s="193"/>
      <c r="P11" s="193"/>
      <c r="Q11" s="193"/>
      <c r="R11" s="188">
        <f>'【別紙１】実施計画書'!E11</f>
        <v>0</v>
      </c>
      <c r="S11" s="189"/>
      <c r="T11" s="189"/>
      <c r="U11" s="189"/>
      <c r="V11" s="189"/>
      <c r="W11" s="189"/>
      <c r="X11" s="189"/>
      <c r="Y11" s="189"/>
    </row>
    <row r="12" spans="13:52" ht="21" customHeight="1">
      <c r="M12" s="190"/>
      <c r="N12" s="191"/>
      <c r="O12" s="191"/>
      <c r="P12" s="191"/>
      <c r="Q12" s="191"/>
      <c r="R12" s="191"/>
      <c r="S12" s="191"/>
      <c r="T12" s="191"/>
      <c r="U12" s="191"/>
      <c r="V12" s="191"/>
      <c r="W12" s="191"/>
      <c r="X12" s="191"/>
      <c r="Y12" s="191"/>
      <c r="AZ12" s="95"/>
    </row>
    <row r="13" ht="21" customHeight="1">
      <c r="AZ13" s="95"/>
    </row>
    <row r="14" spans="1:52" ht="21" customHeight="1">
      <c r="A14" s="185" t="s">
        <v>315</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96"/>
      <c r="AB14" s="96"/>
      <c r="AZ14" s="95"/>
    </row>
    <row r="15" spans="1:70" ht="21" customHeight="1">
      <c r="A15" s="185" t="s">
        <v>316</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Z15" s="95"/>
      <c r="BA15" s="95"/>
      <c r="BB15" s="95"/>
      <c r="BC15" s="95"/>
      <c r="BD15" s="95"/>
      <c r="BE15" s="95"/>
      <c r="BF15" s="95"/>
      <c r="BG15" s="95"/>
      <c r="BH15" s="95"/>
      <c r="BI15" s="95"/>
      <c r="BJ15" s="95"/>
      <c r="BK15" s="95"/>
      <c r="BL15" s="95"/>
      <c r="BM15" s="95"/>
      <c r="BN15" s="95"/>
      <c r="BO15" s="95"/>
      <c r="BP15" s="95"/>
      <c r="BQ15" s="95"/>
      <c r="BR15" s="95"/>
    </row>
    <row r="16" spans="1:70" ht="21" customHeight="1">
      <c r="A16" s="185" t="s">
        <v>284</v>
      </c>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Z16" s="95"/>
      <c r="BA16" s="95"/>
      <c r="BB16" s="95"/>
      <c r="BC16" s="95"/>
      <c r="BD16" s="95"/>
      <c r="BE16" s="95"/>
      <c r="BF16" s="95"/>
      <c r="BG16" s="95"/>
      <c r="BH16" s="95"/>
      <c r="BI16" s="95"/>
      <c r="BJ16" s="95"/>
      <c r="BK16" s="95"/>
      <c r="BL16" s="95"/>
      <c r="BM16" s="95"/>
      <c r="BN16" s="95"/>
      <c r="BO16" s="95"/>
      <c r="BP16" s="95"/>
      <c r="BQ16" s="95"/>
      <c r="BR16" s="95"/>
    </row>
    <row r="17" spans="1:70" ht="21" customHeight="1">
      <c r="A17" s="185" t="s">
        <v>10</v>
      </c>
      <c r="B17" s="18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Z17" s="95"/>
      <c r="BA17" s="95"/>
      <c r="BB17" s="95"/>
      <c r="BC17" s="95"/>
      <c r="BD17" s="95"/>
      <c r="BE17" s="95"/>
      <c r="BF17" s="95"/>
      <c r="BG17" s="95"/>
      <c r="BH17" s="95"/>
      <c r="BI17" s="95"/>
      <c r="BJ17" s="95"/>
      <c r="BK17" s="95"/>
      <c r="BL17" s="95"/>
      <c r="BM17" s="95"/>
      <c r="BN17" s="95"/>
      <c r="BO17" s="95"/>
      <c r="BP17" s="95"/>
      <c r="BQ17" s="95"/>
      <c r="BR17" s="95"/>
    </row>
    <row r="18" spans="52:70" ht="21" customHeight="1">
      <c r="AZ18" s="95"/>
      <c r="BA18" s="95"/>
      <c r="BB18" s="95"/>
      <c r="BC18" s="95"/>
      <c r="BD18" s="95"/>
      <c r="BE18" s="95"/>
      <c r="BF18" s="95"/>
      <c r="BG18" s="95"/>
      <c r="BH18" s="95"/>
      <c r="BI18" s="95"/>
      <c r="BJ18" s="95"/>
      <c r="BK18" s="95"/>
      <c r="BL18" s="95"/>
      <c r="BM18" s="95"/>
      <c r="BN18" s="95"/>
      <c r="BO18" s="95"/>
      <c r="BP18" s="95"/>
      <c r="BQ18" s="95"/>
      <c r="BR18" s="95"/>
    </row>
    <row r="19" spans="1:70" ht="21" customHeight="1">
      <c r="A19" s="9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BA19" s="95"/>
      <c r="BB19" s="95"/>
      <c r="BC19" s="95"/>
      <c r="BD19" s="95"/>
      <c r="BE19" s="95"/>
      <c r="BF19" s="95"/>
      <c r="BG19" s="95"/>
      <c r="BH19" s="95"/>
      <c r="BI19" s="95"/>
      <c r="BJ19" s="95"/>
      <c r="BK19" s="95"/>
      <c r="BL19" s="95"/>
      <c r="BM19" s="95"/>
      <c r="BN19" s="95"/>
      <c r="BO19" s="95"/>
      <c r="BP19" s="95"/>
      <c r="BQ19" s="95"/>
      <c r="BR19" s="95"/>
    </row>
    <row r="20" spans="1:70" ht="21" customHeight="1">
      <c r="A20" s="94"/>
      <c r="B20" s="94" t="s">
        <v>11</v>
      </c>
      <c r="C20" s="94"/>
      <c r="D20" s="94"/>
      <c r="E20" s="94"/>
      <c r="F20" s="94"/>
      <c r="G20" s="94"/>
      <c r="H20" s="94"/>
      <c r="I20" s="94"/>
      <c r="J20" s="94"/>
      <c r="K20" s="94"/>
      <c r="L20" s="94"/>
      <c r="M20" s="94"/>
      <c r="N20" s="94"/>
      <c r="O20" s="94"/>
      <c r="P20" s="94"/>
      <c r="Q20" s="94"/>
      <c r="R20" s="94"/>
      <c r="S20" s="94"/>
      <c r="T20" s="94"/>
      <c r="U20" s="94"/>
      <c r="V20" s="94"/>
      <c r="W20" s="94"/>
      <c r="X20" s="94"/>
      <c r="Y20" s="94"/>
      <c r="Z20" s="94"/>
      <c r="BA20" s="95"/>
      <c r="BB20" s="95"/>
      <c r="BC20" s="95"/>
      <c r="BD20" s="95"/>
      <c r="BE20" s="95"/>
      <c r="BF20" s="95"/>
      <c r="BG20" s="95"/>
      <c r="BH20" s="95"/>
      <c r="BI20" s="95"/>
      <c r="BJ20" s="95"/>
      <c r="BK20" s="95"/>
      <c r="BL20" s="95"/>
      <c r="BM20" s="95"/>
      <c r="BN20" s="95"/>
      <c r="BO20" s="95"/>
      <c r="BP20" s="95"/>
      <c r="BQ20" s="95"/>
      <c r="BR20" s="95"/>
    </row>
    <row r="21" spans="53:70" ht="21" customHeight="1">
      <c r="BA21" s="95"/>
      <c r="BB21" s="95"/>
      <c r="BC21" s="95"/>
      <c r="BD21" s="95"/>
      <c r="BE21" s="95"/>
      <c r="BF21" s="95"/>
      <c r="BG21" s="95"/>
      <c r="BH21" s="95"/>
      <c r="BI21" s="95"/>
      <c r="BJ21" s="95"/>
      <c r="BK21" s="95"/>
      <c r="BL21" s="95"/>
      <c r="BM21" s="95"/>
      <c r="BN21" s="95"/>
      <c r="BO21" s="95"/>
      <c r="BP21" s="95"/>
      <c r="BQ21" s="95"/>
      <c r="BR21" s="95"/>
    </row>
    <row r="22" spans="3:26" ht="21" customHeight="1">
      <c r="C22" s="177" t="s">
        <v>12</v>
      </c>
      <c r="D22" s="177"/>
      <c r="E22" s="177"/>
      <c r="F22" s="177"/>
      <c r="G22" s="177"/>
      <c r="H22" s="177"/>
      <c r="I22" s="177"/>
      <c r="J22" s="177"/>
      <c r="K22" s="177"/>
      <c r="L22" s="177"/>
      <c r="M22" s="177"/>
      <c r="N22" s="177"/>
      <c r="O22" s="177"/>
      <c r="P22" s="177"/>
      <c r="Q22" s="177"/>
      <c r="R22" s="177"/>
      <c r="S22" s="177"/>
      <c r="T22" s="177"/>
      <c r="U22" s="177"/>
      <c r="V22" s="177"/>
      <c r="W22" s="177"/>
      <c r="X22" s="177"/>
      <c r="Y22" s="177"/>
      <c r="Z22" s="177"/>
    </row>
    <row r="23" spans="3:26" ht="21" customHeight="1">
      <c r="C23" s="177" t="s">
        <v>13</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3:26" ht="21" customHeight="1">
      <c r="C24" s="177" t="s">
        <v>14</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row>
    <row r="25" spans="3:26" ht="21" customHeight="1">
      <c r="C25" s="177" t="s">
        <v>15</v>
      </c>
      <c r="D25" s="177"/>
      <c r="E25" s="177"/>
      <c r="F25" s="177"/>
      <c r="G25" s="177"/>
      <c r="H25" s="177"/>
      <c r="I25" s="177"/>
      <c r="J25" s="177"/>
      <c r="K25" s="177"/>
      <c r="L25" s="177"/>
      <c r="M25" s="177"/>
      <c r="N25" s="177"/>
      <c r="O25" s="177"/>
      <c r="P25" s="177"/>
      <c r="Q25" s="177"/>
      <c r="R25" s="177"/>
      <c r="S25" s="177"/>
      <c r="T25" s="177"/>
      <c r="U25" s="177"/>
      <c r="V25" s="177"/>
      <c r="W25" s="177"/>
      <c r="X25" s="177"/>
      <c r="Y25" s="177"/>
      <c r="Z25" s="177"/>
    </row>
    <row r="26" spans="3:26" ht="21" customHeight="1">
      <c r="C26" s="177" t="s">
        <v>16</v>
      </c>
      <c r="D26" s="177"/>
      <c r="E26" s="177"/>
      <c r="F26" s="177"/>
      <c r="G26" s="177"/>
      <c r="H26" s="177"/>
      <c r="I26" s="177"/>
      <c r="J26" s="177"/>
      <c r="K26" s="177"/>
      <c r="L26" s="177"/>
      <c r="M26" s="177"/>
      <c r="N26" s="177"/>
      <c r="O26" s="177"/>
      <c r="P26" s="177"/>
      <c r="Q26" s="177"/>
      <c r="R26" s="177"/>
      <c r="S26" s="177"/>
      <c r="T26" s="177"/>
      <c r="U26" s="177"/>
      <c r="V26" s="177"/>
      <c r="W26" s="177"/>
      <c r="X26" s="177"/>
      <c r="Y26" s="177"/>
      <c r="Z26" s="177"/>
    </row>
    <row r="27" ht="21" customHeight="1"/>
    <row r="28" spans="12:25" ht="21" customHeight="1">
      <c r="L28" s="178" t="s">
        <v>17</v>
      </c>
      <c r="M28" s="179"/>
      <c r="N28" s="179"/>
      <c r="O28" s="179"/>
      <c r="P28" s="179"/>
      <c r="Q28" s="179"/>
      <c r="R28" s="179"/>
      <c r="S28" s="179"/>
      <c r="T28" s="179"/>
      <c r="U28" s="179"/>
      <c r="V28" s="179"/>
      <c r="W28" s="179"/>
      <c r="X28" s="179"/>
      <c r="Y28" s="180"/>
    </row>
    <row r="29" spans="12:25" ht="21" customHeight="1">
      <c r="L29" s="167" t="s">
        <v>18</v>
      </c>
      <c r="M29" s="168"/>
      <c r="N29" s="168"/>
      <c r="O29" s="63" t="s">
        <v>19</v>
      </c>
      <c r="P29" s="181">
        <f>'【別紙１】実施計画書'!E21</f>
        <v>0</v>
      </c>
      <c r="Q29" s="181"/>
      <c r="R29" s="181"/>
      <c r="S29" s="181"/>
      <c r="T29" s="181"/>
      <c r="U29" s="181"/>
      <c r="V29" s="181"/>
      <c r="W29" s="181"/>
      <c r="X29" s="181"/>
      <c r="Y29" s="182"/>
    </row>
    <row r="30" spans="12:25" ht="46.5" customHeight="1">
      <c r="L30" s="167" t="s">
        <v>20</v>
      </c>
      <c r="M30" s="168"/>
      <c r="N30" s="168"/>
      <c r="O30" s="63" t="s">
        <v>19</v>
      </c>
      <c r="P30" s="183">
        <f>'【別紙１】実施計画書'!E22</f>
        <v>0</v>
      </c>
      <c r="Q30" s="183"/>
      <c r="R30" s="183"/>
      <c r="S30" s="183"/>
      <c r="T30" s="183"/>
      <c r="U30" s="183"/>
      <c r="V30" s="183"/>
      <c r="W30" s="183"/>
      <c r="X30" s="183"/>
      <c r="Y30" s="184"/>
    </row>
    <row r="31" spans="12:25" ht="21" customHeight="1">
      <c r="L31" s="167" t="s">
        <v>21</v>
      </c>
      <c r="M31" s="168"/>
      <c r="N31" s="168"/>
      <c r="O31" s="63" t="s">
        <v>19</v>
      </c>
      <c r="P31" s="175">
        <f>'【別紙１】実施計画書'!E19</f>
        <v>0</v>
      </c>
      <c r="Q31" s="175"/>
      <c r="R31" s="175"/>
      <c r="S31" s="175"/>
      <c r="T31" s="175"/>
      <c r="U31" s="175"/>
      <c r="V31" s="175"/>
      <c r="W31" s="175"/>
      <c r="X31" s="175"/>
      <c r="Y31" s="176"/>
    </row>
    <row r="32" spans="12:25" ht="21" customHeight="1">
      <c r="L32" s="167" t="s">
        <v>22</v>
      </c>
      <c r="M32" s="168"/>
      <c r="N32" s="168"/>
      <c r="O32" s="63" t="s">
        <v>19</v>
      </c>
      <c r="P32" s="175">
        <f>'【別紙１】実施計画書'!E20</f>
        <v>0</v>
      </c>
      <c r="Q32" s="175"/>
      <c r="R32" s="175"/>
      <c r="S32" s="175"/>
      <c r="T32" s="175"/>
      <c r="U32" s="175"/>
      <c r="V32" s="175"/>
      <c r="W32" s="175"/>
      <c r="X32" s="175"/>
      <c r="Y32" s="176"/>
    </row>
    <row r="33" spans="12:25" ht="21" customHeight="1">
      <c r="L33" s="167" t="s">
        <v>23</v>
      </c>
      <c r="M33" s="168"/>
      <c r="N33" s="168"/>
      <c r="O33" s="63" t="s">
        <v>19</v>
      </c>
      <c r="P33" s="175">
        <f>'【別紙１】実施計画書'!E18</f>
        <v>0</v>
      </c>
      <c r="Q33" s="175"/>
      <c r="R33" s="175"/>
      <c r="S33" s="175"/>
      <c r="T33" s="175"/>
      <c r="U33" s="175"/>
      <c r="V33" s="175"/>
      <c r="W33" s="175"/>
      <c r="X33" s="175"/>
      <c r="Y33" s="176"/>
    </row>
    <row r="34" spans="12:25" ht="21" customHeight="1">
      <c r="L34" s="167" t="s">
        <v>24</v>
      </c>
      <c r="M34" s="168"/>
      <c r="N34" s="168"/>
      <c r="O34" s="63" t="s">
        <v>19</v>
      </c>
      <c r="P34" s="169">
        <f>'【別紙１】実施計画書'!E23</f>
        <v>0</v>
      </c>
      <c r="Q34" s="169"/>
      <c r="R34" s="169"/>
      <c r="S34" s="169"/>
      <c r="T34" s="169"/>
      <c r="U34" s="169"/>
      <c r="V34" s="169"/>
      <c r="W34" s="169"/>
      <c r="X34" s="169"/>
      <c r="Y34" s="170"/>
    </row>
    <row r="35" spans="12:52" ht="21" customHeight="1">
      <c r="L35" s="167" t="s">
        <v>25</v>
      </c>
      <c r="M35" s="168"/>
      <c r="N35" s="168"/>
      <c r="O35" s="63" t="s">
        <v>19</v>
      </c>
      <c r="P35" s="169">
        <f>'【別紙１】実施計画書'!E24</f>
        <v>0</v>
      </c>
      <c r="Q35" s="169"/>
      <c r="R35" s="169"/>
      <c r="S35" s="169"/>
      <c r="T35" s="169"/>
      <c r="U35" s="169"/>
      <c r="V35" s="169"/>
      <c r="W35" s="169"/>
      <c r="X35" s="169"/>
      <c r="Y35" s="170"/>
      <c r="AZ35" s="61"/>
    </row>
    <row r="36" spans="12:52" ht="21" customHeight="1">
      <c r="L36" s="171" t="s">
        <v>26</v>
      </c>
      <c r="M36" s="172"/>
      <c r="N36" s="172"/>
      <c r="O36" s="64" t="s">
        <v>19</v>
      </c>
      <c r="P36" s="173">
        <f>'【別紙１】実施計画書'!E25</f>
        <v>0</v>
      </c>
      <c r="Q36" s="173"/>
      <c r="R36" s="173"/>
      <c r="S36" s="173"/>
      <c r="T36" s="173"/>
      <c r="U36" s="173"/>
      <c r="V36" s="173"/>
      <c r="W36" s="173"/>
      <c r="X36" s="173"/>
      <c r="Y36" s="174"/>
      <c r="AZ36" s="61"/>
    </row>
    <row r="37" ht="21" customHeight="1">
      <c r="AZ37" s="61"/>
    </row>
    <row r="38" spans="2:25" s="61" customFormat="1" ht="88.5" customHeight="1">
      <c r="B38" s="62" t="s">
        <v>27</v>
      </c>
      <c r="C38" s="62">
        <v>1</v>
      </c>
      <c r="D38" s="166" t="s">
        <v>300</v>
      </c>
      <c r="E38" s="166"/>
      <c r="F38" s="166"/>
      <c r="G38" s="166"/>
      <c r="H38" s="166"/>
      <c r="I38" s="166"/>
      <c r="J38" s="166"/>
      <c r="K38" s="166"/>
      <c r="L38" s="166"/>
      <c r="M38" s="166"/>
      <c r="N38" s="166"/>
      <c r="O38" s="166"/>
      <c r="P38" s="166"/>
      <c r="Q38" s="166"/>
      <c r="R38" s="166"/>
      <c r="S38" s="166"/>
      <c r="T38" s="166"/>
      <c r="U38" s="166"/>
      <c r="V38" s="166"/>
      <c r="W38" s="166"/>
      <c r="X38" s="166"/>
      <c r="Y38" s="166"/>
    </row>
    <row r="39" spans="3:52" s="61" customFormat="1" ht="102.75" customHeight="1">
      <c r="C39" s="62">
        <v>2</v>
      </c>
      <c r="D39" s="166" t="s">
        <v>28</v>
      </c>
      <c r="E39" s="166"/>
      <c r="F39" s="166"/>
      <c r="G39" s="166"/>
      <c r="H39" s="166"/>
      <c r="I39" s="166"/>
      <c r="J39" s="166"/>
      <c r="K39" s="166"/>
      <c r="L39" s="166"/>
      <c r="M39" s="166"/>
      <c r="N39" s="166"/>
      <c r="O39" s="166"/>
      <c r="P39" s="166"/>
      <c r="Q39" s="166"/>
      <c r="R39" s="166"/>
      <c r="S39" s="166"/>
      <c r="T39" s="166"/>
      <c r="U39" s="166"/>
      <c r="V39" s="166"/>
      <c r="W39" s="166"/>
      <c r="X39" s="166"/>
      <c r="Y39" s="166"/>
      <c r="AZ39" s="59"/>
    </row>
    <row r="40" spans="3:52" s="61" customFormat="1" ht="48" customHeight="1">
      <c r="C40" s="62">
        <v>3</v>
      </c>
      <c r="D40" s="166" t="s">
        <v>29</v>
      </c>
      <c r="E40" s="166"/>
      <c r="F40" s="166"/>
      <c r="G40" s="166"/>
      <c r="H40" s="166"/>
      <c r="I40" s="166"/>
      <c r="J40" s="166"/>
      <c r="K40" s="166"/>
      <c r="L40" s="166"/>
      <c r="M40" s="166"/>
      <c r="N40" s="166"/>
      <c r="O40" s="166"/>
      <c r="P40" s="166"/>
      <c r="Q40" s="166"/>
      <c r="R40" s="166"/>
      <c r="S40" s="166"/>
      <c r="T40" s="166"/>
      <c r="U40" s="166"/>
      <c r="V40" s="166"/>
      <c r="W40" s="166"/>
      <c r="X40" s="166"/>
      <c r="Y40" s="166"/>
      <c r="AZ40" s="59"/>
    </row>
    <row r="41" s="61" customFormat="1" ht="18.75" customHeight="1">
      <c r="AZ41" s="59"/>
    </row>
    <row r="48" ht="18.75" customHeight="1">
      <c r="F48" s="97"/>
    </row>
  </sheetData>
  <sheetProtection sheet="1" formatColumns="0" selectLockedCells="1"/>
  <mergeCells count="41">
    <mergeCell ref="A5:Z5"/>
    <mergeCell ref="A6:Z6"/>
    <mergeCell ref="I9:L9"/>
    <mergeCell ref="M9:Y9"/>
    <mergeCell ref="U3:V3"/>
    <mergeCell ref="X3:Y3"/>
    <mergeCell ref="I10:L10"/>
    <mergeCell ref="I11:L11"/>
    <mergeCell ref="A15:Z15"/>
    <mergeCell ref="M10:Y10"/>
    <mergeCell ref="R11:Y11"/>
    <mergeCell ref="M12:Y12"/>
    <mergeCell ref="M11:Q11"/>
    <mergeCell ref="A14:Z14"/>
    <mergeCell ref="A16:Z16"/>
    <mergeCell ref="A17:Z17"/>
    <mergeCell ref="C22:Z22"/>
    <mergeCell ref="C23:Z23"/>
    <mergeCell ref="C24:Z24"/>
    <mergeCell ref="C25:Z25"/>
    <mergeCell ref="C26:Z26"/>
    <mergeCell ref="L28:Y28"/>
    <mergeCell ref="L29:N29"/>
    <mergeCell ref="P29:Y29"/>
    <mergeCell ref="L30:N30"/>
    <mergeCell ref="P30:Y30"/>
    <mergeCell ref="L31:N31"/>
    <mergeCell ref="P31:Y31"/>
    <mergeCell ref="L32:N32"/>
    <mergeCell ref="P32:Y32"/>
    <mergeCell ref="L33:N33"/>
    <mergeCell ref="P33:Y33"/>
    <mergeCell ref="D38:Y38"/>
    <mergeCell ref="D39:Y39"/>
    <mergeCell ref="D40:Y40"/>
    <mergeCell ref="L34:N34"/>
    <mergeCell ref="P34:Y34"/>
    <mergeCell ref="L35:N35"/>
    <mergeCell ref="P35:Y35"/>
    <mergeCell ref="L36:N36"/>
    <mergeCell ref="P36:Y36"/>
  </mergeCells>
  <conditionalFormatting sqref="U3:V3">
    <cfRule type="cellIs" priority="2" dxfId="0" operator="equal" stopIfTrue="1">
      <formula>0</formula>
    </cfRule>
  </conditionalFormatting>
  <conditionalFormatting sqref="X3:Y3">
    <cfRule type="cellIs" priority="1"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114"/>
  <sheetViews>
    <sheetView showGridLines="0" view="pageBreakPreview" zoomScaleSheetLayoutView="100" zoomScalePageLayoutView="0" workbookViewId="0" topLeftCell="A1">
      <selection activeCell="E7" sqref="E7:F7"/>
    </sheetView>
  </sheetViews>
  <sheetFormatPr defaultColWidth="9.140625" defaultRowHeight="15"/>
  <cols>
    <col min="1" max="1" width="5.28125" style="139" customWidth="1"/>
    <col min="2" max="3" width="5.28125" style="140" customWidth="1"/>
    <col min="4" max="4" width="21.421875" style="140" customWidth="1"/>
    <col min="5" max="6" width="26.421875" style="141" customWidth="1"/>
    <col min="7" max="7" width="73.7109375" style="138" customWidth="1"/>
    <col min="8" max="16384" width="9.00390625" style="120" customWidth="1"/>
  </cols>
  <sheetData>
    <row r="1" spans="1:7" ht="16.5" customHeight="1">
      <c r="A1" s="117" t="s">
        <v>30</v>
      </c>
      <c r="B1" s="117"/>
      <c r="C1" s="117"/>
      <c r="D1" s="117"/>
      <c r="E1" s="118"/>
      <c r="F1" s="118"/>
      <c r="G1" s="119" t="s">
        <v>31</v>
      </c>
    </row>
    <row r="2" spans="1:7" ht="17.25" customHeight="1">
      <c r="A2" s="199" t="s">
        <v>318</v>
      </c>
      <c r="B2" s="200"/>
      <c r="C2" s="200"/>
      <c r="D2" s="200"/>
      <c r="E2" s="200"/>
      <c r="F2" s="200"/>
      <c r="G2" s="119" t="s">
        <v>32</v>
      </c>
    </row>
    <row r="3" spans="1:7" ht="17.25" customHeight="1">
      <c r="A3" s="200"/>
      <c r="B3" s="200"/>
      <c r="C3" s="200"/>
      <c r="D3" s="200"/>
      <c r="E3" s="200"/>
      <c r="F3" s="200"/>
      <c r="G3" s="119" t="s">
        <v>251</v>
      </c>
    </row>
    <row r="4" spans="1:7" ht="5.25" customHeight="1" thickBot="1">
      <c r="A4" s="200"/>
      <c r="B4" s="200"/>
      <c r="C4" s="200"/>
      <c r="D4" s="200"/>
      <c r="E4" s="200"/>
      <c r="F4" s="121"/>
      <c r="G4" s="122"/>
    </row>
    <row r="5" spans="1:7" s="101" customFormat="1" ht="20.25" customHeight="1" thickBot="1">
      <c r="A5" s="201" t="s">
        <v>291</v>
      </c>
      <c r="B5" s="202"/>
      <c r="C5" s="202"/>
      <c r="D5" s="202"/>
      <c r="E5" s="203" t="s">
        <v>34</v>
      </c>
      <c r="F5" s="204"/>
      <c r="G5" s="123" t="s">
        <v>35</v>
      </c>
    </row>
    <row r="6" spans="1:7" s="101" customFormat="1" ht="21" customHeight="1">
      <c r="A6" s="205" t="s">
        <v>36</v>
      </c>
      <c r="B6" s="206"/>
      <c r="C6" s="206"/>
      <c r="D6" s="206"/>
      <c r="E6" s="207"/>
      <c r="F6" s="208"/>
      <c r="G6" s="153" t="s">
        <v>37</v>
      </c>
    </row>
    <row r="7" spans="1:7" s="101" customFormat="1" ht="24" customHeight="1">
      <c r="A7" s="209" t="s">
        <v>38</v>
      </c>
      <c r="B7" s="210"/>
      <c r="C7" s="210"/>
      <c r="D7" s="210"/>
      <c r="E7" s="211"/>
      <c r="F7" s="212"/>
      <c r="G7" s="153" t="s">
        <v>39</v>
      </c>
    </row>
    <row r="8" spans="1:7" s="101" customFormat="1" ht="30" customHeight="1" hidden="1">
      <c r="A8" s="213" t="s">
        <v>40</v>
      </c>
      <c r="B8" s="214"/>
      <c r="C8" s="214"/>
      <c r="D8" s="214"/>
      <c r="E8" s="102" t="s">
        <v>41</v>
      </c>
      <c r="F8" s="103" t="s">
        <v>42</v>
      </c>
      <c r="G8" s="217" t="s">
        <v>43</v>
      </c>
    </row>
    <row r="9" spans="1:7" s="101" customFormat="1" ht="30" customHeight="1" hidden="1">
      <c r="A9" s="215"/>
      <c r="B9" s="216"/>
      <c r="C9" s="216"/>
      <c r="D9" s="216"/>
      <c r="E9" s="124"/>
      <c r="F9" s="125"/>
      <c r="G9" s="218"/>
    </row>
    <row r="10" spans="1:7" s="101" customFormat="1" ht="24.75" customHeight="1">
      <c r="A10" s="213" t="s">
        <v>44</v>
      </c>
      <c r="B10" s="214"/>
      <c r="C10" s="214"/>
      <c r="D10" s="214"/>
      <c r="E10" s="219"/>
      <c r="F10" s="220"/>
      <c r="G10" s="115" t="s">
        <v>288</v>
      </c>
    </row>
    <row r="11" spans="1:7" s="101" customFormat="1" ht="17.25" customHeight="1">
      <c r="A11" s="126"/>
      <c r="B11" s="221" t="s">
        <v>45</v>
      </c>
      <c r="C11" s="222"/>
      <c r="D11" s="127" t="s">
        <v>46</v>
      </c>
      <c r="E11" s="219"/>
      <c r="F11" s="220"/>
      <c r="G11" s="227" t="s">
        <v>47</v>
      </c>
    </row>
    <row r="12" spans="1:7" s="101" customFormat="1" ht="17.25" customHeight="1">
      <c r="A12" s="126"/>
      <c r="B12" s="223"/>
      <c r="C12" s="224"/>
      <c r="D12" s="127" t="s">
        <v>48</v>
      </c>
      <c r="E12" s="219"/>
      <c r="F12" s="220"/>
      <c r="G12" s="228"/>
    </row>
    <row r="13" spans="1:7" s="101" customFormat="1" ht="17.25" customHeight="1">
      <c r="A13" s="126"/>
      <c r="B13" s="223"/>
      <c r="C13" s="224"/>
      <c r="D13" s="127" t="s">
        <v>235</v>
      </c>
      <c r="E13" s="230"/>
      <c r="F13" s="231"/>
      <c r="G13" s="228"/>
    </row>
    <row r="14" spans="1:7" s="101" customFormat="1" ht="17.25" customHeight="1">
      <c r="A14" s="126"/>
      <c r="B14" s="223"/>
      <c r="C14" s="224"/>
      <c r="D14" s="127" t="s">
        <v>49</v>
      </c>
      <c r="E14" s="219"/>
      <c r="F14" s="220"/>
      <c r="G14" s="228"/>
    </row>
    <row r="15" spans="1:7" s="101" customFormat="1" ht="17.25" customHeight="1">
      <c r="A15" s="126"/>
      <c r="B15" s="223"/>
      <c r="C15" s="224"/>
      <c r="D15" s="127" t="s">
        <v>50</v>
      </c>
      <c r="E15" s="232"/>
      <c r="F15" s="233"/>
      <c r="G15" s="228"/>
    </row>
    <row r="16" spans="1:7" s="101" customFormat="1" ht="17.25" customHeight="1">
      <c r="A16" s="126"/>
      <c r="B16" s="223"/>
      <c r="C16" s="224"/>
      <c r="D16" s="127" t="s">
        <v>51</v>
      </c>
      <c r="E16" s="232"/>
      <c r="F16" s="233"/>
      <c r="G16" s="228"/>
    </row>
    <row r="17" spans="1:7" s="101" customFormat="1" ht="17.25" customHeight="1">
      <c r="A17" s="126"/>
      <c r="B17" s="225"/>
      <c r="C17" s="226"/>
      <c r="D17" s="127" t="s">
        <v>52</v>
      </c>
      <c r="E17" s="234"/>
      <c r="F17" s="220"/>
      <c r="G17" s="229"/>
    </row>
    <row r="18" spans="1:7" s="101" customFormat="1" ht="17.25" customHeight="1">
      <c r="A18" s="126"/>
      <c r="B18" s="221" t="s">
        <v>53</v>
      </c>
      <c r="C18" s="222"/>
      <c r="D18" s="127" t="s">
        <v>46</v>
      </c>
      <c r="E18" s="219"/>
      <c r="F18" s="220"/>
      <c r="G18" s="227" t="s">
        <v>54</v>
      </c>
    </row>
    <row r="19" spans="1:7" s="101" customFormat="1" ht="17.25" customHeight="1">
      <c r="A19" s="126"/>
      <c r="B19" s="223"/>
      <c r="C19" s="224"/>
      <c r="D19" s="127" t="s">
        <v>21</v>
      </c>
      <c r="E19" s="219"/>
      <c r="F19" s="220"/>
      <c r="G19" s="228"/>
    </row>
    <row r="20" spans="1:7" s="101" customFormat="1" ht="17.25" customHeight="1">
      <c r="A20" s="126"/>
      <c r="B20" s="223"/>
      <c r="C20" s="224"/>
      <c r="D20" s="127" t="s">
        <v>48</v>
      </c>
      <c r="E20" s="219"/>
      <c r="F20" s="220"/>
      <c r="G20" s="228"/>
    </row>
    <row r="21" spans="1:7" s="101" customFormat="1" ht="17.25" customHeight="1">
      <c r="A21" s="126"/>
      <c r="B21" s="223"/>
      <c r="C21" s="224"/>
      <c r="D21" s="127" t="s">
        <v>18</v>
      </c>
      <c r="E21" s="230"/>
      <c r="F21" s="231"/>
      <c r="G21" s="228"/>
    </row>
    <row r="22" spans="1:7" s="101" customFormat="1" ht="17.25" customHeight="1">
      <c r="A22" s="126"/>
      <c r="B22" s="223"/>
      <c r="C22" s="224"/>
      <c r="D22" s="127" t="s">
        <v>49</v>
      </c>
      <c r="E22" s="219"/>
      <c r="F22" s="220"/>
      <c r="G22" s="228"/>
    </row>
    <row r="23" spans="1:7" s="101" customFormat="1" ht="17.25" customHeight="1">
      <c r="A23" s="126"/>
      <c r="B23" s="223"/>
      <c r="C23" s="224"/>
      <c r="D23" s="127" t="s">
        <v>50</v>
      </c>
      <c r="E23" s="232"/>
      <c r="F23" s="233"/>
      <c r="G23" s="228"/>
    </row>
    <row r="24" spans="1:7" s="101" customFormat="1" ht="17.25" customHeight="1">
      <c r="A24" s="126"/>
      <c r="B24" s="223"/>
      <c r="C24" s="224"/>
      <c r="D24" s="127" t="s">
        <v>51</v>
      </c>
      <c r="E24" s="232"/>
      <c r="F24" s="233"/>
      <c r="G24" s="228"/>
    </row>
    <row r="25" spans="1:7" s="101" customFormat="1" ht="17.25" customHeight="1">
      <c r="A25" s="126"/>
      <c r="B25" s="225"/>
      <c r="C25" s="226"/>
      <c r="D25" s="127" t="s">
        <v>52</v>
      </c>
      <c r="E25" s="235"/>
      <c r="F25" s="236"/>
      <c r="G25" s="229"/>
    </row>
    <row r="26" spans="1:7" s="101" customFormat="1" ht="17.25" customHeight="1">
      <c r="A26" s="237" t="s">
        <v>55</v>
      </c>
      <c r="B26" s="239" t="s">
        <v>56</v>
      </c>
      <c r="C26" s="239" t="s">
        <v>57</v>
      </c>
      <c r="D26" s="239"/>
      <c r="E26" s="219"/>
      <c r="F26" s="220"/>
      <c r="G26" s="240" t="s">
        <v>289</v>
      </c>
    </row>
    <row r="27" spans="1:7" s="101" customFormat="1" ht="17.25" customHeight="1">
      <c r="A27" s="238"/>
      <c r="B27" s="239"/>
      <c r="C27" s="241" t="s">
        <v>58</v>
      </c>
      <c r="D27" s="128" t="s">
        <v>46</v>
      </c>
      <c r="E27" s="219"/>
      <c r="F27" s="220"/>
      <c r="G27" s="240"/>
    </row>
    <row r="28" spans="1:7" s="101" customFormat="1" ht="17.25" customHeight="1">
      <c r="A28" s="238"/>
      <c r="B28" s="239"/>
      <c r="C28" s="241"/>
      <c r="D28" s="128" t="s">
        <v>59</v>
      </c>
      <c r="E28" s="219"/>
      <c r="F28" s="220"/>
      <c r="G28" s="240"/>
    </row>
    <row r="29" spans="1:7" s="101" customFormat="1" ht="17.25" customHeight="1">
      <c r="A29" s="238"/>
      <c r="B29" s="239"/>
      <c r="C29" s="241"/>
      <c r="D29" s="128" t="s">
        <v>50</v>
      </c>
      <c r="E29" s="232"/>
      <c r="F29" s="233"/>
      <c r="G29" s="240"/>
    </row>
    <row r="30" spans="1:7" s="101" customFormat="1" ht="17.25" customHeight="1">
      <c r="A30" s="238"/>
      <c r="B30" s="239"/>
      <c r="C30" s="241"/>
      <c r="D30" s="128" t="s">
        <v>51</v>
      </c>
      <c r="E30" s="232"/>
      <c r="F30" s="233"/>
      <c r="G30" s="240"/>
    </row>
    <row r="31" spans="1:7" s="101" customFormat="1" ht="17.25" customHeight="1">
      <c r="A31" s="238"/>
      <c r="B31" s="239"/>
      <c r="C31" s="241"/>
      <c r="D31" s="128" t="s">
        <v>52</v>
      </c>
      <c r="E31" s="242"/>
      <c r="F31" s="243"/>
      <c r="G31" s="240"/>
    </row>
    <row r="32" spans="1:7" s="101" customFormat="1" ht="17.25" customHeight="1">
      <c r="A32" s="238"/>
      <c r="B32" s="239" t="s">
        <v>60</v>
      </c>
      <c r="C32" s="239" t="s">
        <v>57</v>
      </c>
      <c r="D32" s="239"/>
      <c r="E32" s="219"/>
      <c r="F32" s="220"/>
      <c r="G32" s="240"/>
    </row>
    <row r="33" spans="1:7" s="101" customFormat="1" ht="17.25" customHeight="1">
      <c r="A33" s="238"/>
      <c r="B33" s="239"/>
      <c r="C33" s="241" t="s">
        <v>58</v>
      </c>
      <c r="D33" s="128" t="s">
        <v>46</v>
      </c>
      <c r="E33" s="219"/>
      <c r="F33" s="220"/>
      <c r="G33" s="240"/>
    </row>
    <row r="34" spans="1:7" s="101" customFormat="1" ht="17.25" customHeight="1">
      <c r="A34" s="238"/>
      <c r="B34" s="239"/>
      <c r="C34" s="241"/>
      <c r="D34" s="128" t="s">
        <v>59</v>
      </c>
      <c r="E34" s="219"/>
      <c r="F34" s="220"/>
      <c r="G34" s="240"/>
    </row>
    <row r="35" spans="1:7" s="101" customFormat="1" ht="17.25" customHeight="1">
      <c r="A35" s="238"/>
      <c r="B35" s="239"/>
      <c r="C35" s="241"/>
      <c r="D35" s="128" t="s">
        <v>50</v>
      </c>
      <c r="E35" s="232"/>
      <c r="F35" s="233"/>
      <c r="G35" s="240"/>
    </row>
    <row r="36" spans="1:7" s="101" customFormat="1" ht="17.25" customHeight="1">
      <c r="A36" s="238"/>
      <c r="B36" s="239"/>
      <c r="C36" s="241"/>
      <c r="D36" s="128" t="s">
        <v>51</v>
      </c>
      <c r="E36" s="232"/>
      <c r="F36" s="233"/>
      <c r="G36" s="240"/>
    </row>
    <row r="37" spans="1:7" s="101" customFormat="1" ht="17.25" customHeight="1">
      <c r="A37" s="238"/>
      <c r="B37" s="239"/>
      <c r="C37" s="241"/>
      <c r="D37" s="128" t="s">
        <v>52</v>
      </c>
      <c r="E37" s="242"/>
      <c r="F37" s="243"/>
      <c r="G37" s="240"/>
    </row>
    <row r="38" spans="1:7" s="101" customFormat="1" ht="17.25" customHeight="1">
      <c r="A38" s="238"/>
      <c r="B38" s="239" t="s">
        <v>61</v>
      </c>
      <c r="C38" s="239" t="s">
        <v>57</v>
      </c>
      <c r="D38" s="239"/>
      <c r="E38" s="219"/>
      <c r="F38" s="220"/>
      <c r="G38" s="240"/>
    </row>
    <row r="39" spans="1:7" s="101" customFormat="1" ht="17.25" customHeight="1">
      <c r="A39" s="238"/>
      <c r="B39" s="239"/>
      <c r="C39" s="241" t="s">
        <v>58</v>
      </c>
      <c r="D39" s="128" t="s">
        <v>46</v>
      </c>
      <c r="E39" s="246"/>
      <c r="F39" s="247"/>
      <c r="G39" s="240"/>
    </row>
    <row r="40" spans="1:7" s="101" customFormat="1" ht="17.25" customHeight="1">
      <c r="A40" s="238"/>
      <c r="B40" s="239"/>
      <c r="C40" s="241"/>
      <c r="D40" s="128" t="s">
        <v>59</v>
      </c>
      <c r="E40" s="219"/>
      <c r="F40" s="220"/>
      <c r="G40" s="240"/>
    </row>
    <row r="41" spans="1:7" s="101" customFormat="1" ht="17.25" customHeight="1">
      <c r="A41" s="238"/>
      <c r="B41" s="239"/>
      <c r="C41" s="241"/>
      <c r="D41" s="128" t="s">
        <v>50</v>
      </c>
      <c r="E41" s="232"/>
      <c r="F41" s="233"/>
      <c r="G41" s="240"/>
    </row>
    <row r="42" spans="1:7" s="101" customFormat="1" ht="17.25" customHeight="1">
      <c r="A42" s="238"/>
      <c r="B42" s="239"/>
      <c r="C42" s="241"/>
      <c r="D42" s="128" t="s">
        <v>51</v>
      </c>
      <c r="E42" s="232"/>
      <c r="F42" s="233"/>
      <c r="G42" s="240"/>
    </row>
    <row r="43" spans="1:7" s="101" customFormat="1" ht="17.25" customHeight="1" thickBot="1">
      <c r="A43" s="238"/>
      <c r="B43" s="244"/>
      <c r="C43" s="245"/>
      <c r="D43" s="129" t="s">
        <v>52</v>
      </c>
      <c r="E43" s="242"/>
      <c r="F43" s="243"/>
      <c r="G43" s="227"/>
    </row>
    <row r="44" spans="1:7" s="101" customFormat="1" ht="29.25" customHeight="1">
      <c r="A44" s="248" t="s">
        <v>314</v>
      </c>
      <c r="B44" s="250" t="s">
        <v>63</v>
      </c>
      <c r="C44" s="250"/>
      <c r="D44" s="250"/>
      <c r="E44" s="251"/>
      <c r="F44" s="252"/>
      <c r="G44" s="151" t="s">
        <v>262</v>
      </c>
    </row>
    <row r="45" spans="1:7" s="101" customFormat="1" ht="21" customHeight="1">
      <c r="A45" s="238"/>
      <c r="B45" s="253" t="s">
        <v>6</v>
      </c>
      <c r="C45" s="254"/>
      <c r="D45" s="128" t="s">
        <v>64</v>
      </c>
      <c r="E45" s="219"/>
      <c r="F45" s="220"/>
      <c r="G45" s="227" t="s">
        <v>263</v>
      </c>
    </row>
    <row r="46" spans="1:7" s="101" customFormat="1" ht="21" customHeight="1">
      <c r="A46" s="238"/>
      <c r="B46" s="255"/>
      <c r="C46" s="256"/>
      <c r="D46" s="128" t="s">
        <v>65</v>
      </c>
      <c r="E46" s="219"/>
      <c r="F46" s="220"/>
      <c r="G46" s="228"/>
    </row>
    <row r="47" spans="1:7" s="101" customFormat="1" ht="21" customHeight="1">
      <c r="A47" s="238"/>
      <c r="B47" s="257"/>
      <c r="C47" s="258"/>
      <c r="D47" s="128" t="s">
        <v>66</v>
      </c>
      <c r="E47" s="219"/>
      <c r="F47" s="220"/>
      <c r="G47" s="229"/>
    </row>
    <row r="48" spans="1:7" s="101" customFormat="1" ht="25.5" customHeight="1" thickBot="1">
      <c r="A48" s="249"/>
      <c r="B48" s="259" t="s">
        <v>67</v>
      </c>
      <c r="C48" s="259"/>
      <c r="D48" s="259"/>
      <c r="E48" s="260" t="s">
        <v>276</v>
      </c>
      <c r="F48" s="261"/>
      <c r="G48" s="152" t="s">
        <v>264</v>
      </c>
    </row>
    <row r="49" spans="1:7" s="101" customFormat="1" ht="79.5" customHeight="1">
      <c r="A49" s="215" t="s">
        <v>68</v>
      </c>
      <c r="B49" s="216"/>
      <c r="C49" s="216"/>
      <c r="D49" s="216"/>
      <c r="E49" s="262"/>
      <c r="F49" s="263"/>
      <c r="G49" s="155" t="s">
        <v>69</v>
      </c>
    </row>
    <row r="50" spans="1:7" s="101" customFormat="1" ht="79.5" customHeight="1">
      <c r="A50" s="264" t="s">
        <v>70</v>
      </c>
      <c r="B50" s="265"/>
      <c r="C50" s="265"/>
      <c r="D50" s="265"/>
      <c r="E50" s="266"/>
      <c r="F50" s="267"/>
      <c r="G50" s="155" t="s">
        <v>241</v>
      </c>
    </row>
    <row r="51" spans="1:7" s="101" customFormat="1" ht="39.75" customHeight="1" thickBot="1">
      <c r="A51" s="268" t="s">
        <v>71</v>
      </c>
      <c r="B51" s="269"/>
      <c r="C51" s="269"/>
      <c r="D51" s="269"/>
      <c r="E51" s="270"/>
      <c r="F51" s="271"/>
      <c r="G51" s="154" t="s">
        <v>72</v>
      </c>
    </row>
    <row r="52" spans="1:7" s="101" customFormat="1" ht="79.5" customHeight="1">
      <c r="A52" s="248" t="s">
        <v>73</v>
      </c>
      <c r="B52" s="272" t="s">
        <v>74</v>
      </c>
      <c r="C52" s="273"/>
      <c r="D52" s="273"/>
      <c r="E52" s="251"/>
      <c r="F52" s="252"/>
      <c r="G52" s="148" t="s">
        <v>294</v>
      </c>
    </row>
    <row r="53" spans="1:7" s="101" customFormat="1" ht="123" customHeight="1">
      <c r="A53" s="238"/>
      <c r="B53" s="274" t="s">
        <v>75</v>
      </c>
      <c r="C53" s="269"/>
      <c r="D53" s="269"/>
      <c r="E53" s="275"/>
      <c r="F53" s="211"/>
      <c r="G53" s="116" t="s">
        <v>332</v>
      </c>
    </row>
    <row r="54" spans="1:7" s="101" customFormat="1" ht="123" customHeight="1">
      <c r="A54" s="238"/>
      <c r="B54" s="156"/>
      <c r="C54" s="354" t="s">
        <v>301</v>
      </c>
      <c r="D54" s="355"/>
      <c r="E54" s="266"/>
      <c r="F54" s="267"/>
      <c r="G54" s="160" t="s">
        <v>326</v>
      </c>
    </row>
    <row r="55" spans="1:7" s="101" customFormat="1" ht="30.75" customHeight="1">
      <c r="A55" s="238"/>
      <c r="B55" s="276"/>
      <c r="C55" s="278" t="s">
        <v>237</v>
      </c>
      <c r="D55" s="279"/>
      <c r="E55" s="280"/>
      <c r="F55" s="281"/>
      <c r="G55" s="147" t="s">
        <v>242</v>
      </c>
    </row>
    <row r="56" spans="1:7" s="101" customFormat="1" ht="16.5" customHeight="1">
      <c r="A56" s="238"/>
      <c r="B56" s="276"/>
      <c r="C56" s="274" t="s">
        <v>76</v>
      </c>
      <c r="D56" s="269"/>
      <c r="E56" s="284"/>
      <c r="F56" s="285"/>
      <c r="G56" s="227" t="s">
        <v>233</v>
      </c>
    </row>
    <row r="57" spans="1:7" s="101" customFormat="1" ht="16.5" customHeight="1">
      <c r="A57" s="238"/>
      <c r="B57" s="276"/>
      <c r="C57" s="282"/>
      <c r="D57" s="283"/>
      <c r="E57" s="286"/>
      <c r="F57" s="287"/>
      <c r="G57" s="229"/>
    </row>
    <row r="58" spans="1:7" s="101" customFormat="1" ht="16.5" customHeight="1">
      <c r="A58" s="238"/>
      <c r="B58" s="276"/>
      <c r="C58" s="274" t="s">
        <v>77</v>
      </c>
      <c r="D58" s="269"/>
      <c r="E58" s="288"/>
      <c r="F58" s="289"/>
      <c r="G58" s="227" t="s">
        <v>234</v>
      </c>
    </row>
    <row r="59" spans="1:7" s="101" customFormat="1" ht="16.5" customHeight="1">
      <c r="A59" s="238"/>
      <c r="B59" s="277"/>
      <c r="C59" s="282"/>
      <c r="D59" s="283"/>
      <c r="E59" s="290"/>
      <c r="F59" s="291"/>
      <c r="G59" s="229"/>
    </row>
    <row r="60" spans="1:7" s="101" customFormat="1" ht="109.5" customHeight="1">
      <c r="A60" s="238"/>
      <c r="B60" s="292" t="s">
        <v>78</v>
      </c>
      <c r="C60" s="265"/>
      <c r="D60" s="265"/>
      <c r="E60" s="266"/>
      <c r="F60" s="267"/>
      <c r="G60" s="116" t="s">
        <v>303</v>
      </c>
    </row>
    <row r="61" spans="1:7" s="101" customFormat="1" ht="109.5" customHeight="1">
      <c r="A61" s="238"/>
      <c r="B61" s="132"/>
      <c r="C61" s="356" t="s">
        <v>302</v>
      </c>
      <c r="D61" s="357"/>
      <c r="E61" s="266"/>
      <c r="F61" s="267"/>
      <c r="G61" s="116" t="s">
        <v>327</v>
      </c>
    </row>
    <row r="62" spans="1:7" s="101" customFormat="1" ht="90" customHeight="1">
      <c r="A62" s="238"/>
      <c r="B62" s="274" t="s">
        <v>79</v>
      </c>
      <c r="C62" s="269"/>
      <c r="D62" s="269"/>
      <c r="E62" s="275"/>
      <c r="F62" s="294"/>
      <c r="G62" s="116" t="s">
        <v>295</v>
      </c>
    </row>
    <row r="63" spans="1:7" s="101" customFormat="1" ht="22.5" customHeight="1">
      <c r="A63" s="238"/>
      <c r="B63" s="295"/>
      <c r="C63" s="296" t="s">
        <v>238</v>
      </c>
      <c r="D63" s="297"/>
      <c r="E63" s="280"/>
      <c r="F63" s="281"/>
      <c r="G63" s="147" t="s">
        <v>243</v>
      </c>
    </row>
    <row r="64" spans="1:7" s="101" customFormat="1" ht="48" customHeight="1">
      <c r="A64" s="238"/>
      <c r="B64" s="276"/>
      <c r="C64" s="297"/>
      <c r="D64" s="297"/>
      <c r="E64" s="298"/>
      <c r="F64" s="299"/>
      <c r="G64" s="115" t="s">
        <v>274</v>
      </c>
    </row>
    <row r="65" spans="1:7" s="101" customFormat="1" ht="87.75" customHeight="1">
      <c r="A65" s="238"/>
      <c r="B65" s="292" t="s">
        <v>80</v>
      </c>
      <c r="C65" s="265"/>
      <c r="D65" s="265"/>
      <c r="E65" s="266"/>
      <c r="F65" s="267"/>
      <c r="G65" s="116" t="s">
        <v>296</v>
      </c>
    </row>
    <row r="66" spans="1:7" s="101" customFormat="1" ht="39.75" customHeight="1">
      <c r="A66" s="130"/>
      <c r="B66" s="131"/>
      <c r="C66" s="278" t="s">
        <v>239</v>
      </c>
      <c r="D66" s="300"/>
      <c r="E66" s="301"/>
      <c r="F66" s="302"/>
      <c r="G66" s="116" t="s">
        <v>297</v>
      </c>
    </row>
    <row r="67" spans="1:7" s="101" customFormat="1" ht="39.75" customHeight="1">
      <c r="A67" s="130"/>
      <c r="B67" s="132"/>
      <c r="C67" s="278" t="s">
        <v>240</v>
      </c>
      <c r="D67" s="300"/>
      <c r="E67" s="301"/>
      <c r="F67" s="303"/>
      <c r="G67" s="116" t="s">
        <v>335</v>
      </c>
    </row>
    <row r="68" spans="1:7" s="101" customFormat="1" ht="77.25" customHeight="1">
      <c r="A68" s="126"/>
      <c r="B68" s="293" t="s">
        <v>81</v>
      </c>
      <c r="C68" s="265"/>
      <c r="D68" s="265"/>
      <c r="E68" s="266"/>
      <c r="F68" s="267"/>
      <c r="G68" s="116" t="s">
        <v>246</v>
      </c>
    </row>
    <row r="69" spans="1:7" s="101" customFormat="1" ht="77.25" customHeight="1">
      <c r="A69" s="126"/>
      <c r="B69" s="293" t="s">
        <v>82</v>
      </c>
      <c r="C69" s="265"/>
      <c r="D69" s="265"/>
      <c r="E69" s="266"/>
      <c r="F69" s="267"/>
      <c r="G69" s="116" t="s">
        <v>247</v>
      </c>
    </row>
    <row r="70" spans="1:7" s="101" customFormat="1" ht="77.25" customHeight="1">
      <c r="A70" s="126"/>
      <c r="B70" s="293" t="s">
        <v>83</v>
      </c>
      <c r="C70" s="265"/>
      <c r="D70" s="265"/>
      <c r="E70" s="266"/>
      <c r="F70" s="267"/>
      <c r="G70" s="116" t="s">
        <v>304</v>
      </c>
    </row>
    <row r="71" spans="1:7" s="101" customFormat="1" ht="77.25" customHeight="1">
      <c r="A71" s="126"/>
      <c r="B71" s="293" t="s">
        <v>84</v>
      </c>
      <c r="C71" s="265"/>
      <c r="D71" s="265"/>
      <c r="E71" s="323"/>
      <c r="F71" s="324"/>
      <c r="G71" s="116" t="s">
        <v>248</v>
      </c>
    </row>
    <row r="72" spans="1:7" s="101" customFormat="1" ht="79.5" customHeight="1">
      <c r="A72" s="126"/>
      <c r="B72" s="292" t="s">
        <v>85</v>
      </c>
      <c r="C72" s="214"/>
      <c r="D72" s="214"/>
      <c r="E72" s="360"/>
      <c r="F72" s="361"/>
      <c r="G72" s="160" t="s">
        <v>328</v>
      </c>
    </row>
    <row r="73" spans="1:7" s="101" customFormat="1" ht="31.5" customHeight="1">
      <c r="A73" s="325"/>
      <c r="B73" s="210" t="s">
        <v>236</v>
      </c>
      <c r="C73" s="313"/>
      <c r="D73" s="313"/>
      <c r="E73" s="326"/>
      <c r="F73" s="327"/>
      <c r="G73" s="115" t="s">
        <v>298</v>
      </c>
    </row>
    <row r="74" spans="1:7" s="101" customFormat="1" ht="60" customHeight="1" thickBot="1">
      <c r="A74" s="325"/>
      <c r="B74" s="314"/>
      <c r="C74" s="314"/>
      <c r="D74" s="314"/>
      <c r="E74" s="328"/>
      <c r="F74" s="329"/>
      <c r="G74" s="147" t="s">
        <v>299</v>
      </c>
    </row>
    <row r="75" spans="1:7" s="101" customFormat="1" ht="44.25" customHeight="1">
      <c r="A75" s="248" t="s">
        <v>232</v>
      </c>
      <c r="B75" s="330" t="s">
        <v>86</v>
      </c>
      <c r="C75" s="250" t="s">
        <v>279</v>
      </c>
      <c r="D75" s="250"/>
      <c r="E75" s="331"/>
      <c r="F75" s="332"/>
      <c r="G75" s="150" t="s">
        <v>275</v>
      </c>
    </row>
    <row r="76" spans="1:7" s="101" customFormat="1" ht="79.5" customHeight="1">
      <c r="A76" s="238"/>
      <c r="B76" s="198"/>
      <c r="C76" s="210" t="s">
        <v>280</v>
      </c>
      <c r="D76" s="210"/>
      <c r="E76" s="318" t="s">
        <v>277</v>
      </c>
      <c r="F76" s="319"/>
      <c r="G76" s="116" t="s">
        <v>329</v>
      </c>
    </row>
    <row r="77" spans="1:7" s="101" customFormat="1" ht="30" customHeight="1">
      <c r="A77" s="238"/>
      <c r="B77" s="196" t="s">
        <v>87</v>
      </c>
      <c r="C77" s="274" t="s">
        <v>330</v>
      </c>
      <c r="D77" s="269"/>
      <c r="E77" s="339">
        <f>IF($E$75="","",$E$78/($E$75*E79))</f>
      </c>
      <c r="F77" s="340"/>
      <c r="G77" s="149" t="s">
        <v>88</v>
      </c>
    </row>
    <row r="78" spans="1:7" s="101" customFormat="1" ht="30" customHeight="1">
      <c r="A78" s="238"/>
      <c r="B78" s="197"/>
      <c r="C78" s="133"/>
      <c r="D78" s="105" t="s">
        <v>89</v>
      </c>
      <c r="E78" s="358">
        <f>E93</f>
        <v>0</v>
      </c>
      <c r="F78" s="359"/>
      <c r="G78" s="149" t="s">
        <v>244</v>
      </c>
    </row>
    <row r="79" spans="1:7" s="101" customFormat="1" ht="30" customHeight="1">
      <c r="A79" s="238"/>
      <c r="B79" s="197"/>
      <c r="C79" s="133"/>
      <c r="D79" s="104" t="s">
        <v>90</v>
      </c>
      <c r="E79" s="333"/>
      <c r="F79" s="334"/>
      <c r="G79" s="115" t="s">
        <v>249</v>
      </c>
    </row>
    <row r="80" spans="1:7" s="101" customFormat="1" ht="30" customHeight="1">
      <c r="A80" s="238"/>
      <c r="B80" s="197"/>
      <c r="C80" s="274" t="s">
        <v>305</v>
      </c>
      <c r="D80" s="269"/>
      <c r="E80" s="339">
        <f>IF($E$75="","",$E$78/($E$75*E81))</f>
      </c>
      <c r="F80" s="340"/>
      <c r="G80" s="149" t="s">
        <v>88</v>
      </c>
    </row>
    <row r="81" spans="1:7" s="101" customFormat="1" ht="30" customHeight="1">
      <c r="A81" s="238"/>
      <c r="B81" s="198"/>
      <c r="C81" s="159"/>
      <c r="D81" s="104" t="s">
        <v>306</v>
      </c>
      <c r="E81" s="333"/>
      <c r="F81" s="334"/>
      <c r="G81" s="115" t="s">
        <v>331</v>
      </c>
    </row>
    <row r="82" spans="1:7" s="101" customFormat="1" ht="30" customHeight="1">
      <c r="A82" s="238"/>
      <c r="B82" s="320" t="s">
        <v>307</v>
      </c>
      <c r="C82" s="278" t="s">
        <v>308</v>
      </c>
      <c r="D82" s="279"/>
      <c r="E82" s="341"/>
      <c r="F82" s="342"/>
      <c r="G82" s="115" t="s">
        <v>311</v>
      </c>
    </row>
    <row r="83" spans="1:7" s="101" customFormat="1" ht="39" customHeight="1">
      <c r="A83" s="238"/>
      <c r="B83" s="321"/>
      <c r="C83" s="278" t="s">
        <v>310</v>
      </c>
      <c r="D83" s="279"/>
      <c r="E83" s="341"/>
      <c r="F83" s="342"/>
      <c r="G83" s="115" t="s">
        <v>312</v>
      </c>
    </row>
    <row r="84" spans="1:7" s="101" customFormat="1" ht="60" customHeight="1">
      <c r="A84" s="238"/>
      <c r="B84" s="322"/>
      <c r="C84" s="278" t="s">
        <v>309</v>
      </c>
      <c r="D84" s="279"/>
      <c r="E84" s="211"/>
      <c r="F84" s="212"/>
      <c r="G84" s="115" t="s">
        <v>313</v>
      </c>
    </row>
    <row r="85" spans="1:7" s="101" customFormat="1" ht="100.5" customHeight="1" thickBot="1">
      <c r="A85" s="249"/>
      <c r="B85" s="157" t="s">
        <v>91</v>
      </c>
      <c r="C85" s="335" t="s">
        <v>281</v>
      </c>
      <c r="D85" s="336"/>
      <c r="E85" s="337"/>
      <c r="F85" s="338"/>
      <c r="G85" s="158" t="s">
        <v>250</v>
      </c>
    </row>
    <row r="86" spans="1:7" s="134" customFormat="1" ht="23.25" customHeight="1">
      <c r="A86" s="315" t="s">
        <v>92</v>
      </c>
      <c r="B86" s="304" t="s">
        <v>317</v>
      </c>
      <c r="C86" s="304"/>
      <c r="D86" s="106" t="s">
        <v>94</v>
      </c>
      <c r="E86" s="306">
        <f>'【別紙２】R６経費'!F13</f>
        <v>0</v>
      </c>
      <c r="F86" s="307"/>
      <c r="G86" s="344" t="s">
        <v>244</v>
      </c>
    </row>
    <row r="87" spans="1:7" s="134" customFormat="1" ht="23.25" customHeight="1">
      <c r="A87" s="316"/>
      <c r="B87" s="305"/>
      <c r="C87" s="305"/>
      <c r="D87" s="107" t="s">
        <v>95</v>
      </c>
      <c r="E87" s="350">
        <f>'【別紙２】R６経費'!AA13</f>
        <v>0</v>
      </c>
      <c r="F87" s="351"/>
      <c r="G87" s="344"/>
    </row>
    <row r="88" spans="1:7" s="134" customFormat="1" ht="23.25" customHeight="1">
      <c r="A88" s="316"/>
      <c r="B88" s="305"/>
      <c r="C88" s="305"/>
      <c r="D88" s="108" t="s">
        <v>96</v>
      </c>
      <c r="E88" s="352">
        <f>'【別紙２】R６経費'!AA17</f>
        <v>0</v>
      </c>
      <c r="F88" s="353"/>
      <c r="G88" s="345"/>
    </row>
    <row r="89" spans="1:7" s="134" customFormat="1" ht="23.25" customHeight="1">
      <c r="A89" s="316"/>
      <c r="B89" s="305" t="s">
        <v>334</v>
      </c>
      <c r="C89" s="305"/>
      <c r="D89" s="109" t="s">
        <v>94</v>
      </c>
      <c r="E89" s="311">
        <f>'【別紙２】R７経費'!F13</f>
        <v>0</v>
      </c>
      <c r="F89" s="312"/>
      <c r="G89" s="343" t="s">
        <v>244</v>
      </c>
    </row>
    <row r="90" spans="1:7" s="134" customFormat="1" ht="23.25" customHeight="1">
      <c r="A90" s="316"/>
      <c r="B90" s="305"/>
      <c r="C90" s="305"/>
      <c r="D90" s="107" t="s">
        <v>95</v>
      </c>
      <c r="E90" s="350">
        <f>'【別紙２】R７経費'!AA13</f>
        <v>0</v>
      </c>
      <c r="F90" s="351"/>
      <c r="G90" s="344"/>
    </row>
    <row r="91" spans="1:7" s="134" customFormat="1" ht="23.25" customHeight="1">
      <c r="A91" s="316"/>
      <c r="B91" s="305"/>
      <c r="C91" s="305"/>
      <c r="D91" s="108" t="s">
        <v>96</v>
      </c>
      <c r="E91" s="352">
        <f>'【別紙２】R７経費'!AA17</f>
        <v>0</v>
      </c>
      <c r="F91" s="353"/>
      <c r="G91" s="345"/>
    </row>
    <row r="92" spans="1:7" s="134" customFormat="1" ht="23.25" customHeight="1">
      <c r="A92" s="316"/>
      <c r="B92" s="308" t="s">
        <v>98</v>
      </c>
      <c r="C92" s="309"/>
      <c r="D92" s="109" t="s">
        <v>94</v>
      </c>
      <c r="E92" s="311">
        <f>SUM(E86,E89)</f>
        <v>0</v>
      </c>
      <c r="F92" s="312"/>
      <c r="G92" s="343" t="s">
        <v>290</v>
      </c>
    </row>
    <row r="93" spans="1:7" s="134" customFormat="1" ht="23.25" customHeight="1">
      <c r="A93" s="316"/>
      <c r="B93" s="309"/>
      <c r="C93" s="309"/>
      <c r="D93" s="107" t="s">
        <v>95</v>
      </c>
      <c r="E93" s="346">
        <f>SUM(E87,E90)</f>
        <v>0</v>
      </c>
      <c r="F93" s="347"/>
      <c r="G93" s="344"/>
    </row>
    <row r="94" spans="1:7" s="134" customFormat="1" ht="23.25" customHeight="1" thickBot="1">
      <c r="A94" s="317"/>
      <c r="B94" s="310"/>
      <c r="C94" s="310"/>
      <c r="D94" s="110" t="s">
        <v>96</v>
      </c>
      <c r="E94" s="348">
        <f>SUM(E88,E91)</f>
        <v>0</v>
      </c>
      <c r="F94" s="349"/>
      <c r="G94" s="345"/>
    </row>
    <row r="95" spans="1:7" s="101" customFormat="1" ht="15" customHeight="1">
      <c r="A95" s="142" t="s">
        <v>99</v>
      </c>
      <c r="B95" s="143" t="s">
        <v>100</v>
      </c>
      <c r="C95" s="142"/>
      <c r="D95" s="142"/>
      <c r="E95" s="143"/>
      <c r="F95" s="143"/>
      <c r="G95" s="111"/>
    </row>
    <row r="96" spans="1:7" s="101" customFormat="1" ht="15" customHeight="1">
      <c r="A96" s="142" t="s">
        <v>101</v>
      </c>
      <c r="B96" s="143" t="s">
        <v>102</v>
      </c>
      <c r="C96" s="142"/>
      <c r="D96" s="142"/>
      <c r="E96" s="143"/>
      <c r="F96" s="143"/>
      <c r="G96" s="111"/>
    </row>
    <row r="97" spans="1:7" s="101" customFormat="1" ht="15" customHeight="1">
      <c r="A97" s="142" t="s">
        <v>103</v>
      </c>
      <c r="B97" s="143" t="s">
        <v>104</v>
      </c>
      <c r="C97" s="142"/>
      <c r="D97" s="142"/>
      <c r="E97" s="143"/>
      <c r="F97" s="143"/>
      <c r="G97" s="111"/>
    </row>
    <row r="98" spans="1:7" s="101" customFormat="1" ht="13.5">
      <c r="A98" s="144"/>
      <c r="B98" s="145"/>
      <c r="C98" s="145"/>
      <c r="D98" s="145"/>
      <c r="E98" s="146"/>
      <c r="F98" s="146"/>
      <c r="G98" s="138"/>
    </row>
    <row r="99" spans="1:7" s="101" customFormat="1" ht="13.5">
      <c r="A99" s="135"/>
      <c r="B99" s="136"/>
      <c r="C99" s="136"/>
      <c r="D99" s="136"/>
      <c r="E99" s="137"/>
      <c r="F99" s="137"/>
      <c r="G99" s="138"/>
    </row>
    <row r="100" spans="1:7" s="101" customFormat="1" ht="13.5">
      <c r="A100" s="135"/>
      <c r="B100" s="136"/>
      <c r="C100" s="136"/>
      <c r="D100" s="136"/>
      <c r="E100" s="137"/>
      <c r="F100" s="137"/>
      <c r="G100" s="138"/>
    </row>
    <row r="101" spans="1:7" s="101" customFormat="1" ht="13.5">
      <c r="A101" s="135"/>
      <c r="B101" s="136"/>
      <c r="C101" s="136"/>
      <c r="D101" s="136"/>
      <c r="E101" s="137"/>
      <c r="F101" s="137"/>
      <c r="G101" s="138"/>
    </row>
    <row r="102" spans="1:7" s="101" customFormat="1" ht="13.5">
      <c r="A102" s="135"/>
      <c r="B102" s="136"/>
      <c r="C102" s="136"/>
      <c r="D102" s="136"/>
      <c r="E102" s="137"/>
      <c r="F102" s="137"/>
      <c r="G102" s="138"/>
    </row>
    <row r="103" spans="1:7" s="101" customFormat="1" ht="13.5">
      <c r="A103" s="135"/>
      <c r="B103" s="136"/>
      <c r="C103" s="136"/>
      <c r="D103" s="136"/>
      <c r="E103" s="137"/>
      <c r="F103" s="137"/>
      <c r="G103" s="138"/>
    </row>
    <row r="104" spans="1:7" s="101" customFormat="1" ht="13.5">
      <c r="A104" s="135"/>
      <c r="B104" s="136"/>
      <c r="C104" s="136"/>
      <c r="D104" s="136"/>
      <c r="E104" s="137"/>
      <c r="F104" s="137"/>
      <c r="G104" s="138"/>
    </row>
    <row r="105" spans="1:7" s="101" customFormat="1" ht="13.5">
      <c r="A105" s="135"/>
      <c r="B105" s="136"/>
      <c r="C105" s="136"/>
      <c r="D105" s="136"/>
      <c r="E105" s="137"/>
      <c r="F105" s="137"/>
      <c r="G105" s="138"/>
    </row>
    <row r="106" spans="1:7" s="101" customFormat="1" ht="13.5">
      <c r="A106" s="135"/>
      <c r="B106" s="136"/>
      <c r="C106" s="136"/>
      <c r="D106" s="136"/>
      <c r="E106" s="137"/>
      <c r="F106" s="137"/>
      <c r="G106" s="138"/>
    </row>
    <row r="107" spans="1:7" s="101" customFormat="1" ht="13.5">
      <c r="A107" s="135"/>
      <c r="B107" s="136"/>
      <c r="C107" s="136"/>
      <c r="D107" s="136"/>
      <c r="E107" s="137"/>
      <c r="F107" s="137"/>
      <c r="G107" s="138"/>
    </row>
    <row r="108" spans="1:7" s="101" customFormat="1" ht="13.5">
      <c r="A108" s="135"/>
      <c r="B108" s="136"/>
      <c r="C108" s="136"/>
      <c r="D108" s="136"/>
      <c r="E108" s="137"/>
      <c r="F108" s="137"/>
      <c r="G108" s="138"/>
    </row>
    <row r="109" spans="1:7" s="101" customFormat="1" ht="13.5">
      <c r="A109" s="135"/>
      <c r="B109" s="136"/>
      <c r="C109" s="136"/>
      <c r="D109" s="136"/>
      <c r="E109" s="137"/>
      <c r="F109" s="137"/>
      <c r="G109" s="138"/>
    </row>
    <row r="110" spans="1:7" s="101" customFormat="1" ht="13.5">
      <c r="A110" s="135"/>
      <c r="B110" s="136"/>
      <c r="C110" s="136"/>
      <c r="D110" s="136"/>
      <c r="E110" s="137"/>
      <c r="F110" s="137"/>
      <c r="G110" s="138"/>
    </row>
    <row r="111" spans="1:7" s="101" customFormat="1" ht="13.5">
      <c r="A111" s="135"/>
      <c r="B111" s="136"/>
      <c r="C111" s="136"/>
      <c r="D111" s="136"/>
      <c r="E111" s="137"/>
      <c r="F111" s="137"/>
      <c r="G111" s="138"/>
    </row>
    <row r="112" spans="1:7" s="101" customFormat="1" ht="13.5">
      <c r="A112" s="135"/>
      <c r="B112" s="136"/>
      <c r="C112" s="136"/>
      <c r="D112" s="136"/>
      <c r="E112" s="137"/>
      <c r="F112" s="137"/>
      <c r="G112" s="138"/>
    </row>
    <row r="113" spans="1:7" s="101" customFormat="1" ht="13.5">
      <c r="A113" s="135"/>
      <c r="B113" s="136"/>
      <c r="C113" s="136"/>
      <c r="D113" s="136"/>
      <c r="E113" s="137"/>
      <c r="F113" s="137"/>
      <c r="G113" s="138"/>
    </row>
    <row r="114" spans="1:7" s="101" customFormat="1" ht="13.5">
      <c r="A114" s="135"/>
      <c r="B114" s="136"/>
      <c r="C114" s="136"/>
      <c r="D114" s="136"/>
      <c r="E114" s="137"/>
      <c r="F114" s="137"/>
      <c r="G114" s="138"/>
    </row>
  </sheetData>
  <sheetProtection sheet="1" formatCells="0" formatColumns="0" formatRows="0" selectLockedCells="1"/>
  <mergeCells count="161">
    <mergeCell ref="C54:D54"/>
    <mergeCell ref="C61:D61"/>
    <mergeCell ref="E61:F61"/>
    <mergeCell ref="E54:F54"/>
    <mergeCell ref="E77:F77"/>
    <mergeCell ref="E78:F78"/>
    <mergeCell ref="E72:F72"/>
    <mergeCell ref="B72:D72"/>
    <mergeCell ref="B65:D65"/>
    <mergeCell ref="E65:F65"/>
    <mergeCell ref="C83:D83"/>
    <mergeCell ref="G92:G94"/>
    <mergeCell ref="E93:F93"/>
    <mergeCell ref="E94:F94"/>
    <mergeCell ref="G86:G88"/>
    <mergeCell ref="E87:F87"/>
    <mergeCell ref="E88:F88"/>
    <mergeCell ref="G89:G91"/>
    <mergeCell ref="E90:F90"/>
    <mergeCell ref="E91:F91"/>
    <mergeCell ref="E84:F84"/>
    <mergeCell ref="E79:F79"/>
    <mergeCell ref="C85:D85"/>
    <mergeCell ref="E85:F85"/>
    <mergeCell ref="E80:F80"/>
    <mergeCell ref="C80:D80"/>
    <mergeCell ref="E81:F81"/>
    <mergeCell ref="C82:D82"/>
    <mergeCell ref="E82:F82"/>
    <mergeCell ref="E83:F83"/>
    <mergeCell ref="B71:D71"/>
    <mergeCell ref="E71:F71"/>
    <mergeCell ref="C77:D77"/>
    <mergeCell ref="A73:A74"/>
    <mergeCell ref="E73:F73"/>
    <mergeCell ref="E74:F74"/>
    <mergeCell ref="B75:B76"/>
    <mergeCell ref="C75:D75"/>
    <mergeCell ref="E75:F75"/>
    <mergeCell ref="C76:D76"/>
    <mergeCell ref="B92:C94"/>
    <mergeCell ref="E92:F92"/>
    <mergeCell ref="B89:C91"/>
    <mergeCell ref="E89:F89"/>
    <mergeCell ref="B73:D74"/>
    <mergeCell ref="A75:A85"/>
    <mergeCell ref="A86:A94"/>
    <mergeCell ref="E76:F76"/>
    <mergeCell ref="B82:B84"/>
    <mergeCell ref="C84:D84"/>
    <mergeCell ref="E66:F66"/>
    <mergeCell ref="C67:D67"/>
    <mergeCell ref="E67:F67"/>
    <mergeCell ref="B68:D68"/>
    <mergeCell ref="E68:F68"/>
    <mergeCell ref="B86:C88"/>
    <mergeCell ref="E86:F86"/>
    <mergeCell ref="E69:F69"/>
    <mergeCell ref="B70:D70"/>
    <mergeCell ref="E70:F70"/>
    <mergeCell ref="B60:D60"/>
    <mergeCell ref="E60:F60"/>
    <mergeCell ref="B69:D69"/>
    <mergeCell ref="B62:D62"/>
    <mergeCell ref="E62:F62"/>
    <mergeCell ref="B63:B64"/>
    <mergeCell ref="C63:D64"/>
    <mergeCell ref="E63:F63"/>
    <mergeCell ref="E64:F64"/>
    <mergeCell ref="C66:D66"/>
    <mergeCell ref="C55:D55"/>
    <mergeCell ref="E55:F55"/>
    <mergeCell ref="C56:D57"/>
    <mergeCell ref="E56:F57"/>
    <mergeCell ref="G56:G57"/>
    <mergeCell ref="C58:D59"/>
    <mergeCell ref="E58:F59"/>
    <mergeCell ref="G58:G59"/>
    <mergeCell ref="A50:D50"/>
    <mergeCell ref="E50:F50"/>
    <mergeCell ref="A51:D51"/>
    <mergeCell ref="E51:F51"/>
    <mergeCell ref="A52:A65"/>
    <mergeCell ref="B52:D52"/>
    <mergeCell ref="E52:F52"/>
    <mergeCell ref="B53:D53"/>
    <mergeCell ref="E53:F53"/>
    <mergeCell ref="B55:B59"/>
    <mergeCell ref="G45:G47"/>
    <mergeCell ref="E46:F46"/>
    <mergeCell ref="E47:F47"/>
    <mergeCell ref="B48:D48"/>
    <mergeCell ref="E48:F48"/>
    <mergeCell ref="A49:D49"/>
    <mergeCell ref="E49:F49"/>
    <mergeCell ref="E43:F43"/>
    <mergeCell ref="A44:A48"/>
    <mergeCell ref="B44:D44"/>
    <mergeCell ref="E44:F44"/>
    <mergeCell ref="B45:C47"/>
    <mergeCell ref="E45:F45"/>
    <mergeCell ref="E36:F36"/>
    <mergeCell ref="E37:F37"/>
    <mergeCell ref="B38:B43"/>
    <mergeCell ref="C38:D38"/>
    <mergeCell ref="E38:F38"/>
    <mergeCell ref="C39:C43"/>
    <mergeCell ref="E39:F39"/>
    <mergeCell ref="E40:F40"/>
    <mergeCell ref="E41:F41"/>
    <mergeCell ref="E42:F42"/>
    <mergeCell ref="G26:G43"/>
    <mergeCell ref="C27:C31"/>
    <mergeCell ref="E27:F27"/>
    <mergeCell ref="E28:F28"/>
    <mergeCell ref="E29:F29"/>
    <mergeCell ref="E30:F30"/>
    <mergeCell ref="E31:F31"/>
    <mergeCell ref="C32:D32"/>
    <mergeCell ref="E32:F32"/>
    <mergeCell ref="C33:C37"/>
    <mergeCell ref="E24:F24"/>
    <mergeCell ref="E25:F25"/>
    <mergeCell ref="A26:A43"/>
    <mergeCell ref="B26:B31"/>
    <mergeCell ref="C26:D26"/>
    <mergeCell ref="E26:F26"/>
    <mergeCell ref="B32:B37"/>
    <mergeCell ref="E33:F33"/>
    <mergeCell ref="E34:F34"/>
    <mergeCell ref="E35:F35"/>
    <mergeCell ref="E16:F16"/>
    <mergeCell ref="E17:F17"/>
    <mergeCell ref="B18:C25"/>
    <mergeCell ref="E18:F18"/>
    <mergeCell ref="G18:G25"/>
    <mergeCell ref="E19:F19"/>
    <mergeCell ref="E20:F20"/>
    <mergeCell ref="E21:F21"/>
    <mergeCell ref="E22:F22"/>
    <mergeCell ref="E23:F23"/>
    <mergeCell ref="G8:G9"/>
    <mergeCell ref="A10:D10"/>
    <mergeCell ref="E10:F10"/>
    <mergeCell ref="B11:C17"/>
    <mergeCell ref="E11:F11"/>
    <mergeCell ref="G11:G17"/>
    <mergeCell ref="E12:F12"/>
    <mergeCell ref="E13:F13"/>
    <mergeCell ref="E14:F14"/>
    <mergeCell ref="E15:F15"/>
    <mergeCell ref="B77:B81"/>
    <mergeCell ref="A2:F3"/>
    <mergeCell ref="A4:E4"/>
    <mergeCell ref="A5:D5"/>
    <mergeCell ref="E5:F5"/>
    <mergeCell ref="A6:D6"/>
    <mergeCell ref="E6:F6"/>
    <mergeCell ref="A7:D7"/>
    <mergeCell ref="E7:F7"/>
    <mergeCell ref="A8:D9"/>
  </mergeCells>
  <dataValidations count="3">
    <dataValidation type="list" allowBlank="1" showInputMessage="1" showErrorMessage="1" sqref="E73:F73 E55:F55 E63:F63">
      <formula1>"有,無"</formula1>
    </dataValidation>
    <dataValidation type="whole" operator="equal" allowBlank="1" showInputMessage="1" showErrorMessage="1" promptTitle="注意！" prompt="記入できるのは半角数字の　1　のみです。" errorTitle="注意！" error="記入できるのは半角数字の　1　のみです。" imeMode="halfAlpha" sqref="E9:F9">
      <formula1>1</formula1>
    </dataValidation>
    <dataValidation type="whole" allowBlank="1" showInputMessage="1" showErrorMessage="1" error="ハイフンなしの７桁の数字のみ入力してください。" sqref="E13 E21">
      <formula1>0</formula1>
      <formula2>9999999</formula2>
    </dataValidation>
  </dataValidations>
  <printOptions horizontalCentered="1"/>
  <pageMargins left="0.7086614173228347" right="0.5118110236220472" top="0.35433070866141736" bottom="0.35433070866141736" header="0.31496062992125984" footer="0.31496062992125984"/>
  <pageSetup cellComments="asDisplayed" fitToHeight="0" fitToWidth="1" horizontalDpi="600" verticalDpi="600" orientation="portrait" paperSize="9" r:id="rId1"/>
  <rowBreaks count="4" manualBreakCount="4">
    <brk id="43" max="5" man="1"/>
    <brk id="59" max="5" man="1"/>
    <brk id="71" max="5" man="1"/>
    <brk id="85" max="5" man="1"/>
  </rowBreaks>
</worksheet>
</file>

<file path=xl/worksheets/sheet4.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4">
      <selection activeCell="B20" sqref="B20:J20"/>
    </sheetView>
  </sheetViews>
  <sheetFormatPr defaultColWidth="2.57421875" defaultRowHeight="15"/>
  <cols>
    <col min="1" max="16384" width="2.57421875" style="52" customWidth="1"/>
  </cols>
  <sheetData>
    <row r="1" spans="1:24" ht="16.5" customHeight="1">
      <c r="A1" s="53"/>
      <c r="B1" s="114" t="s">
        <v>321</v>
      </c>
      <c r="C1" s="80"/>
      <c r="D1" s="80"/>
      <c r="E1" s="80"/>
      <c r="F1" s="80"/>
      <c r="G1" s="80"/>
      <c r="H1" s="80"/>
      <c r="I1" s="80"/>
      <c r="J1" s="80"/>
      <c r="K1" s="80"/>
      <c r="L1" s="80"/>
      <c r="M1" s="80"/>
      <c r="N1" s="80"/>
      <c r="O1" s="80"/>
      <c r="P1" s="80"/>
      <c r="Q1" s="80"/>
      <c r="R1" s="80"/>
      <c r="S1" s="80"/>
      <c r="T1" s="80"/>
      <c r="U1" s="80"/>
      <c r="V1" s="80"/>
      <c r="W1" s="80"/>
      <c r="X1" s="80"/>
    </row>
    <row r="2" spans="2:24" ht="16.5" customHeight="1">
      <c r="B2" s="114" t="s">
        <v>252</v>
      </c>
      <c r="C2" s="80"/>
      <c r="D2" s="80"/>
      <c r="E2" s="80"/>
      <c r="F2" s="80"/>
      <c r="G2" s="80"/>
      <c r="H2" s="80"/>
      <c r="I2" s="80"/>
      <c r="J2" s="80"/>
      <c r="K2" s="80"/>
      <c r="L2" s="80"/>
      <c r="M2" s="80"/>
      <c r="N2" s="80"/>
      <c r="O2" s="80"/>
      <c r="P2" s="80"/>
      <c r="Q2" s="80"/>
      <c r="R2" s="80"/>
      <c r="S2" s="80"/>
      <c r="T2" s="80"/>
      <c r="U2" s="80"/>
      <c r="V2" s="80"/>
      <c r="W2" s="80"/>
      <c r="X2" s="80"/>
    </row>
    <row r="3" spans="2:24" ht="16.5" customHeight="1">
      <c r="B3" s="114" t="s">
        <v>253</v>
      </c>
      <c r="C3" s="80"/>
      <c r="D3" s="80"/>
      <c r="E3" s="80"/>
      <c r="F3" s="80"/>
      <c r="G3" s="80"/>
      <c r="H3" s="80"/>
      <c r="I3" s="80"/>
      <c r="J3" s="80"/>
      <c r="K3" s="80"/>
      <c r="L3" s="80"/>
      <c r="M3" s="80"/>
      <c r="N3" s="80"/>
      <c r="O3" s="80"/>
      <c r="P3" s="80"/>
      <c r="Q3" s="80"/>
      <c r="R3" s="80"/>
      <c r="S3" s="80"/>
      <c r="T3" s="80"/>
      <c r="U3" s="80"/>
      <c r="V3" s="80"/>
      <c r="W3" s="80"/>
      <c r="X3" s="80"/>
    </row>
    <row r="4" ht="16.5" customHeight="1">
      <c r="B4" s="87"/>
    </row>
    <row r="5" spans="1:33" ht="18">
      <c r="A5" s="112" t="s">
        <v>293</v>
      </c>
      <c r="B5" s="81"/>
      <c r="C5" s="81"/>
      <c r="D5" s="79"/>
      <c r="E5" s="79"/>
      <c r="F5" s="79"/>
      <c r="G5" s="79"/>
      <c r="H5" s="82"/>
      <c r="I5" s="79"/>
      <c r="J5" s="79"/>
      <c r="K5" s="79"/>
      <c r="L5" s="79"/>
      <c r="M5" s="79"/>
      <c r="N5" s="79"/>
      <c r="O5" s="79"/>
      <c r="P5" s="79"/>
      <c r="Q5" s="79"/>
      <c r="R5" s="79"/>
      <c r="S5" s="79"/>
      <c r="T5" s="79"/>
      <c r="U5" s="79"/>
      <c r="V5" s="79"/>
      <c r="W5" s="113"/>
      <c r="X5" s="113"/>
      <c r="Y5" s="113"/>
      <c r="Z5" s="362" t="s">
        <v>322</v>
      </c>
      <c r="AA5" s="363"/>
      <c r="AB5" s="363"/>
      <c r="AC5" s="363"/>
      <c r="AD5" s="363"/>
      <c r="AE5" s="363"/>
      <c r="AF5" s="363"/>
      <c r="AG5" s="363"/>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319</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320</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$K$41</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43"/>
      <c r="L40" s="444"/>
      <c r="M40" s="444"/>
      <c r="N40" s="444"/>
      <c r="O40" s="444"/>
      <c r="P40" s="444"/>
      <c r="Q40" s="444"/>
      <c r="R40" s="445"/>
      <c r="S40" s="440"/>
      <c r="T40" s="441"/>
      <c r="U40" s="441"/>
      <c r="V40" s="441"/>
      <c r="W40" s="441"/>
      <c r="X40" s="441"/>
      <c r="Y40" s="441"/>
      <c r="Z40" s="441"/>
      <c r="AA40" s="441"/>
      <c r="AB40" s="441"/>
      <c r="AC40" s="441"/>
      <c r="AD40" s="441"/>
      <c r="AE40" s="441"/>
      <c r="AF40" s="441"/>
      <c r="AG40" s="442"/>
    </row>
    <row r="41" spans="1:33" ht="16.5" customHeight="1">
      <c r="A41" s="80"/>
      <c r="B41" s="446" t="s">
        <v>119</v>
      </c>
      <c r="C41" s="446"/>
      <c r="D41" s="446"/>
      <c r="E41" s="446"/>
      <c r="F41" s="446"/>
      <c r="G41" s="446"/>
      <c r="H41" s="446"/>
      <c r="I41" s="446"/>
      <c r="J41" s="446"/>
      <c r="K41" s="447">
        <f>SUM(K20:R40)</f>
        <v>0</v>
      </c>
      <c r="L41" s="447"/>
      <c r="M41" s="447"/>
      <c r="N41" s="447"/>
      <c r="O41" s="447"/>
      <c r="P41" s="447"/>
      <c r="Q41" s="447"/>
      <c r="R41" s="448"/>
      <c r="S41" s="420"/>
      <c r="T41" s="421"/>
      <c r="U41" s="421"/>
      <c r="V41" s="421"/>
      <c r="W41" s="421"/>
      <c r="X41" s="421"/>
      <c r="Y41" s="421"/>
      <c r="Z41" s="421"/>
      <c r="AA41" s="421"/>
      <c r="AB41" s="421"/>
      <c r="AC41" s="421"/>
      <c r="AD41" s="421"/>
      <c r="AE41" s="421"/>
      <c r="AF41" s="421"/>
      <c r="AG41" s="422"/>
    </row>
    <row r="42" spans="1:33" ht="16.5" customHeight="1">
      <c r="A42" s="80"/>
      <c r="B42" s="449" t="s">
        <v>120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1"/>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5" t="s">
        <v>117</v>
      </c>
      <c r="Y43" s="426"/>
      <c r="Z43" s="426"/>
      <c r="AA43" s="426"/>
      <c r="AB43" s="427"/>
      <c r="AC43" s="54" t="s">
        <v>125</v>
      </c>
      <c r="AD43" s="55"/>
      <c r="AE43" s="55"/>
      <c r="AF43" s="55"/>
      <c r="AG43" s="56"/>
    </row>
    <row r="44" spans="1:33" ht="16.5" customHeight="1">
      <c r="A44" s="80"/>
      <c r="B44" s="452"/>
      <c r="C44" s="453"/>
      <c r="D44" s="453"/>
      <c r="E44" s="453"/>
      <c r="F44" s="453"/>
      <c r="G44" s="453"/>
      <c r="H44" s="453"/>
      <c r="I44" s="453"/>
      <c r="J44" s="453"/>
      <c r="K44" s="452"/>
      <c r="L44" s="453"/>
      <c r="M44" s="453"/>
      <c r="N44" s="453"/>
      <c r="O44" s="453"/>
      <c r="P44" s="453"/>
      <c r="Q44" s="453"/>
      <c r="R44" s="454"/>
      <c r="S44" s="455"/>
      <c r="T44" s="456"/>
      <c r="U44" s="457"/>
      <c r="V44" s="457"/>
      <c r="W44" s="458"/>
      <c r="X44" s="459">
        <f>R44*T44</f>
        <v>0</v>
      </c>
      <c r="Y44" s="459"/>
      <c r="Z44" s="459"/>
      <c r="AA44" s="459"/>
      <c r="AB44" s="459"/>
      <c r="AC44" s="460"/>
      <c r="AD44" s="460"/>
      <c r="AE44" s="460"/>
      <c r="AF44" s="460"/>
      <c r="AG44" s="460"/>
    </row>
    <row r="45" spans="1:33" ht="16.5" customHeight="1">
      <c r="A45" s="80"/>
      <c r="B45" s="461"/>
      <c r="C45" s="462"/>
      <c r="D45" s="462"/>
      <c r="E45" s="462"/>
      <c r="F45" s="462"/>
      <c r="G45" s="462"/>
      <c r="H45" s="462"/>
      <c r="I45" s="462"/>
      <c r="J45" s="462"/>
      <c r="K45" s="461"/>
      <c r="L45" s="462"/>
      <c r="M45" s="462"/>
      <c r="N45" s="462"/>
      <c r="O45" s="462"/>
      <c r="P45" s="462"/>
      <c r="Q45" s="462"/>
      <c r="R45" s="463"/>
      <c r="S45" s="464"/>
      <c r="T45" s="465"/>
      <c r="U45" s="466"/>
      <c r="V45" s="466"/>
      <c r="W45" s="467"/>
      <c r="X45" s="468">
        <f aca="true" t="shared" si="0" ref="X45:X51">R45*T45</f>
        <v>0</v>
      </c>
      <c r="Y45" s="468"/>
      <c r="Z45" s="468"/>
      <c r="AA45" s="468"/>
      <c r="AB45" s="468"/>
      <c r="AC45" s="469"/>
      <c r="AD45" s="469"/>
      <c r="AE45" s="469"/>
      <c r="AF45" s="469"/>
      <c r="AG45" s="469"/>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72"/>
      <c r="C51" s="473"/>
      <c r="D51" s="473"/>
      <c r="E51" s="473"/>
      <c r="F51" s="473"/>
      <c r="G51" s="473"/>
      <c r="H51" s="473"/>
      <c r="I51" s="473"/>
      <c r="J51" s="473"/>
      <c r="K51" s="472"/>
      <c r="L51" s="473"/>
      <c r="M51" s="473"/>
      <c r="N51" s="473"/>
      <c r="O51" s="473"/>
      <c r="P51" s="473"/>
      <c r="Q51" s="473"/>
      <c r="R51" s="474"/>
      <c r="S51" s="475"/>
      <c r="T51" s="476"/>
      <c r="U51" s="477"/>
      <c r="V51" s="477"/>
      <c r="W51" s="478"/>
      <c r="X51" s="479">
        <f t="shared" si="0"/>
        <v>0</v>
      </c>
      <c r="Y51" s="479"/>
      <c r="Z51" s="479"/>
      <c r="AA51" s="479"/>
      <c r="AB51" s="479"/>
      <c r="AC51" s="480"/>
      <c r="AD51" s="480"/>
      <c r="AE51" s="480"/>
      <c r="AF51" s="480"/>
      <c r="AG51" s="480"/>
    </row>
    <row r="52" spans="1:33" ht="13.5" customHeight="1">
      <c r="A52" s="80"/>
      <c r="B52" s="470" t="s">
        <v>126</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row>
    <row r="53" spans="1:33" ht="13.5" customHeight="1">
      <c r="A53" s="80"/>
      <c r="B53" s="471" t="s">
        <v>127</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2:AG42"/>
    <mergeCell ref="X43:AB43"/>
    <mergeCell ref="B44:J44"/>
    <mergeCell ref="K44:Q44"/>
    <mergeCell ref="R44:S44"/>
    <mergeCell ref="T44:W44"/>
    <mergeCell ref="X44:AB44"/>
    <mergeCell ref="AC44:AG44"/>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7">
      <selection activeCell="M13" sqref="M13:S13"/>
    </sheetView>
  </sheetViews>
  <sheetFormatPr defaultColWidth="2.57421875" defaultRowHeight="15"/>
  <cols>
    <col min="1" max="16384" width="2.57421875" style="52" customWidth="1"/>
  </cols>
  <sheetData>
    <row r="1" spans="1:25" ht="16.5" customHeight="1">
      <c r="A1" s="53"/>
      <c r="B1" s="114" t="s">
        <v>337</v>
      </c>
      <c r="C1" s="80"/>
      <c r="D1" s="80"/>
      <c r="E1" s="80"/>
      <c r="F1" s="80"/>
      <c r="G1" s="80"/>
      <c r="H1" s="80"/>
      <c r="I1" s="80"/>
      <c r="J1" s="80"/>
      <c r="K1" s="80"/>
      <c r="L1" s="80"/>
      <c r="M1" s="80"/>
      <c r="N1" s="80"/>
      <c r="O1" s="80"/>
      <c r="P1" s="80"/>
      <c r="Q1" s="80"/>
      <c r="R1" s="80"/>
      <c r="S1" s="80"/>
      <c r="T1" s="80"/>
      <c r="U1" s="80"/>
      <c r="V1" s="80"/>
      <c r="W1" s="80"/>
      <c r="X1" s="80"/>
      <c r="Y1" s="80"/>
    </row>
    <row r="2" spans="2:25" ht="16.5" customHeight="1">
      <c r="B2" s="114" t="s">
        <v>252</v>
      </c>
      <c r="C2" s="80"/>
      <c r="D2" s="80"/>
      <c r="E2" s="80"/>
      <c r="F2" s="80"/>
      <c r="G2" s="80"/>
      <c r="H2" s="80"/>
      <c r="I2" s="80"/>
      <c r="J2" s="80"/>
      <c r="K2" s="80"/>
      <c r="L2" s="80"/>
      <c r="M2" s="80"/>
      <c r="N2" s="80"/>
      <c r="O2" s="80"/>
      <c r="P2" s="80"/>
      <c r="Q2" s="80"/>
      <c r="R2" s="80"/>
      <c r="S2" s="80"/>
      <c r="T2" s="80"/>
      <c r="U2" s="80"/>
      <c r="V2" s="80"/>
      <c r="W2" s="80"/>
      <c r="X2" s="80"/>
      <c r="Y2" s="80"/>
    </row>
    <row r="3" spans="2:25" ht="16.5" customHeight="1">
      <c r="B3" s="114" t="s">
        <v>253</v>
      </c>
      <c r="C3" s="80"/>
      <c r="D3" s="80"/>
      <c r="E3" s="80"/>
      <c r="F3" s="80"/>
      <c r="G3" s="80"/>
      <c r="H3" s="80"/>
      <c r="I3" s="80"/>
      <c r="J3" s="80"/>
      <c r="K3" s="80"/>
      <c r="L3" s="80"/>
      <c r="M3" s="80"/>
      <c r="N3" s="80"/>
      <c r="O3" s="80"/>
      <c r="P3" s="80"/>
      <c r="Q3" s="80"/>
      <c r="R3" s="80"/>
      <c r="S3" s="80"/>
      <c r="T3" s="80"/>
      <c r="U3" s="80"/>
      <c r="V3" s="80"/>
      <c r="W3" s="80"/>
      <c r="X3" s="80"/>
      <c r="Y3" s="80"/>
    </row>
    <row r="4" ht="16.5" customHeight="1">
      <c r="B4" s="87"/>
    </row>
    <row r="5" spans="1:33" ht="18">
      <c r="A5" s="112" t="s">
        <v>293</v>
      </c>
      <c r="B5" s="81"/>
      <c r="C5" s="81"/>
      <c r="D5" s="79"/>
      <c r="E5" s="79"/>
      <c r="F5" s="79"/>
      <c r="G5" s="79"/>
      <c r="H5" s="82"/>
      <c r="I5" s="79"/>
      <c r="J5" s="79"/>
      <c r="K5" s="79"/>
      <c r="L5" s="79"/>
      <c r="M5" s="79"/>
      <c r="N5" s="79"/>
      <c r="O5" s="79"/>
      <c r="P5" s="79"/>
      <c r="Q5" s="79"/>
      <c r="R5" s="79"/>
      <c r="S5" s="79"/>
      <c r="T5" s="79"/>
      <c r="U5" s="79"/>
      <c r="V5" s="79"/>
      <c r="W5" s="113"/>
      <c r="X5" s="113"/>
      <c r="Y5" s="113"/>
      <c r="Z5" s="362" t="s">
        <v>336</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319</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320</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394"/>
      <c r="G13" s="395"/>
      <c r="H13" s="395"/>
      <c r="I13" s="395"/>
      <c r="J13" s="395"/>
      <c r="K13" s="395"/>
      <c r="L13" s="396"/>
      <c r="M13" s="397"/>
      <c r="N13" s="397"/>
      <c r="O13" s="397"/>
      <c r="P13" s="397"/>
      <c r="Q13" s="397"/>
      <c r="R13" s="397"/>
      <c r="S13" s="397"/>
      <c r="T13" s="398">
        <f>$F$13-$M$13</f>
        <v>0</v>
      </c>
      <c r="U13" s="398"/>
      <c r="V13" s="398"/>
      <c r="W13" s="398"/>
      <c r="X13" s="398"/>
      <c r="Y13" s="398"/>
      <c r="Z13" s="398"/>
      <c r="AA13" s="398">
        <f>$K$41</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IF($T$13&gt;$M$17,$M$17,$T$13)</f>
        <v>0</v>
      </c>
      <c r="U17" s="398"/>
      <c r="V17" s="398"/>
      <c r="W17" s="398"/>
      <c r="X17" s="398"/>
      <c r="Y17" s="398"/>
      <c r="Z17" s="398"/>
      <c r="AA17" s="419">
        <f>ROUNDDOWN(T17/2,-3)</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43"/>
      <c r="L40" s="444"/>
      <c r="M40" s="444"/>
      <c r="N40" s="444"/>
      <c r="O40" s="444"/>
      <c r="P40" s="444"/>
      <c r="Q40" s="444"/>
      <c r="R40" s="445"/>
      <c r="S40" s="440"/>
      <c r="T40" s="441"/>
      <c r="U40" s="441"/>
      <c r="V40" s="441"/>
      <c r="W40" s="441"/>
      <c r="X40" s="441"/>
      <c r="Y40" s="441"/>
      <c r="Z40" s="441"/>
      <c r="AA40" s="441"/>
      <c r="AB40" s="441"/>
      <c r="AC40" s="441"/>
      <c r="AD40" s="441"/>
      <c r="AE40" s="441"/>
      <c r="AF40" s="441"/>
      <c r="AG40" s="442"/>
    </row>
    <row r="41" spans="1:33" ht="16.5" customHeight="1">
      <c r="A41" s="80"/>
      <c r="B41" s="446" t="s">
        <v>119</v>
      </c>
      <c r="C41" s="446"/>
      <c r="D41" s="446"/>
      <c r="E41" s="446"/>
      <c r="F41" s="446"/>
      <c r="G41" s="446"/>
      <c r="H41" s="446"/>
      <c r="I41" s="446"/>
      <c r="J41" s="446"/>
      <c r="K41" s="447">
        <f>SUM(K20:R40)</f>
        <v>0</v>
      </c>
      <c r="L41" s="447"/>
      <c r="M41" s="447"/>
      <c r="N41" s="447"/>
      <c r="O41" s="447"/>
      <c r="P41" s="447"/>
      <c r="Q41" s="447"/>
      <c r="R41" s="448"/>
      <c r="S41" s="420"/>
      <c r="T41" s="421"/>
      <c r="U41" s="421"/>
      <c r="V41" s="421"/>
      <c r="W41" s="421"/>
      <c r="X41" s="421"/>
      <c r="Y41" s="421"/>
      <c r="Z41" s="421"/>
      <c r="AA41" s="421"/>
      <c r="AB41" s="421"/>
      <c r="AC41" s="421"/>
      <c r="AD41" s="421"/>
      <c r="AE41" s="421"/>
      <c r="AF41" s="421"/>
      <c r="AG41" s="422"/>
    </row>
    <row r="42" spans="1:33" ht="16.5" customHeight="1">
      <c r="A42" s="80"/>
      <c r="B42" s="449" t="s">
        <v>120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1"/>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5" t="s">
        <v>117</v>
      </c>
      <c r="Y43" s="426"/>
      <c r="Z43" s="426"/>
      <c r="AA43" s="426"/>
      <c r="AB43" s="427"/>
      <c r="AC43" s="54" t="s">
        <v>125</v>
      </c>
      <c r="AD43" s="55"/>
      <c r="AE43" s="55"/>
      <c r="AF43" s="55"/>
      <c r="AG43" s="56"/>
    </row>
    <row r="44" spans="1:33" ht="16.5" customHeight="1">
      <c r="A44" s="80"/>
      <c r="B44" s="452"/>
      <c r="C44" s="453"/>
      <c r="D44" s="453"/>
      <c r="E44" s="453"/>
      <c r="F44" s="453"/>
      <c r="G44" s="453"/>
      <c r="H44" s="453"/>
      <c r="I44" s="453"/>
      <c r="J44" s="453"/>
      <c r="K44" s="452"/>
      <c r="L44" s="453"/>
      <c r="M44" s="453"/>
      <c r="N44" s="453"/>
      <c r="O44" s="453"/>
      <c r="P44" s="453"/>
      <c r="Q44" s="453"/>
      <c r="R44" s="454"/>
      <c r="S44" s="455"/>
      <c r="T44" s="456"/>
      <c r="U44" s="457"/>
      <c r="V44" s="457"/>
      <c r="W44" s="458"/>
      <c r="X44" s="459">
        <f>R44*T44</f>
        <v>0</v>
      </c>
      <c r="Y44" s="459"/>
      <c r="Z44" s="459"/>
      <c r="AA44" s="459"/>
      <c r="AB44" s="459"/>
      <c r="AC44" s="460"/>
      <c r="AD44" s="460"/>
      <c r="AE44" s="460"/>
      <c r="AF44" s="460"/>
      <c r="AG44" s="460"/>
    </row>
    <row r="45" spans="1:33" ht="16.5" customHeight="1">
      <c r="A45" s="80"/>
      <c r="B45" s="461"/>
      <c r="C45" s="462"/>
      <c r="D45" s="462"/>
      <c r="E45" s="462"/>
      <c r="F45" s="462"/>
      <c r="G45" s="462"/>
      <c r="H45" s="462"/>
      <c r="I45" s="462"/>
      <c r="J45" s="462"/>
      <c r="K45" s="461"/>
      <c r="L45" s="462"/>
      <c r="M45" s="462"/>
      <c r="N45" s="462"/>
      <c r="O45" s="462"/>
      <c r="P45" s="462"/>
      <c r="Q45" s="462"/>
      <c r="R45" s="463"/>
      <c r="S45" s="464"/>
      <c r="T45" s="465"/>
      <c r="U45" s="466"/>
      <c r="V45" s="466"/>
      <c r="W45" s="467"/>
      <c r="X45" s="468">
        <f>R45*T45</f>
        <v>0</v>
      </c>
      <c r="Y45" s="468"/>
      <c r="Z45" s="468"/>
      <c r="AA45" s="468"/>
      <c r="AB45" s="468"/>
      <c r="AC45" s="469"/>
      <c r="AD45" s="469"/>
      <c r="AE45" s="469"/>
      <c r="AF45" s="469"/>
      <c r="AG45" s="469"/>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aca="true" t="shared" si="0" ref="X46:X51">R46*T46</f>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72"/>
      <c r="C51" s="473"/>
      <c r="D51" s="473"/>
      <c r="E51" s="473"/>
      <c r="F51" s="473"/>
      <c r="G51" s="473"/>
      <c r="H51" s="473"/>
      <c r="I51" s="473"/>
      <c r="J51" s="473"/>
      <c r="K51" s="472"/>
      <c r="L51" s="473"/>
      <c r="M51" s="473"/>
      <c r="N51" s="473"/>
      <c r="O51" s="473"/>
      <c r="P51" s="473"/>
      <c r="Q51" s="473"/>
      <c r="R51" s="474"/>
      <c r="S51" s="475"/>
      <c r="T51" s="476"/>
      <c r="U51" s="477"/>
      <c r="V51" s="477"/>
      <c r="W51" s="478"/>
      <c r="X51" s="479">
        <f t="shared" si="0"/>
        <v>0</v>
      </c>
      <c r="Y51" s="479"/>
      <c r="Z51" s="479"/>
      <c r="AA51" s="479"/>
      <c r="AB51" s="479"/>
      <c r="AC51" s="480"/>
      <c r="AD51" s="480"/>
      <c r="AE51" s="480"/>
      <c r="AF51" s="480"/>
      <c r="AG51" s="480"/>
    </row>
    <row r="52" spans="1:33" ht="13.5" customHeight="1">
      <c r="A52" s="80"/>
      <c r="B52" s="470" t="s">
        <v>126</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row>
    <row r="53" spans="1:33" ht="13.5" customHeight="1">
      <c r="A53" s="80"/>
      <c r="B53" s="471" t="s">
        <v>127</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52:AG52"/>
    <mergeCell ref="B53:AG53"/>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2:AG42"/>
    <mergeCell ref="X43:AB43"/>
    <mergeCell ref="B44:J44"/>
    <mergeCell ref="K44:Q44"/>
    <mergeCell ref="R44:S44"/>
    <mergeCell ref="T44:W44"/>
    <mergeCell ref="X44:AB44"/>
    <mergeCell ref="AC44:AG44"/>
    <mergeCell ref="B40:J40"/>
    <mergeCell ref="K40:R40"/>
    <mergeCell ref="S40:AG40"/>
    <mergeCell ref="B41:J41"/>
    <mergeCell ref="K41:R41"/>
    <mergeCell ref="S41:AG41"/>
    <mergeCell ref="B38:J38"/>
    <mergeCell ref="K38:R38"/>
    <mergeCell ref="S38:AG38"/>
    <mergeCell ref="B39:J39"/>
    <mergeCell ref="K39:R39"/>
    <mergeCell ref="S39:AG39"/>
    <mergeCell ref="B36:J36"/>
    <mergeCell ref="K36:R36"/>
    <mergeCell ref="S36:AG36"/>
    <mergeCell ref="B37:J37"/>
    <mergeCell ref="K37:R37"/>
    <mergeCell ref="S37:AG37"/>
    <mergeCell ref="B34:J34"/>
    <mergeCell ref="K34:R34"/>
    <mergeCell ref="S34:AG34"/>
    <mergeCell ref="B35:J35"/>
    <mergeCell ref="K35:R35"/>
    <mergeCell ref="S35:AG35"/>
    <mergeCell ref="B32:J32"/>
    <mergeCell ref="K32:R32"/>
    <mergeCell ref="S32:AG32"/>
    <mergeCell ref="B33:J33"/>
    <mergeCell ref="K33:R33"/>
    <mergeCell ref="S33:AG33"/>
    <mergeCell ref="B30:J30"/>
    <mergeCell ref="K30:R30"/>
    <mergeCell ref="S30:AG30"/>
    <mergeCell ref="B31:J31"/>
    <mergeCell ref="K31:R31"/>
    <mergeCell ref="S31:AG31"/>
    <mergeCell ref="B28:J28"/>
    <mergeCell ref="K28:R28"/>
    <mergeCell ref="S28:AG28"/>
    <mergeCell ref="B29:J29"/>
    <mergeCell ref="K29:R29"/>
    <mergeCell ref="S29:AG29"/>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20:J20"/>
    <mergeCell ref="K20:R20"/>
    <mergeCell ref="S20:AG20"/>
    <mergeCell ref="B21:J21"/>
    <mergeCell ref="K21:R21"/>
    <mergeCell ref="S21:AG21"/>
    <mergeCell ref="F17:L17"/>
    <mergeCell ref="M17:S17"/>
    <mergeCell ref="T17:Z17"/>
    <mergeCell ref="AA17:AG17"/>
    <mergeCell ref="B18:AG18"/>
    <mergeCell ref="B19:J19"/>
    <mergeCell ref="K19:R19"/>
    <mergeCell ref="S19:AG19"/>
    <mergeCell ref="M13:S13"/>
    <mergeCell ref="T13:Z13"/>
    <mergeCell ref="AA13:AG13"/>
    <mergeCell ref="F14:L16"/>
    <mergeCell ref="M14:S16"/>
    <mergeCell ref="T14:Z16"/>
    <mergeCell ref="AA14:AG16"/>
    <mergeCell ref="Z5:AG5"/>
    <mergeCell ref="A7:AG7"/>
    <mergeCell ref="A8:AG8"/>
    <mergeCell ref="A9:AG9"/>
    <mergeCell ref="B10:E17"/>
    <mergeCell ref="F10:L12"/>
    <mergeCell ref="M10:S12"/>
    <mergeCell ref="T10:Z12"/>
    <mergeCell ref="AA10:AG12"/>
    <mergeCell ref="F13:L13"/>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G53"/>
  <sheetViews>
    <sheetView view="pageBreakPreview" zoomScaleSheetLayoutView="100" zoomScalePageLayoutView="0" workbookViewId="0" topLeftCell="A4">
      <selection activeCell="B20" sqref="B20:J20"/>
    </sheetView>
  </sheetViews>
  <sheetFormatPr defaultColWidth="2.57421875" defaultRowHeight="15"/>
  <cols>
    <col min="1" max="16384" width="2.57421875" style="52" customWidth="1"/>
  </cols>
  <sheetData>
    <row r="1" spans="1:29" ht="16.5" customHeight="1">
      <c r="A1" s="53"/>
      <c r="B1" s="114" t="s">
        <v>282</v>
      </c>
      <c r="C1" s="80"/>
      <c r="D1" s="80"/>
      <c r="E1" s="80"/>
      <c r="F1" s="80"/>
      <c r="G1" s="80"/>
      <c r="H1" s="80"/>
      <c r="I1" s="80"/>
      <c r="J1" s="80"/>
      <c r="K1" s="80"/>
      <c r="L1" s="80"/>
      <c r="M1" s="80"/>
      <c r="N1" s="80"/>
      <c r="O1" s="80"/>
      <c r="P1" s="80"/>
      <c r="Q1" s="80"/>
      <c r="R1" s="80"/>
      <c r="S1" s="80"/>
      <c r="T1" s="80"/>
      <c r="U1" s="80"/>
      <c r="V1" s="80"/>
      <c r="W1" s="80"/>
      <c r="X1" s="80"/>
      <c r="Y1" s="80"/>
      <c r="Z1" s="80"/>
      <c r="AA1" s="80"/>
      <c r="AB1" s="80"/>
      <c r="AC1" s="80"/>
    </row>
    <row r="2" spans="2:29" ht="16.5" customHeight="1">
      <c r="B2" s="114" t="s">
        <v>283</v>
      </c>
      <c r="C2" s="80"/>
      <c r="D2" s="80"/>
      <c r="E2" s="80"/>
      <c r="F2" s="80"/>
      <c r="G2" s="80"/>
      <c r="H2" s="80"/>
      <c r="I2" s="80"/>
      <c r="J2" s="80"/>
      <c r="K2" s="80"/>
      <c r="L2" s="80"/>
      <c r="M2" s="80"/>
      <c r="N2" s="80"/>
      <c r="O2" s="80"/>
      <c r="P2" s="80"/>
      <c r="Q2" s="80"/>
      <c r="R2" s="80"/>
      <c r="S2" s="80"/>
      <c r="T2" s="80"/>
      <c r="U2" s="80"/>
      <c r="V2" s="80"/>
      <c r="W2" s="80"/>
      <c r="X2" s="80"/>
      <c r="Y2" s="80"/>
      <c r="Z2" s="80"/>
      <c r="AA2" s="80"/>
      <c r="AB2" s="80"/>
      <c r="AC2" s="80"/>
    </row>
    <row r="3" spans="2:29" ht="16.5" customHeight="1">
      <c r="B3" s="114" t="s">
        <v>252</v>
      </c>
      <c r="C3" s="80"/>
      <c r="D3" s="80"/>
      <c r="E3" s="80"/>
      <c r="F3" s="80"/>
      <c r="G3" s="80"/>
      <c r="H3" s="80"/>
      <c r="I3" s="80"/>
      <c r="J3" s="80"/>
      <c r="K3" s="80"/>
      <c r="L3" s="80"/>
      <c r="M3" s="80"/>
      <c r="N3" s="80"/>
      <c r="O3" s="80"/>
      <c r="P3" s="80"/>
      <c r="Q3" s="80"/>
      <c r="R3" s="80"/>
      <c r="S3" s="80"/>
      <c r="T3" s="80"/>
      <c r="U3" s="80"/>
      <c r="V3" s="80"/>
      <c r="W3" s="80"/>
      <c r="X3" s="80"/>
      <c r="Y3" s="80"/>
      <c r="Z3" s="80"/>
      <c r="AA3" s="80"/>
      <c r="AB3" s="80"/>
      <c r="AC3" s="80"/>
    </row>
    <row r="4" spans="2:29" ht="16.5" customHeight="1">
      <c r="B4" s="114" t="s">
        <v>253</v>
      </c>
      <c r="C4" s="80"/>
      <c r="D4" s="80"/>
      <c r="E4" s="80"/>
      <c r="F4" s="80"/>
      <c r="G4" s="80"/>
      <c r="H4" s="80"/>
      <c r="I4" s="80"/>
      <c r="J4" s="80"/>
      <c r="K4" s="80"/>
      <c r="L4" s="80"/>
      <c r="M4" s="80"/>
      <c r="N4" s="80"/>
      <c r="O4" s="80"/>
      <c r="P4" s="80"/>
      <c r="Q4" s="80"/>
      <c r="R4" s="80"/>
      <c r="S4" s="80"/>
      <c r="T4" s="80"/>
      <c r="U4" s="80"/>
      <c r="V4" s="80"/>
      <c r="W4" s="80"/>
      <c r="X4" s="80"/>
      <c r="Y4" s="80"/>
      <c r="Z4" s="80"/>
      <c r="AA4" s="80"/>
      <c r="AB4" s="80"/>
      <c r="AC4" s="80"/>
    </row>
    <row r="5" spans="1:33" ht="18">
      <c r="A5" s="77" t="s">
        <v>293</v>
      </c>
      <c r="B5" s="81"/>
      <c r="C5" s="81"/>
      <c r="D5" s="79"/>
      <c r="E5" s="79"/>
      <c r="F5" s="79"/>
      <c r="G5" s="79"/>
      <c r="H5" s="82"/>
      <c r="I5" s="79"/>
      <c r="J5" s="79"/>
      <c r="K5" s="79"/>
      <c r="L5" s="79"/>
      <c r="M5" s="79"/>
      <c r="N5" s="79"/>
      <c r="O5" s="79"/>
      <c r="P5" s="79"/>
      <c r="Q5" s="79"/>
      <c r="R5" s="79"/>
      <c r="S5" s="79"/>
      <c r="T5" s="79"/>
      <c r="U5" s="79"/>
      <c r="V5" s="79"/>
      <c r="W5" s="113"/>
      <c r="X5" s="113"/>
      <c r="Y5" s="113"/>
      <c r="Z5" s="362" t="s">
        <v>292</v>
      </c>
      <c r="AA5" s="481"/>
      <c r="AB5" s="481"/>
      <c r="AC5" s="481"/>
      <c r="AD5" s="481"/>
      <c r="AE5" s="481"/>
      <c r="AF5" s="481"/>
      <c r="AG5" s="481"/>
    </row>
    <row r="6" spans="1:33" ht="6.75" customHeight="1">
      <c r="A6" s="77"/>
      <c r="B6" s="78"/>
      <c r="C6" s="78"/>
      <c r="D6" s="78"/>
      <c r="E6" s="78"/>
      <c r="F6" s="78"/>
      <c r="G6" s="78"/>
      <c r="H6" s="82"/>
      <c r="I6" s="79"/>
      <c r="J6" s="79"/>
      <c r="K6" s="79"/>
      <c r="L6" s="79"/>
      <c r="M6" s="79"/>
      <c r="N6" s="79"/>
      <c r="O6" s="79"/>
      <c r="P6" s="79"/>
      <c r="Q6" s="79"/>
      <c r="R6" s="79"/>
      <c r="S6" s="79"/>
      <c r="T6" s="79"/>
      <c r="U6" s="79"/>
      <c r="V6" s="79"/>
      <c r="W6" s="79"/>
      <c r="X6" s="57"/>
      <c r="Y6" s="57"/>
      <c r="Z6" s="57"/>
      <c r="AA6" s="57"/>
      <c r="AB6" s="57"/>
      <c r="AC6" s="58"/>
      <c r="AD6" s="58"/>
      <c r="AE6" s="58"/>
      <c r="AF6" s="58"/>
      <c r="AG6" s="58"/>
    </row>
    <row r="7" spans="1:33" ht="14.25">
      <c r="A7" s="364" t="s">
        <v>323</v>
      </c>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row>
    <row r="8" spans="1:33" ht="14.25">
      <c r="A8" s="364" t="s">
        <v>284</v>
      </c>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row>
    <row r="9" spans="1:33" ht="14.25">
      <c r="A9" s="365"/>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row>
    <row r="10" spans="1:33" ht="16.5" customHeight="1">
      <c r="A10" s="80"/>
      <c r="B10" s="367" t="s">
        <v>105</v>
      </c>
      <c r="C10" s="368"/>
      <c r="D10" s="368"/>
      <c r="E10" s="369"/>
      <c r="F10" s="376" t="s">
        <v>106</v>
      </c>
      <c r="G10" s="377"/>
      <c r="H10" s="377"/>
      <c r="I10" s="377"/>
      <c r="J10" s="377"/>
      <c r="K10" s="377"/>
      <c r="L10" s="378"/>
      <c r="M10" s="385" t="s">
        <v>107</v>
      </c>
      <c r="N10" s="386"/>
      <c r="O10" s="386"/>
      <c r="P10" s="386"/>
      <c r="Q10" s="386"/>
      <c r="R10" s="386"/>
      <c r="S10" s="387"/>
      <c r="T10" s="385" t="s">
        <v>108</v>
      </c>
      <c r="U10" s="386"/>
      <c r="V10" s="386"/>
      <c r="W10" s="386"/>
      <c r="X10" s="386"/>
      <c r="Y10" s="386"/>
      <c r="Z10" s="387"/>
      <c r="AA10" s="385" t="s">
        <v>109</v>
      </c>
      <c r="AB10" s="386"/>
      <c r="AC10" s="386"/>
      <c r="AD10" s="386"/>
      <c r="AE10" s="386"/>
      <c r="AF10" s="386"/>
      <c r="AG10" s="387"/>
    </row>
    <row r="11" spans="1:33" ht="16.5" customHeight="1">
      <c r="A11" s="80"/>
      <c r="B11" s="370"/>
      <c r="C11" s="371"/>
      <c r="D11" s="371"/>
      <c r="E11" s="372"/>
      <c r="F11" s="379"/>
      <c r="G11" s="380"/>
      <c r="H11" s="380"/>
      <c r="I11" s="380"/>
      <c r="J11" s="380"/>
      <c r="K11" s="380"/>
      <c r="L11" s="381"/>
      <c r="M11" s="388"/>
      <c r="N11" s="389"/>
      <c r="O11" s="389"/>
      <c r="P11" s="389"/>
      <c r="Q11" s="389"/>
      <c r="R11" s="389"/>
      <c r="S11" s="390"/>
      <c r="T11" s="388"/>
      <c r="U11" s="389"/>
      <c r="V11" s="389"/>
      <c r="W11" s="389"/>
      <c r="X11" s="389"/>
      <c r="Y11" s="389"/>
      <c r="Z11" s="390"/>
      <c r="AA11" s="388"/>
      <c r="AB11" s="389"/>
      <c r="AC11" s="389"/>
      <c r="AD11" s="389"/>
      <c r="AE11" s="389"/>
      <c r="AF11" s="389"/>
      <c r="AG11" s="390"/>
    </row>
    <row r="12" spans="1:33" ht="16.5" customHeight="1">
      <c r="A12" s="80"/>
      <c r="B12" s="370"/>
      <c r="C12" s="371"/>
      <c r="D12" s="371"/>
      <c r="E12" s="372"/>
      <c r="F12" s="382"/>
      <c r="G12" s="383"/>
      <c r="H12" s="383"/>
      <c r="I12" s="383"/>
      <c r="J12" s="383"/>
      <c r="K12" s="383"/>
      <c r="L12" s="384"/>
      <c r="M12" s="391"/>
      <c r="N12" s="392"/>
      <c r="O12" s="392"/>
      <c r="P12" s="392"/>
      <c r="Q12" s="392"/>
      <c r="R12" s="392"/>
      <c r="S12" s="393"/>
      <c r="T12" s="391"/>
      <c r="U12" s="392"/>
      <c r="V12" s="392"/>
      <c r="W12" s="392"/>
      <c r="X12" s="392"/>
      <c r="Y12" s="392"/>
      <c r="Z12" s="393"/>
      <c r="AA12" s="391"/>
      <c r="AB12" s="392"/>
      <c r="AC12" s="392"/>
      <c r="AD12" s="392"/>
      <c r="AE12" s="392"/>
      <c r="AF12" s="392"/>
      <c r="AG12" s="393"/>
    </row>
    <row r="13" spans="1:33" ht="16.5" customHeight="1">
      <c r="A13" s="80"/>
      <c r="B13" s="370"/>
      <c r="C13" s="371"/>
      <c r="D13" s="371"/>
      <c r="E13" s="372"/>
      <c r="F13" s="528">
        <f>'【別紙２】R６経費'!F13+'【別紙２】R７経費'!F13</f>
        <v>0</v>
      </c>
      <c r="G13" s="529"/>
      <c r="H13" s="529"/>
      <c r="I13" s="529"/>
      <c r="J13" s="529"/>
      <c r="K13" s="529"/>
      <c r="L13" s="530"/>
      <c r="M13" s="527">
        <f>'【別紙２】R６経費'!M13+'【別紙２】R７経費'!M13</f>
        <v>0</v>
      </c>
      <c r="N13" s="527"/>
      <c r="O13" s="527"/>
      <c r="P13" s="527"/>
      <c r="Q13" s="527"/>
      <c r="R13" s="527"/>
      <c r="S13" s="527"/>
      <c r="T13" s="398">
        <f>'【別紙２】R６経費'!T13+'【別紙２】R７経費'!T13</f>
        <v>0</v>
      </c>
      <c r="U13" s="398"/>
      <c r="V13" s="398"/>
      <c r="W13" s="398"/>
      <c r="X13" s="398"/>
      <c r="Y13" s="398"/>
      <c r="Z13" s="398"/>
      <c r="AA13" s="398">
        <f>'【別紙２】R６経費'!AA13+'【別紙２】R７経費'!AA13</f>
        <v>0</v>
      </c>
      <c r="AB13" s="398"/>
      <c r="AC13" s="398"/>
      <c r="AD13" s="398"/>
      <c r="AE13" s="398"/>
      <c r="AF13" s="398"/>
      <c r="AG13" s="398"/>
    </row>
    <row r="14" spans="1:33" ht="16.5" customHeight="1">
      <c r="A14" s="80"/>
      <c r="B14" s="370"/>
      <c r="C14" s="371"/>
      <c r="D14" s="371"/>
      <c r="E14" s="372"/>
      <c r="F14" s="376" t="s">
        <v>110</v>
      </c>
      <c r="G14" s="377"/>
      <c r="H14" s="377"/>
      <c r="I14" s="377"/>
      <c r="J14" s="377"/>
      <c r="K14" s="377"/>
      <c r="L14" s="378"/>
      <c r="M14" s="399" t="s">
        <v>111</v>
      </c>
      <c r="N14" s="400"/>
      <c r="O14" s="400"/>
      <c r="P14" s="400"/>
      <c r="Q14" s="400"/>
      <c r="R14" s="400"/>
      <c r="S14" s="401"/>
      <c r="T14" s="399" t="s">
        <v>112</v>
      </c>
      <c r="U14" s="408"/>
      <c r="V14" s="408"/>
      <c r="W14" s="408"/>
      <c r="X14" s="408"/>
      <c r="Y14" s="408"/>
      <c r="Z14" s="409"/>
      <c r="AA14" s="399" t="s">
        <v>113</v>
      </c>
      <c r="AB14" s="400"/>
      <c r="AC14" s="400"/>
      <c r="AD14" s="400"/>
      <c r="AE14" s="400"/>
      <c r="AF14" s="400"/>
      <c r="AG14" s="401"/>
    </row>
    <row r="15" spans="1:33" ht="16.5" customHeight="1">
      <c r="A15" s="80"/>
      <c r="B15" s="370"/>
      <c r="C15" s="371"/>
      <c r="D15" s="371"/>
      <c r="E15" s="372"/>
      <c r="F15" s="379"/>
      <c r="G15" s="380"/>
      <c r="H15" s="380"/>
      <c r="I15" s="380"/>
      <c r="J15" s="380"/>
      <c r="K15" s="380"/>
      <c r="L15" s="381"/>
      <c r="M15" s="402"/>
      <c r="N15" s="403"/>
      <c r="O15" s="403"/>
      <c r="P15" s="403"/>
      <c r="Q15" s="403"/>
      <c r="R15" s="403"/>
      <c r="S15" s="404"/>
      <c r="T15" s="410"/>
      <c r="U15" s="411"/>
      <c r="V15" s="411"/>
      <c r="W15" s="411"/>
      <c r="X15" s="411"/>
      <c r="Y15" s="411"/>
      <c r="Z15" s="412"/>
      <c r="AA15" s="402"/>
      <c r="AB15" s="403"/>
      <c r="AC15" s="403"/>
      <c r="AD15" s="403"/>
      <c r="AE15" s="403"/>
      <c r="AF15" s="403"/>
      <c r="AG15" s="404"/>
    </row>
    <row r="16" spans="1:33" ht="16.5" customHeight="1">
      <c r="A16" s="80"/>
      <c r="B16" s="370"/>
      <c r="C16" s="371"/>
      <c r="D16" s="371"/>
      <c r="E16" s="372"/>
      <c r="F16" s="382"/>
      <c r="G16" s="383"/>
      <c r="H16" s="383"/>
      <c r="I16" s="383"/>
      <c r="J16" s="383"/>
      <c r="K16" s="383"/>
      <c r="L16" s="384"/>
      <c r="M16" s="405"/>
      <c r="N16" s="406"/>
      <c r="O16" s="406"/>
      <c r="P16" s="406"/>
      <c r="Q16" s="406"/>
      <c r="R16" s="406"/>
      <c r="S16" s="407"/>
      <c r="T16" s="413"/>
      <c r="U16" s="414"/>
      <c r="V16" s="414"/>
      <c r="W16" s="414"/>
      <c r="X16" s="414"/>
      <c r="Y16" s="414"/>
      <c r="Z16" s="415"/>
      <c r="AA16" s="405"/>
      <c r="AB16" s="406"/>
      <c r="AC16" s="406"/>
      <c r="AD16" s="406"/>
      <c r="AE16" s="406"/>
      <c r="AF16" s="406"/>
      <c r="AG16" s="407"/>
    </row>
    <row r="17" spans="1:33" ht="16.5" customHeight="1">
      <c r="A17" s="80"/>
      <c r="B17" s="373"/>
      <c r="C17" s="374"/>
      <c r="D17" s="374"/>
      <c r="E17" s="375"/>
      <c r="F17" s="416" t="s">
        <v>114</v>
      </c>
      <c r="G17" s="417"/>
      <c r="H17" s="417"/>
      <c r="I17" s="417"/>
      <c r="J17" s="417"/>
      <c r="K17" s="417"/>
      <c r="L17" s="418"/>
      <c r="M17" s="419">
        <f>$AA$13</f>
        <v>0</v>
      </c>
      <c r="N17" s="419"/>
      <c r="O17" s="419"/>
      <c r="P17" s="419"/>
      <c r="Q17" s="419"/>
      <c r="R17" s="419"/>
      <c r="S17" s="419"/>
      <c r="T17" s="398">
        <f>'【別紙２】R６経費'!T17+'【別紙２】R７経費'!T17</f>
        <v>0</v>
      </c>
      <c r="U17" s="398"/>
      <c r="V17" s="398"/>
      <c r="W17" s="398"/>
      <c r="X17" s="398"/>
      <c r="Y17" s="398"/>
      <c r="Z17" s="398"/>
      <c r="AA17" s="419">
        <f>'【別紙２】R６経費'!AA17+'【別紙２】R７経費'!AA17</f>
        <v>0</v>
      </c>
      <c r="AB17" s="419"/>
      <c r="AC17" s="419"/>
      <c r="AD17" s="419"/>
      <c r="AE17" s="419"/>
      <c r="AF17" s="419"/>
      <c r="AG17" s="419"/>
    </row>
    <row r="18" spans="1:33" ht="16.5" customHeight="1">
      <c r="A18" s="80"/>
      <c r="B18" s="420" t="s">
        <v>115</v>
      </c>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2"/>
    </row>
    <row r="19" spans="1:33" ht="16.5" customHeight="1">
      <c r="A19" s="80"/>
      <c r="B19" s="423" t="s">
        <v>116</v>
      </c>
      <c r="C19" s="424"/>
      <c r="D19" s="424"/>
      <c r="E19" s="424"/>
      <c r="F19" s="424"/>
      <c r="G19" s="424"/>
      <c r="H19" s="424"/>
      <c r="I19" s="424"/>
      <c r="J19" s="424"/>
      <c r="K19" s="425" t="s">
        <v>117</v>
      </c>
      <c r="L19" s="426"/>
      <c r="M19" s="426"/>
      <c r="N19" s="426"/>
      <c r="O19" s="426"/>
      <c r="P19" s="426"/>
      <c r="Q19" s="426"/>
      <c r="R19" s="427"/>
      <c r="S19" s="425" t="s">
        <v>118</v>
      </c>
      <c r="T19" s="426"/>
      <c r="U19" s="426"/>
      <c r="V19" s="426"/>
      <c r="W19" s="426"/>
      <c r="X19" s="426"/>
      <c r="Y19" s="426"/>
      <c r="Z19" s="426"/>
      <c r="AA19" s="426"/>
      <c r="AB19" s="426"/>
      <c r="AC19" s="426"/>
      <c r="AD19" s="426"/>
      <c r="AE19" s="426"/>
      <c r="AF19" s="426"/>
      <c r="AG19" s="427"/>
    </row>
    <row r="20" spans="1:33" ht="16.5" customHeight="1">
      <c r="A20" s="80"/>
      <c r="B20" s="428"/>
      <c r="C20" s="429"/>
      <c r="D20" s="429"/>
      <c r="E20" s="429"/>
      <c r="F20" s="429"/>
      <c r="G20" s="429"/>
      <c r="H20" s="429"/>
      <c r="I20" s="429"/>
      <c r="J20" s="429"/>
      <c r="K20" s="430"/>
      <c r="L20" s="431"/>
      <c r="M20" s="431"/>
      <c r="N20" s="431"/>
      <c r="O20" s="431"/>
      <c r="P20" s="431"/>
      <c r="Q20" s="431"/>
      <c r="R20" s="432"/>
      <c r="S20" s="428"/>
      <c r="T20" s="429"/>
      <c r="U20" s="429"/>
      <c r="V20" s="429"/>
      <c r="W20" s="429"/>
      <c r="X20" s="429"/>
      <c r="Y20" s="429"/>
      <c r="Z20" s="429"/>
      <c r="AA20" s="429"/>
      <c r="AB20" s="429"/>
      <c r="AC20" s="429"/>
      <c r="AD20" s="429"/>
      <c r="AE20" s="429"/>
      <c r="AF20" s="429"/>
      <c r="AG20" s="433"/>
    </row>
    <row r="21" spans="1:33" ht="16.5" customHeight="1">
      <c r="A21" s="80"/>
      <c r="B21" s="434"/>
      <c r="C21" s="435"/>
      <c r="D21" s="435"/>
      <c r="E21" s="435"/>
      <c r="F21" s="435"/>
      <c r="G21" s="435"/>
      <c r="H21" s="435"/>
      <c r="I21" s="435"/>
      <c r="J21" s="435"/>
      <c r="K21" s="436"/>
      <c r="L21" s="437"/>
      <c r="M21" s="437"/>
      <c r="N21" s="437"/>
      <c r="O21" s="437"/>
      <c r="P21" s="437"/>
      <c r="Q21" s="437"/>
      <c r="R21" s="438"/>
      <c r="S21" s="434"/>
      <c r="T21" s="435"/>
      <c r="U21" s="435"/>
      <c r="V21" s="435"/>
      <c r="W21" s="435"/>
      <c r="X21" s="435"/>
      <c r="Y21" s="435"/>
      <c r="Z21" s="435"/>
      <c r="AA21" s="435"/>
      <c r="AB21" s="435"/>
      <c r="AC21" s="435"/>
      <c r="AD21" s="435"/>
      <c r="AE21" s="435"/>
      <c r="AF21" s="435"/>
      <c r="AG21" s="439"/>
    </row>
    <row r="22" spans="1:33" ht="16.5" customHeight="1">
      <c r="A22" s="80"/>
      <c r="B22" s="440"/>
      <c r="C22" s="441"/>
      <c r="D22" s="441"/>
      <c r="E22" s="441"/>
      <c r="F22" s="441"/>
      <c r="G22" s="441"/>
      <c r="H22" s="441"/>
      <c r="I22" s="441"/>
      <c r="J22" s="441"/>
      <c r="K22" s="436"/>
      <c r="L22" s="437"/>
      <c r="M22" s="437"/>
      <c r="N22" s="437"/>
      <c r="O22" s="437"/>
      <c r="P22" s="437"/>
      <c r="Q22" s="437"/>
      <c r="R22" s="438"/>
      <c r="S22" s="440"/>
      <c r="T22" s="441"/>
      <c r="U22" s="441"/>
      <c r="V22" s="441"/>
      <c r="W22" s="441"/>
      <c r="X22" s="441"/>
      <c r="Y22" s="441"/>
      <c r="Z22" s="441"/>
      <c r="AA22" s="441"/>
      <c r="AB22" s="441"/>
      <c r="AC22" s="441"/>
      <c r="AD22" s="441"/>
      <c r="AE22" s="441"/>
      <c r="AF22" s="441"/>
      <c r="AG22" s="442"/>
    </row>
    <row r="23" spans="1:33" ht="16.5" customHeight="1">
      <c r="A23" s="80"/>
      <c r="B23" s="440"/>
      <c r="C23" s="441"/>
      <c r="D23" s="441"/>
      <c r="E23" s="441"/>
      <c r="F23" s="441"/>
      <c r="G23" s="441"/>
      <c r="H23" s="441"/>
      <c r="I23" s="441"/>
      <c r="J23" s="441"/>
      <c r="K23" s="436"/>
      <c r="L23" s="437"/>
      <c r="M23" s="437"/>
      <c r="N23" s="437"/>
      <c r="O23" s="437"/>
      <c r="P23" s="437"/>
      <c r="Q23" s="437"/>
      <c r="R23" s="438"/>
      <c r="S23" s="440"/>
      <c r="T23" s="441"/>
      <c r="U23" s="441"/>
      <c r="V23" s="441"/>
      <c r="W23" s="441"/>
      <c r="X23" s="441"/>
      <c r="Y23" s="441"/>
      <c r="Z23" s="441"/>
      <c r="AA23" s="441"/>
      <c r="AB23" s="441"/>
      <c r="AC23" s="441"/>
      <c r="AD23" s="441"/>
      <c r="AE23" s="441"/>
      <c r="AF23" s="441"/>
      <c r="AG23" s="442"/>
    </row>
    <row r="24" spans="1:33" ht="16.5" customHeight="1">
      <c r="A24" s="80"/>
      <c r="B24" s="440"/>
      <c r="C24" s="441"/>
      <c r="D24" s="441"/>
      <c r="E24" s="441"/>
      <c r="F24" s="441"/>
      <c r="G24" s="441"/>
      <c r="H24" s="441"/>
      <c r="I24" s="441"/>
      <c r="J24" s="441"/>
      <c r="K24" s="436"/>
      <c r="L24" s="437"/>
      <c r="M24" s="437"/>
      <c r="N24" s="437"/>
      <c r="O24" s="437"/>
      <c r="P24" s="437"/>
      <c r="Q24" s="437"/>
      <c r="R24" s="438"/>
      <c r="S24" s="440"/>
      <c r="T24" s="441"/>
      <c r="U24" s="441"/>
      <c r="V24" s="441"/>
      <c r="W24" s="441"/>
      <c r="X24" s="441"/>
      <c r="Y24" s="441"/>
      <c r="Z24" s="441"/>
      <c r="AA24" s="441"/>
      <c r="AB24" s="441"/>
      <c r="AC24" s="441"/>
      <c r="AD24" s="441"/>
      <c r="AE24" s="441"/>
      <c r="AF24" s="441"/>
      <c r="AG24" s="442"/>
    </row>
    <row r="25" spans="1:33" ht="16.5" customHeight="1">
      <c r="A25" s="80"/>
      <c r="B25" s="440"/>
      <c r="C25" s="441"/>
      <c r="D25" s="441"/>
      <c r="E25" s="441"/>
      <c r="F25" s="441"/>
      <c r="G25" s="441"/>
      <c r="H25" s="441"/>
      <c r="I25" s="441"/>
      <c r="J25" s="441"/>
      <c r="K25" s="436"/>
      <c r="L25" s="437"/>
      <c r="M25" s="437"/>
      <c r="N25" s="437"/>
      <c r="O25" s="437"/>
      <c r="P25" s="437"/>
      <c r="Q25" s="437"/>
      <c r="R25" s="438"/>
      <c r="S25" s="440"/>
      <c r="T25" s="441"/>
      <c r="U25" s="441"/>
      <c r="V25" s="441"/>
      <c r="W25" s="441"/>
      <c r="X25" s="441"/>
      <c r="Y25" s="441"/>
      <c r="Z25" s="441"/>
      <c r="AA25" s="441"/>
      <c r="AB25" s="441"/>
      <c r="AC25" s="441"/>
      <c r="AD25" s="441"/>
      <c r="AE25" s="441"/>
      <c r="AF25" s="441"/>
      <c r="AG25" s="442"/>
    </row>
    <row r="26" spans="1:33" ht="16.5" customHeight="1">
      <c r="A26" s="80"/>
      <c r="B26" s="440"/>
      <c r="C26" s="441"/>
      <c r="D26" s="441"/>
      <c r="E26" s="441"/>
      <c r="F26" s="441"/>
      <c r="G26" s="441"/>
      <c r="H26" s="441"/>
      <c r="I26" s="441"/>
      <c r="J26" s="441"/>
      <c r="K26" s="436"/>
      <c r="L26" s="437"/>
      <c r="M26" s="437"/>
      <c r="N26" s="437"/>
      <c r="O26" s="437"/>
      <c r="P26" s="437"/>
      <c r="Q26" s="437"/>
      <c r="R26" s="438"/>
      <c r="S26" s="440"/>
      <c r="T26" s="441"/>
      <c r="U26" s="441"/>
      <c r="V26" s="441"/>
      <c r="W26" s="441"/>
      <c r="X26" s="441"/>
      <c r="Y26" s="441"/>
      <c r="Z26" s="441"/>
      <c r="AA26" s="441"/>
      <c r="AB26" s="441"/>
      <c r="AC26" s="441"/>
      <c r="AD26" s="441"/>
      <c r="AE26" s="441"/>
      <c r="AF26" s="441"/>
      <c r="AG26" s="442"/>
    </row>
    <row r="27" spans="1:33" ht="16.5" customHeight="1">
      <c r="A27" s="80"/>
      <c r="B27" s="440"/>
      <c r="C27" s="441"/>
      <c r="D27" s="441"/>
      <c r="E27" s="441"/>
      <c r="F27" s="441"/>
      <c r="G27" s="441"/>
      <c r="H27" s="441"/>
      <c r="I27" s="441"/>
      <c r="J27" s="441"/>
      <c r="K27" s="436"/>
      <c r="L27" s="437"/>
      <c r="M27" s="437"/>
      <c r="N27" s="437"/>
      <c r="O27" s="437"/>
      <c r="P27" s="437"/>
      <c r="Q27" s="437"/>
      <c r="R27" s="438"/>
      <c r="S27" s="440"/>
      <c r="T27" s="441"/>
      <c r="U27" s="441"/>
      <c r="V27" s="441"/>
      <c r="W27" s="441"/>
      <c r="X27" s="441"/>
      <c r="Y27" s="441"/>
      <c r="Z27" s="441"/>
      <c r="AA27" s="441"/>
      <c r="AB27" s="441"/>
      <c r="AC27" s="441"/>
      <c r="AD27" s="441"/>
      <c r="AE27" s="441"/>
      <c r="AF27" s="441"/>
      <c r="AG27" s="442"/>
    </row>
    <row r="28" spans="1:33" ht="16.5" customHeight="1">
      <c r="A28" s="80"/>
      <c r="B28" s="440"/>
      <c r="C28" s="441"/>
      <c r="D28" s="441"/>
      <c r="E28" s="441"/>
      <c r="F28" s="441"/>
      <c r="G28" s="441"/>
      <c r="H28" s="441"/>
      <c r="I28" s="441"/>
      <c r="J28" s="441"/>
      <c r="K28" s="436"/>
      <c r="L28" s="437"/>
      <c r="M28" s="437"/>
      <c r="N28" s="437"/>
      <c r="O28" s="437"/>
      <c r="P28" s="437"/>
      <c r="Q28" s="437"/>
      <c r="R28" s="438"/>
      <c r="S28" s="440"/>
      <c r="T28" s="441"/>
      <c r="U28" s="441"/>
      <c r="V28" s="441"/>
      <c r="W28" s="441"/>
      <c r="X28" s="441"/>
      <c r="Y28" s="441"/>
      <c r="Z28" s="441"/>
      <c r="AA28" s="441"/>
      <c r="AB28" s="441"/>
      <c r="AC28" s="441"/>
      <c r="AD28" s="441"/>
      <c r="AE28" s="441"/>
      <c r="AF28" s="441"/>
      <c r="AG28" s="442"/>
    </row>
    <row r="29" spans="1:33" ht="16.5" customHeight="1">
      <c r="A29" s="80"/>
      <c r="B29" s="440"/>
      <c r="C29" s="441"/>
      <c r="D29" s="441"/>
      <c r="E29" s="441"/>
      <c r="F29" s="441"/>
      <c r="G29" s="441"/>
      <c r="H29" s="441"/>
      <c r="I29" s="441"/>
      <c r="J29" s="441"/>
      <c r="K29" s="436"/>
      <c r="L29" s="437"/>
      <c r="M29" s="437"/>
      <c r="N29" s="437"/>
      <c r="O29" s="437"/>
      <c r="P29" s="437"/>
      <c r="Q29" s="437"/>
      <c r="R29" s="438"/>
      <c r="S29" s="440"/>
      <c r="T29" s="441"/>
      <c r="U29" s="441"/>
      <c r="V29" s="441"/>
      <c r="W29" s="441"/>
      <c r="X29" s="441"/>
      <c r="Y29" s="441"/>
      <c r="Z29" s="441"/>
      <c r="AA29" s="441"/>
      <c r="AB29" s="441"/>
      <c r="AC29" s="441"/>
      <c r="AD29" s="441"/>
      <c r="AE29" s="441"/>
      <c r="AF29" s="441"/>
      <c r="AG29" s="442"/>
    </row>
    <row r="30" spans="1:33" ht="16.5" customHeight="1">
      <c r="A30" s="80"/>
      <c r="B30" s="440"/>
      <c r="C30" s="441"/>
      <c r="D30" s="441"/>
      <c r="E30" s="441"/>
      <c r="F30" s="441"/>
      <c r="G30" s="441"/>
      <c r="H30" s="441"/>
      <c r="I30" s="441"/>
      <c r="J30" s="441"/>
      <c r="K30" s="436"/>
      <c r="L30" s="437"/>
      <c r="M30" s="437"/>
      <c r="N30" s="437"/>
      <c r="O30" s="437"/>
      <c r="P30" s="437"/>
      <c r="Q30" s="437"/>
      <c r="R30" s="438"/>
      <c r="S30" s="440"/>
      <c r="T30" s="441"/>
      <c r="U30" s="441"/>
      <c r="V30" s="441"/>
      <c r="W30" s="441"/>
      <c r="X30" s="441"/>
      <c r="Y30" s="441"/>
      <c r="Z30" s="441"/>
      <c r="AA30" s="441"/>
      <c r="AB30" s="441"/>
      <c r="AC30" s="441"/>
      <c r="AD30" s="441"/>
      <c r="AE30" s="441"/>
      <c r="AF30" s="441"/>
      <c r="AG30" s="442"/>
    </row>
    <row r="31" spans="1:33" ht="16.5" customHeight="1">
      <c r="A31" s="80"/>
      <c r="B31" s="440"/>
      <c r="C31" s="441"/>
      <c r="D31" s="441"/>
      <c r="E31" s="441"/>
      <c r="F31" s="441"/>
      <c r="G31" s="441"/>
      <c r="H31" s="441"/>
      <c r="I31" s="441"/>
      <c r="J31" s="441"/>
      <c r="K31" s="436"/>
      <c r="L31" s="437"/>
      <c r="M31" s="437"/>
      <c r="N31" s="437"/>
      <c r="O31" s="437"/>
      <c r="P31" s="437"/>
      <c r="Q31" s="437"/>
      <c r="R31" s="438"/>
      <c r="S31" s="440"/>
      <c r="T31" s="441"/>
      <c r="U31" s="441"/>
      <c r="V31" s="441"/>
      <c r="W31" s="441"/>
      <c r="X31" s="441"/>
      <c r="Y31" s="441"/>
      <c r="Z31" s="441"/>
      <c r="AA31" s="441"/>
      <c r="AB31" s="441"/>
      <c r="AC31" s="441"/>
      <c r="AD31" s="441"/>
      <c r="AE31" s="441"/>
      <c r="AF31" s="441"/>
      <c r="AG31" s="442"/>
    </row>
    <row r="32" spans="1:33" ht="16.5" customHeight="1">
      <c r="A32" s="80"/>
      <c r="B32" s="440"/>
      <c r="C32" s="441"/>
      <c r="D32" s="441"/>
      <c r="E32" s="441"/>
      <c r="F32" s="441"/>
      <c r="G32" s="441"/>
      <c r="H32" s="441"/>
      <c r="I32" s="441"/>
      <c r="J32" s="441"/>
      <c r="K32" s="436"/>
      <c r="L32" s="437"/>
      <c r="M32" s="437"/>
      <c r="N32" s="437"/>
      <c r="O32" s="437"/>
      <c r="P32" s="437"/>
      <c r="Q32" s="437"/>
      <c r="R32" s="438"/>
      <c r="S32" s="440"/>
      <c r="T32" s="441"/>
      <c r="U32" s="441"/>
      <c r="V32" s="441"/>
      <c r="W32" s="441"/>
      <c r="X32" s="441"/>
      <c r="Y32" s="441"/>
      <c r="Z32" s="441"/>
      <c r="AA32" s="441"/>
      <c r="AB32" s="441"/>
      <c r="AC32" s="441"/>
      <c r="AD32" s="441"/>
      <c r="AE32" s="441"/>
      <c r="AF32" s="441"/>
      <c r="AG32" s="442"/>
    </row>
    <row r="33" spans="1:33" ht="16.5" customHeight="1">
      <c r="A33" s="80"/>
      <c r="B33" s="440"/>
      <c r="C33" s="441"/>
      <c r="D33" s="441"/>
      <c r="E33" s="441"/>
      <c r="F33" s="441"/>
      <c r="G33" s="441"/>
      <c r="H33" s="441"/>
      <c r="I33" s="441"/>
      <c r="J33" s="441"/>
      <c r="K33" s="436"/>
      <c r="L33" s="437"/>
      <c r="M33" s="437"/>
      <c r="N33" s="437"/>
      <c r="O33" s="437"/>
      <c r="P33" s="437"/>
      <c r="Q33" s="437"/>
      <c r="R33" s="438"/>
      <c r="S33" s="440"/>
      <c r="T33" s="441"/>
      <c r="U33" s="441"/>
      <c r="V33" s="441"/>
      <c r="W33" s="441"/>
      <c r="X33" s="441"/>
      <c r="Y33" s="441"/>
      <c r="Z33" s="441"/>
      <c r="AA33" s="441"/>
      <c r="AB33" s="441"/>
      <c r="AC33" s="441"/>
      <c r="AD33" s="441"/>
      <c r="AE33" s="441"/>
      <c r="AF33" s="441"/>
      <c r="AG33" s="442"/>
    </row>
    <row r="34" spans="1:33" ht="16.5" customHeight="1">
      <c r="A34" s="80"/>
      <c r="B34" s="440"/>
      <c r="C34" s="441"/>
      <c r="D34" s="441"/>
      <c r="E34" s="441"/>
      <c r="F34" s="441"/>
      <c r="G34" s="441"/>
      <c r="H34" s="441"/>
      <c r="I34" s="441"/>
      <c r="J34" s="441"/>
      <c r="K34" s="436"/>
      <c r="L34" s="437"/>
      <c r="M34" s="437"/>
      <c r="N34" s="437"/>
      <c r="O34" s="437"/>
      <c r="P34" s="437"/>
      <c r="Q34" s="437"/>
      <c r="R34" s="438"/>
      <c r="S34" s="440"/>
      <c r="T34" s="441"/>
      <c r="U34" s="441"/>
      <c r="V34" s="441"/>
      <c r="W34" s="441"/>
      <c r="X34" s="441"/>
      <c r="Y34" s="441"/>
      <c r="Z34" s="441"/>
      <c r="AA34" s="441"/>
      <c r="AB34" s="441"/>
      <c r="AC34" s="441"/>
      <c r="AD34" s="441"/>
      <c r="AE34" s="441"/>
      <c r="AF34" s="441"/>
      <c r="AG34" s="442"/>
    </row>
    <row r="35" spans="1:33" ht="16.5" customHeight="1">
      <c r="A35" s="80"/>
      <c r="B35" s="440"/>
      <c r="C35" s="441"/>
      <c r="D35" s="441"/>
      <c r="E35" s="441"/>
      <c r="F35" s="441"/>
      <c r="G35" s="441"/>
      <c r="H35" s="441"/>
      <c r="I35" s="441"/>
      <c r="J35" s="441"/>
      <c r="K35" s="436"/>
      <c r="L35" s="437"/>
      <c r="M35" s="437"/>
      <c r="N35" s="437"/>
      <c r="O35" s="437"/>
      <c r="P35" s="437"/>
      <c r="Q35" s="437"/>
      <c r="R35" s="438"/>
      <c r="S35" s="440"/>
      <c r="T35" s="441"/>
      <c r="U35" s="441"/>
      <c r="V35" s="441"/>
      <c r="W35" s="441"/>
      <c r="X35" s="441"/>
      <c r="Y35" s="441"/>
      <c r="Z35" s="441"/>
      <c r="AA35" s="441"/>
      <c r="AB35" s="441"/>
      <c r="AC35" s="441"/>
      <c r="AD35" s="441"/>
      <c r="AE35" s="441"/>
      <c r="AF35" s="441"/>
      <c r="AG35" s="442"/>
    </row>
    <row r="36" spans="1:33" ht="16.5" customHeight="1">
      <c r="A36" s="80"/>
      <c r="B36" s="440"/>
      <c r="C36" s="441"/>
      <c r="D36" s="441"/>
      <c r="E36" s="441"/>
      <c r="F36" s="441"/>
      <c r="G36" s="441"/>
      <c r="H36" s="441"/>
      <c r="I36" s="441"/>
      <c r="J36" s="441"/>
      <c r="K36" s="436"/>
      <c r="L36" s="437"/>
      <c r="M36" s="437"/>
      <c r="N36" s="437"/>
      <c r="O36" s="437"/>
      <c r="P36" s="437"/>
      <c r="Q36" s="437"/>
      <c r="R36" s="438"/>
      <c r="S36" s="440"/>
      <c r="T36" s="441"/>
      <c r="U36" s="441"/>
      <c r="V36" s="441"/>
      <c r="W36" s="441"/>
      <c r="X36" s="441"/>
      <c r="Y36" s="441"/>
      <c r="Z36" s="441"/>
      <c r="AA36" s="441"/>
      <c r="AB36" s="441"/>
      <c r="AC36" s="441"/>
      <c r="AD36" s="441"/>
      <c r="AE36" s="441"/>
      <c r="AF36" s="441"/>
      <c r="AG36" s="442"/>
    </row>
    <row r="37" spans="1:33" ht="16.5" customHeight="1">
      <c r="A37" s="80"/>
      <c r="B37" s="440"/>
      <c r="C37" s="441"/>
      <c r="D37" s="441"/>
      <c r="E37" s="441"/>
      <c r="F37" s="441"/>
      <c r="G37" s="441"/>
      <c r="H37" s="441"/>
      <c r="I37" s="441"/>
      <c r="J37" s="441"/>
      <c r="K37" s="436"/>
      <c r="L37" s="437"/>
      <c r="M37" s="437"/>
      <c r="N37" s="437"/>
      <c r="O37" s="437"/>
      <c r="P37" s="437"/>
      <c r="Q37" s="437"/>
      <c r="R37" s="438"/>
      <c r="S37" s="440"/>
      <c r="T37" s="441"/>
      <c r="U37" s="441"/>
      <c r="V37" s="441"/>
      <c r="W37" s="441"/>
      <c r="X37" s="441"/>
      <c r="Y37" s="441"/>
      <c r="Z37" s="441"/>
      <c r="AA37" s="441"/>
      <c r="AB37" s="441"/>
      <c r="AC37" s="441"/>
      <c r="AD37" s="441"/>
      <c r="AE37" s="441"/>
      <c r="AF37" s="441"/>
      <c r="AG37" s="442"/>
    </row>
    <row r="38" spans="1:33" ht="16.5" customHeight="1">
      <c r="A38" s="80"/>
      <c r="B38" s="440"/>
      <c r="C38" s="441"/>
      <c r="D38" s="441"/>
      <c r="E38" s="441"/>
      <c r="F38" s="441"/>
      <c r="G38" s="441"/>
      <c r="H38" s="441"/>
      <c r="I38" s="441"/>
      <c r="J38" s="441"/>
      <c r="K38" s="436"/>
      <c r="L38" s="437"/>
      <c r="M38" s="437"/>
      <c r="N38" s="437"/>
      <c r="O38" s="437"/>
      <c r="P38" s="437"/>
      <c r="Q38" s="437"/>
      <c r="R38" s="438"/>
      <c r="S38" s="440"/>
      <c r="T38" s="441"/>
      <c r="U38" s="441"/>
      <c r="V38" s="441"/>
      <c r="W38" s="441"/>
      <c r="X38" s="441"/>
      <c r="Y38" s="441"/>
      <c r="Z38" s="441"/>
      <c r="AA38" s="441"/>
      <c r="AB38" s="441"/>
      <c r="AC38" s="441"/>
      <c r="AD38" s="441"/>
      <c r="AE38" s="441"/>
      <c r="AF38" s="441"/>
      <c r="AG38" s="442"/>
    </row>
    <row r="39" spans="1:33" ht="16.5" customHeight="1">
      <c r="A39" s="80"/>
      <c r="B39" s="440"/>
      <c r="C39" s="441"/>
      <c r="D39" s="441"/>
      <c r="E39" s="441"/>
      <c r="F39" s="441"/>
      <c r="G39" s="441"/>
      <c r="H39" s="441"/>
      <c r="I39" s="441"/>
      <c r="J39" s="441"/>
      <c r="K39" s="436"/>
      <c r="L39" s="437"/>
      <c r="M39" s="437"/>
      <c r="N39" s="437"/>
      <c r="O39" s="437"/>
      <c r="P39" s="437"/>
      <c r="Q39" s="437"/>
      <c r="R39" s="438"/>
      <c r="S39" s="440"/>
      <c r="T39" s="441"/>
      <c r="U39" s="441"/>
      <c r="V39" s="441"/>
      <c r="W39" s="441"/>
      <c r="X39" s="441"/>
      <c r="Y39" s="441"/>
      <c r="Z39" s="441"/>
      <c r="AA39" s="441"/>
      <c r="AB39" s="441"/>
      <c r="AC39" s="441"/>
      <c r="AD39" s="441"/>
      <c r="AE39" s="441"/>
      <c r="AF39" s="441"/>
      <c r="AG39" s="442"/>
    </row>
    <row r="40" spans="1:33" ht="16.5" customHeight="1">
      <c r="A40" s="80"/>
      <c r="B40" s="440"/>
      <c r="C40" s="441"/>
      <c r="D40" s="441"/>
      <c r="E40" s="441"/>
      <c r="F40" s="441"/>
      <c r="G40" s="441"/>
      <c r="H40" s="441"/>
      <c r="I40" s="441"/>
      <c r="J40" s="441"/>
      <c r="K40" s="443"/>
      <c r="L40" s="444"/>
      <c r="M40" s="444"/>
      <c r="N40" s="444"/>
      <c r="O40" s="444"/>
      <c r="P40" s="444"/>
      <c r="Q40" s="444"/>
      <c r="R40" s="445"/>
      <c r="S40" s="440"/>
      <c r="T40" s="441"/>
      <c r="U40" s="441"/>
      <c r="V40" s="441"/>
      <c r="W40" s="441"/>
      <c r="X40" s="441"/>
      <c r="Y40" s="441"/>
      <c r="Z40" s="441"/>
      <c r="AA40" s="441"/>
      <c r="AB40" s="441"/>
      <c r="AC40" s="441"/>
      <c r="AD40" s="441"/>
      <c r="AE40" s="441"/>
      <c r="AF40" s="441"/>
      <c r="AG40" s="442"/>
    </row>
    <row r="41" spans="1:33" ht="16.5" customHeight="1">
      <c r="A41" s="80"/>
      <c r="B41" s="446" t="s">
        <v>119</v>
      </c>
      <c r="C41" s="446"/>
      <c r="D41" s="446"/>
      <c r="E41" s="446"/>
      <c r="F41" s="446"/>
      <c r="G41" s="446"/>
      <c r="H41" s="446"/>
      <c r="I41" s="446"/>
      <c r="J41" s="446"/>
      <c r="K41" s="447">
        <f>SUM(K20:R40)</f>
        <v>0</v>
      </c>
      <c r="L41" s="447"/>
      <c r="M41" s="447"/>
      <c r="N41" s="447"/>
      <c r="O41" s="447"/>
      <c r="P41" s="447"/>
      <c r="Q41" s="447"/>
      <c r="R41" s="448"/>
      <c r="S41" s="420"/>
      <c r="T41" s="421"/>
      <c r="U41" s="421"/>
      <c r="V41" s="421"/>
      <c r="W41" s="421"/>
      <c r="X41" s="421"/>
      <c r="Y41" s="421"/>
      <c r="Z41" s="421"/>
      <c r="AA41" s="421"/>
      <c r="AB41" s="421"/>
      <c r="AC41" s="421"/>
      <c r="AD41" s="421"/>
      <c r="AE41" s="421"/>
      <c r="AF41" s="421"/>
      <c r="AG41" s="422"/>
    </row>
    <row r="42" spans="1:33" ht="16.5" customHeight="1">
      <c r="A42" s="80"/>
      <c r="B42" s="449" t="s">
        <v>120</v>
      </c>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1"/>
    </row>
    <row r="43" spans="1:33" ht="16.5" customHeight="1">
      <c r="A43" s="80"/>
      <c r="B43" s="54" t="s">
        <v>121</v>
      </c>
      <c r="C43" s="55"/>
      <c r="D43" s="55"/>
      <c r="E43" s="55"/>
      <c r="F43" s="55"/>
      <c r="G43" s="55"/>
      <c r="H43" s="55"/>
      <c r="I43" s="55"/>
      <c r="J43" s="56"/>
      <c r="K43" s="54" t="s">
        <v>122</v>
      </c>
      <c r="L43" s="55"/>
      <c r="M43" s="55"/>
      <c r="N43" s="55"/>
      <c r="O43" s="55"/>
      <c r="P43" s="55"/>
      <c r="Q43" s="56"/>
      <c r="R43" s="54" t="s">
        <v>123</v>
      </c>
      <c r="S43" s="56"/>
      <c r="T43" s="54" t="s">
        <v>124</v>
      </c>
      <c r="U43" s="55"/>
      <c r="V43" s="55"/>
      <c r="W43" s="56"/>
      <c r="X43" s="425" t="s">
        <v>117</v>
      </c>
      <c r="Y43" s="426"/>
      <c r="Z43" s="426"/>
      <c r="AA43" s="426"/>
      <c r="AB43" s="427"/>
      <c r="AC43" s="54" t="s">
        <v>125</v>
      </c>
      <c r="AD43" s="55"/>
      <c r="AE43" s="55"/>
      <c r="AF43" s="55"/>
      <c r="AG43" s="56"/>
    </row>
    <row r="44" spans="1:33" ht="16.5" customHeight="1">
      <c r="A44" s="80"/>
      <c r="B44" s="452"/>
      <c r="C44" s="453"/>
      <c r="D44" s="453"/>
      <c r="E44" s="453"/>
      <c r="F44" s="453"/>
      <c r="G44" s="453"/>
      <c r="H44" s="453"/>
      <c r="I44" s="453"/>
      <c r="J44" s="453"/>
      <c r="K44" s="452"/>
      <c r="L44" s="453"/>
      <c r="M44" s="453"/>
      <c r="N44" s="453"/>
      <c r="O44" s="453"/>
      <c r="P44" s="453"/>
      <c r="Q44" s="453"/>
      <c r="R44" s="454"/>
      <c r="S44" s="455"/>
      <c r="T44" s="456"/>
      <c r="U44" s="457"/>
      <c r="V44" s="457"/>
      <c r="W44" s="458"/>
      <c r="X44" s="459">
        <f>R44*T44</f>
        <v>0</v>
      </c>
      <c r="Y44" s="459"/>
      <c r="Z44" s="459"/>
      <c r="AA44" s="459"/>
      <c r="AB44" s="459"/>
      <c r="AC44" s="460"/>
      <c r="AD44" s="460"/>
      <c r="AE44" s="460"/>
      <c r="AF44" s="460"/>
      <c r="AG44" s="460"/>
    </row>
    <row r="45" spans="1:33" ht="16.5" customHeight="1">
      <c r="A45" s="80"/>
      <c r="B45" s="461"/>
      <c r="C45" s="462"/>
      <c r="D45" s="462"/>
      <c r="E45" s="462"/>
      <c r="F45" s="462"/>
      <c r="G45" s="462"/>
      <c r="H45" s="462"/>
      <c r="I45" s="462"/>
      <c r="J45" s="462"/>
      <c r="K45" s="461"/>
      <c r="L45" s="462"/>
      <c r="M45" s="462"/>
      <c r="N45" s="462"/>
      <c r="O45" s="462"/>
      <c r="P45" s="462"/>
      <c r="Q45" s="462"/>
      <c r="R45" s="463"/>
      <c r="S45" s="464"/>
      <c r="T45" s="465"/>
      <c r="U45" s="466"/>
      <c r="V45" s="466"/>
      <c r="W45" s="467"/>
      <c r="X45" s="468">
        <f aca="true" t="shared" si="0" ref="X45:X51">R45*T45</f>
        <v>0</v>
      </c>
      <c r="Y45" s="468"/>
      <c r="Z45" s="468"/>
      <c r="AA45" s="468"/>
      <c r="AB45" s="468"/>
      <c r="AC45" s="469"/>
      <c r="AD45" s="469"/>
      <c r="AE45" s="469"/>
      <c r="AF45" s="469"/>
      <c r="AG45" s="469"/>
    </row>
    <row r="46" spans="1:33" ht="16.5" customHeight="1">
      <c r="A46" s="80"/>
      <c r="B46" s="461"/>
      <c r="C46" s="462"/>
      <c r="D46" s="462"/>
      <c r="E46" s="462"/>
      <c r="F46" s="462"/>
      <c r="G46" s="462"/>
      <c r="H46" s="462"/>
      <c r="I46" s="462"/>
      <c r="J46" s="462"/>
      <c r="K46" s="461"/>
      <c r="L46" s="462"/>
      <c r="M46" s="462"/>
      <c r="N46" s="462"/>
      <c r="O46" s="462"/>
      <c r="P46" s="462"/>
      <c r="Q46" s="462"/>
      <c r="R46" s="463"/>
      <c r="S46" s="464"/>
      <c r="T46" s="465"/>
      <c r="U46" s="466"/>
      <c r="V46" s="466"/>
      <c r="W46" s="467"/>
      <c r="X46" s="468">
        <f t="shared" si="0"/>
        <v>0</v>
      </c>
      <c r="Y46" s="468"/>
      <c r="Z46" s="468"/>
      <c r="AA46" s="468"/>
      <c r="AB46" s="468"/>
      <c r="AC46" s="469"/>
      <c r="AD46" s="469"/>
      <c r="AE46" s="469"/>
      <c r="AF46" s="469"/>
      <c r="AG46" s="469"/>
    </row>
    <row r="47" spans="1:33" ht="16.5" customHeight="1">
      <c r="A47" s="80"/>
      <c r="B47" s="461"/>
      <c r="C47" s="462"/>
      <c r="D47" s="462"/>
      <c r="E47" s="462"/>
      <c r="F47" s="462"/>
      <c r="G47" s="462"/>
      <c r="H47" s="462"/>
      <c r="I47" s="462"/>
      <c r="J47" s="462"/>
      <c r="K47" s="461"/>
      <c r="L47" s="462"/>
      <c r="M47" s="462"/>
      <c r="N47" s="462"/>
      <c r="O47" s="462"/>
      <c r="P47" s="462"/>
      <c r="Q47" s="462"/>
      <c r="R47" s="463"/>
      <c r="S47" s="464"/>
      <c r="T47" s="465"/>
      <c r="U47" s="466"/>
      <c r="V47" s="466"/>
      <c r="W47" s="467"/>
      <c r="X47" s="468">
        <f t="shared" si="0"/>
        <v>0</v>
      </c>
      <c r="Y47" s="468"/>
      <c r="Z47" s="468"/>
      <c r="AA47" s="468"/>
      <c r="AB47" s="468"/>
      <c r="AC47" s="469"/>
      <c r="AD47" s="469"/>
      <c r="AE47" s="469"/>
      <c r="AF47" s="469"/>
      <c r="AG47" s="469"/>
    </row>
    <row r="48" spans="1:33" ht="16.5" customHeight="1">
      <c r="A48" s="80"/>
      <c r="B48" s="461"/>
      <c r="C48" s="462"/>
      <c r="D48" s="462"/>
      <c r="E48" s="462"/>
      <c r="F48" s="462"/>
      <c r="G48" s="462"/>
      <c r="H48" s="462"/>
      <c r="I48" s="462"/>
      <c r="J48" s="462"/>
      <c r="K48" s="461"/>
      <c r="L48" s="462"/>
      <c r="M48" s="462"/>
      <c r="N48" s="462"/>
      <c r="O48" s="462"/>
      <c r="P48" s="462"/>
      <c r="Q48" s="462"/>
      <c r="R48" s="463"/>
      <c r="S48" s="464"/>
      <c r="T48" s="465"/>
      <c r="U48" s="466"/>
      <c r="V48" s="466"/>
      <c r="W48" s="467"/>
      <c r="X48" s="468">
        <f t="shared" si="0"/>
        <v>0</v>
      </c>
      <c r="Y48" s="468"/>
      <c r="Z48" s="468"/>
      <c r="AA48" s="468"/>
      <c r="AB48" s="468"/>
      <c r="AC48" s="469"/>
      <c r="AD48" s="469"/>
      <c r="AE48" s="469"/>
      <c r="AF48" s="469"/>
      <c r="AG48" s="469"/>
    </row>
    <row r="49" spans="1:33" ht="16.5" customHeight="1">
      <c r="A49" s="80"/>
      <c r="B49" s="461"/>
      <c r="C49" s="462"/>
      <c r="D49" s="462"/>
      <c r="E49" s="462"/>
      <c r="F49" s="462"/>
      <c r="G49" s="462"/>
      <c r="H49" s="462"/>
      <c r="I49" s="462"/>
      <c r="J49" s="462"/>
      <c r="K49" s="461"/>
      <c r="L49" s="462"/>
      <c r="M49" s="462"/>
      <c r="N49" s="462"/>
      <c r="O49" s="462"/>
      <c r="P49" s="462"/>
      <c r="Q49" s="462"/>
      <c r="R49" s="463"/>
      <c r="S49" s="464"/>
      <c r="T49" s="465"/>
      <c r="U49" s="466"/>
      <c r="V49" s="466"/>
      <c r="W49" s="467"/>
      <c r="X49" s="468">
        <f t="shared" si="0"/>
        <v>0</v>
      </c>
      <c r="Y49" s="468"/>
      <c r="Z49" s="468"/>
      <c r="AA49" s="468"/>
      <c r="AB49" s="468"/>
      <c r="AC49" s="469"/>
      <c r="AD49" s="469"/>
      <c r="AE49" s="469"/>
      <c r="AF49" s="469"/>
      <c r="AG49" s="469"/>
    </row>
    <row r="50" spans="1:33" ht="16.5" customHeight="1">
      <c r="A50" s="80"/>
      <c r="B50" s="461"/>
      <c r="C50" s="462"/>
      <c r="D50" s="462"/>
      <c r="E50" s="462"/>
      <c r="F50" s="462"/>
      <c r="G50" s="462"/>
      <c r="H50" s="462"/>
      <c r="I50" s="462"/>
      <c r="J50" s="462"/>
      <c r="K50" s="461"/>
      <c r="L50" s="462"/>
      <c r="M50" s="462"/>
      <c r="N50" s="462"/>
      <c r="O50" s="462"/>
      <c r="P50" s="462"/>
      <c r="Q50" s="462"/>
      <c r="R50" s="463"/>
      <c r="S50" s="464"/>
      <c r="T50" s="465"/>
      <c r="U50" s="466"/>
      <c r="V50" s="466"/>
      <c r="W50" s="467"/>
      <c r="X50" s="468">
        <f t="shared" si="0"/>
        <v>0</v>
      </c>
      <c r="Y50" s="468"/>
      <c r="Z50" s="468"/>
      <c r="AA50" s="468"/>
      <c r="AB50" s="468"/>
      <c r="AC50" s="469"/>
      <c r="AD50" s="469"/>
      <c r="AE50" s="469"/>
      <c r="AF50" s="469"/>
      <c r="AG50" s="469"/>
    </row>
    <row r="51" spans="1:33" ht="16.5" customHeight="1">
      <c r="A51" s="80"/>
      <c r="B51" s="472"/>
      <c r="C51" s="473"/>
      <c r="D51" s="473"/>
      <c r="E51" s="473"/>
      <c r="F51" s="473"/>
      <c r="G51" s="473"/>
      <c r="H51" s="473"/>
      <c r="I51" s="473"/>
      <c r="J51" s="473"/>
      <c r="K51" s="472"/>
      <c r="L51" s="473"/>
      <c r="M51" s="473"/>
      <c r="N51" s="473"/>
      <c r="O51" s="473"/>
      <c r="P51" s="473"/>
      <c r="Q51" s="473"/>
      <c r="R51" s="474"/>
      <c r="S51" s="475"/>
      <c r="T51" s="476"/>
      <c r="U51" s="477"/>
      <c r="V51" s="477"/>
      <c r="W51" s="478"/>
      <c r="X51" s="479">
        <f t="shared" si="0"/>
        <v>0</v>
      </c>
      <c r="Y51" s="479"/>
      <c r="Z51" s="479"/>
      <c r="AA51" s="479"/>
      <c r="AB51" s="479"/>
      <c r="AC51" s="480"/>
      <c r="AD51" s="480"/>
      <c r="AE51" s="480"/>
      <c r="AF51" s="480"/>
      <c r="AG51" s="480"/>
    </row>
    <row r="52" spans="1:33" ht="13.5" customHeight="1">
      <c r="A52" s="80"/>
      <c r="B52" s="470" t="s">
        <v>126</v>
      </c>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row>
    <row r="53" spans="1:33" ht="13.5" customHeight="1">
      <c r="A53" s="80"/>
      <c r="B53" s="471" t="s">
        <v>127</v>
      </c>
      <c r="C53" s="471"/>
      <c r="D53" s="471"/>
      <c r="E53" s="471"/>
      <c r="F53" s="471"/>
      <c r="G53" s="471"/>
      <c r="H53" s="471"/>
      <c r="I53" s="471"/>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sheetData>
  <sheetProtection sheet="1" formatCells="0" formatColumns="0" formatRows="0" insertRows="0" deleteRows="0" selectLockedCells="1"/>
  <mergeCells count="143">
    <mergeCell ref="B38:J38"/>
    <mergeCell ref="B39:J39"/>
    <mergeCell ref="B40:J40"/>
    <mergeCell ref="B31:J31"/>
    <mergeCell ref="B32:J32"/>
    <mergeCell ref="B33:J33"/>
    <mergeCell ref="B34:J34"/>
    <mergeCell ref="B35:J35"/>
    <mergeCell ref="B36:J36"/>
    <mergeCell ref="B26:J26"/>
    <mergeCell ref="B27:J27"/>
    <mergeCell ref="B28:J28"/>
    <mergeCell ref="B29:J29"/>
    <mergeCell ref="B30:J30"/>
    <mergeCell ref="B37:J37"/>
    <mergeCell ref="B20:J20"/>
    <mergeCell ref="B21:J21"/>
    <mergeCell ref="B22:J22"/>
    <mergeCell ref="B23:J23"/>
    <mergeCell ref="B24:J24"/>
    <mergeCell ref="B25:J25"/>
    <mergeCell ref="A7:AG7"/>
    <mergeCell ref="A8:AG8"/>
    <mergeCell ref="A9:AG9"/>
    <mergeCell ref="F13:L13"/>
    <mergeCell ref="M13:S13"/>
    <mergeCell ref="T13:Z13"/>
    <mergeCell ref="AA13:AG13"/>
    <mergeCell ref="F17:L17"/>
    <mergeCell ref="M17:S17"/>
    <mergeCell ref="T17:Z17"/>
    <mergeCell ref="AA17:AG17"/>
    <mergeCell ref="B18:AG18"/>
    <mergeCell ref="B19:J19"/>
    <mergeCell ref="K19:R19"/>
    <mergeCell ref="S19:AG19"/>
    <mergeCell ref="K20:R20"/>
    <mergeCell ref="S20:AG20"/>
    <mergeCell ref="K21:R21"/>
    <mergeCell ref="S21:AG21"/>
    <mergeCell ref="K22:R22"/>
    <mergeCell ref="S22:AG22"/>
    <mergeCell ref="K23:R23"/>
    <mergeCell ref="S23:AG23"/>
    <mergeCell ref="K24:R24"/>
    <mergeCell ref="S24:AG24"/>
    <mergeCell ref="K25:R25"/>
    <mergeCell ref="S25:AG25"/>
    <mergeCell ref="K29:R29"/>
    <mergeCell ref="S29:AG29"/>
    <mergeCell ref="K30:R30"/>
    <mergeCell ref="S30:AG30"/>
    <mergeCell ref="K26:R26"/>
    <mergeCell ref="S26:AG26"/>
    <mergeCell ref="K27:R27"/>
    <mergeCell ref="S27:AG27"/>
    <mergeCell ref="K28:R28"/>
    <mergeCell ref="S28:AG28"/>
    <mergeCell ref="K31:R31"/>
    <mergeCell ref="S31:AG31"/>
    <mergeCell ref="K32:R32"/>
    <mergeCell ref="S32:AG32"/>
    <mergeCell ref="K33:R33"/>
    <mergeCell ref="S33:AG33"/>
    <mergeCell ref="K34:R34"/>
    <mergeCell ref="S34:AG34"/>
    <mergeCell ref="K35:R35"/>
    <mergeCell ref="S35:AG35"/>
    <mergeCell ref="K36:R36"/>
    <mergeCell ref="S36:AG36"/>
    <mergeCell ref="K37:R37"/>
    <mergeCell ref="S37:AG37"/>
    <mergeCell ref="K38:R38"/>
    <mergeCell ref="S38:AG38"/>
    <mergeCell ref="K39:R39"/>
    <mergeCell ref="S39:AG39"/>
    <mergeCell ref="K40:R40"/>
    <mergeCell ref="S40:AG40"/>
    <mergeCell ref="B41:J41"/>
    <mergeCell ref="K41:R41"/>
    <mergeCell ref="S41:AG41"/>
    <mergeCell ref="B42:AG42"/>
    <mergeCell ref="X43:AB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8:J48"/>
    <mergeCell ref="K48:Q48"/>
    <mergeCell ref="R48:S48"/>
    <mergeCell ref="T48:W48"/>
    <mergeCell ref="X48:AB48"/>
    <mergeCell ref="AC48:AG48"/>
    <mergeCell ref="T49:W49"/>
    <mergeCell ref="AC51:AG51"/>
    <mergeCell ref="B50:J50"/>
    <mergeCell ref="K50:Q50"/>
    <mergeCell ref="R50:S50"/>
    <mergeCell ref="T50:W50"/>
    <mergeCell ref="X50:AB50"/>
    <mergeCell ref="AC50:AG50"/>
    <mergeCell ref="X49:AB49"/>
    <mergeCell ref="AC49:AG49"/>
    <mergeCell ref="M14:S16"/>
    <mergeCell ref="T14:Z16"/>
    <mergeCell ref="B51:J51"/>
    <mergeCell ref="K51:Q51"/>
    <mergeCell ref="R51:S51"/>
    <mergeCell ref="T51:W51"/>
    <mergeCell ref="X51:AB51"/>
    <mergeCell ref="B49:J49"/>
    <mergeCell ref="K49:Q49"/>
    <mergeCell ref="R49:S49"/>
    <mergeCell ref="Z5:AG5"/>
    <mergeCell ref="AA14:AG16"/>
    <mergeCell ref="B52:AG52"/>
    <mergeCell ref="B53:AG53"/>
    <mergeCell ref="B10:E17"/>
    <mergeCell ref="F10:L12"/>
    <mergeCell ref="M10:S12"/>
    <mergeCell ref="T10:Z12"/>
    <mergeCell ref="AA10:AG12"/>
    <mergeCell ref="F14:L16"/>
  </mergeCell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r:id="rId3"/>
  <colBreaks count="1" manualBreakCount="1">
    <brk id="27" min="4" max="53"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128</v>
      </c>
      <c r="C2" s="27"/>
      <c r="D2" s="27"/>
      <c r="E2" s="27"/>
      <c r="F2" s="27"/>
      <c r="G2" s="27"/>
      <c r="H2" s="27"/>
      <c r="I2" s="27"/>
      <c r="J2" s="27"/>
      <c r="K2" s="27"/>
    </row>
    <row r="3" spans="2:11" ht="24.75" customHeight="1">
      <c r="B3" s="510" t="s">
        <v>129</v>
      </c>
      <c r="C3" s="510"/>
      <c r="D3" s="510"/>
      <c r="E3" s="510"/>
      <c r="F3" s="510"/>
      <c r="G3" s="510"/>
      <c r="H3" s="510"/>
      <c r="I3" s="510"/>
      <c r="J3" s="510"/>
      <c r="K3" s="31"/>
    </row>
    <row r="4" spans="2:11" ht="9" customHeight="1">
      <c r="B4" s="511"/>
      <c r="C4" s="512"/>
      <c r="D4" s="512"/>
      <c r="E4" s="512"/>
      <c r="F4" s="512"/>
      <c r="G4" s="512"/>
      <c r="H4" s="512"/>
      <c r="I4" s="512"/>
      <c r="J4" s="512"/>
      <c r="K4" s="512"/>
    </row>
    <row r="5" spans="2:11" s="22" customFormat="1" ht="33" customHeight="1">
      <c r="B5" s="487" t="s">
        <v>33</v>
      </c>
      <c r="C5" s="487"/>
      <c r="D5" s="487"/>
      <c r="E5" s="487"/>
      <c r="F5" s="487"/>
      <c r="G5" s="487"/>
      <c r="H5" s="487"/>
      <c r="I5" s="487"/>
      <c r="J5" s="487"/>
      <c r="K5" s="32" t="s">
        <v>34</v>
      </c>
    </row>
    <row r="6" spans="2:11" s="22" customFormat="1" ht="21" customHeight="1">
      <c r="B6" s="505" t="s">
        <v>130</v>
      </c>
      <c r="C6" s="505"/>
      <c r="D6" s="505"/>
      <c r="E6" s="505"/>
      <c r="F6" s="505"/>
      <c r="G6" s="505"/>
      <c r="H6" s="505"/>
      <c r="I6" s="505"/>
      <c r="J6" s="505"/>
      <c r="K6" s="33" t="e">
        <f>#REF!</f>
        <v>#REF!</v>
      </c>
    </row>
    <row r="7" spans="2:11" s="22" customFormat="1" ht="33" customHeight="1">
      <c r="B7" s="508" t="s">
        <v>38</v>
      </c>
      <c r="C7" s="508"/>
      <c r="D7" s="508"/>
      <c r="E7" s="508"/>
      <c r="F7" s="508"/>
      <c r="G7" s="508"/>
      <c r="H7" s="508"/>
      <c r="I7" s="508"/>
      <c r="J7" s="508"/>
      <c r="K7" s="33" t="e">
        <f>#REF!</f>
        <v>#REF!</v>
      </c>
    </row>
    <row r="8" spans="2:11" s="23" customFormat="1" ht="21" customHeight="1">
      <c r="B8" s="508" t="s">
        <v>40</v>
      </c>
      <c r="C8" s="508"/>
      <c r="D8" s="508"/>
      <c r="E8" s="508"/>
      <c r="F8" s="508"/>
      <c r="G8" s="508"/>
      <c r="H8" s="509" t="s">
        <v>131</v>
      </c>
      <c r="I8" s="509"/>
      <c r="J8" s="509"/>
      <c r="K8" s="34" t="e">
        <f>#REF!</f>
        <v>#REF!</v>
      </c>
    </row>
    <row r="9" spans="2:11" s="23" customFormat="1" ht="21" customHeight="1">
      <c r="B9" s="508"/>
      <c r="C9" s="508"/>
      <c r="D9" s="508"/>
      <c r="E9" s="508"/>
      <c r="F9" s="508"/>
      <c r="G9" s="508"/>
      <c r="H9" s="509" t="s">
        <v>132</v>
      </c>
      <c r="I9" s="509"/>
      <c r="J9" s="509"/>
      <c r="K9" s="34" t="e">
        <f>#REF!</f>
        <v>#REF!</v>
      </c>
    </row>
    <row r="10" spans="2:11" s="23" customFormat="1" ht="21" customHeight="1">
      <c r="B10" s="508"/>
      <c r="C10" s="508"/>
      <c r="D10" s="508"/>
      <c r="E10" s="508"/>
      <c r="F10" s="508"/>
      <c r="G10" s="508"/>
      <c r="H10" s="509" t="s">
        <v>133</v>
      </c>
      <c r="I10" s="509"/>
      <c r="J10" s="509"/>
      <c r="K10" s="34" t="e">
        <f>#REF!</f>
        <v>#REF!</v>
      </c>
    </row>
    <row r="11" spans="2:11" s="22" customFormat="1" ht="21" customHeight="1">
      <c r="B11" s="508"/>
      <c r="C11" s="508"/>
      <c r="D11" s="508"/>
      <c r="E11" s="508"/>
      <c r="F11" s="508"/>
      <c r="G11" s="508"/>
      <c r="H11" s="509" t="s">
        <v>134</v>
      </c>
      <c r="I11" s="509"/>
      <c r="J11" s="509"/>
      <c r="K11" s="34" t="e">
        <f>#REF!</f>
        <v>#REF!</v>
      </c>
    </row>
    <row r="12" spans="2:11" s="22" customFormat="1" ht="33" customHeight="1">
      <c r="B12" s="507" t="s">
        <v>44</v>
      </c>
      <c r="C12" s="508"/>
      <c r="D12" s="508"/>
      <c r="E12" s="508"/>
      <c r="F12" s="508"/>
      <c r="G12" s="508"/>
      <c r="H12" s="508"/>
      <c r="I12" s="508"/>
      <c r="J12" s="508"/>
      <c r="K12" s="35" t="e">
        <f>#REF!</f>
        <v>#REF!</v>
      </c>
    </row>
    <row r="13" spans="2:11" s="22" customFormat="1" ht="22.5" customHeight="1">
      <c r="B13" s="29"/>
      <c r="C13" s="494" t="s">
        <v>45</v>
      </c>
      <c r="D13" s="494"/>
      <c r="E13" s="484" t="s">
        <v>46</v>
      </c>
      <c r="F13" s="484"/>
      <c r="G13" s="484"/>
      <c r="H13" s="484"/>
      <c r="I13" s="484"/>
      <c r="J13" s="484"/>
      <c r="K13" s="35" t="e">
        <f>#REF!</f>
        <v>#REF!</v>
      </c>
    </row>
    <row r="14" spans="2:11" s="22" customFormat="1" ht="22.5" customHeight="1">
      <c r="B14" s="29"/>
      <c r="C14" s="494"/>
      <c r="D14" s="494"/>
      <c r="E14" s="484" t="s">
        <v>48</v>
      </c>
      <c r="F14" s="484"/>
      <c r="G14" s="484"/>
      <c r="H14" s="484"/>
      <c r="I14" s="484"/>
      <c r="J14" s="484"/>
      <c r="K14" s="35" t="e">
        <f>#REF!</f>
        <v>#REF!</v>
      </c>
    </row>
    <row r="15" spans="2:11" s="22" customFormat="1" ht="22.5" customHeight="1">
      <c r="B15" s="29"/>
      <c r="C15" s="494"/>
      <c r="D15" s="494"/>
      <c r="E15" s="484" t="s">
        <v>18</v>
      </c>
      <c r="F15" s="484"/>
      <c r="G15" s="484"/>
      <c r="H15" s="484"/>
      <c r="I15" s="484"/>
      <c r="J15" s="484"/>
      <c r="K15" s="36" t="e">
        <f>#REF!</f>
        <v>#REF!</v>
      </c>
    </row>
    <row r="16" spans="2:11" s="22" customFormat="1" ht="22.5" customHeight="1">
      <c r="B16" s="29"/>
      <c r="C16" s="494"/>
      <c r="D16" s="494"/>
      <c r="E16" s="484" t="s">
        <v>49</v>
      </c>
      <c r="F16" s="484"/>
      <c r="G16" s="484"/>
      <c r="H16" s="484"/>
      <c r="I16" s="484"/>
      <c r="J16" s="484"/>
      <c r="K16" s="35" t="e">
        <f>#REF!</f>
        <v>#REF!</v>
      </c>
    </row>
    <row r="17" spans="2:11" s="22" customFormat="1" ht="22.5" customHeight="1">
      <c r="B17" s="29"/>
      <c r="C17" s="494"/>
      <c r="D17" s="494"/>
      <c r="E17" s="484" t="s">
        <v>50</v>
      </c>
      <c r="F17" s="484"/>
      <c r="G17" s="484"/>
      <c r="H17" s="484"/>
      <c r="I17" s="484"/>
      <c r="J17" s="484"/>
      <c r="K17" s="37" t="e">
        <f>#REF!</f>
        <v>#REF!</v>
      </c>
    </row>
    <row r="18" spans="2:11" s="22" customFormat="1" ht="22.5" customHeight="1">
      <c r="B18" s="29"/>
      <c r="C18" s="494"/>
      <c r="D18" s="494"/>
      <c r="E18" s="484" t="s">
        <v>51</v>
      </c>
      <c r="F18" s="484"/>
      <c r="G18" s="484"/>
      <c r="H18" s="484"/>
      <c r="I18" s="484"/>
      <c r="J18" s="484"/>
      <c r="K18" s="37" t="e">
        <f>#REF!</f>
        <v>#REF!</v>
      </c>
    </row>
    <row r="19" spans="2:11" s="22" customFormat="1" ht="22.5" customHeight="1">
      <c r="B19" s="29"/>
      <c r="C19" s="494"/>
      <c r="D19" s="494"/>
      <c r="E19" s="484" t="s">
        <v>52</v>
      </c>
      <c r="F19" s="484"/>
      <c r="G19" s="484"/>
      <c r="H19" s="484"/>
      <c r="I19" s="484"/>
      <c r="J19" s="484"/>
      <c r="K19" s="38" t="e">
        <f>#REF!</f>
        <v>#REF!</v>
      </c>
    </row>
    <row r="20" spans="2:11" s="22" customFormat="1" ht="22.5" customHeight="1">
      <c r="B20" s="29"/>
      <c r="C20" s="494" t="s">
        <v>53</v>
      </c>
      <c r="D20" s="494"/>
      <c r="E20" s="484" t="s">
        <v>46</v>
      </c>
      <c r="F20" s="484"/>
      <c r="G20" s="484"/>
      <c r="H20" s="484"/>
      <c r="I20" s="484"/>
      <c r="J20" s="484"/>
      <c r="K20" s="35" t="e">
        <f>#REF!</f>
        <v>#REF!</v>
      </c>
    </row>
    <row r="21" spans="2:11" s="22" customFormat="1" ht="22.5" customHeight="1">
      <c r="B21" s="29"/>
      <c r="C21" s="494"/>
      <c r="D21" s="494"/>
      <c r="E21" s="484" t="s">
        <v>21</v>
      </c>
      <c r="F21" s="484"/>
      <c r="G21" s="484"/>
      <c r="H21" s="484"/>
      <c r="I21" s="484"/>
      <c r="J21" s="484"/>
      <c r="K21" s="35" t="e">
        <f>#REF!</f>
        <v>#REF!</v>
      </c>
    </row>
    <row r="22" spans="2:11" s="22" customFormat="1" ht="22.5" customHeight="1">
      <c r="B22" s="29"/>
      <c r="C22" s="494"/>
      <c r="D22" s="494"/>
      <c r="E22" s="484" t="s">
        <v>48</v>
      </c>
      <c r="F22" s="484"/>
      <c r="G22" s="484"/>
      <c r="H22" s="484"/>
      <c r="I22" s="484"/>
      <c r="J22" s="484"/>
      <c r="K22" s="35" t="e">
        <f>#REF!</f>
        <v>#REF!</v>
      </c>
    </row>
    <row r="23" spans="2:11" s="22" customFormat="1" ht="22.5" customHeight="1">
      <c r="B23" s="29"/>
      <c r="C23" s="494"/>
      <c r="D23" s="494"/>
      <c r="E23" s="484" t="s">
        <v>18</v>
      </c>
      <c r="F23" s="484"/>
      <c r="G23" s="484"/>
      <c r="H23" s="484"/>
      <c r="I23" s="484"/>
      <c r="J23" s="484"/>
      <c r="K23" s="36" t="e">
        <f>#REF!</f>
        <v>#REF!</v>
      </c>
    </row>
    <row r="24" spans="2:11" s="22" customFormat="1" ht="22.5" customHeight="1">
      <c r="B24" s="29"/>
      <c r="C24" s="494"/>
      <c r="D24" s="494"/>
      <c r="E24" s="484" t="s">
        <v>49</v>
      </c>
      <c r="F24" s="484"/>
      <c r="G24" s="484"/>
      <c r="H24" s="484"/>
      <c r="I24" s="484"/>
      <c r="J24" s="484"/>
      <c r="K24" s="35" t="e">
        <f>#REF!</f>
        <v>#REF!</v>
      </c>
    </row>
    <row r="25" spans="2:11" s="22" customFormat="1" ht="22.5" customHeight="1">
      <c r="B25" s="29"/>
      <c r="C25" s="494"/>
      <c r="D25" s="494"/>
      <c r="E25" s="484" t="s">
        <v>50</v>
      </c>
      <c r="F25" s="484"/>
      <c r="G25" s="484"/>
      <c r="H25" s="484"/>
      <c r="I25" s="484"/>
      <c r="J25" s="484"/>
      <c r="K25" s="37" t="e">
        <f>#REF!</f>
        <v>#REF!</v>
      </c>
    </row>
    <row r="26" spans="2:11" s="22" customFormat="1" ht="22.5" customHeight="1">
      <c r="B26" s="29"/>
      <c r="C26" s="494"/>
      <c r="D26" s="494"/>
      <c r="E26" s="484" t="s">
        <v>51</v>
      </c>
      <c r="F26" s="484"/>
      <c r="G26" s="484"/>
      <c r="H26" s="484"/>
      <c r="I26" s="484"/>
      <c r="J26" s="484"/>
      <c r="K26" s="37" t="e">
        <f>#REF!</f>
        <v>#REF!</v>
      </c>
    </row>
    <row r="27" spans="2:11" s="22" customFormat="1" ht="22.5" customHeight="1">
      <c r="B27" s="30"/>
      <c r="C27" s="494"/>
      <c r="D27" s="494"/>
      <c r="E27" s="484" t="s">
        <v>52</v>
      </c>
      <c r="F27" s="484"/>
      <c r="G27" s="484"/>
      <c r="H27" s="484"/>
      <c r="I27" s="484"/>
      <c r="J27" s="484"/>
      <c r="K27" s="39" t="e">
        <f>#REF!</f>
        <v>#REF!</v>
      </c>
    </row>
    <row r="28" spans="2:11" s="22" customFormat="1" ht="22.5" customHeight="1">
      <c r="B28" s="494" t="s">
        <v>55</v>
      </c>
      <c r="C28" s="484" t="s">
        <v>56</v>
      </c>
      <c r="D28" s="484" t="s">
        <v>57</v>
      </c>
      <c r="E28" s="484"/>
      <c r="F28" s="484"/>
      <c r="G28" s="484"/>
      <c r="H28" s="484"/>
      <c r="I28" s="484"/>
      <c r="J28" s="484"/>
      <c r="K28" s="35" t="e">
        <f>#REF!</f>
        <v>#REF!</v>
      </c>
    </row>
    <row r="29" spans="2:11" s="22" customFormat="1" ht="22.5" customHeight="1">
      <c r="B29" s="494"/>
      <c r="C29" s="484"/>
      <c r="D29" s="494" t="s">
        <v>58</v>
      </c>
      <c r="E29" s="484" t="s">
        <v>46</v>
      </c>
      <c r="F29" s="484"/>
      <c r="G29" s="484"/>
      <c r="H29" s="484"/>
      <c r="I29" s="484"/>
      <c r="J29" s="484"/>
      <c r="K29" s="35" t="e">
        <f>#REF!</f>
        <v>#REF!</v>
      </c>
    </row>
    <row r="30" spans="2:11" s="22" customFormat="1" ht="22.5" customHeight="1">
      <c r="B30" s="494"/>
      <c r="C30" s="484"/>
      <c r="D30" s="494"/>
      <c r="E30" s="484" t="s">
        <v>59</v>
      </c>
      <c r="F30" s="484"/>
      <c r="G30" s="484"/>
      <c r="H30" s="484"/>
      <c r="I30" s="484"/>
      <c r="J30" s="484"/>
      <c r="K30" s="35" t="e">
        <f>#REF!</f>
        <v>#REF!</v>
      </c>
    </row>
    <row r="31" spans="2:11" s="22" customFormat="1" ht="22.5" customHeight="1">
      <c r="B31" s="494"/>
      <c r="C31" s="484"/>
      <c r="D31" s="494"/>
      <c r="E31" s="484" t="s">
        <v>50</v>
      </c>
      <c r="F31" s="484"/>
      <c r="G31" s="484"/>
      <c r="H31" s="484"/>
      <c r="I31" s="484"/>
      <c r="J31" s="484"/>
      <c r="K31" s="37" t="e">
        <f>#REF!</f>
        <v>#REF!</v>
      </c>
    </row>
    <row r="32" spans="2:11" s="22" customFormat="1" ht="22.5" customHeight="1">
      <c r="B32" s="494"/>
      <c r="C32" s="484"/>
      <c r="D32" s="494"/>
      <c r="E32" s="484" t="s">
        <v>51</v>
      </c>
      <c r="F32" s="484"/>
      <c r="G32" s="484"/>
      <c r="H32" s="484"/>
      <c r="I32" s="484"/>
      <c r="J32" s="484"/>
      <c r="K32" s="37" t="e">
        <f>#REF!</f>
        <v>#REF!</v>
      </c>
    </row>
    <row r="33" spans="2:11" s="22" customFormat="1" ht="22.5" customHeight="1">
      <c r="B33" s="494"/>
      <c r="C33" s="484"/>
      <c r="D33" s="494"/>
      <c r="E33" s="484" t="s">
        <v>52</v>
      </c>
      <c r="F33" s="484"/>
      <c r="G33" s="484"/>
      <c r="H33" s="484"/>
      <c r="I33" s="484"/>
      <c r="J33" s="484"/>
      <c r="K33" s="40" t="e">
        <f>#REF!</f>
        <v>#REF!</v>
      </c>
    </row>
    <row r="34" spans="2:11" s="22" customFormat="1" ht="22.5" customHeight="1">
      <c r="B34" s="494"/>
      <c r="C34" s="484" t="s">
        <v>60</v>
      </c>
      <c r="D34" s="484" t="s">
        <v>57</v>
      </c>
      <c r="E34" s="484"/>
      <c r="F34" s="484"/>
      <c r="G34" s="484"/>
      <c r="H34" s="484"/>
      <c r="I34" s="484"/>
      <c r="J34" s="484"/>
      <c r="K34" s="35" t="e">
        <f>#REF!</f>
        <v>#REF!</v>
      </c>
    </row>
    <row r="35" spans="2:11" s="22" customFormat="1" ht="22.5" customHeight="1">
      <c r="B35" s="494"/>
      <c r="C35" s="484"/>
      <c r="D35" s="494" t="s">
        <v>58</v>
      </c>
      <c r="E35" s="484" t="s">
        <v>46</v>
      </c>
      <c r="F35" s="484"/>
      <c r="G35" s="484"/>
      <c r="H35" s="484"/>
      <c r="I35" s="484"/>
      <c r="J35" s="484"/>
      <c r="K35" s="35" t="e">
        <f>#REF!</f>
        <v>#REF!</v>
      </c>
    </row>
    <row r="36" spans="2:11" s="22" customFormat="1" ht="22.5" customHeight="1">
      <c r="B36" s="494"/>
      <c r="C36" s="484"/>
      <c r="D36" s="494"/>
      <c r="E36" s="484" t="s">
        <v>59</v>
      </c>
      <c r="F36" s="484"/>
      <c r="G36" s="484"/>
      <c r="H36" s="484"/>
      <c r="I36" s="484"/>
      <c r="J36" s="484"/>
      <c r="K36" s="35" t="e">
        <f>#REF!</f>
        <v>#REF!</v>
      </c>
    </row>
    <row r="37" spans="2:11" s="22" customFormat="1" ht="22.5" customHeight="1">
      <c r="B37" s="494"/>
      <c r="C37" s="484"/>
      <c r="D37" s="494"/>
      <c r="E37" s="484" t="s">
        <v>50</v>
      </c>
      <c r="F37" s="484"/>
      <c r="G37" s="484"/>
      <c r="H37" s="484"/>
      <c r="I37" s="484"/>
      <c r="J37" s="484"/>
      <c r="K37" s="37" t="e">
        <f>#REF!</f>
        <v>#REF!</v>
      </c>
    </row>
    <row r="38" spans="2:11" s="22" customFormat="1" ht="22.5" customHeight="1">
      <c r="B38" s="494"/>
      <c r="C38" s="484"/>
      <c r="D38" s="494"/>
      <c r="E38" s="484" t="s">
        <v>51</v>
      </c>
      <c r="F38" s="484"/>
      <c r="G38" s="484"/>
      <c r="H38" s="484"/>
      <c r="I38" s="484"/>
      <c r="J38" s="484"/>
      <c r="K38" s="37" t="e">
        <f>#REF!</f>
        <v>#REF!</v>
      </c>
    </row>
    <row r="39" spans="2:11" s="22" customFormat="1" ht="22.5" customHeight="1">
      <c r="B39" s="494"/>
      <c r="C39" s="484"/>
      <c r="D39" s="494"/>
      <c r="E39" s="484" t="s">
        <v>52</v>
      </c>
      <c r="F39" s="484"/>
      <c r="G39" s="484"/>
      <c r="H39" s="484"/>
      <c r="I39" s="484"/>
      <c r="J39" s="484"/>
      <c r="K39" s="40" t="e">
        <f>#REF!</f>
        <v>#REF!</v>
      </c>
    </row>
    <row r="40" spans="2:11" s="22" customFormat="1" ht="22.5" customHeight="1">
      <c r="B40" s="494"/>
      <c r="C40" s="484" t="s">
        <v>61</v>
      </c>
      <c r="D40" s="484" t="s">
        <v>57</v>
      </c>
      <c r="E40" s="484"/>
      <c r="F40" s="484"/>
      <c r="G40" s="484"/>
      <c r="H40" s="484"/>
      <c r="I40" s="484"/>
      <c r="J40" s="484"/>
      <c r="K40" s="35" t="e">
        <f>#REF!</f>
        <v>#REF!</v>
      </c>
    </row>
    <row r="41" spans="2:11" s="22" customFormat="1" ht="22.5" customHeight="1">
      <c r="B41" s="494"/>
      <c r="C41" s="484"/>
      <c r="D41" s="494" t="s">
        <v>58</v>
      </c>
      <c r="E41" s="484" t="s">
        <v>46</v>
      </c>
      <c r="F41" s="484"/>
      <c r="G41" s="484"/>
      <c r="H41" s="484"/>
      <c r="I41" s="484"/>
      <c r="J41" s="484"/>
      <c r="K41" s="35" t="e">
        <f>#REF!</f>
        <v>#REF!</v>
      </c>
    </row>
    <row r="42" spans="2:11" s="22" customFormat="1" ht="22.5" customHeight="1">
      <c r="B42" s="494"/>
      <c r="C42" s="484"/>
      <c r="D42" s="494"/>
      <c r="E42" s="484" t="s">
        <v>59</v>
      </c>
      <c r="F42" s="484"/>
      <c r="G42" s="484"/>
      <c r="H42" s="484"/>
      <c r="I42" s="484"/>
      <c r="J42" s="484"/>
      <c r="K42" s="35" t="e">
        <f>#REF!</f>
        <v>#REF!</v>
      </c>
    </row>
    <row r="43" spans="2:11" s="22" customFormat="1" ht="22.5" customHeight="1">
      <c r="B43" s="494"/>
      <c r="C43" s="484"/>
      <c r="D43" s="494"/>
      <c r="E43" s="484" t="s">
        <v>50</v>
      </c>
      <c r="F43" s="484"/>
      <c r="G43" s="484"/>
      <c r="H43" s="484"/>
      <c r="I43" s="484"/>
      <c r="J43" s="484"/>
      <c r="K43" s="37" t="e">
        <f>#REF!</f>
        <v>#REF!</v>
      </c>
    </row>
    <row r="44" spans="2:11" s="22" customFormat="1" ht="22.5" customHeight="1">
      <c r="B44" s="494"/>
      <c r="C44" s="484"/>
      <c r="D44" s="494"/>
      <c r="E44" s="484" t="s">
        <v>51</v>
      </c>
      <c r="F44" s="484"/>
      <c r="G44" s="484"/>
      <c r="H44" s="484"/>
      <c r="I44" s="484"/>
      <c r="J44" s="484"/>
      <c r="K44" s="37" t="e">
        <f>#REF!</f>
        <v>#REF!</v>
      </c>
    </row>
    <row r="45" spans="2:11" s="22" customFormat="1" ht="22.5" customHeight="1">
      <c r="B45" s="494"/>
      <c r="C45" s="484"/>
      <c r="D45" s="494"/>
      <c r="E45" s="484" t="s">
        <v>52</v>
      </c>
      <c r="F45" s="484"/>
      <c r="G45" s="484"/>
      <c r="H45" s="484"/>
      <c r="I45" s="484"/>
      <c r="J45" s="484"/>
      <c r="K45" s="35" t="e">
        <f>#REF!</f>
        <v>#REF!</v>
      </c>
    </row>
    <row r="46" spans="2:11" s="22" customFormat="1" ht="30" customHeight="1">
      <c r="B46" s="494" t="s">
        <v>62</v>
      </c>
      <c r="C46" s="508" t="s">
        <v>63</v>
      </c>
      <c r="D46" s="508"/>
      <c r="E46" s="508"/>
      <c r="F46" s="508"/>
      <c r="G46" s="508"/>
      <c r="H46" s="508"/>
      <c r="I46" s="508"/>
      <c r="J46" s="508"/>
      <c r="K46" s="35" t="e">
        <f>#REF!</f>
        <v>#REF!</v>
      </c>
    </row>
    <row r="47" spans="2:11" s="22" customFormat="1" ht="27" customHeight="1">
      <c r="B47" s="494"/>
      <c r="C47" s="484" t="s">
        <v>6</v>
      </c>
      <c r="D47" s="484"/>
      <c r="E47" s="484" t="s">
        <v>135</v>
      </c>
      <c r="F47" s="484"/>
      <c r="G47" s="484"/>
      <c r="H47" s="484"/>
      <c r="I47" s="484"/>
      <c r="J47" s="484"/>
      <c r="K47" s="35" t="e">
        <f>#REF!</f>
        <v>#REF!</v>
      </c>
    </row>
    <row r="48" spans="2:11" s="22" customFormat="1" ht="26.25" customHeight="1">
      <c r="B48" s="494"/>
      <c r="C48" s="484"/>
      <c r="D48" s="484"/>
      <c r="E48" s="484" t="s">
        <v>136</v>
      </c>
      <c r="F48" s="484"/>
      <c r="G48" s="484"/>
      <c r="H48" s="484"/>
      <c r="I48" s="484"/>
      <c r="J48" s="484"/>
      <c r="K48" s="35" t="e">
        <f>#REF!</f>
        <v>#REF!</v>
      </c>
    </row>
    <row r="49" spans="2:11" s="22" customFormat="1" ht="27" customHeight="1">
      <c r="B49" s="494"/>
      <c r="C49" s="484"/>
      <c r="D49" s="484"/>
      <c r="E49" s="484" t="s">
        <v>137</v>
      </c>
      <c r="F49" s="484"/>
      <c r="G49" s="484"/>
      <c r="H49" s="484"/>
      <c r="I49" s="484"/>
      <c r="J49" s="484"/>
      <c r="K49" s="35" t="e">
        <f>#REF!</f>
        <v>#REF!</v>
      </c>
    </row>
    <row r="50" spans="2:11" s="22" customFormat="1" ht="30" customHeight="1">
      <c r="B50" s="494"/>
      <c r="C50" s="508" t="s">
        <v>138</v>
      </c>
      <c r="D50" s="508"/>
      <c r="E50" s="508"/>
      <c r="F50" s="508"/>
      <c r="G50" s="508"/>
      <c r="H50" s="508"/>
      <c r="I50" s="508"/>
      <c r="J50" s="508"/>
      <c r="K50" s="35" t="e">
        <f>#REF!</f>
        <v>#REF!</v>
      </c>
    </row>
    <row r="51" spans="2:11" s="22" customFormat="1" ht="69.75" customHeight="1">
      <c r="B51" s="495" t="s">
        <v>68</v>
      </c>
      <c r="C51" s="495"/>
      <c r="D51" s="495"/>
      <c r="E51" s="495"/>
      <c r="F51" s="495"/>
      <c r="G51" s="495"/>
      <c r="H51" s="495"/>
      <c r="I51" s="495"/>
      <c r="J51" s="495"/>
      <c r="K51" s="33" t="e">
        <f>#REF!</f>
        <v>#REF!</v>
      </c>
    </row>
    <row r="52" spans="2:11" s="22" customFormat="1" ht="79.5" customHeight="1">
      <c r="B52" s="495" t="s">
        <v>70</v>
      </c>
      <c r="C52" s="495"/>
      <c r="D52" s="495"/>
      <c r="E52" s="495"/>
      <c r="F52" s="495"/>
      <c r="G52" s="495"/>
      <c r="H52" s="495"/>
      <c r="I52" s="495"/>
      <c r="J52" s="495"/>
      <c r="K52" s="33" t="e">
        <f>#REF!</f>
        <v>#REF!</v>
      </c>
    </row>
    <row r="53" spans="2:11" s="22" customFormat="1" ht="34.5" customHeight="1">
      <c r="B53" s="507" t="s">
        <v>71</v>
      </c>
      <c r="C53" s="508"/>
      <c r="D53" s="508"/>
      <c r="E53" s="508"/>
      <c r="F53" s="508"/>
      <c r="G53" s="508"/>
      <c r="H53" s="508"/>
      <c r="I53" s="508"/>
      <c r="J53" s="508"/>
      <c r="K53" s="33" t="e">
        <f>#REF!</f>
        <v>#REF!</v>
      </c>
    </row>
    <row r="54" spans="2:11" s="22" customFormat="1" ht="69.75" customHeight="1">
      <c r="B54" s="499" t="s">
        <v>139</v>
      </c>
      <c r="C54" s="489" t="s">
        <v>74</v>
      </c>
      <c r="D54" s="490"/>
      <c r="E54" s="490"/>
      <c r="F54" s="490"/>
      <c r="G54" s="490"/>
      <c r="H54" s="490"/>
      <c r="I54" s="490"/>
      <c r="J54" s="491"/>
      <c r="K54" s="33" t="e">
        <f>#REF!</f>
        <v>#REF!</v>
      </c>
    </row>
    <row r="55" spans="2:11" s="22" customFormat="1" ht="69.75" customHeight="1">
      <c r="B55" s="500"/>
      <c r="C55" s="495" t="s">
        <v>75</v>
      </c>
      <c r="D55" s="495"/>
      <c r="E55" s="495"/>
      <c r="F55" s="495"/>
      <c r="G55" s="495"/>
      <c r="H55" s="495"/>
      <c r="I55" s="495"/>
      <c r="J55" s="495"/>
      <c r="K55" s="33" t="e">
        <f>#REF!</f>
        <v>#REF!</v>
      </c>
    </row>
    <row r="56" spans="2:11" s="22" customFormat="1" ht="69.75" customHeight="1">
      <c r="B56" s="500"/>
      <c r="C56" s="495" t="s">
        <v>78</v>
      </c>
      <c r="D56" s="495"/>
      <c r="E56" s="495"/>
      <c r="F56" s="495"/>
      <c r="G56" s="495"/>
      <c r="H56" s="495"/>
      <c r="I56" s="495"/>
      <c r="J56" s="495"/>
      <c r="K56" s="33" t="e">
        <f>#REF!</f>
        <v>#REF!</v>
      </c>
    </row>
    <row r="57" spans="2:11" s="22" customFormat="1" ht="69.75" customHeight="1">
      <c r="B57" s="500"/>
      <c r="C57" s="489" t="s">
        <v>79</v>
      </c>
      <c r="D57" s="490"/>
      <c r="E57" s="490"/>
      <c r="F57" s="490"/>
      <c r="G57" s="490"/>
      <c r="H57" s="490"/>
      <c r="I57" s="490"/>
      <c r="J57" s="491"/>
      <c r="K57" s="33" t="e">
        <f>#REF!</f>
        <v>#REF!</v>
      </c>
    </row>
    <row r="58" spans="2:11" s="22" customFormat="1" ht="69.75" customHeight="1">
      <c r="B58" s="500"/>
      <c r="C58" s="489" t="s">
        <v>140</v>
      </c>
      <c r="D58" s="490"/>
      <c r="E58" s="490"/>
      <c r="F58" s="490"/>
      <c r="G58" s="490"/>
      <c r="H58" s="490"/>
      <c r="I58" s="490"/>
      <c r="J58" s="491"/>
      <c r="K58" s="33" t="e">
        <f>#REF!</f>
        <v>#REF!</v>
      </c>
    </row>
    <row r="59" spans="2:11" s="22" customFormat="1" ht="69.75" customHeight="1">
      <c r="B59" s="500"/>
      <c r="C59" s="489" t="s">
        <v>141</v>
      </c>
      <c r="D59" s="490"/>
      <c r="E59" s="490"/>
      <c r="F59" s="490"/>
      <c r="G59" s="490"/>
      <c r="H59" s="490"/>
      <c r="I59" s="490"/>
      <c r="J59" s="491"/>
      <c r="K59" s="33" t="e">
        <f>#REF!</f>
        <v>#REF!</v>
      </c>
    </row>
    <row r="60" spans="2:11" s="22" customFormat="1" ht="69.75" customHeight="1">
      <c r="B60" s="500"/>
      <c r="C60" s="489" t="s">
        <v>142</v>
      </c>
      <c r="D60" s="490"/>
      <c r="E60" s="490"/>
      <c r="F60" s="490"/>
      <c r="G60" s="490"/>
      <c r="H60" s="490"/>
      <c r="I60" s="490"/>
      <c r="J60" s="490"/>
      <c r="K60" s="33" t="e">
        <f>#REF!</f>
        <v>#REF!</v>
      </c>
    </row>
    <row r="61" spans="2:11" s="22" customFormat="1" ht="69.75" customHeight="1">
      <c r="B61" s="500"/>
      <c r="C61" s="489" t="s">
        <v>143</v>
      </c>
      <c r="D61" s="490"/>
      <c r="E61" s="490"/>
      <c r="F61" s="490"/>
      <c r="G61" s="490"/>
      <c r="H61" s="490"/>
      <c r="I61" s="490"/>
      <c r="J61" s="490"/>
      <c r="K61" s="33" t="e">
        <f>#REF!</f>
        <v>#REF!</v>
      </c>
    </row>
    <row r="62" spans="2:11" s="22" customFormat="1" ht="69.75" customHeight="1">
      <c r="B62" s="500"/>
      <c r="C62" s="489" t="s">
        <v>84</v>
      </c>
      <c r="D62" s="490"/>
      <c r="E62" s="490"/>
      <c r="F62" s="490"/>
      <c r="G62" s="490"/>
      <c r="H62" s="490"/>
      <c r="I62" s="490"/>
      <c r="J62" s="491"/>
      <c r="K62" s="33" t="e">
        <f>#REF!</f>
        <v>#REF!</v>
      </c>
    </row>
    <row r="63" spans="2:11" s="22" customFormat="1" ht="69.75" customHeight="1">
      <c r="B63" s="500"/>
      <c r="C63" s="489" t="s">
        <v>144</v>
      </c>
      <c r="D63" s="490"/>
      <c r="E63" s="490"/>
      <c r="F63" s="490"/>
      <c r="G63" s="490"/>
      <c r="H63" s="490"/>
      <c r="I63" s="490"/>
      <c r="J63" s="490"/>
      <c r="K63" s="33" t="e">
        <f>#REF!</f>
        <v>#REF!</v>
      </c>
    </row>
    <row r="64" spans="2:11" s="22" customFormat="1" ht="69.75" customHeight="1">
      <c r="B64" s="500"/>
      <c r="C64" s="496" t="s">
        <v>145</v>
      </c>
      <c r="D64" s="497"/>
      <c r="E64" s="497"/>
      <c r="F64" s="497"/>
      <c r="G64" s="497"/>
      <c r="H64" s="497"/>
      <c r="I64" s="497"/>
      <c r="J64" s="498"/>
      <c r="K64" s="33" t="e">
        <f>#REF!</f>
        <v>#REF!</v>
      </c>
    </row>
    <row r="65" spans="2:11" s="22" customFormat="1" ht="69.75" customHeight="1">
      <c r="B65" s="499" t="s">
        <v>146</v>
      </c>
      <c r="C65" s="495" t="s">
        <v>147</v>
      </c>
      <c r="D65" s="495"/>
      <c r="E65" s="495"/>
      <c r="F65" s="495"/>
      <c r="G65" s="495"/>
      <c r="H65" s="495"/>
      <c r="I65" s="495"/>
      <c r="J65" s="495"/>
      <c r="K65" s="33" t="e">
        <f>#REF!</f>
        <v>#REF!</v>
      </c>
    </row>
    <row r="66" spans="2:11" s="22" customFormat="1" ht="69.75" customHeight="1">
      <c r="B66" s="500"/>
      <c r="C66" s="495" t="s">
        <v>148</v>
      </c>
      <c r="D66" s="495"/>
      <c r="E66" s="495"/>
      <c r="F66" s="495"/>
      <c r="G66" s="495"/>
      <c r="H66" s="495"/>
      <c r="I66" s="495"/>
      <c r="J66" s="495"/>
      <c r="K66" s="33" t="e">
        <f>#REF!</f>
        <v>#REF!</v>
      </c>
    </row>
    <row r="67" spans="2:11" s="22" customFormat="1" ht="69.75" customHeight="1">
      <c r="B67" s="500"/>
      <c r="C67" s="489" t="s">
        <v>149</v>
      </c>
      <c r="D67" s="490"/>
      <c r="E67" s="490"/>
      <c r="F67" s="490"/>
      <c r="G67" s="490"/>
      <c r="H67" s="490"/>
      <c r="I67" s="490"/>
      <c r="J67" s="491"/>
      <c r="K67" s="33" t="e">
        <f>#REF!</f>
        <v>#REF!</v>
      </c>
    </row>
    <row r="68" spans="2:11" s="22" customFormat="1" ht="69.75" customHeight="1">
      <c r="B68" s="492" t="s">
        <v>150</v>
      </c>
      <c r="C68" s="492" t="s">
        <v>86</v>
      </c>
      <c r="D68" s="506" t="s">
        <v>151</v>
      </c>
      <c r="E68" s="506"/>
      <c r="F68" s="506"/>
      <c r="G68" s="506"/>
      <c r="H68" s="506"/>
      <c r="I68" s="506"/>
      <c r="J68" s="506"/>
      <c r="K68" s="44" t="e">
        <f>#REF!</f>
        <v>#REF!</v>
      </c>
    </row>
    <row r="69" spans="2:11" s="22" customFormat="1" ht="69.75" customHeight="1">
      <c r="B69" s="492"/>
      <c r="C69" s="492"/>
      <c r="D69" s="495" t="s">
        <v>152</v>
      </c>
      <c r="E69" s="495"/>
      <c r="F69" s="495"/>
      <c r="G69" s="495"/>
      <c r="H69" s="495"/>
      <c r="I69" s="495"/>
      <c r="J69" s="495"/>
      <c r="K69" s="33" t="e">
        <f>#REF!</f>
        <v>#REF!</v>
      </c>
    </row>
    <row r="70" spans="2:11" s="22" customFormat="1" ht="69.75" customHeight="1">
      <c r="B70" s="492"/>
      <c r="C70" s="493" t="s">
        <v>87</v>
      </c>
      <c r="D70" s="496" t="s">
        <v>153</v>
      </c>
      <c r="E70" s="497"/>
      <c r="F70" s="497"/>
      <c r="G70" s="497"/>
      <c r="H70" s="497"/>
      <c r="I70" s="497"/>
      <c r="J70" s="498"/>
      <c r="K70" s="45" t="e">
        <f>#REF!</f>
        <v>#REF!</v>
      </c>
    </row>
    <row r="71" spans="2:11" s="22" customFormat="1" ht="69.75" customHeight="1">
      <c r="B71" s="492"/>
      <c r="C71" s="493"/>
      <c r="D71" s="42"/>
      <c r="E71" s="495" t="s">
        <v>89</v>
      </c>
      <c r="F71" s="495"/>
      <c r="G71" s="495"/>
      <c r="H71" s="495"/>
      <c r="I71" s="495"/>
      <c r="J71" s="495"/>
      <c r="K71" s="46" t="e">
        <f>#REF!</f>
        <v>#REF!</v>
      </c>
    </row>
    <row r="72" spans="2:11" s="22" customFormat="1" ht="87.75" customHeight="1">
      <c r="B72" s="501"/>
      <c r="C72" s="41" t="s">
        <v>91</v>
      </c>
      <c r="D72" s="489" t="s">
        <v>154</v>
      </c>
      <c r="E72" s="490"/>
      <c r="F72" s="490"/>
      <c r="G72" s="490"/>
      <c r="H72" s="490"/>
      <c r="I72" s="490"/>
      <c r="J72" s="491"/>
      <c r="K72" s="33" t="e">
        <f>#REF!</f>
        <v>#REF!</v>
      </c>
    </row>
    <row r="73" spans="2:11" s="22" customFormat="1" ht="34.5" customHeight="1">
      <c r="B73" s="485" t="s">
        <v>155</v>
      </c>
      <c r="C73" s="486"/>
      <c r="D73" s="504" t="s">
        <v>95</v>
      </c>
      <c r="E73" s="504"/>
      <c r="F73" s="504"/>
      <c r="G73" s="504"/>
      <c r="H73" s="504"/>
      <c r="I73" s="504"/>
      <c r="J73" s="504"/>
      <c r="K73" s="47">
        <f>'【別紙２】 全体経費'!AA13</f>
        <v>0</v>
      </c>
    </row>
    <row r="74" spans="2:11" s="22" customFormat="1" ht="34.5" customHeight="1">
      <c r="B74" s="487"/>
      <c r="C74" s="487"/>
      <c r="D74" s="505" t="s">
        <v>96</v>
      </c>
      <c r="E74" s="505"/>
      <c r="F74" s="505"/>
      <c r="G74" s="505"/>
      <c r="H74" s="505"/>
      <c r="I74" s="505"/>
      <c r="J74" s="505"/>
      <c r="K74" s="47">
        <f>'【別紙２】 全体経費'!AA17</f>
        <v>0</v>
      </c>
    </row>
    <row r="75" spans="2:14" s="22" customFormat="1" ht="26.25" customHeight="1">
      <c r="B75" s="502" t="s">
        <v>92</v>
      </c>
      <c r="C75" s="488" t="s">
        <v>156</v>
      </c>
      <c r="D75" s="488"/>
      <c r="E75" s="503" t="s">
        <v>94</v>
      </c>
      <c r="F75" s="503"/>
      <c r="G75" s="503"/>
      <c r="H75" s="503"/>
      <c r="I75" s="503"/>
      <c r="J75" s="503"/>
      <c r="K75" s="48" t="e">
        <f>#REF!</f>
        <v>#REF!</v>
      </c>
      <c r="L75" s="49"/>
      <c r="M75" s="49"/>
      <c r="N75" s="49"/>
    </row>
    <row r="76" spans="2:14" s="22" customFormat="1" ht="26.25" customHeight="1">
      <c r="B76" s="502"/>
      <c r="C76" s="488"/>
      <c r="D76" s="488"/>
      <c r="E76" s="503" t="s">
        <v>95</v>
      </c>
      <c r="F76" s="503"/>
      <c r="G76" s="503"/>
      <c r="H76" s="503"/>
      <c r="I76" s="503"/>
      <c r="J76" s="503"/>
      <c r="K76" s="48" t="e">
        <f>#REF!</f>
        <v>#REF!</v>
      </c>
      <c r="L76" s="49"/>
      <c r="M76" s="49"/>
      <c r="N76" s="49"/>
    </row>
    <row r="77" spans="2:14" s="22" customFormat="1" ht="26.25" customHeight="1">
      <c r="B77" s="502"/>
      <c r="C77" s="488"/>
      <c r="D77" s="488"/>
      <c r="E77" s="503" t="s">
        <v>96</v>
      </c>
      <c r="F77" s="503"/>
      <c r="G77" s="503"/>
      <c r="H77" s="503"/>
      <c r="I77" s="503"/>
      <c r="J77" s="503"/>
      <c r="K77" s="48" t="e">
        <f>#REF!</f>
        <v>#REF!</v>
      </c>
      <c r="L77" s="49"/>
      <c r="M77" s="49"/>
      <c r="N77" s="49"/>
    </row>
    <row r="78" spans="2:14" s="22" customFormat="1" ht="26.25" customHeight="1">
      <c r="B78" s="502"/>
      <c r="C78" s="488" t="s">
        <v>93</v>
      </c>
      <c r="D78" s="488"/>
      <c r="E78" s="503" t="s">
        <v>94</v>
      </c>
      <c r="F78" s="503"/>
      <c r="G78" s="503"/>
      <c r="H78" s="503"/>
      <c r="I78" s="503"/>
      <c r="J78" s="503"/>
      <c r="K78" s="48" t="e">
        <f>#REF!</f>
        <v>#REF!</v>
      </c>
      <c r="L78" s="49"/>
      <c r="M78" s="49"/>
      <c r="N78" s="49"/>
    </row>
    <row r="79" spans="2:14" s="22" customFormat="1" ht="26.25" customHeight="1">
      <c r="B79" s="502"/>
      <c r="C79" s="488"/>
      <c r="D79" s="488"/>
      <c r="E79" s="503" t="s">
        <v>95</v>
      </c>
      <c r="F79" s="503"/>
      <c r="G79" s="503"/>
      <c r="H79" s="503"/>
      <c r="I79" s="503"/>
      <c r="J79" s="503"/>
      <c r="K79" s="48" t="e">
        <f>#REF!</f>
        <v>#REF!</v>
      </c>
      <c r="L79" s="49"/>
      <c r="M79" s="49"/>
      <c r="N79" s="49"/>
    </row>
    <row r="80" spans="2:14" s="22" customFormat="1" ht="26.25" customHeight="1">
      <c r="B80" s="502"/>
      <c r="C80" s="488"/>
      <c r="D80" s="488"/>
      <c r="E80" s="503" t="s">
        <v>96</v>
      </c>
      <c r="F80" s="503"/>
      <c r="G80" s="503"/>
      <c r="H80" s="503"/>
      <c r="I80" s="503"/>
      <c r="J80" s="503"/>
      <c r="K80" s="48" t="e">
        <f>#REF!</f>
        <v>#REF!</v>
      </c>
      <c r="L80" s="49"/>
      <c r="M80" s="49"/>
      <c r="N80" s="49"/>
    </row>
    <row r="81" spans="2:14" s="22" customFormat="1" ht="26.25" customHeight="1">
      <c r="B81" s="502"/>
      <c r="C81" s="488" t="s">
        <v>97</v>
      </c>
      <c r="D81" s="488"/>
      <c r="E81" s="503" t="s">
        <v>94</v>
      </c>
      <c r="F81" s="503"/>
      <c r="G81" s="503"/>
      <c r="H81" s="503"/>
      <c r="I81" s="503"/>
      <c r="J81" s="503"/>
      <c r="K81" s="48" t="e">
        <f>#REF!</f>
        <v>#REF!</v>
      </c>
      <c r="L81" s="49"/>
      <c r="M81" s="49"/>
      <c r="N81" s="49"/>
    </row>
    <row r="82" spans="2:14" s="22" customFormat="1" ht="26.25" customHeight="1">
      <c r="B82" s="502"/>
      <c r="C82" s="488"/>
      <c r="D82" s="488"/>
      <c r="E82" s="503" t="s">
        <v>95</v>
      </c>
      <c r="F82" s="503"/>
      <c r="G82" s="503"/>
      <c r="H82" s="503"/>
      <c r="I82" s="503"/>
      <c r="J82" s="503"/>
      <c r="K82" s="48" t="e">
        <f>#REF!</f>
        <v>#REF!</v>
      </c>
      <c r="L82" s="49"/>
      <c r="M82" s="49"/>
      <c r="N82" s="49"/>
    </row>
    <row r="83" spans="2:14" s="22" customFormat="1" ht="26.25" customHeight="1">
      <c r="B83" s="502"/>
      <c r="C83" s="488"/>
      <c r="D83" s="488"/>
      <c r="E83" s="503" t="s">
        <v>96</v>
      </c>
      <c r="F83" s="503"/>
      <c r="G83" s="503"/>
      <c r="H83" s="503"/>
      <c r="I83" s="503"/>
      <c r="J83" s="503"/>
      <c r="K83" s="48" t="e">
        <f>#REF!</f>
        <v>#REF!</v>
      </c>
      <c r="L83" s="49"/>
      <c r="M83" s="49"/>
      <c r="N83" s="49"/>
    </row>
    <row r="84" spans="2:14" s="22" customFormat="1" ht="26.25" customHeight="1">
      <c r="B84" s="502"/>
      <c r="C84" s="482" t="s">
        <v>98</v>
      </c>
      <c r="D84" s="483"/>
      <c r="E84" s="503" t="s">
        <v>94</v>
      </c>
      <c r="F84" s="503"/>
      <c r="G84" s="503"/>
      <c r="H84" s="503"/>
      <c r="I84" s="503"/>
      <c r="J84" s="503"/>
      <c r="K84" s="48" t="e">
        <f>#REF!</f>
        <v>#REF!</v>
      </c>
      <c r="L84" s="50"/>
      <c r="M84" s="50"/>
      <c r="N84" s="50"/>
    </row>
    <row r="85" spans="2:14" s="22" customFormat="1" ht="26.25" customHeight="1">
      <c r="B85" s="502"/>
      <c r="C85" s="483"/>
      <c r="D85" s="483"/>
      <c r="E85" s="503" t="s">
        <v>95</v>
      </c>
      <c r="F85" s="503"/>
      <c r="G85" s="503"/>
      <c r="H85" s="503"/>
      <c r="I85" s="503"/>
      <c r="J85" s="503"/>
      <c r="K85" s="48" t="e">
        <f>#REF!</f>
        <v>#REF!</v>
      </c>
      <c r="L85" s="50"/>
      <c r="M85" s="50"/>
      <c r="N85" s="50"/>
    </row>
    <row r="86" spans="2:14" s="22" customFormat="1" ht="26.25" customHeight="1">
      <c r="B86" s="502"/>
      <c r="C86" s="483"/>
      <c r="D86" s="483"/>
      <c r="E86" s="503" t="s">
        <v>96</v>
      </c>
      <c r="F86" s="503"/>
      <c r="G86" s="503"/>
      <c r="H86" s="503"/>
      <c r="I86" s="503"/>
      <c r="J86" s="503"/>
      <c r="K86" s="48" t="e">
        <f>#REF!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8.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157</v>
      </c>
      <c r="C2" s="12" t="s">
        <v>158</v>
      </c>
      <c r="D2" s="12" t="s">
        <v>159</v>
      </c>
      <c r="E2" s="12" t="s">
        <v>160</v>
      </c>
      <c r="F2" s="12" t="s">
        <v>161</v>
      </c>
      <c r="G2" s="12" t="s">
        <v>162</v>
      </c>
      <c r="H2" s="12" t="s">
        <v>163</v>
      </c>
      <c r="I2" s="12" t="s">
        <v>164</v>
      </c>
      <c r="J2" s="12" t="s">
        <v>165</v>
      </c>
      <c r="K2" s="12" t="s">
        <v>166</v>
      </c>
      <c r="L2" s="12" t="s">
        <v>167</v>
      </c>
      <c r="M2" s="513" t="s">
        <v>168</v>
      </c>
      <c r="N2" s="514"/>
      <c r="O2" s="515" t="s">
        <v>169</v>
      </c>
      <c r="P2" s="516"/>
      <c r="Q2" s="515" t="s">
        <v>170</v>
      </c>
      <c r="R2" s="516"/>
    </row>
    <row r="3" spans="2:18" ht="104.25" customHeight="1">
      <c r="B3" s="13" t="e">
        <f>#REF!</f>
        <v>#REF!</v>
      </c>
      <c r="C3" s="517" t="e">
        <f>#REF!</f>
        <v>#REF!</v>
      </c>
      <c r="D3" s="517" t="e">
        <f>#REF!</f>
        <v>#REF!</v>
      </c>
      <c r="E3" s="520" t="e">
        <f>#REF!</f>
        <v>#REF!</v>
      </c>
      <c r="F3" s="14" t="s">
        <v>171</v>
      </c>
      <c r="G3" s="15" t="s">
        <v>172</v>
      </c>
      <c r="H3" s="523" t="e">
        <f>#REF!</f>
        <v>#REF!</v>
      </c>
      <c r="I3" s="14" t="s">
        <v>173</v>
      </c>
      <c r="J3" s="517" t="e">
        <f>#REF!</f>
        <v>#REF!</v>
      </c>
      <c r="K3" s="517" t="e">
        <f>#REF!</f>
        <v>#REF!</v>
      </c>
      <c r="L3" s="517" t="e">
        <f>#REF!</f>
        <v>#REF!</v>
      </c>
      <c r="M3" s="20" t="s">
        <v>174</v>
      </c>
      <c r="N3" s="20" t="s">
        <v>175</v>
      </c>
      <c r="O3" s="14" t="s">
        <v>176</v>
      </c>
      <c r="P3" s="14" t="s">
        <v>177</v>
      </c>
      <c r="Q3" s="14" t="s">
        <v>176</v>
      </c>
      <c r="R3" s="14" t="s">
        <v>177</v>
      </c>
    </row>
    <row r="4" spans="2:18" ht="104.25" customHeight="1">
      <c r="B4" s="16" t="e">
        <f>#REF!&amp;" /
"&amp;#REF!&amp;" /
"&amp;#REF!</f>
        <v>#REF!</v>
      </c>
      <c r="C4" s="518"/>
      <c r="D4" s="518"/>
      <c r="E4" s="521"/>
      <c r="F4" s="17" t="e">
        <f>#REF!</f>
        <v>#REF!</v>
      </c>
      <c r="G4" s="18" t="e">
        <f>#REF!</f>
        <v>#REF!</v>
      </c>
      <c r="H4" s="524"/>
      <c r="I4" s="15" t="e">
        <f>#REF!&amp;":"&amp;#REF!&amp;"tCO2/年 、"&amp;#REF!&amp;":"&amp;#REF!&amp;"tCO2/年、"&amp;#REF!&amp;":"&amp;#REF!&amp;"tCO2/年、"&amp;#REF!&amp;":"&amp;#REF!&amp;"tCO2/年、"&amp;#REF!&amp;":"&amp;#REF!&amp;"tCO2/年"</f>
        <v>#REF!</v>
      </c>
      <c r="J4" s="518"/>
      <c r="K4" s="518"/>
      <c r="L4" s="518"/>
      <c r="M4" s="18" t="e">
        <f>#REF!</f>
        <v>#REF!</v>
      </c>
      <c r="N4" s="18" t="e">
        <f>#REF!</f>
        <v>#REF!</v>
      </c>
      <c r="O4" s="21">
        <f>'【別紙２】 全体経費'!F13</f>
        <v>0</v>
      </c>
      <c r="P4" s="21">
        <f>'【別紙２】 全体経費'!AA13</f>
        <v>0</v>
      </c>
      <c r="Q4" s="21" t="e">
        <f>#REF!</f>
        <v>#REF!</v>
      </c>
      <c r="R4" s="21" t="e">
        <f>#REF!</f>
        <v>#REF!</v>
      </c>
    </row>
    <row r="5" spans="2:18" ht="104.25" customHeight="1">
      <c r="B5" s="19" t="e">
        <f>#REF!</f>
        <v>#REF!</v>
      </c>
      <c r="C5" s="518"/>
      <c r="D5" s="518"/>
      <c r="E5" s="521"/>
      <c r="F5" s="14" t="s">
        <v>178</v>
      </c>
      <c r="G5" s="15" t="s">
        <v>179</v>
      </c>
      <c r="H5" s="524"/>
      <c r="I5" s="14" t="s">
        <v>180</v>
      </c>
      <c r="J5" s="518"/>
      <c r="K5" s="518"/>
      <c r="L5" s="518"/>
      <c r="M5" s="15" t="s">
        <v>181</v>
      </c>
      <c r="N5" s="15" t="s">
        <v>182</v>
      </c>
      <c r="O5" s="14" t="s">
        <v>183</v>
      </c>
      <c r="P5" s="14" t="s">
        <v>184</v>
      </c>
      <c r="Q5" s="14" t="s">
        <v>183</v>
      </c>
      <c r="R5" s="14" t="s">
        <v>184</v>
      </c>
    </row>
    <row r="6" spans="2:18" ht="104.25" customHeight="1">
      <c r="B6" s="19" t="e">
        <f>#REF!</f>
        <v>#REF!</v>
      </c>
      <c r="C6" s="519"/>
      <c r="D6" s="519"/>
      <c r="E6" s="522"/>
      <c r="F6" s="17" t="e">
        <f>#REF!</f>
        <v>#REF!</v>
      </c>
      <c r="G6" s="18" t="e">
        <f>#REF!</f>
        <v>#REF!</v>
      </c>
      <c r="H6" s="525"/>
      <c r="I6" s="15" t="e">
        <f>#REF!&amp;":"&amp;#REF!&amp;"年 、"&amp;#REF!&amp;":"&amp;#REF!&amp;"年、"&amp;#REF!&amp;":"&amp;#REF!&amp;"年、"&amp;#REF!&amp;":"&amp;#REF!&amp;"年、"&amp;#REF!&amp;":"&amp;#REF!&amp;"年"</f>
        <v>#REF!</v>
      </c>
      <c r="J6" s="519"/>
      <c r="K6" s="519"/>
      <c r="L6" s="519"/>
      <c r="M6" s="18" t="e">
        <f>#REF!</f>
        <v>#REF!</v>
      </c>
      <c r="N6" s="18" t="e">
        <f>#REF!</f>
        <v>#REF!</v>
      </c>
      <c r="O6" s="21">
        <f>'【別紙２】 全体経費'!T17</f>
        <v>0</v>
      </c>
      <c r="P6" s="21">
        <f>'【別紙２】 全体経費'!AA17</f>
        <v>0</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526" t="s">
        <v>185</v>
      </c>
      <c r="G2" s="526"/>
      <c r="H2" s="526" t="s">
        <v>186</v>
      </c>
      <c r="I2" s="526"/>
    </row>
    <row r="3" spans="2:9" ht="12">
      <c r="B3" s="2" t="s">
        <v>187</v>
      </c>
      <c r="C3" s="3"/>
      <c r="D3" s="3"/>
      <c r="E3" s="4"/>
      <c r="F3" s="526" t="s">
        <v>188</v>
      </c>
      <c r="G3" s="526"/>
      <c r="H3" s="526" t="s">
        <v>189</v>
      </c>
      <c r="I3" s="526"/>
    </row>
    <row r="4" spans="2:9" ht="13.5" customHeight="1">
      <c r="B4" s="2" t="s">
        <v>190</v>
      </c>
      <c r="C4" s="5">
        <v>2.6192466666666667</v>
      </c>
      <c r="D4" s="2" t="s">
        <v>191</v>
      </c>
      <c r="E4" s="2" t="s">
        <v>192</v>
      </c>
      <c r="F4" s="2">
        <v>38.2</v>
      </c>
      <c r="G4" s="2" t="s">
        <v>193</v>
      </c>
      <c r="H4" s="2">
        <v>0.0187</v>
      </c>
      <c r="I4" s="2" t="s">
        <v>194</v>
      </c>
    </row>
    <row r="5" spans="2:9" ht="12">
      <c r="B5" s="2" t="s">
        <v>195</v>
      </c>
      <c r="C5" s="5">
        <v>2.3815733333333333</v>
      </c>
      <c r="D5" s="2" t="s">
        <v>191</v>
      </c>
      <c r="E5" s="2" t="s">
        <v>192</v>
      </c>
      <c r="F5" s="2">
        <v>35.3</v>
      </c>
      <c r="G5" s="2" t="s">
        <v>193</v>
      </c>
      <c r="H5" s="2">
        <v>0.0184</v>
      </c>
      <c r="I5" s="2" t="s">
        <v>194</v>
      </c>
    </row>
    <row r="6" spans="2:9" ht="12">
      <c r="B6" s="2" t="s">
        <v>196</v>
      </c>
      <c r="C6" s="5">
        <v>2.32166</v>
      </c>
      <c r="D6" s="2" t="s">
        <v>191</v>
      </c>
      <c r="E6" s="2" t="s">
        <v>192</v>
      </c>
      <c r="F6" s="2">
        <v>34.6</v>
      </c>
      <c r="G6" s="2" t="s">
        <v>193</v>
      </c>
      <c r="H6" s="2">
        <v>0.0183</v>
      </c>
      <c r="I6" s="2" t="s">
        <v>194</v>
      </c>
    </row>
    <row r="7" spans="2:9" ht="12">
      <c r="B7" s="2" t="s">
        <v>197</v>
      </c>
      <c r="C7" s="5">
        <v>2.2422400000000002</v>
      </c>
      <c r="D7" s="2" t="s">
        <v>191</v>
      </c>
      <c r="E7" s="2" t="s">
        <v>192</v>
      </c>
      <c r="F7" s="2">
        <v>33.6</v>
      </c>
      <c r="G7" s="2" t="s">
        <v>193</v>
      </c>
      <c r="H7" s="2">
        <v>0.0182</v>
      </c>
      <c r="I7" s="2" t="s">
        <v>194</v>
      </c>
    </row>
    <row r="8" spans="2:9" ht="12">
      <c r="B8" s="2" t="s">
        <v>198</v>
      </c>
      <c r="C8" s="5">
        <v>2.4894833333333337</v>
      </c>
      <c r="D8" s="2" t="s">
        <v>191</v>
      </c>
      <c r="E8" s="2" t="s">
        <v>192</v>
      </c>
      <c r="F8" s="2">
        <v>36.7</v>
      </c>
      <c r="G8" s="2" t="s">
        <v>193</v>
      </c>
      <c r="H8" s="2">
        <v>0.0185</v>
      </c>
      <c r="I8" s="2" t="s">
        <v>194</v>
      </c>
    </row>
    <row r="9" spans="2:9" ht="12">
      <c r="B9" s="2" t="s">
        <v>199</v>
      </c>
      <c r="C9" s="5">
        <v>2.584963333333334</v>
      </c>
      <c r="D9" s="2" t="s">
        <v>191</v>
      </c>
      <c r="E9" s="2" t="s">
        <v>192</v>
      </c>
      <c r="F9" s="2">
        <v>37.7</v>
      </c>
      <c r="G9" s="2" t="s">
        <v>193</v>
      </c>
      <c r="H9" s="2">
        <v>0.0187</v>
      </c>
      <c r="I9" s="2" t="s">
        <v>194</v>
      </c>
    </row>
    <row r="10" spans="2:9" ht="12">
      <c r="B10" s="2" t="s">
        <v>200</v>
      </c>
      <c r="C10" s="5">
        <v>2.70963</v>
      </c>
      <c r="D10" s="2" t="s">
        <v>191</v>
      </c>
      <c r="E10" s="2" t="s">
        <v>192</v>
      </c>
      <c r="F10" s="2">
        <v>39.1</v>
      </c>
      <c r="G10" s="2" t="s">
        <v>193</v>
      </c>
      <c r="H10" s="2">
        <v>0.0189</v>
      </c>
      <c r="I10" s="2" t="s">
        <v>194</v>
      </c>
    </row>
    <row r="11" spans="2:9" ht="12">
      <c r="B11" s="2" t="s">
        <v>201</v>
      </c>
      <c r="C11" s="5">
        <v>2.9958499999999995</v>
      </c>
      <c r="D11" s="2" t="s">
        <v>191</v>
      </c>
      <c r="E11" s="2" t="s">
        <v>192</v>
      </c>
      <c r="F11" s="2">
        <v>41.9</v>
      </c>
      <c r="G11" s="2" t="s">
        <v>193</v>
      </c>
      <c r="H11" s="2">
        <v>0.0195</v>
      </c>
      <c r="I11" s="2" t="s">
        <v>194</v>
      </c>
    </row>
    <row r="12" spans="2:9" ht="12">
      <c r="B12" s="2" t="s">
        <v>202</v>
      </c>
      <c r="C12" s="5">
        <v>3.1193066666666667</v>
      </c>
      <c r="D12" s="2" t="s">
        <v>203</v>
      </c>
      <c r="E12" s="2" t="s">
        <v>204</v>
      </c>
      <c r="F12" s="2">
        <v>40.9</v>
      </c>
      <c r="G12" s="2" t="s">
        <v>205</v>
      </c>
      <c r="H12" s="2">
        <v>0.0208</v>
      </c>
      <c r="I12" s="2" t="s">
        <v>194</v>
      </c>
    </row>
    <row r="13" spans="2:9" ht="12">
      <c r="B13" s="2" t="s">
        <v>206</v>
      </c>
      <c r="C13" s="5">
        <v>2.784686666666666</v>
      </c>
      <c r="D13" s="2" t="s">
        <v>203</v>
      </c>
      <c r="E13" s="2" t="s">
        <v>204</v>
      </c>
      <c r="F13" s="2">
        <v>29.9</v>
      </c>
      <c r="G13" s="2" t="s">
        <v>205</v>
      </c>
      <c r="H13" s="2">
        <v>0.0254</v>
      </c>
      <c r="I13" s="2" t="s">
        <v>194</v>
      </c>
    </row>
    <row r="14" spans="2:9" ht="12">
      <c r="B14" s="2" t="s">
        <v>207</v>
      </c>
      <c r="C14" s="5">
        <v>2.998893333333333</v>
      </c>
      <c r="D14" s="2" t="s">
        <v>203</v>
      </c>
      <c r="E14" s="2" t="s">
        <v>204</v>
      </c>
      <c r="F14" s="2">
        <v>50.8</v>
      </c>
      <c r="G14" s="2" t="s">
        <v>205</v>
      </c>
      <c r="H14" s="2">
        <v>0.0161</v>
      </c>
      <c r="I14" s="2" t="s">
        <v>194</v>
      </c>
    </row>
    <row r="15" spans="2:9" ht="12">
      <c r="B15" s="2" t="s">
        <v>208</v>
      </c>
      <c r="C15" s="5">
        <v>2.3377933333333334</v>
      </c>
      <c r="D15" s="2" t="s">
        <v>209</v>
      </c>
      <c r="E15" s="2" t="s">
        <v>210</v>
      </c>
      <c r="F15" s="2">
        <v>44.9</v>
      </c>
      <c r="G15" s="2" t="s">
        <v>211</v>
      </c>
      <c r="H15" s="2">
        <v>0.0142</v>
      </c>
      <c r="I15" s="2" t="s">
        <v>194</v>
      </c>
    </row>
    <row r="16" spans="2:9" ht="12">
      <c r="B16" s="2" t="s">
        <v>212</v>
      </c>
      <c r="C16" s="5">
        <v>2.7027</v>
      </c>
      <c r="D16" s="2" t="s">
        <v>203</v>
      </c>
      <c r="E16" s="2" t="s">
        <v>204</v>
      </c>
      <c r="F16" s="2">
        <v>54.6</v>
      </c>
      <c r="G16" s="2" t="s">
        <v>205</v>
      </c>
      <c r="H16" s="2">
        <v>0.0135</v>
      </c>
      <c r="I16" s="2" t="s">
        <v>194</v>
      </c>
    </row>
    <row r="17" spans="2:9" ht="12">
      <c r="B17" s="2" t="s">
        <v>213</v>
      </c>
      <c r="C17" s="5">
        <v>2.21705</v>
      </c>
      <c r="D17" s="2" t="s">
        <v>209</v>
      </c>
      <c r="E17" s="2" t="s">
        <v>210</v>
      </c>
      <c r="F17" s="2">
        <v>43.5</v>
      </c>
      <c r="G17" s="2" t="s">
        <v>211</v>
      </c>
      <c r="H17" s="2">
        <v>0.0139</v>
      </c>
      <c r="I17" s="2" t="s">
        <v>194</v>
      </c>
    </row>
    <row r="18" spans="2:9" ht="12">
      <c r="B18" s="2" t="s">
        <v>214</v>
      </c>
      <c r="C18" s="5">
        <v>2.605166666666667</v>
      </c>
      <c r="D18" s="2" t="s">
        <v>203</v>
      </c>
      <c r="E18" s="2" t="s">
        <v>204</v>
      </c>
      <c r="F18" s="2">
        <v>29</v>
      </c>
      <c r="G18" s="2" t="s">
        <v>205</v>
      </c>
      <c r="H18" s="2">
        <v>0.0245</v>
      </c>
      <c r="I18" s="2" t="s">
        <v>194</v>
      </c>
    </row>
    <row r="19" spans="2:9" ht="12">
      <c r="B19" s="2" t="s">
        <v>215</v>
      </c>
      <c r="C19" s="5">
        <v>2.3275633333333334</v>
      </c>
      <c r="D19" s="2" t="s">
        <v>203</v>
      </c>
      <c r="E19" s="2" t="s">
        <v>204</v>
      </c>
      <c r="F19" s="2">
        <v>25.7</v>
      </c>
      <c r="G19" s="2" t="s">
        <v>205</v>
      </c>
      <c r="H19" s="2">
        <v>0.0247</v>
      </c>
      <c r="I19" s="2" t="s">
        <v>194</v>
      </c>
    </row>
    <row r="20" spans="2:9" ht="12">
      <c r="B20" s="2" t="s">
        <v>216</v>
      </c>
      <c r="C20" s="5">
        <v>2.5151499999999998</v>
      </c>
      <c r="D20" s="2" t="s">
        <v>203</v>
      </c>
      <c r="E20" s="2" t="s">
        <v>204</v>
      </c>
      <c r="F20" s="2">
        <v>26.9</v>
      </c>
      <c r="G20" s="2" t="s">
        <v>205</v>
      </c>
      <c r="H20" s="2">
        <v>0.0255</v>
      </c>
      <c r="I20" s="2" t="s">
        <v>194</v>
      </c>
    </row>
    <row r="21" spans="2:9" ht="12">
      <c r="B21" s="2" t="s">
        <v>217</v>
      </c>
      <c r="C21" s="5">
        <v>3.1693199999999995</v>
      </c>
      <c r="D21" s="2" t="s">
        <v>203</v>
      </c>
      <c r="E21" s="2" t="s">
        <v>204</v>
      </c>
      <c r="F21" s="2">
        <v>29.4</v>
      </c>
      <c r="G21" s="2" t="s">
        <v>205</v>
      </c>
      <c r="H21" s="2">
        <v>0.0294</v>
      </c>
      <c r="I21" s="2" t="s">
        <v>194</v>
      </c>
    </row>
    <row r="22" spans="2:9" ht="12">
      <c r="B22" s="2" t="s">
        <v>218</v>
      </c>
      <c r="C22" s="5">
        <v>2.8584233333333326</v>
      </c>
      <c r="D22" s="2" t="s">
        <v>203</v>
      </c>
      <c r="E22" s="2" t="s">
        <v>204</v>
      </c>
      <c r="F22" s="2">
        <v>37.3</v>
      </c>
      <c r="G22" s="2" t="s">
        <v>205</v>
      </c>
      <c r="H22" s="2">
        <v>0.0209</v>
      </c>
      <c r="I22" s="2" t="s">
        <v>194</v>
      </c>
    </row>
    <row r="23" spans="2:9" ht="12">
      <c r="B23" s="2" t="s">
        <v>219</v>
      </c>
      <c r="C23" s="5">
        <v>0.8510333333333334</v>
      </c>
      <c r="D23" s="2" t="s">
        <v>209</v>
      </c>
      <c r="E23" s="2" t="s">
        <v>210</v>
      </c>
      <c r="F23" s="2">
        <v>21.1</v>
      </c>
      <c r="G23" s="2" t="s">
        <v>211</v>
      </c>
      <c r="H23" s="2">
        <v>0.011</v>
      </c>
      <c r="I23" s="2" t="s">
        <v>194</v>
      </c>
    </row>
    <row r="24" spans="2:9" ht="12">
      <c r="B24" s="2" t="s">
        <v>220</v>
      </c>
      <c r="C24" s="5">
        <v>0.32883766666666664</v>
      </c>
      <c r="D24" s="2" t="s">
        <v>209</v>
      </c>
      <c r="E24" s="2" t="s">
        <v>210</v>
      </c>
      <c r="F24" s="2">
        <v>3.41</v>
      </c>
      <c r="G24" s="2" t="s">
        <v>211</v>
      </c>
      <c r="H24" s="2">
        <v>0.0263</v>
      </c>
      <c r="I24" s="2" t="s">
        <v>194</v>
      </c>
    </row>
    <row r="25" spans="2:9" ht="12">
      <c r="B25" s="2" t="s">
        <v>221</v>
      </c>
      <c r="C25" s="5">
        <v>1.1841279999999998</v>
      </c>
      <c r="D25" s="2" t="s">
        <v>209</v>
      </c>
      <c r="E25" s="2" t="s">
        <v>210</v>
      </c>
      <c r="F25" s="2">
        <v>8.41</v>
      </c>
      <c r="G25" s="2" t="s">
        <v>211</v>
      </c>
      <c r="H25" s="2">
        <v>0.0384</v>
      </c>
      <c r="I25" s="2" t="s">
        <v>194</v>
      </c>
    </row>
    <row r="26" spans="2:9" ht="12">
      <c r="B26" s="2" t="s">
        <v>222</v>
      </c>
      <c r="C26" s="5">
        <f>F26*H26*44/12</f>
        <v>2.2340266666666664</v>
      </c>
      <c r="D26" s="2" t="s">
        <v>209</v>
      </c>
      <c r="E26" s="2" t="s">
        <v>210</v>
      </c>
      <c r="F26" s="6">
        <v>44.8</v>
      </c>
      <c r="G26" s="2" t="s">
        <v>211</v>
      </c>
      <c r="H26" s="2">
        <v>0.0136</v>
      </c>
      <c r="I26" s="2" t="s">
        <v>194</v>
      </c>
    </row>
    <row r="27" spans="2:9" ht="12">
      <c r="B27" s="2"/>
      <c r="C27" s="2"/>
      <c r="D27" s="2"/>
      <c r="E27" s="2"/>
      <c r="F27" s="2"/>
      <c r="G27" s="2"/>
      <c r="H27" s="2"/>
      <c r="I27" s="2"/>
    </row>
    <row r="28" spans="2:9" ht="12">
      <c r="B28" s="2" t="s">
        <v>223</v>
      </c>
      <c r="C28" s="2">
        <v>0.06</v>
      </c>
      <c r="D28" s="2" t="s">
        <v>224</v>
      </c>
      <c r="E28" s="2" t="s">
        <v>225</v>
      </c>
      <c r="F28" s="2"/>
      <c r="G28" s="2"/>
      <c r="H28" s="2"/>
      <c r="I28" s="2"/>
    </row>
    <row r="29" spans="2:9" ht="12">
      <c r="B29" s="2" t="s">
        <v>226</v>
      </c>
      <c r="C29" s="2">
        <v>0.057</v>
      </c>
      <c r="D29" s="2" t="s">
        <v>224</v>
      </c>
      <c r="E29" s="2" t="s">
        <v>225</v>
      </c>
      <c r="F29" s="2"/>
      <c r="G29" s="2"/>
      <c r="H29" s="2"/>
      <c r="I29" s="2"/>
    </row>
    <row r="30" spans="2:9" ht="12">
      <c r="B30" s="2" t="s">
        <v>227</v>
      </c>
      <c r="C30" s="2">
        <v>0.057</v>
      </c>
      <c r="D30" s="2" t="s">
        <v>224</v>
      </c>
      <c r="E30" s="2" t="s">
        <v>225</v>
      </c>
      <c r="F30" s="2"/>
      <c r="G30" s="2"/>
      <c r="H30" s="2"/>
      <c r="I30" s="2"/>
    </row>
    <row r="31" spans="2:9" ht="12">
      <c r="B31" s="2" t="s">
        <v>228</v>
      </c>
      <c r="C31" s="2">
        <v>0.057</v>
      </c>
      <c r="D31" s="2" t="s">
        <v>224</v>
      </c>
      <c r="E31" s="2" t="s">
        <v>225</v>
      </c>
      <c r="F31" s="2"/>
      <c r="G31" s="2"/>
      <c r="H31" s="2"/>
      <c r="I31" s="2"/>
    </row>
    <row r="32" spans="2:9" ht="12">
      <c r="B32" s="2" t="s">
        <v>229</v>
      </c>
      <c r="C32" s="7">
        <v>0.55</v>
      </c>
      <c r="D32" s="2" t="s">
        <v>230</v>
      </c>
      <c r="E32" s="2" t="s">
        <v>231</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中島 彩乃</cp:lastModifiedBy>
  <cp:lastPrinted>2023-06-28T04:41:31Z</cp:lastPrinted>
  <dcterms:created xsi:type="dcterms:W3CDTF">2015-02-23T09:12:20Z</dcterms:created>
  <dcterms:modified xsi:type="dcterms:W3CDTF">2024-03-28T07:53:29Z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