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20" windowWidth="27210" windowHeight="12315" tabRatio="732" activeTab="1"/>
  </bookViews>
  <sheets>
    <sheet name="【様式1】応募申請書" sheetId="1" r:id="rId1"/>
    <sheet name="【様式２-1-1】利用転換計画策定事業　実施計画書" sheetId="2" r:id="rId2"/>
    <sheet name="【様式3-1-1】 経費内訳" sheetId="3" r:id="rId3"/>
    <sheet name="協会使用シート" sheetId="4" state="hidden" r:id="rId4"/>
    <sheet name="換算係数" sheetId="5" state="hidden" r:id="rId5"/>
  </sheets>
  <definedNames>
    <definedName name="_xlnm.Print_Area" localSheetId="0">'【様式1】応募申請書'!$A$1:$AC$41</definedName>
    <definedName name="_xlnm.Print_Area" localSheetId="1">'【様式２-1-1】利用転換計画策定事業　実施計画書'!$A$1:$F$72</definedName>
    <definedName name="_xlnm.Print_Area" localSheetId="2">'【様式3-1-1】 経費内訳'!$A$5:$AG$53</definedName>
    <definedName name="_xlnm.Print_Titles" localSheetId="1">'【様式２-1-1】利用転換計画策定事業　実施計画書'!$1:$4</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<sst xmlns="http://schemas.openxmlformats.org/spreadsheetml/2006/main" count="350" uniqueCount="216">
  <si>
    <t>(1)総事業費</t>
  </si>
  <si>
    <t>所要経費</t>
  </si>
  <si>
    <t>(5)基準額</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</si>
  <si>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</si>
  <si>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</si>
  <si>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</si>
  <si>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</si>
  <si>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</si>
  <si>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</si>
  <si>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</si>
  <si>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</si>
  <si>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</si>
  <si>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</si>
  <si>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</si>
  <si>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</si>
  <si>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</si>
  <si>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</si>
  <si>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</si>
  <si>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</si>
  <si>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</si>
  <si>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</si>
  <si>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</si>
  <si>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</si>
  <si>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</si>
  <si>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</si>
  <si>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</si>
  <si>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</si>
  <si>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</si>
  <si>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</si>
  <si>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</si>
  <si>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</si>
  <si>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</si>
  <si>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</si>
  <si>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</si>
  <si>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</si>
  <si>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</si>
  <si>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</si>
  <si>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</si>
  <si>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</si>
  <si>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</si>
  <si>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</si>
  <si>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</si>
  <si>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</si>
  <si>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</si>
  <si>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</si>
  <si>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</si>
  <si>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</si>
  <si>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</si>
  <si>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</si>
  <si>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</si>
  <si>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</si>
  <si>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</si>
  <si>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</si>
  <si>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</si>
  <si>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</si>
  <si>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</si>
  <si>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</si>
  <si>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</si>
  <si>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</si>
  <si>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</si>
  <si>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</si>
  <si>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</si>
  <si>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</si>
  <si>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</si>
  <si>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</si>
  <si>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</si>
  <si>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</si>
  <si>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</si>
  <si>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</si>
  <si>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</si>
  <si>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</si>
  <si>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</si>
  <si>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</si>
  <si>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</si>
  <si>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</si>
  <si>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</si>
  <si>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</si>
  <si>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</si>
  <si>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</si>
  <si>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</si>
  <si>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</si>
  <si>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</si>
  <si>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</si>
  <si>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</si>
  <si>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(2)寄付金その他
　 の収入</t>
  </si>
  <si>
    <t>(3)差引額
(1)-(2)</t>
  </si>
  <si>
    <t>(4)補助対象経費
   支出予定額</t>
  </si>
  <si>
    <t>(6)選定額
(4)と(5)を比較し
て少ない方の額</t>
  </si>
  <si>
    <t>(7)補助基本額
(3)と(6)を比較し
て少ない方の額</t>
  </si>
  <si>
    <t>(8)補助金所要額
(7)×1/3</t>
  </si>
  <si>
    <t>購入予定時期</t>
  </si>
  <si>
    <t>【実施体制】</t>
  </si>
  <si>
    <t>【資金計画】</t>
  </si>
  <si>
    <t>【他の補助金との関係】</t>
  </si>
  <si>
    <t>【設備の保守計画】</t>
  </si>
  <si>
    <t>補助金額（H28のみ）</t>
  </si>
  <si>
    <t>実施体制・資金計画・保守計画</t>
  </si>
  <si>
    <t>氏名</t>
  </si>
  <si>
    <t>電話番号</t>
  </si>
  <si>
    <t>FAX番号</t>
  </si>
  <si>
    <t>E-mailｱﾄﾞﾚｽ</t>
  </si>
  <si>
    <t>所在地</t>
  </si>
  <si>
    <t>事業実施の
代表者</t>
  </si>
  <si>
    <t>共同事業者</t>
  </si>
  <si>
    <t>郵便番号</t>
  </si>
  <si>
    <t>総事業費　
［円 ］</t>
  </si>
  <si>
    <t>補助対象経費支出予定額
［円］</t>
  </si>
  <si>
    <t>補助金所要額
［円］</t>
  </si>
  <si>
    <t>補助率</t>
  </si>
  <si>
    <t>①</t>
  </si>
  <si>
    <t>②</t>
  </si>
  <si>
    <t>③</t>
  </si>
  <si>
    <t>役職</t>
  </si>
  <si>
    <t>役職</t>
  </si>
  <si>
    <t>都道府県名</t>
  </si>
  <si>
    <t>事業実施場所</t>
  </si>
  <si>
    <t>所要経費</t>
  </si>
  <si>
    <t>区又は市区町村名</t>
  </si>
  <si>
    <t>町域・番地等</t>
  </si>
  <si>
    <t>-　　　円</t>
  </si>
  <si>
    <t>公共交通機関の低炭素化と利用促進に向けた設備整備事業に要する経費内訳</t>
  </si>
  <si>
    <t>E-mailｱﾄﾞﾚｽ</t>
  </si>
  <si>
    <t>所属部署</t>
  </si>
  <si>
    <t>　団体名</t>
  </si>
  <si>
    <t>所属部署・役職名</t>
  </si>
  <si>
    <t>事業実施責任者</t>
  </si>
  <si>
    <t>補助事業の実施体制</t>
  </si>
  <si>
    <t>資金計画</t>
  </si>
  <si>
    <t>経理責任者</t>
  </si>
  <si>
    <t>住所</t>
  </si>
  <si>
    <t>CO2削減効果
(直接効果)</t>
  </si>
  <si>
    <t>１．実施計画書（様式２）と、様式２に記載の根拠資料</t>
  </si>
  <si>
    <t>２．経費内訳（様式３）と、様式３に記載の根拠資料</t>
  </si>
  <si>
    <t>３．応募者の業務概要及び定款又は寄附行為</t>
  </si>
  <si>
    <t>４．応募者の経理状況説明書（直近２決算期の貸借対照表及び損益計算書）</t>
  </si>
  <si>
    <t>５．その他参考資料</t>
  </si>
  <si>
    <t>【様式１】</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</si>
  <si>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</si>
  <si>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</si>
  <si>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</si>
  <si>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</si>
  <si>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</si>
  <si>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</si>
  <si>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</si>
  <si>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</si>
  <si>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所属部署</t>
  </si>
  <si>
    <t>役職名</t>
  </si>
  <si>
    <t>氏　名</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</si>
  <si>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</si>
  <si>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</si>
  <si>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</si>
  <si>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</si>
  <si>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</si>
  <si>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</si>
  <si>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</si>
  <si>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※正式名称を記入する。</t>
  </si>
  <si>
    <t>※本事業の経理責任者となる方に関する事項を記入する。</t>
  </si>
  <si>
    <t>※公募要領に記載された「補助事業者」に該当すること。
※共同事業者とは、本補助事業に参画するすべての事業者のうち、代表事業者以外の事業者のことを指す。
（代表事業者とは、本補助金の応募等を行い、交付の対象となる事業者のことを指す。）</t>
  </si>
  <si>
    <t>事業実施場所名称</t>
  </si>
  <si>
    <t>※１／３</t>
  </si>
  <si>
    <t>事業実施の団体名(代表事業者）</t>
  </si>
  <si>
    <t>【様式２－１－１】</t>
  </si>
  <si>
    <t>備　考</t>
  </si>
  <si>
    <t>第４条第２項に定める協議会</t>
  </si>
  <si>
    <t>（公共交通機関の低炭素化と利用促進に向けた設備整備事業）</t>
  </si>
  <si>
    <t>公共交通機関の低炭素化と利用促進に向けた設備整備事業 実施計画書</t>
  </si>
  <si>
    <t>項目</t>
  </si>
  <si>
    <t>代表者</t>
  </si>
  <si>
    <t>氏名</t>
  </si>
  <si>
    <t>所在地</t>
  </si>
  <si>
    <t>※事業を実施する代表者の方に関する事項を記入する。</t>
  </si>
  <si>
    <t>※様式３-１-１の所要経費欄(1)の額が転記されます。</t>
  </si>
  <si>
    <t>※様式３-１-１の所要経費欄(8)の額が転記されます。</t>
  </si>
  <si>
    <t>※様式３-１-１の所要経費欄(4)の額が転記されます。</t>
  </si>
  <si>
    <t>平成29年度二酸化炭素排出抑制対策事業費等補助金</t>
  </si>
  <si>
    <t>※協議会名、設置の目的、設置日時、会員名、設置の根拠法令等を記入すること。また、会員名簿、協議会の規約等を添付すること。
上記規約等を添付する場合、記入欄に資料番号を記入すること。</t>
  </si>
  <si>
    <t>記入欄</t>
  </si>
  <si>
    <t>※当協会との窓口となる方に関する事項を記入する。</t>
  </si>
  <si>
    <t>事業実施の担当者
（事業の窓口となる方）</t>
  </si>
  <si>
    <r>
      <t xml:space="preserve">※CO2削減効果算出に係る詳細、記載する各々の設定根拠・引用元に係る具体的資料を添付し、記入欄に資料番号を記入すること。
【CO2削減効果】
※　下記留意事項を踏まえ、年間の CO2削減量を算定する具体的な方法及び当該方法に基づき算定した削減量見込みを記入すること。
【CO2削減効果の算定に当たっての留意事項】
※1　CO2削減効果の算定は、自家用自動車から公共交通、自転車又は徒歩に転換したことを示す具体的に検証可能な数値に基づくものとすること。
※2　申請に当たっては、当該数値を把握する具体的な方法を明示すること。
※3　具体的な数字を基に推計を行った場合には、その推計の根拠となる算定式を示すこと。
※4　CO2排出量の算定に当たっては、地球温暖化対策地域推進計画策定ガイドライン(URL:http;//www.env.go.jp/earth/ondanka/suishin_g/index.html)、地球温暖化対策事業効果算定ガイドブック＜補助事業申請者用＞（平成２９年２月環境省　地球環境局）(URL:http://www.env.go.jp/earth/ondanka/biz_local.html)などを参考にすること。排出係数については、以下を使用すること。
</t>
    </r>
    <r>
      <rPr>
        <u val="single"/>
        <sz val="12"/>
        <color indexed="8"/>
        <rFont val="ＭＳ 明朝"/>
        <family val="1"/>
      </rPr>
      <t xml:space="preserve">燃料種                単位             値   </t>
    </r>
    <r>
      <rPr>
        <sz val="12"/>
        <color indexed="8"/>
        <rFont val="ＭＳ 明朝"/>
        <family val="1"/>
      </rPr>
      <t xml:space="preserve">
</t>
    </r>
    <r>
      <rPr>
        <u val="single"/>
        <sz val="12"/>
        <color indexed="8"/>
        <rFont val="ＭＳ 明朝"/>
        <family val="1"/>
      </rPr>
      <t xml:space="preserve">ガソリン            KgCO2/リットル    2.32 
軽油                kgCO2/リットル    2.58 
液化石油ガス（LPG） KgCO2/kg          3.00 
液化天然ガス（LNG） KgCO2/kg          2.70 
</t>
    </r>
    <r>
      <rPr>
        <sz val="12"/>
        <color indexed="8"/>
        <rFont val="ＭＳ 明朝"/>
        <family val="1"/>
      </rPr>
      <t xml:space="preserve">
</t>
    </r>
  </si>
  <si>
    <t>（低炭素化に向けた公共交通利用転換事業［公共交通利用転換事業計画策定事業］)</t>
  </si>
  <si>
    <t>（低炭素化に向けた公共交通利用転換事業［公共交通利用転換事業計画策定事業］)</t>
  </si>
  <si>
    <t>※記入例：（東京都）○○区、○○市○○区、○○市、○○郡○○町、○○郡○○村
※複数箇所ある場合は、代表的な1個所を記入し、その他は別紙（様式不問）に記入する。別紙を添付する場合、記入欄には資料番号を記入すること。</t>
  </si>
  <si>
    <t>※ビル名まで記入する。
※複数箇所ある場合は、代表的な1個所を記入し、その他は別紙（様式不問）に記入する。別紙を添付する場合、記入欄には資料番号を記入すること。</t>
  </si>
  <si>
    <t>※法人格の代表権を持つ方に関する事項を記入する。</t>
  </si>
  <si>
    <t>※都道府県名を記入する。
※複数箇所ある場合は、代表的な1個所を記入し、その他は別紙（様式不問）に記入する。別紙を添付する場合、記入欄には資料番号を記入すること。</t>
  </si>
  <si>
    <t>※事業実施場所の名称を記入し、地図等を添付すること。
※複数箇所ある場合は、代表的な1個所を記入し、その他は別紙（様式不問）に記入する。
※上記地図及び別紙を添付する場合は別紙、記入欄に資料番号を記入すること。</t>
  </si>
  <si>
    <t>事業の目的・基本方針
※１００～２００字で記入すること。</t>
  </si>
  <si>
    <t>※計画策定事業の目的及び基本方針を１００～２００字で記入すること。</t>
  </si>
  <si>
    <t>協会確認欄</t>
  </si>
  <si>
    <t>事業の内容、実施方法及びスケジュール</t>
  </si>
  <si>
    <t>本計画書に、事業の仕様書（案）等を添付すること。</t>
  </si>
  <si>
    <t>記載欄が少ない場合は、本様式を引き伸ばして使用するか、別葉に記載すること。</t>
  </si>
  <si>
    <t>記載欄に適宜図表を挿入して差し支えない。図表をオブジェクトとして貼り付ける場合、ファイル容量を抑えるよう最大限努めること。</t>
  </si>
  <si>
    <t>事業開始日　
※契約予定日</t>
  </si>
  <si>
    <t>事業完了日　
※検収完了予定日</t>
  </si>
  <si>
    <t>記入すべき内容について</t>
  </si>
  <si>
    <t>印</t>
  </si>
  <si>
    <t>1/3</t>
  </si>
  <si>
    <t>【様式３－１－１】</t>
  </si>
  <si>
    <t>注1</t>
  </si>
  <si>
    <t>※CO2削減効果［t-CO2/年］を数値のみ入力する。(単位は自動的に表示されます。）</t>
  </si>
  <si>
    <t>低炭素化に向けた公共交通利用転換事業［公共交通利用転換事業計画策定事業］
応募申請書</t>
  </si>
  <si>
    <t>※計画策定事業に関する収支と資金の調達計画（方法）を記入すること</t>
  </si>
  <si>
    <t>※他の助成制度により、これまで関連する事業（調査を含む。以下同じ。）を行っている場合、又は今後関連する事業に取り組むことを計画している場合には、その取組内容を簡潔に記入すること。</t>
  </si>
  <si>
    <r>
      <t>※郵便番号は</t>
    </r>
    <r>
      <rPr>
        <u val="single"/>
        <sz val="12"/>
        <rFont val="ＭＳ 明朝"/>
        <family val="1"/>
      </rPr>
      <t>ハイフンなしの数値のみ7ケタ</t>
    </r>
    <r>
      <rPr>
        <sz val="12"/>
        <rFont val="ＭＳ 明朝"/>
        <family val="1"/>
      </rPr>
      <t>を入力してください。
([〒000-0000]形式で表示されます。)</t>
    </r>
  </si>
  <si>
    <t>平成29年月 日</t>
  </si>
  <si>
    <t>ＴＥＬ</t>
  </si>
  <si>
    <t>住　　所</t>
  </si>
  <si>
    <t>※　計画策定事業の具体的な内容、実施方法及びスケジュール（当該計画に位置づけられた事業実施までのスケジュールを含む）を記入すること。なお、関係者間の合意形成の場（地域協議会等）を設ける場合は、その主なものをスケジュール中に明記すること。なお、事業完了が平成30年2月末であることに留意し、事業開始日・完了日を設定すること。
上記を別紙で添付する場合、記入欄には資料番号を記入すること。
※　本補助事業で対象とする計画は、先進的なモデル事業を実施するものであることに留意すること。
※####/##/##で入力してください。（⇒和暦で表示されます。）</t>
  </si>
  <si>
    <t>CO2削減コスト</t>
  </si>
  <si>
    <t>CO2削減コスト算出について</t>
  </si>
  <si>
    <t>※以下のCO2削減コスト算出に係る詳細、記載する各々の設定根拠・引用元に係る具体的資料を添付し、記入欄に資料番号を記入すること。
※法定耐用年数の根拠となる資料を添付すること。</t>
  </si>
  <si>
    <t>【補助対象経費】に対する
CO2排出量1トンを削減する
ために必要なコスト
［円/t-CO2］</t>
  </si>
  <si>
    <t>※以下の計算式で算出した CO2削減コスト[円/t-CO2]を記載する。
［計算式］
 　補助金所要額［円］÷（エネルギー起源二酸化炭素の排出削減量［t-CO2/年］×耐用年数［年］） 
　○補助金所要額［円］について
　　・公共交通利用転換事業計画策定事業に対する補助金所要額と次年度以降に発生する
　　　費用で公共交通利用転換事業の補助対象と成り得ると考えられる経費から算出した
　　　補助金所要額の合計金額とすること。
　○エネルギー起源二酸化炭素の排出削減量［t-CO2/年］について
　　・次年度以降で導入予定のCO2削減に資する設備にて直接削減できるCO2排出削減量
　　　とすること。
　　・導入予定の設備において、CO2削減に資する設備が複数ある場合、”（エネルギー
　　　起源二酸化炭素の排出削減量［t-CO2/年］×耐用年数［年］）”はそれぞれの設備毎に
　　　計算し、合算して使用すること。
　○耐用年数［年］について
　　・CO2削減に資する設備の法定耐用年数とすること。
　</t>
  </si>
  <si>
    <t>※計画策定事業の実施体制・組織について簡潔に記入すること。
※２以上の者による共同事業の場合は、代表事業者と共同事業者の役割分担を明記すること。</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</si>
</sst>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411]ggge&quot;年&quot;m&quot;月&quot;d&quot;日&quot;;@"/>
    <numFmt numFmtId="218" formatCode="[=0]&quot;&quot;;General"/>
    <numFmt numFmtId="219" formatCode="[=0]&quot;リンク項目 入力不要&quot;;General"/>
    <numFmt numFmtId="220" formatCode="&quot;〒&quot;000\-0000"/>
    <numFmt numFmtId="221" formatCode="&quot;〒&quot;000\-0000;0\-0;;@"/>
    <numFmt numFmtId="222" formatCode="#,###.##&quot;ｔ-CO2/年&quot;"/>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2"/>
      <color indexed="8"/>
      <name val="ＭＳ 明朝"/>
      <family val="1"/>
    </font>
    <font>
      <sz val="14"/>
      <name val="ＭＳ 明朝"/>
      <family val="1"/>
    </font>
    <font>
      <u val="single"/>
      <sz val="12"/>
      <color indexed="8"/>
      <name val="ＭＳ 明朝"/>
      <family val="1"/>
    </font>
    <font>
      <u val="single"/>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Ｐ明朝"/>
      <family val="1"/>
    </font>
    <font>
      <b/>
      <sz val="14"/>
      <color indexed="10"/>
      <name val="ＭＳ Ｐゴシック"/>
      <family val="3"/>
    </font>
    <font>
      <sz val="12"/>
      <color indexed="16"/>
      <name val="ＭＳ 明朝"/>
      <family val="1"/>
    </font>
    <font>
      <sz val="12"/>
      <color indexed="62"/>
      <name val="ＭＳ 明朝"/>
      <family val="1"/>
    </font>
    <font>
      <sz val="12"/>
      <color indexed="10"/>
      <name val="ＭＳ 明朝"/>
      <family val="1"/>
    </font>
    <font>
      <sz val="14"/>
      <color indexed="8"/>
      <name val="ＭＳ 明朝"/>
      <family val="1"/>
    </font>
    <font>
      <sz val="11"/>
      <color indexed="30"/>
      <name val="ＭＳ 明朝"/>
      <family val="1"/>
    </font>
    <font>
      <sz val="8"/>
      <color indexed="8"/>
      <name val="ＭＳ 明朝"/>
      <family val="1"/>
    </font>
    <font>
      <b/>
      <sz val="14"/>
      <color indexed="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b/>
      <sz val="14"/>
      <color rgb="FFFF0000"/>
      <name val="Cambria"/>
      <family val="3"/>
    </font>
    <font>
      <b/>
      <sz val="14"/>
      <color rgb="FFFF0000"/>
      <name val="Calibri"/>
      <family val="3"/>
    </font>
    <font>
      <sz val="12"/>
      <color theme="5" tint="-0.4999699890613556"/>
      <name val="ＭＳ 明朝"/>
      <family val="1"/>
    </font>
    <font>
      <sz val="12"/>
      <color theme="1"/>
      <name val="ＭＳ 明朝"/>
      <family val="1"/>
    </font>
    <font>
      <sz val="12"/>
      <color theme="3" tint="0.39998000860214233"/>
      <name val="ＭＳ 明朝"/>
      <family val="1"/>
    </font>
    <font>
      <sz val="12"/>
      <color rgb="FFFF0000"/>
      <name val="ＭＳ 明朝"/>
      <family val="1"/>
    </font>
    <font>
      <sz val="14"/>
      <color theme="1"/>
      <name val="ＭＳ 明朝"/>
      <family val="1"/>
    </font>
    <font>
      <sz val="12"/>
      <color theme="4"/>
      <name val="ＭＳ 明朝"/>
      <family val="1"/>
    </font>
    <font>
      <sz val="11"/>
      <color rgb="FF0070C0"/>
      <name val="ＭＳ 明朝"/>
      <family val="1"/>
    </font>
    <font>
      <b/>
      <sz val="14"/>
      <color rgb="FFFF0000"/>
      <name val="ＭＳ 明朝"/>
      <family val="1"/>
    </font>
    <font>
      <sz val="8"/>
      <color theme="1"/>
      <name val="ＭＳ 明朝"/>
      <family val="1"/>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color indexed="63"/>
      </top>
      <bottom style="hair"/>
    </border>
    <border>
      <left style="thin"/>
      <right style="thin"/>
      <top style="hair"/>
      <bottom style="thin"/>
    </border>
    <border>
      <left style="thin"/>
      <right style="thin"/>
      <top/>
      <bottom/>
    </border>
    <border>
      <left style="thin"/>
      <right style="thin"/>
      <top style="hair"/>
      <bottom style="hair"/>
    </border>
    <border>
      <left/>
      <right style="thin"/>
      <top style="thin"/>
      <bottom/>
    </border>
    <border>
      <left style="thin"/>
      <right style="thin"/>
      <top style="thin"/>
      <bottom style="hair"/>
    </border>
    <border>
      <left/>
      <right style="thin"/>
      <top/>
      <bottom/>
    </border>
    <border>
      <left/>
      <right style="thin"/>
      <top/>
      <bottom style="thin"/>
    </border>
    <border>
      <left/>
      <right/>
      <top style="thin"/>
      <bottom style="thin"/>
    </border>
    <border>
      <left style="thin"/>
      <right>
        <color indexed="63"/>
      </right>
      <top style="hair"/>
      <bottom style="hair"/>
    </border>
    <border>
      <left>
        <color indexed="63"/>
      </left>
      <right style="thin"/>
      <top style="hair"/>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1" fillId="32" borderId="0" applyNumberFormat="0" applyBorder="0" applyAlignment="0" applyProtection="0"/>
  </cellStyleXfs>
  <cellXfs count="325">
    <xf numFmtId="0" fontId="0" fillId="0" borderId="0" xfId="0" applyFont="1" applyAlignment="1">
      <alignment vertical="center"/>
    </xf>
    <xf numFmtId="0" fontId="52" fillId="33" borderId="0" xfId="0" applyFont="1" applyFill="1" applyAlignment="1" applyProtection="1">
      <alignment vertical="center"/>
      <protection locked="0"/>
    </xf>
    <xf numFmtId="0" fontId="4" fillId="33" borderId="0" xfId="63" applyFont="1" applyFill="1" applyProtection="1">
      <alignment vertical="center"/>
      <protection/>
    </xf>
    <xf numFmtId="0" fontId="4" fillId="33" borderId="10" xfId="63" applyFont="1" applyFill="1" applyBorder="1" applyProtection="1">
      <alignment vertical="center"/>
      <protection/>
    </xf>
    <xf numFmtId="40" fontId="4" fillId="33" borderId="10" xfId="51" applyNumberFormat="1" applyFont="1" applyFill="1" applyBorder="1" applyAlignment="1" applyProtection="1">
      <alignment vertical="center"/>
      <protection/>
    </xf>
    <xf numFmtId="0" fontId="4" fillId="34" borderId="10" xfId="63" applyFont="1" applyFill="1" applyBorder="1" applyProtection="1">
      <alignment vertical="center"/>
      <protection locked="0"/>
    </xf>
    <xf numFmtId="179" fontId="4" fillId="33" borderId="10" xfId="63" applyNumberFormat="1" applyFont="1" applyFill="1" applyBorder="1" applyProtection="1">
      <alignment vertical="center"/>
      <protection/>
    </xf>
    <xf numFmtId="179" fontId="4" fillId="34" borderId="10" xfId="63" applyNumberFormat="1" applyFont="1" applyFill="1" applyBorder="1" applyProtection="1">
      <alignment vertical="center"/>
      <protection locked="0"/>
    </xf>
    <xf numFmtId="179" fontId="4" fillId="33" borderId="0" xfId="63" applyNumberFormat="1" applyFont="1" applyFill="1" applyProtection="1">
      <alignment vertical="center"/>
      <protection/>
    </xf>
    <xf numFmtId="0" fontId="4" fillId="33" borderId="11" xfId="63" applyFont="1" applyFill="1" applyBorder="1" applyAlignment="1" applyProtection="1">
      <alignment vertical="center"/>
      <protection/>
    </xf>
    <xf numFmtId="0" fontId="4" fillId="33" borderId="12" xfId="63" applyFont="1" applyFill="1" applyBorder="1" applyAlignment="1" applyProtection="1">
      <alignment vertical="center"/>
      <protection/>
    </xf>
    <xf numFmtId="0" fontId="53" fillId="33" borderId="0" xfId="0" applyFont="1" applyFill="1" applyAlignment="1">
      <alignment vertical="center"/>
    </xf>
    <xf numFmtId="0" fontId="53" fillId="5" borderId="10" xfId="0" applyFont="1" applyFill="1" applyBorder="1" applyAlignment="1">
      <alignment vertical="center" wrapText="1"/>
    </xf>
    <xf numFmtId="0" fontId="53" fillId="33" borderId="0" xfId="0" applyFont="1" applyFill="1" applyAlignment="1">
      <alignment vertical="center" wrapText="1"/>
    </xf>
    <xf numFmtId="0" fontId="53" fillId="33" borderId="10" xfId="0" applyFont="1" applyFill="1" applyBorder="1" applyAlignment="1">
      <alignment vertical="center" wrapText="1"/>
    </xf>
    <xf numFmtId="0" fontId="53" fillId="33" borderId="10" xfId="0" applyFont="1" applyFill="1" applyBorder="1" applyAlignment="1">
      <alignment vertical="top"/>
    </xf>
    <xf numFmtId="0" fontId="53" fillId="33" borderId="10" xfId="0" applyFont="1" applyFill="1" applyBorder="1" applyAlignment="1">
      <alignment vertical="top" wrapText="1"/>
    </xf>
    <xf numFmtId="0" fontId="54" fillId="33" borderId="0" xfId="0" applyFont="1" applyFill="1" applyAlignment="1" applyProtection="1">
      <alignment vertical="center"/>
      <protection locked="0"/>
    </xf>
    <xf numFmtId="0" fontId="55" fillId="33" borderId="0" xfId="0" applyFont="1" applyFill="1" applyAlignment="1" applyProtection="1">
      <alignment vertical="center"/>
      <protection locked="0"/>
    </xf>
    <xf numFmtId="0" fontId="53" fillId="33" borderId="13" xfId="0" applyFont="1" applyFill="1" applyBorder="1" applyAlignment="1">
      <alignment vertical="top" wrapText="1"/>
    </xf>
    <xf numFmtId="183" fontId="53" fillId="33" borderId="10" xfId="0" applyNumberFormat="1" applyFont="1" applyFill="1" applyBorder="1" applyAlignment="1">
      <alignment vertical="top" wrapText="1"/>
    </xf>
    <xf numFmtId="183" fontId="53" fillId="33" borderId="10" xfId="0" applyNumberFormat="1" applyFont="1" applyFill="1" applyBorder="1" applyAlignment="1">
      <alignment vertical="center" wrapText="1"/>
    </xf>
    <xf numFmtId="183" fontId="53" fillId="33" borderId="10" xfId="0" applyNumberFormat="1" applyFont="1" applyFill="1" applyBorder="1" applyAlignment="1">
      <alignment vertical="center"/>
    </xf>
    <xf numFmtId="184" fontId="53" fillId="33" borderId="10" xfId="0" applyNumberFormat="1" applyFont="1" applyFill="1" applyBorder="1" applyAlignment="1">
      <alignment vertical="top"/>
    </xf>
    <xf numFmtId="184" fontId="53" fillId="33" borderId="14" xfId="0" applyNumberFormat="1" applyFont="1" applyFill="1" applyBorder="1" applyAlignment="1">
      <alignment vertical="top"/>
    </xf>
    <xf numFmtId="0" fontId="52" fillId="7" borderId="15" xfId="0" applyFont="1" applyFill="1" applyBorder="1" applyAlignment="1" applyProtection="1">
      <alignment vertical="center"/>
      <protection locked="0"/>
    </xf>
    <xf numFmtId="0" fontId="52" fillId="7" borderId="16" xfId="0" applyFont="1" applyFill="1" applyBorder="1" applyAlignment="1" applyProtection="1">
      <alignment vertical="center"/>
      <protection locked="0"/>
    </xf>
    <xf numFmtId="0" fontId="52" fillId="7" borderId="17" xfId="0" applyFont="1" applyFill="1" applyBorder="1" applyAlignment="1" applyProtection="1">
      <alignment vertical="center"/>
      <protection locked="0"/>
    </xf>
    <xf numFmtId="0" fontId="52" fillId="7" borderId="0" xfId="0" applyFont="1" applyFill="1" applyBorder="1" applyAlignment="1" applyProtection="1">
      <alignment vertical="center"/>
      <protection locked="0"/>
    </xf>
    <xf numFmtId="0" fontId="52" fillId="7" borderId="18" xfId="0" applyFont="1" applyFill="1" applyBorder="1" applyAlignment="1" applyProtection="1">
      <alignment vertical="center"/>
      <protection locked="0"/>
    </xf>
    <xf numFmtId="0" fontId="52" fillId="7" borderId="19" xfId="0" applyFont="1" applyFill="1" applyBorder="1" applyAlignment="1" applyProtection="1">
      <alignment vertical="center"/>
      <protection locked="0"/>
    </xf>
    <xf numFmtId="0" fontId="56" fillId="0" borderId="0" xfId="0" applyFont="1" applyAlignment="1">
      <alignment vertical="center"/>
    </xf>
    <xf numFmtId="0" fontId="57"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horizontal="left" vertical="top"/>
    </xf>
    <xf numFmtId="0" fontId="57" fillId="0" borderId="0" xfId="0" applyFont="1" applyAlignment="1">
      <alignment horizontal="right" vertical="top"/>
    </xf>
    <xf numFmtId="0" fontId="58" fillId="5" borderId="20" xfId="0" applyFont="1" applyFill="1" applyBorder="1" applyAlignment="1">
      <alignment horizontal="left" vertical="center" wrapText="1"/>
    </xf>
    <xf numFmtId="0" fontId="58" fillId="5" borderId="21"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Alignment="1">
      <alignment vertical="center"/>
    </xf>
    <xf numFmtId="0" fontId="57" fillId="33" borderId="17" xfId="0" applyFont="1" applyFill="1" applyBorder="1" applyAlignment="1">
      <alignment vertical="center" textRotation="255"/>
    </xf>
    <xf numFmtId="0" fontId="57" fillId="33" borderId="18" xfId="0" applyFont="1" applyFill="1" applyBorder="1" applyAlignment="1">
      <alignment vertical="center" textRotation="255"/>
    </xf>
    <xf numFmtId="0" fontId="59" fillId="0" borderId="0" xfId="0" applyFont="1" applyAlignment="1">
      <alignment horizontal="center" vertical="center"/>
    </xf>
    <xf numFmtId="0" fontId="57" fillId="33" borderId="17" xfId="0" applyFont="1" applyFill="1" applyBorder="1" applyAlignment="1">
      <alignment horizontal="center" vertical="center" wrapText="1"/>
    </xf>
    <xf numFmtId="0" fontId="5" fillId="33" borderId="22" xfId="0" applyFont="1" applyFill="1" applyBorder="1" applyAlignment="1">
      <alignment vertical="center" textRotation="255" wrapText="1"/>
    </xf>
    <xf numFmtId="0" fontId="5" fillId="33" borderId="14" xfId="0" applyFont="1" applyFill="1" applyBorder="1" applyAlignment="1">
      <alignment vertical="center" textRotation="255" wrapText="1"/>
    </xf>
    <xf numFmtId="0" fontId="57" fillId="0" borderId="10" xfId="0" applyFont="1" applyFill="1" applyBorder="1" applyAlignment="1">
      <alignment horizontal="left" vertical="center"/>
    </xf>
    <xf numFmtId="0" fontId="57" fillId="0" borderId="14" xfId="0" applyFont="1" applyFill="1" applyBorder="1" applyAlignment="1">
      <alignment horizontal="left" vertical="center" wrapText="1"/>
    </xf>
    <xf numFmtId="0" fontId="57" fillId="33" borderId="10" xfId="0" applyFont="1" applyFill="1" applyBorder="1" applyAlignment="1">
      <alignment vertical="center" wrapText="1"/>
    </xf>
    <xf numFmtId="0" fontId="57" fillId="0" borderId="0" xfId="0" applyFont="1" applyAlignment="1">
      <alignment horizontal="left" vertical="center"/>
    </xf>
    <xf numFmtId="0" fontId="60" fillId="0" borderId="0" xfId="0" applyFont="1" applyAlignment="1">
      <alignment horizontal="center" vertical="center"/>
    </xf>
    <xf numFmtId="0" fontId="60" fillId="0" borderId="0" xfId="0" applyFont="1" applyBorder="1" applyAlignment="1">
      <alignment horizontal="center" vertical="center"/>
    </xf>
    <xf numFmtId="0" fontId="60" fillId="0" borderId="0" xfId="0" applyFont="1" applyAlignment="1">
      <alignment vertical="center"/>
    </xf>
    <xf numFmtId="0" fontId="60" fillId="0" borderId="19" xfId="0" applyFont="1" applyBorder="1" applyAlignment="1">
      <alignment vertical="center"/>
    </xf>
    <xf numFmtId="0" fontId="57" fillId="0" borderId="22" xfId="0" applyFont="1" applyFill="1" applyBorder="1" applyAlignment="1">
      <alignment horizontal="left" vertical="center" wrapText="1"/>
    </xf>
    <xf numFmtId="0" fontId="57" fillId="0" borderId="10" xfId="0" applyFont="1" applyBorder="1" applyAlignment="1">
      <alignment vertical="center" wrapText="1"/>
    </xf>
    <xf numFmtId="0" fontId="59" fillId="0" borderId="0" xfId="0" applyFont="1" applyAlignment="1">
      <alignment horizontal="left" vertical="center"/>
    </xf>
    <xf numFmtId="0" fontId="5" fillId="0" borderId="0" xfId="0" applyFont="1" applyFill="1" applyAlignment="1">
      <alignment vertical="top"/>
    </xf>
    <xf numFmtId="0" fontId="57" fillId="33"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58" fillId="5" borderId="23" xfId="0" applyFont="1" applyFill="1" applyBorder="1" applyAlignment="1">
      <alignment horizontal="left" vertical="center" wrapText="1"/>
    </xf>
    <xf numFmtId="0" fontId="57"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2" fillId="33" borderId="15" xfId="0" applyFont="1" applyFill="1" applyBorder="1" applyAlignment="1" applyProtection="1">
      <alignment horizontal="centerContinuous" vertical="center"/>
      <protection/>
    </xf>
    <xf numFmtId="0" fontId="52" fillId="33" borderId="16" xfId="0" applyFont="1" applyFill="1" applyBorder="1" applyAlignment="1" applyProtection="1">
      <alignment horizontal="centerContinuous" vertical="center"/>
      <protection/>
    </xf>
    <xf numFmtId="0" fontId="52" fillId="33" borderId="24" xfId="0" applyFont="1" applyFill="1" applyBorder="1" applyAlignment="1" applyProtection="1">
      <alignment horizontal="centerContinuous" vertical="center"/>
      <protection/>
    </xf>
    <xf numFmtId="0" fontId="52" fillId="33" borderId="0" xfId="0" applyFont="1" applyFill="1" applyAlignment="1" applyProtection="1">
      <alignment vertical="center"/>
      <protection/>
    </xf>
    <xf numFmtId="176" fontId="61" fillId="0" borderId="20" xfId="49" applyNumberFormat="1" applyFont="1" applyFill="1" applyBorder="1" applyAlignment="1">
      <alignment vertical="center"/>
    </xf>
    <xf numFmtId="176" fontId="61" fillId="0" borderId="23" xfId="49" applyNumberFormat="1" applyFont="1" applyFill="1" applyBorder="1" applyAlignment="1">
      <alignment vertical="center"/>
    </xf>
    <xf numFmtId="49" fontId="61" fillId="0" borderId="23" xfId="0" applyNumberFormat="1" applyFont="1" applyFill="1" applyBorder="1" applyAlignment="1" quotePrefix="1">
      <alignment horizontal="right" vertical="center"/>
    </xf>
    <xf numFmtId="176" fontId="61" fillId="0" borderId="21" xfId="49" applyNumberFormat="1" applyFont="1" applyFill="1" applyBorder="1" applyAlignment="1">
      <alignment vertical="center"/>
    </xf>
    <xf numFmtId="0" fontId="5" fillId="7" borderId="10" xfId="0" applyFont="1" applyFill="1" applyBorder="1" applyAlignment="1" applyProtection="1">
      <alignment vertical="center" wrapText="1"/>
      <protection locked="0"/>
    </xf>
    <xf numFmtId="217" fontId="5" fillId="7" borderId="10" xfId="0" applyNumberFormat="1" applyFont="1" applyFill="1" applyBorder="1" applyAlignment="1" applyProtection="1">
      <alignment horizontal="left" vertical="center" wrapText="1"/>
      <protection locked="0"/>
    </xf>
    <xf numFmtId="0" fontId="62" fillId="33" borderId="0" xfId="0" applyFont="1" applyFill="1" applyAlignment="1" applyProtection="1">
      <alignment vertical="center"/>
      <protection/>
    </xf>
    <xf numFmtId="0" fontId="5" fillId="0" borderId="0" xfId="0" applyFont="1" applyFill="1" applyAlignment="1">
      <alignment horizontal="right" vertical="top"/>
    </xf>
    <xf numFmtId="0" fontId="57" fillId="0" borderId="13" xfId="0" applyFont="1" applyFill="1" applyBorder="1" applyAlignment="1">
      <alignment vertical="center" wrapText="1"/>
    </xf>
    <xf numFmtId="0" fontId="57" fillId="0" borderId="22" xfId="0" applyFont="1" applyFill="1" applyBorder="1" applyAlignment="1">
      <alignment vertical="center" wrapText="1"/>
    </xf>
    <xf numFmtId="0" fontId="57" fillId="0" borderId="14" xfId="0" applyFont="1" applyFill="1" applyBorder="1" applyAlignment="1">
      <alignment vertical="center" wrapText="1"/>
    </xf>
    <xf numFmtId="0" fontId="59" fillId="0" borderId="25" xfId="0" applyFont="1" applyBorder="1" applyAlignment="1">
      <alignment horizontal="left" vertical="center" wrapText="1"/>
    </xf>
    <xf numFmtId="0" fontId="5" fillId="7" borderId="14" xfId="0" applyFont="1" applyFill="1" applyBorder="1" applyAlignment="1" applyProtection="1">
      <alignment horizontal="left" vertical="center" wrapText="1"/>
      <protection locked="0"/>
    </xf>
    <xf numFmtId="0" fontId="5" fillId="7" borderId="22" xfId="0" applyFont="1" applyFill="1" applyBorder="1" applyAlignment="1" applyProtection="1">
      <alignment vertical="center" wrapText="1"/>
      <protection locked="0"/>
    </xf>
    <xf numFmtId="0" fontId="5" fillId="7" borderId="25" xfId="0" applyFont="1" applyFill="1" applyBorder="1" applyAlignment="1" applyProtection="1">
      <alignment vertical="center" wrapText="1"/>
      <protection locked="0"/>
    </xf>
    <xf numFmtId="220" fontId="5" fillId="7" borderId="10" xfId="0" applyNumberFormat="1" applyFont="1" applyFill="1" applyBorder="1" applyAlignment="1" applyProtection="1">
      <alignment horizontal="left" vertical="center" wrapText="1"/>
      <protection locked="0"/>
    </xf>
    <xf numFmtId="212" fontId="5" fillId="7" borderId="25" xfId="0" applyNumberFormat="1" applyFont="1" applyFill="1" applyBorder="1" applyAlignment="1" applyProtection="1">
      <alignment vertical="center" wrapText="1"/>
      <protection locked="0"/>
    </xf>
    <xf numFmtId="0" fontId="57" fillId="0" borderId="0" xfId="0" applyFont="1" applyAlignment="1" applyProtection="1">
      <alignment vertical="center"/>
      <protection locked="0"/>
    </xf>
    <xf numFmtId="0" fontId="57" fillId="0" borderId="0" xfId="0" applyFont="1" applyAlignment="1">
      <alignment horizontal="distributed" vertical="top"/>
    </xf>
    <xf numFmtId="0" fontId="57" fillId="0" borderId="0" xfId="0" applyFont="1" applyAlignment="1">
      <alignment vertical="top"/>
    </xf>
    <xf numFmtId="0" fontId="57" fillId="0" borderId="0" xfId="0" applyFont="1" applyBorder="1" applyAlignment="1">
      <alignment horizontal="left" vertical="top"/>
    </xf>
    <xf numFmtId="0" fontId="57" fillId="0" borderId="19" xfId="0" applyFont="1" applyBorder="1" applyAlignment="1">
      <alignment horizontal="left" vertical="top"/>
    </xf>
    <xf numFmtId="0" fontId="57" fillId="7" borderId="10" xfId="0" applyFont="1" applyFill="1" applyBorder="1" applyAlignment="1" applyProtection="1">
      <alignment vertical="center" wrapText="1"/>
      <protection locked="0"/>
    </xf>
    <xf numFmtId="222" fontId="5" fillId="7" borderId="10" xfId="0" applyNumberFormat="1" applyFont="1" applyFill="1" applyBorder="1" applyAlignment="1" applyProtection="1">
      <alignment vertical="center" wrapText="1"/>
      <protection locked="0"/>
    </xf>
    <xf numFmtId="218" fontId="57" fillId="0" borderId="0" xfId="0" applyNumberFormat="1" applyFont="1" applyBorder="1" applyAlignment="1">
      <alignment horizontal="left" vertical="top" wrapText="1"/>
    </xf>
    <xf numFmtId="218" fontId="57" fillId="0" borderId="26" xfId="0" applyNumberFormat="1" applyFont="1" applyBorder="1" applyAlignment="1">
      <alignment horizontal="left" vertical="top" wrapText="1"/>
    </xf>
    <xf numFmtId="218" fontId="57" fillId="0" borderId="19" xfId="0" applyNumberFormat="1" applyFont="1" applyBorder="1" applyAlignment="1">
      <alignment horizontal="left" vertical="top" wrapText="1"/>
    </xf>
    <xf numFmtId="218" fontId="57" fillId="0" borderId="27" xfId="0" applyNumberFormat="1" applyFont="1" applyBorder="1" applyAlignment="1">
      <alignment horizontal="left" vertical="top" wrapText="1"/>
    </xf>
    <xf numFmtId="0" fontId="57" fillId="0" borderId="15" xfId="0" applyFont="1" applyBorder="1" applyAlignment="1">
      <alignment horizontal="center" vertical="top"/>
    </xf>
    <xf numFmtId="0" fontId="57" fillId="0" borderId="16" xfId="0" applyFont="1" applyBorder="1" applyAlignment="1">
      <alignment horizontal="center" vertical="top"/>
    </xf>
    <xf numFmtId="0" fontId="57" fillId="0" borderId="24" xfId="0" applyFont="1" applyBorder="1" applyAlignment="1">
      <alignment horizontal="center" vertical="top"/>
    </xf>
    <xf numFmtId="0" fontId="57" fillId="0" borderId="17" xfId="0" applyFont="1" applyBorder="1" applyAlignment="1">
      <alignment horizontal="distributed" vertical="top"/>
    </xf>
    <xf numFmtId="0" fontId="57" fillId="0" borderId="0" xfId="0" applyFont="1" applyBorder="1" applyAlignment="1">
      <alignment horizontal="distributed" vertical="top"/>
    </xf>
    <xf numFmtId="0" fontId="57" fillId="0" borderId="18" xfId="0" applyFont="1" applyBorder="1" applyAlignment="1">
      <alignment horizontal="distributed" vertical="top"/>
    </xf>
    <xf numFmtId="0" fontId="57" fillId="0" borderId="19" xfId="0" applyFont="1" applyBorder="1" applyAlignment="1">
      <alignment horizontal="distributed" vertical="top"/>
    </xf>
    <xf numFmtId="221" fontId="57" fillId="0" borderId="0" xfId="0" applyNumberFormat="1" applyFont="1" applyBorder="1" applyAlignment="1">
      <alignment horizontal="left" vertical="top" wrapText="1"/>
    </xf>
    <xf numFmtId="221" fontId="57" fillId="0" borderId="26" xfId="0" applyNumberFormat="1" applyFont="1" applyBorder="1" applyAlignment="1">
      <alignment horizontal="left" vertical="top" wrapText="1"/>
    </xf>
    <xf numFmtId="0" fontId="57" fillId="0" borderId="0" xfId="0" applyFont="1" applyAlignment="1">
      <alignment horizontal="left" vertical="center"/>
    </xf>
    <xf numFmtId="0" fontId="57" fillId="0" borderId="0" xfId="0" applyFont="1" applyAlignment="1" applyProtection="1">
      <alignment horizontal="distributed" vertical="center"/>
      <protection locked="0"/>
    </xf>
    <xf numFmtId="219" fontId="5" fillId="0" borderId="0" xfId="0" applyNumberFormat="1" applyFont="1" applyAlignment="1" applyProtection="1">
      <alignment horizontal="left" vertical="top" wrapText="1" shrinkToFit="1"/>
      <protection/>
    </xf>
    <xf numFmtId="0" fontId="57" fillId="0" borderId="0" xfId="0" applyFont="1" applyAlignment="1">
      <alignment horizontal="center" vertical="center"/>
    </xf>
    <xf numFmtId="0" fontId="57" fillId="0" borderId="0" xfId="0" applyFont="1" applyAlignment="1">
      <alignment horizontal="center" vertical="center" wrapText="1"/>
    </xf>
    <xf numFmtId="0" fontId="57" fillId="0" borderId="0" xfId="0" applyFont="1" applyAlignment="1">
      <alignment horizontal="distributed" vertical="top"/>
    </xf>
    <xf numFmtId="218" fontId="57" fillId="0" borderId="0" xfId="0" applyNumberFormat="1" applyFont="1" applyAlignment="1">
      <alignment horizontal="left" vertical="top" wrapText="1" shrinkToFit="1"/>
    </xf>
    <xf numFmtId="218" fontId="57" fillId="0" borderId="0" xfId="0" applyNumberFormat="1" applyFont="1" applyAlignment="1">
      <alignment horizontal="left" vertical="top" shrinkToFit="1"/>
    </xf>
    <xf numFmtId="0" fontId="57" fillId="0" borderId="0" xfId="0" applyFont="1" applyAlignment="1">
      <alignment horizontal="left" vertical="top" wrapText="1"/>
    </xf>
    <xf numFmtId="0" fontId="5" fillId="0" borderId="0" xfId="0" applyFont="1" applyFill="1" applyAlignment="1">
      <alignment horizontal="left" vertical="top" wrapText="1"/>
    </xf>
    <xf numFmtId="0" fontId="57" fillId="33"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7"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57" fillId="0" borderId="15"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57" fillId="33" borderId="10" xfId="0" applyFont="1" applyFill="1" applyBorder="1" applyAlignment="1">
      <alignment horizontal="center" vertical="center" textRotation="255" wrapText="1"/>
    </xf>
    <xf numFmtId="0" fontId="57" fillId="33" borderId="15" xfId="0" applyFont="1" applyFill="1" applyBorder="1" applyAlignment="1">
      <alignment horizontal="center" vertical="center" textRotation="255" wrapText="1"/>
    </xf>
    <xf numFmtId="0" fontId="57" fillId="33" borderId="24" xfId="0" applyFont="1" applyFill="1" applyBorder="1" applyAlignment="1">
      <alignment horizontal="center" vertical="center" textRotation="255" wrapText="1"/>
    </xf>
    <xf numFmtId="0" fontId="57" fillId="33" borderId="17" xfId="0" applyFont="1" applyFill="1" applyBorder="1" applyAlignment="1">
      <alignment horizontal="center" vertical="center" textRotation="255" wrapText="1"/>
    </xf>
    <xf numFmtId="0" fontId="57" fillId="33" borderId="26" xfId="0" applyFont="1" applyFill="1" applyBorder="1" applyAlignment="1">
      <alignment horizontal="center" vertical="center" textRotation="255" wrapText="1"/>
    </xf>
    <xf numFmtId="0" fontId="57" fillId="33" borderId="18" xfId="0" applyFont="1" applyFill="1" applyBorder="1" applyAlignment="1">
      <alignment horizontal="center" vertical="center" textRotation="255" wrapText="1"/>
    </xf>
    <xf numFmtId="0" fontId="57" fillId="33" borderId="27" xfId="0" applyFont="1" applyFill="1" applyBorder="1" applyAlignment="1">
      <alignment horizontal="center" vertical="center" textRotation="255" wrapText="1"/>
    </xf>
    <xf numFmtId="0" fontId="57" fillId="33" borderId="11" xfId="0" applyFont="1" applyFill="1" applyBorder="1" applyAlignment="1">
      <alignment horizontal="left" vertical="center" wrapText="1"/>
    </xf>
    <xf numFmtId="0" fontId="57" fillId="33" borderId="28" xfId="0" applyFont="1" applyFill="1" applyBorder="1" applyAlignment="1">
      <alignment horizontal="left" vertical="center" wrapText="1"/>
    </xf>
    <xf numFmtId="0" fontId="57" fillId="33" borderId="12" xfId="0" applyFont="1" applyFill="1" applyBorder="1" applyAlignment="1">
      <alignment horizontal="left" vertical="center" wrapText="1"/>
    </xf>
    <xf numFmtId="0" fontId="58" fillId="5" borderId="15" xfId="0" applyFont="1" applyFill="1" applyBorder="1" applyAlignment="1">
      <alignment horizontal="center" vertical="center" textRotation="255" wrapText="1"/>
    </xf>
    <xf numFmtId="0" fontId="58" fillId="5" borderId="17" xfId="0" applyFont="1" applyFill="1" applyBorder="1" applyAlignment="1">
      <alignment horizontal="center" vertical="center" textRotation="255" wrapText="1"/>
    </xf>
    <xf numFmtId="0" fontId="58" fillId="5" borderId="18" xfId="0" applyFont="1" applyFill="1" applyBorder="1" applyAlignment="1">
      <alignment horizontal="center" vertical="center" textRotation="255" wrapText="1"/>
    </xf>
    <xf numFmtId="0" fontId="58" fillId="5" borderId="13" xfId="0" applyFont="1" applyFill="1" applyBorder="1" applyAlignment="1">
      <alignment horizontal="center" vertical="center" textRotation="255" wrapText="1"/>
    </xf>
    <xf numFmtId="0" fontId="58" fillId="5" borderId="22" xfId="0" applyFont="1" applyFill="1" applyBorder="1" applyAlignment="1">
      <alignment horizontal="center" vertical="center" textRotation="255" wrapText="1"/>
    </xf>
    <xf numFmtId="0" fontId="58" fillId="5" borderId="14" xfId="0" applyFont="1" applyFill="1" applyBorder="1" applyAlignment="1">
      <alignment horizontal="center" vertical="center" textRotation="255" wrapText="1"/>
    </xf>
    <xf numFmtId="0" fontId="58" fillId="5" borderId="21" xfId="0" applyFont="1" applyFill="1" applyBorder="1" applyAlignment="1">
      <alignment horizontal="left" vertical="center"/>
    </xf>
    <xf numFmtId="0" fontId="58" fillId="5" borderId="23" xfId="0" applyFont="1" applyFill="1" applyBorder="1" applyAlignment="1">
      <alignment horizontal="left" vertical="center" wrapText="1"/>
    </xf>
    <xf numFmtId="0" fontId="58" fillId="5" borderId="29" xfId="0" applyFont="1" applyFill="1" applyBorder="1" applyAlignment="1">
      <alignment horizontal="left" vertical="center" shrinkToFit="1"/>
    </xf>
    <xf numFmtId="0" fontId="58" fillId="5" borderId="30" xfId="0" applyFont="1" applyFill="1" applyBorder="1" applyAlignment="1">
      <alignment horizontal="left" vertical="center" shrinkToFit="1"/>
    </xf>
    <xf numFmtId="0" fontId="58" fillId="5" borderId="20" xfId="0" applyFont="1" applyFill="1" applyBorder="1" applyAlignment="1">
      <alignment horizontal="left" vertical="center"/>
    </xf>
    <xf numFmtId="0" fontId="5" fillId="0" borderId="0" xfId="0" applyFont="1" applyFill="1" applyAlignment="1">
      <alignment horizontal="left" vertical="top"/>
    </xf>
    <xf numFmtId="0" fontId="5" fillId="0" borderId="16" xfId="0" applyFont="1" applyFill="1" applyBorder="1" applyAlignment="1">
      <alignment horizontal="left" vertical="top"/>
    </xf>
    <xf numFmtId="0" fontId="7" fillId="0" borderId="0" xfId="0" applyFont="1" applyAlignment="1">
      <alignment horizontal="left" vertical="center"/>
    </xf>
    <xf numFmtId="0" fontId="0" fillId="0" borderId="0" xfId="0" applyAlignment="1">
      <alignment vertical="center"/>
    </xf>
    <xf numFmtId="0" fontId="57" fillId="33" borderId="15" xfId="0" applyFont="1" applyFill="1" applyBorder="1" applyAlignment="1">
      <alignment horizontal="center" vertical="center" wrapText="1"/>
    </xf>
    <xf numFmtId="0" fontId="0" fillId="33" borderId="16" xfId="0" applyFill="1" applyBorder="1" applyAlignment="1">
      <alignment vertical="center" wrapText="1"/>
    </xf>
    <xf numFmtId="0" fontId="0" fillId="33" borderId="24" xfId="0" applyFill="1" applyBorder="1" applyAlignment="1">
      <alignmen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0" fillId="33" borderId="27" xfId="0" applyFill="1" applyBorder="1" applyAlignment="1">
      <alignment vertical="center" wrapText="1"/>
    </xf>
    <xf numFmtId="0" fontId="57" fillId="33" borderId="13" xfId="0" applyFont="1" applyFill="1" applyBorder="1" applyAlignment="1">
      <alignment horizontal="center" vertical="center" textRotation="255" wrapText="1"/>
    </xf>
    <xf numFmtId="0" fontId="57" fillId="33" borderId="22" xfId="0" applyFont="1" applyFill="1" applyBorder="1" applyAlignment="1">
      <alignment horizontal="center" vertical="center" textRotation="255" wrapText="1"/>
    </xf>
    <xf numFmtId="0" fontId="57" fillId="33" borderId="14" xfId="0" applyFont="1" applyFill="1" applyBorder="1" applyAlignment="1">
      <alignment horizontal="center" vertical="center" textRotation="255" wrapText="1"/>
    </xf>
    <xf numFmtId="0" fontId="60" fillId="0" borderId="0" xfId="0" applyFont="1" applyAlignment="1">
      <alignment horizontal="center" vertical="center"/>
    </xf>
    <xf numFmtId="0" fontId="60" fillId="0" borderId="19" xfId="0" applyFont="1" applyBorder="1" applyAlignment="1">
      <alignment horizontal="center" vertical="center"/>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7" fillId="33" borderId="17" xfId="0" applyFont="1" applyFill="1" applyBorder="1" applyAlignment="1">
      <alignment horizontal="left" vertical="center"/>
    </xf>
    <xf numFmtId="0" fontId="57" fillId="33" borderId="0" xfId="0" applyFont="1" applyFill="1" applyBorder="1" applyAlignment="1">
      <alignment horizontal="left" vertical="center"/>
    </xf>
    <xf numFmtId="0" fontId="57" fillId="33" borderId="26" xfId="0" applyFont="1" applyFill="1" applyBorder="1" applyAlignment="1">
      <alignment horizontal="left" vertical="center"/>
    </xf>
    <xf numFmtId="0" fontId="5" fillId="33" borderId="10" xfId="0" applyFont="1" applyFill="1" applyBorder="1" applyAlignment="1">
      <alignment horizontal="center" vertical="center" textRotation="255" wrapText="1"/>
    </xf>
    <xf numFmtId="0" fontId="57" fillId="0" borderId="10" xfId="0" applyFont="1" applyFill="1" applyBorder="1" applyAlignment="1">
      <alignment horizontal="left" vertical="center" wrapText="1"/>
    </xf>
    <xf numFmtId="0" fontId="0" fillId="0" borderId="10" xfId="0" applyFont="1" applyBorder="1" applyAlignment="1">
      <alignment horizontal="left" vertical="center"/>
    </xf>
    <xf numFmtId="0" fontId="57" fillId="0" borderId="13" xfId="0" applyFont="1"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52" fillId="33" borderId="0" xfId="0" applyFont="1" applyFill="1" applyAlignment="1" applyProtection="1">
      <alignment vertical="center"/>
      <protection/>
    </xf>
    <xf numFmtId="0" fontId="0" fillId="0" borderId="0" xfId="0" applyFont="1" applyAlignment="1" applyProtection="1">
      <alignment vertical="center"/>
      <protection/>
    </xf>
    <xf numFmtId="0" fontId="63" fillId="33" borderId="0" xfId="0" applyFont="1" applyFill="1" applyAlignment="1" applyProtection="1">
      <alignment horizontal="center" vertical="center"/>
      <protection/>
    </xf>
    <xf numFmtId="0" fontId="55" fillId="0" borderId="0" xfId="0" applyFont="1" applyAlignment="1" applyProtection="1">
      <alignment horizontal="center" vertical="center"/>
      <protection/>
    </xf>
    <xf numFmtId="38" fontId="52" fillId="7" borderId="17" xfId="49" applyFont="1" applyFill="1" applyBorder="1" applyAlignment="1" applyProtection="1">
      <alignment horizontal="right" vertical="center"/>
      <protection locked="0"/>
    </xf>
    <xf numFmtId="38" fontId="52" fillId="7" borderId="0" xfId="49" applyFont="1" applyFill="1" applyBorder="1" applyAlignment="1" applyProtection="1">
      <alignment horizontal="right" vertical="center"/>
      <protection locked="0"/>
    </xf>
    <xf numFmtId="38" fontId="52" fillId="7" borderId="26" xfId="49" applyFont="1" applyFill="1" applyBorder="1" applyAlignment="1" applyProtection="1">
      <alignment horizontal="right" vertical="center"/>
      <protection locked="0"/>
    </xf>
    <xf numFmtId="176" fontId="52" fillId="33" borderId="11" xfId="0" applyNumberFormat="1" applyFont="1" applyFill="1" applyBorder="1" applyAlignment="1" applyProtection="1">
      <alignment horizontal="right" vertical="center"/>
      <protection/>
    </xf>
    <xf numFmtId="176" fontId="52" fillId="33" borderId="28" xfId="0" applyNumberFormat="1" applyFont="1" applyFill="1" applyBorder="1" applyAlignment="1" applyProtection="1">
      <alignment horizontal="right" vertical="center"/>
      <protection/>
    </xf>
    <xf numFmtId="176" fontId="52" fillId="33" borderId="12" xfId="0" applyNumberFormat="1" applyFont="1" applyFill="1" applyBorder="1" applyAlignment="1" applyProtection="1">
      <alignment horizontal="right" vertical="center"/>
      <protection/>
    </xf>
    <xf numFmtId="176" fontId="52" fillId="7" borderId="28" xfId="0" applyNumberFormat="1" applyFont="1" applyFill="1" applyBorder="1" applyAlignment="1" applyProtection="1">
      <alignment horizontal="right" vertical="center"/>
      <protection locked="0"/>
    </xf>
    <xf numFmtId="176" fontId="52" fillId="7" borderId="12" xfId="0" applyNumberFormat="1" applyFont="1" applyFill="1" applyBorder="1" applyAlignment="1" applyProtection="1">
      <alignment horizontal="right" vertical="center"/>
      <protection locked="0"/>
    </xf>
    <xf numFmtId="177" fontId="52" fillId="7" borderId="10" xfId="0" applyNumberFormat="1" applyFont="1" applyFill="1" applyBorder="1" applyAlignment="1" applyProtection="1">
      <alignment horizontal="right" vertical="center"/>
      <protection locked="0"/>
    </xf>
    <xf numFmtId="0" fontId="52" fillId="33" borderId="11" xfId="0" applyFont="1" applyFill="1" applyBorder="1" applyAlignment="1" applyProtection="1">
      <alignment horizontal="center" vertical="distributed"/>
      <protection/>
    </xf>
    <xf numFmtId="0" fontId="52" fillId="33" borderId="28" xfId="0" applyFont="1" applyFill="1" applyBorder="1" applyAlignment="1" applyProtection="1">
      <alignment horizontal="center" vertical="distributed"/>
      <protection/>
    </xf>
    <xf numFmtId="0" fontId="52" fillId="33" borderId="12" xfId="0" applyFont="1" applyFill="1" applyBorder="1" applyAlignment="1" applyProtection="1">
      <alignment horizontal="center" vertical="distributed"/>
      <protection/>
    </xf>
    <xf numFmtId="0" fontId="52" fillId="7" borderId="17" xfId="0" applyFont="1" applyFill="1" applyBorder="1" applyAlignment="1" applyProtection="1">
      <alignment vertical="center"/>
      <protection locked="0"/>
    </xf>
    <xf numFmtId="0" fontId="52" fillId="7" borderId="0" xfId="0" applyFont="1" applyFill="1" applyBorder="1" applyAlignment="1" applyProtection="1">
      <alignment vertical="center"/>
      <protection locked="0"/>
    </xf>
    <xf numFmtId="0" fontId="52" fillId="7" borderId="26" xfId="0" applyFont="1" applyFill="1" applyBorder="1" applyAlignment="1" applyProtection="1">
      <alignment vertical="center"/>
      <protection locked="0"/>
    </xf>
    <xf numFmtId="0" fontId="52" fillId="33" borderId="15" xfId="0" applyFont="1" applyFill="1" applyBorder="1" applyAlignment="1" applyProtection="1">
      <alignment vertical="top" wrapText="1"/>
      <protection/>
    </xf>
    <xf numFmtId="0" fontId="52" fillId="33" borderId="16" xfId="0" applyFont="1" applyFill="1" applyBorder="1" applyAlignment="1" applyProtection="1">
      <alignment vertical="top"/>
      <protection/>
    </xf>
    <xf numFmtId="0" fontId="52" fillId="33" borderId="24" xfId="0" applyFont="1" applyFill="1" applyBorder="1" applyAlignment="1" applyProtection="1">
      <alignment vertical="top"/>
      <protection/>
    </xf>
    <xf numFmtId="0" fontId="52" fillId="33" borderId="17" xfId="0" applyFont="1" applyFill="1" applyBorder="1" applyAlignment="1" applyProtection="1">
      <alignment vertical="top"/>
      <protection/>
    </xf>
    <xf numFmtId="0" fontId="52" fillId="33" borderId="0" xfId="0" applyFont="1" applyFill="1" applyBorder="1" applyAlignment="1" applyProtection="1">
      <alignment vertical="top"/>
      <protection/>
    </xf>
    <xf numFmtId="0" fontId="52" fillId="33" borderId="26" xfId="0" applyFont="1" applyFill="1" applyBorder="1" applyAlignment="1" applyProtection="1">
      <alignment vertical="top"/>
      <protection/>
    </xf>
    <xf numFmtId="0" fontId="52" fillId="33" borderId="18" xfId="0" applyFont="1" applyFill="1" applyBorder="1" applyAlignment="1" applyProtection="1">
      <alignment vertical="top"/>
      <protection/>
    </xf>
    <xf numFmtId="0" fontId="52" fillId="33" borderId="19" xfId="0" applyFont="1" applyFill="1" applyBorder="1" applyAlignment="1" applyProtection="1">
      <alignment vertical="top"/>
      <protection/>
    </xf>
    <xf numFmtId="0" fontId="52" fillId="33" borderId="27" xfId="0" applyFont="1" applyFill="1" applyBorder="1" applyAlignment="1" applyProtection="1">
      <alignment vertical="top"/>
      <protection/>
    </xf>
    <xf numFmtId="0" fontId="52" fillId="33" borderId="16" xfId="0" applyFont="1" applyFill="1" applyBorder="1" applyAlignment="1" applyProtection="1">
      <alignment vertical="top" wrapText="1"/>
      <protection/>
    </xf>
    <xf numFmtId="0" fontId="52" fillId="33" borderId="24" xfId="0" applyFont="1" applyFill="1" applyBorder="1" applyAlignment="1" applyProtection="1">
      <alignment vertical="top" wrapText="1"/>
      <protection/>
    </xf>
    <xf numFmtId="0" fontId="52" fillId="33" borderId="17" xfId="0" applyFont="1" applyFill="1" applyBorder="1" applyAlignment="1" applyProtection="1">
      <alignment vertical="top" wrapText="1"/>
      <protection/>
    </xf>
    <xf numFmtId="0" fontId="52" fillId="33" borderId="0" xfId="0" applyFont="1" applyFill="1" applyBorder="1" applyAlignment="1" applyProtection="1">
      <alignment vertical="top" wrapText="1"/>
      <protection/>
    </xf>
    <xf numFmtId="0" fontId="52" fillId="33" borderId="26" xfId="0" applyFont="1" applyFill="1" applyBorder="1" applyAlignment="1" applyProtection="1">
      <alignment vertical="top" wrapText="1"/>
      <protection/>
    </xf>
    <xf numFmtId="0" fontId="52" fillId="33" borderId="18" xfId="0" applyFont="1" applyFill="1" applyBorder="1" applyAlignment="1" applyProtection="1">
      <alignment vertical="top" wrapText="1"/>
      <protection/>
    </xf>
    <xf numFmtId="0" fontId="52" fillId="33" borderId="19" xfId="0" applyFont="1" applyFill="1" applyBorder="1" applyAlignment="1" applyProtection="1">
      <alignment vertical="top" wrapText="1"/>
      <protection/>
    </xf>
    <xf numFmtId="0" fontId="52" fillId="33" borderId="27" xfId="0" applyFont="1" applyFill="1" applyBorder="1" applyAlignment="1" applyProtection="1">
      <alignment vertical="top" wrapText="1"/>
      <protection/>
    </xf>
    <xf numFmtId="0" fontId="52" fillId="33" borderId="11" xfId="0" applyFont="1" applyFill="1" applyBorder="1" applyAlignment="1" applyProtection="1">
      <alignment vertical="center"/>
      <protection/>
    </xf>
    <xf numFmtId="0" fontId="52" fillId="33" borderId="28" xfId="0" applyFont="1" applyFill="1" applyBorder="1" applyAlignment="1" applyProtection="1">
      <alignment vertical="center"/>
      <protection/>
    </xf>
    <xf numFmtId="0" fontId="52" fillId="33" borderId="12" xfId="0" applyFont="1" applyFill="1" applyBorder="1" applyAlignment="1" applyProtection="1">
      <alignment vertical="center"/>
      <protection/>
    </xf>
    <xf numFmtId="176" fontId="52" fillId="33" borderId="10" xfId="0" applyNumberFormat="1" applyFont="1" applyFill="1" applyBorder="1" applyAlignment="1" applyProtection="1">
      <alignment horizontal="right" vertical="center"/>
      <protection/>
    </xf>
    <xf numFmtId="38" fontId="52" fillId="7" borderId="15" xfId="49" applyFont="1" applyFill="1" applyBorder="1" applyAlignment="1" applyProtection="1">
      <alignment horizontal="right" vertical="center"/>
      <protection locked="0"/>
    </xf>
    <xf numFmtId="38" fontId="52" fillId="7" borderId="16" xfId="49" applyFont="1" applyFill="1" applyBorder="1" applyAlignment="1" applyProtection="1">
      <alignment horizontal="right" vertical="center"/>
      <protection locked="0"/>
    </xf>
    <xf numFmtId="38" fontId="52" fillId="7" borderId="24" xfId="49" applyFont="1" applyFill="1" applyBorder="1" applyAlignment="1" applyProtection="1">
      <alignment horizontal="right" vertical="center"/>
      <protection locked="0"/>
    </xf>
    <xf numFmtId="0" fontId="52" fillId="33" borderId="11" xfId="0" applyFont="1" applyFill="1" applyBorder="1" applyAlignment="1" applyProtection="1">
      <alignment horizontal="center" vertical="center"/>
      <protection/>
    </xf>
    <xf numFmtId="0" fontId="52" fillId="33" borderId="28" xfId="0" applyFont="1" applyFill="1" applyBorder="1" applyAlignment="1" applyProtection="1">
      <alignment horizontal="center" vertical="center"/>
      <protection/>
    </xf>
    <xf numFmtId="0" fontId="52" fillId="33" borderId="12" xfId="0" applyFont="1" applyFill="1" applyBorder="1" applyAlignment="1" applyProtection="1">
      <alignment horizontal="center" vertical="center"/>
      <protection/>
    </xf>
    <xf numFmtId="0" fontId="52" fillId="7" borderId="15" xfId="0" applyFont="1" applyFill="1" applyBorder="1" applyAlignment="1" applyProtection="1">
      <alignment vertical="center"/>
      <protection locked="0"/>
    </xf>
    <xf numFmtId="0" fontId="52" fillId="7" borderId="16" xfId="0" applyFont="1" applyFill="1" applyBorder="1" applyAlignment="1" applyProtection="1">
      <alignment vertical="center"/>
      <protection locked="0"/>
    </xf>
    <xf numFmtId="0" fontId="52" fillId="7" borderId="24" xfId="0" applyFont="1" applyFill="1" applyBorder="1" applyAlignment="1" applyProtection="1">
      <alignment vertical="center"/>
      <protection locked="0"/>
    </xf>
    <xf numFmtId="178" fontId="52" fillId="33" borderId="11" xfId="0" applyNumberFormat="1" applyFont="1" applyFill="1" applyBorder="1" applyAlignment="1" applyProtection="1" quotePrefix="1">
      <alignment horizontal="right" vertical="center"/>
      <protection/>
    </xf>
    <xf numFmtId="178" fontId="52" fillId="33" borderId="28" xfId="0" applyNumberFormat="1" applyFont="1" applyFill="1" applyBorder="1" applyAlignment="1" applyProtection="1">
      <alignment horizontal="right" vertical="center"/>
      <protection/>
    </xf>
    <xf numFmtId="178" fontId="52" fillId="33" borderId="12" xfId="0" applyNumberFormat="1" applyFont="1" applyFill="1" applyBorder="1" applyAlignment="1" applyProtection="1">
      <alignment horizontal="right" vertical="center"/>
      <protection/>
    </xf>
    <xf numFmtId="176" fontId="52" fillId="0" borderId="10" xfId="0" applyNumberFormat="1" applyFont="1" applyFill="1" applyBorder="1" applyAlignment="1" applyProtection="1">
      <alignment horizontal="right" vertical="center"/>
      <protection/>
    </xf>
    <xf numFmtId="0" fontId="52" fillId="33" borderId="0" xfId="0" applyFont="1" applyFill="1" applyAlignment="1" applyProtection="1">
      <alignment horizontal="center" vertical="center"/>
      <protection/>
    </xf>
    <xf numFmtId="0" fontId="52" fillId="33" borderId="15" xfId="0" applyFont="1" applyFill="1" applyBorder="1" applyAlignment="1" applyProtection="1">
      <alignment horizontal="center" vertical="center"/>
      <protection/>
    </xf>
    <xf numFmtId="0" fontId="52" fillId="33" borderId="16" xfId="0" applyFont="1" applyFill="1" applyBorder="1" applyAlignment="1" applyProtection="1">
      <alignment horizontal="center" vertical="center"/>
      <protection/>
    </xf>
    <xf numFmtId="0" fontId="52" fillId="33" borderId="24" xfId="0" applyFont="1" applyFill="1" applyBorder="1" applyAlignment="1" applyProtection="1">
      <alignment horizontal="center" vertical="center"/>
      <protection/>
    </xf>
    <xf numFmtId="0" fontId="52" fillId="33" borderId="17" xfId="0"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52" fillId="33" borderId="26" xfId="0" applyFont="1" applyFill="1" applyBorder="1" applyAlignment="1" applyProtection="1">
      <alignment horizontal="center" vertical="center"/>
      <protection/>
    </xf>
    <xf numFmtId="0" fontId="52" fillId="33" borderId="18" xfId="0" applyFont="1" applyFill="1" applyBorder="1" applyAlignment="1" applyProtection="1">
      <alignment horizontal="center" vertical="center"/>
      <protection/>
    </xf>
    <xf numFmtId="0" fontId="52" fillId="33" borderId="19" xfId="0" applyFont="1" applyFill="1" applyBorder="1" applyAlignment="1" applyProtection="1">
      <alignment horizontal="center" vertical="center"/>
      <protection/>
    </xf>
    <xf numFmtId="0" fontId="52" fillId="33" borderId="27" xfId="0" applyFont="1" applyFill="1" applyBorder="1" applyAlignment="1" applyProtection="1">
      <alignment horizontal="center" vertical="center"/>
      <protection/>
    </xf>
    <xf numFmtId="0" fontId="52" fillId="33" borderId="15" xfId="0" applyFont="1" applyFill="1" applyBorder="1" applyAlignment="1" applyProtection="1">
      <alignment horizontal="left" vertical="top"/>
      <protection/>
    </xf>
    <xf numFmtId="0" fontId="52" fillId="33" borderId="16" xfId="0" applyFont="1" applyFill="1" applyBorder="1" applyAlignment="1" applyProtection="1">
      <alignment horizontal="left" vertical="top"/>
      <protection/>
    </xf>
    <xf numFmtId="0" fontId="52" fillId="33" borderId="24" xfId="0" applyFont="1" applyFill="1" applyBorder="1" applyAlignment="1" applyProtection="1">
      <alignment horizontal="left" vertical="top"/>
      <protection/>
    </xf>
    <xf numFmtId="0" fontId="52" fillId="33" borderId="17" xfId="0" applyFont="1" applyFill="1" applyBorder="1" applyAlignment="1" applyProtection="1">
      <alignment horizontal="left" vertical="top"/>
      <protection/>
    </xf>
    <xf numFmtId="0" fontId="52" fillId="33" borderId="0" xfId="0" applyFont="1" applyFill="1" applyBorder="1" applyAlignment="1" applyProtection="1">
      <alignment horizontal="left" vertical="top"/>
      <protection/>
    </xf>
    <xf numFmtId="0" fontId="52" fillId="33" borderId="26" xfId="0" applyFont="1" applyFill="1" applyBorder="1" applyAlignment="1" applyProtection="1">
      <alignment horizontal="left" vertical="top"/>
      <protection/>
    </xf>
    <xf numFmtId="0" fontId="52" fillId="33" borderId="18" xfId="0" applyFont="1" applyFill="1" applyBorder="1" applyAlignment="1" applyProtection="1">
      <alignment horizontal="left" vertical="top"/>
      <protection/>
    </xf>
    <xf numFmtId="0" fontId="52" fillId="33" borderId="19" xfId="0" applyFont="1" applyFill="1" applyBorder="1" applyAlignment="1" applyProtection="1">
      <alignment horizontal="left" vertical="top"/>
      <protection/>
    </xf>
    <xf numFmtId="0" fontId="52" fillId="33" borderId="27" xfId="0" applyFont="1" applyFill="1" applyBorder="1" applyAlignment="1" applyProtection="1">
      <alignment horizontal="left" vertical="top"/>
      <protection/>
    </xf>
    <xf numFmtId="0" fontId="52" fillId="33" borderId="15" xfId="0" applyFont="1" applyFill="1" applyBorder="1" applyAlignment="1" applyProtection="1">
      <alignment horizontal="left" vertical="top" wrapText="1"/>
      <protection/>
    </xf>
    <xf numFmtId="0" fontId="52" fillId="33" borderId="16" xfId="0" applyFont="1" applyFill="1" applyBorder="1" applyAlignment="1" applyProtection="1">
      <alignment horizontal="left" vertical="top" wrapText="1"/>
      <protection/>
    </xf>
    <xf numFmtId="0" fontId="52" fillId="33" borderId="24" xfId="0" applyFont="1" applyFill="1" applyBorder="1" applyAlignment="1" applyProtection="1">
      <alignment horizontal="left" vertical="top" wrapText="1"/>
      <protection/>
    </xf>
    <xf numFmtId="0" fontId="52" fillId="33" borderId="17" xfId="0" applyFont="1" applyFill="1" applyBorder="1" applyAlignment="1" applyProtection="1">
      <alignment horizontal="left" vertical="top" wrapText="1"/>
      <protection/>
    </xf>
    <xf numFmtId="0" fontId="52" fillId="33" borderId="0" xfId="0" applyFont="1" applyFill="1" applyBorder="1" applyAlignment="1" applyProtection="1">
      <alignment horizontal="left" vertical="top" wrapText="1"/>
      <protection/>
    </xf>
    <xf numFmtId="0" fontId="52" fillId="33" borderId="26" xfId="0" applyFont="1" applyFill="1" applyBorder="1" applyAlignment="1" applyProtection="1">
      <alignment horizontal="left" vertical="top" wrapText="1"/>
      <protection/>
    </xf>
    <xf numFmtId="0" fontId="52" fillId="33" borderId="18" xfId="0" applyFont="1" applyFill="1" applyBorder="1" applyAlignment="1" applyProtection="1">
      <alignment horizontal="left" vertical="top" wrapText="1"/>
      <protection/>
    </xf>
    <xf numFmtId="0" fontId="52" fillId="33" borderId="19" xfId="0" applyFont="1" applyFill="1" applyBorder="1" applyAlignment="1" applyProtection="1">
      <alignment horizontal="left" vertical="top" wrapText="1"/>
      <protection/>
    </xf>
    <xf numFmtId="0" fontId="52" fillId="33" borderId="27" xfId="0" applyFont="1" applyFill="1" applyBorder="1" applyAlignment="1" applyProtection="1">
      <alignment horizontal="left" vertical="top" wrapText="1"/>
      <protection/>
    </xf>
    <xf numFmtId="0" fontId="52" fillId="33" borderId="11" xfId="0" applyFont="1" applyFill="1" applyBorder="1" applyAlignment="1" applyProtection="1">
      <alignment vertical="center"/>
      <protection locked="0"/>
    </xf>
    <xf numFmtId="0" fontId="52" fillId="33" borderId="28" xfId="0" applyFont="1" applyFill="1" applyBorder="1" applyAlignment="1" applyProtection="1">
      <alignment vertical="center"/>
      <protection locked="0"/>
    </xf>
    <xf numFmtId="0" fontId="52" fillId="33" borderId="12" xfId="0" applyFont="1" applyFill="1" applyBorder="1" applyAlignment="1" applyProtection="1">
      <alignment vertical="center"/>
      <protection locked="0"/>
    </xf>
    <xf numFmtId="0" fontId="52" fillId="33" borderId="11" xfId="0" applyFont="1" applyFill="1" applyBorder="1" applyAlignment="1" applyProtection="1">
      <alignment horizontal="center" vertical="center"/>
      <protection locked="0"/>
    </xf>
    <xf numFmtId="0" fontId="52" fillId="33" borderId="28" xfId="0" applyFont="1" applyFill="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locked="0"/>
    </xf>
    <xf numFmtId="38" fontId="52" fillId="7" borderId="15" xfId="49" applyFont="1" applyFill="1" applyBorder="1" applyAlignment="1" applyProtection="1">
      <alignment horizontal="right" vertical="center" shrinkToFit="1"/>
      <protection locked="0"/>
    </xf>
    <xf numFmtId="38" fontId="52" fillId="7" borderId="24" xfId="49" applyFont="1" applyFill="1" applyBorder="1" applyAlignment="1" applyProtection="1">
      <alignment horizontal="right" vertical="center" shrinkToFit="1"/>
      <protection locked="0"/>
    </xf>
    <xf numFmtId="38" fontId="52" fillId="7" borderId="16" xfId="49" applyFont="1" applyFill="1" applyBorder="1" applyAlignment="1" applyProtection="1">
      <alignment horizontal="right" vertical="center" shrinkToFit="1"/>
      <protection locked="0"/>
    </xf>
    <xf numFmtId="183" fontId="52" fillId="33" borderId="15" xfId="0" applyNumberFormat="1" applyFont="1" applyFill="1" applyBorder="1" applyAlignment="1" applyProtection="1">
      <alignment vertical="top" shrinkToFit="1"/>
      <protection/>
    </xf>
    <xf numFmtId="183" fontId="52" fillId="33" borderId="16" xfId="0" applyNumberFormat="1" applyFont="1" applyFill="1" applyBorder="1" applyAlignment="1" applyProtection="1">
      <alignment vertical="top" shrinkToFit="1"/>
      <protection/>
    </xf>
    <xf numFmtId="183" fontId="52" fillId="33" borderId="24" xfId="0" applyNumberFormat="1" applyFont="1" applyFill="1" applyBorder="1" applyAlignment="1" applyProtection="1">
      <alignment vertical="top" shrinkToFit="1"/>
      <protection/>
    </xf>
    <xf numFmtId="193" fontId="52" fillId="7" borderId="15" xfId="0" applyNumberFormat="1" applyFont="1" applyFill="1" applyBorder="1" applyAlignment="1" applyProtection="1">
      <alignment vertical="center" wrapText="1"/>
      <protection locked="0"/>
    </xf>
    <xf numFmtId="193" fontId="52" fillId="7" borderId="16" xfId="0" applyNumberFormat="1" applyFont="1" applyFill="1" applyBorder="1" applyAlignment="1" applyProtection="1">
      <alignment vertical="center" wrapText="1"/>
      <protection locked="0"/>
    </xf>
    <xf numFmtId="193" fontId="52" fillId="7" borderId="24" xfId="0" applyNumberFormat="1" applyFont="1" applyFill="1" applyBorder="1" applyAlignment="1" applyProtection="1">
      <alignment vertical="center" wrapText="1"/>
      <protection locked="0"/>
    </xf>
    <xf numFmtId="38" fontId="52" fillId="7" borderId="18" xfId="49" applyFont="1" applyFill="1" applyBorder="1" applyAlignment="1" applyProtection="1">
      <alignment horizontal="right" vertical="center"/>
      <protection locked="0"/>
    </xf>
    <xf numFmtId="38" fontId="52" fillId="7" borderId="19" xfId="49" applyFont="1" applyFill="1" applyBorder="1" applyAlignment="1" applyProtection="1">
      <alignment horizontal="right" vertical="center"/>
      <protection locked="0"/>
    </xf>
    <xf numFmtId="38" fontId="52" fillId="7" borderId="27" xfId="49" applyFont="1" applyFill="1" applyBorder="1" applyAlignment="1" applyProtection="1">
      <alignment horizontal="right" vertical="center"/>
      <protection locked="0"/>
    </xf>
    <xf numFmtId="0" fontId="52" fillId="7" borderId="17" xfId="0" applyFont="1" applyFill="1" applyBorder="1" applyAlignment="1" applyProtection="1">
      <alignment horizontal="center" vertical="center" shrinkToFit="1"/>
      <protection locked="0"/>
    </xf>
    <xf numFmtId="0" fontId="52" fillId="7" borderId="26" xfId="0" applyFont="1" applyFill="1" applyBorder="1" applyAlignment="1" applyProtection="1">
      <alignment horizontal="center" vertical="center" shrinkToFit="1"/>
      <protection locked="0"/>
    </xf>
    <xf numFmtId="0" fontId="52" fillId="7" borderId="0" xfId="0" applyFont="1" applyFill="1" applyBorder="1" applyAlignment="1" applyProtection="1">
      <alignment horizontal="center" vertical="center" shrinkToFit="1"/>
      <protection locked="0"/>
    </xf>
    <xf numFmtId="183" fontId="52" fillId="33" borderId="17" xfId="0" applyNumberFormat="1" applyFont="1" applyFill="1" applyBorder="1" applyAlignment="1" applyProtection="1">
      <alignment vertical="top" shrinkToFit="1"/>
      <protection/>
    </xf>
    <xf numFmtId="183" fontId="52" fillId="33" borderId="0" xfId="0" applyNumberFormat="1" applyFont="1" applyFill="1" applyBorder="1" applyAlignment="1" applyProtection="1">
      <alignment vertical="top" shrinkToFit="1"/>
      <protection/>
    </xf>
    <xf numFmtId="183" fontId="52" fillId="33" borderId="26" xfId="0" applyNumberFormat="1" applyFont="1" applyFill="1" applyBorder="1" applyAlignment="1" applyProtection="1">
      <alignment vertical="top" shrinkToFit="1"/>
      <protection/>
    </xf>
    <xf numFmtId="0" fontId="52" fillId="7" borderId="17" xfId="0" applyFont="1" applyFill="1" applyBorder="1" applyAlignment="1" applyProtection="1">
      <alignment vertical="center" wrapText="1"/>
      <protection locked="0"/>
    </xf>
    <xf numFmtId="0" fontId="52" fillId="7" borderId="0" xfId="0" applyFont="1" applyFill="1" applyBorder="1" applyAlignment="1" applyProtection="1">
      <alignment vertical="center" wrapText="1"/>
      <protection locked="0"/>
    </xf>
    <xf numFmtId="0" fontId="52" fillId="7" borderId="26" xfId="0" applyFont="1" applyFill="1" applyBorder="1" applyAlignment="1" applyProtection="1">
      <alignment vertical="center" wrapText="1"/>
      <protection locked="0"/>
    </xf>
    <xf numFmtId="0" fontId="64" fillId="33" borderId="16" xfId="0" applyFont="1" applyFill="1" applyBorder="1" applyAlignment="1" applyProtection="1">
      <alignment vertical="center"/>
      <protection/>
    </xf>
    <xf numFmtId="0" fontId="64" fillId="33" borderId="0" xfId="0" applyFont="1" applyFill="1" applyAlignment="1" applyProtection="1">
      <alignment horizontal="left" vertical="center"/>
      <protection/>
    </xf>
    <xf numFmtId="0" fontId="52" fillId="7" borderId="18" xfId="0" applyFont="1" applyFill="1" applyBorder="1" applyAlignment="1" applyProtection="1">
      <alignment horizontal="center" vertical="center" shrinkToFit="1"/>
      <protection locked="0"/>
    </xf>
    <xf numFmtId="0" fontId="52" fillId="7" borderId="27" xfId="0" applyFont="1" applyFill="1" applyBorder="1" applyAlignment="1" applyProtection="1">
      <alignment horizontal="center" vertical="center" shrinkToFit="1"/>
      <protection locked="0"/>
    </xf>
    <xf numFmtId="0" fontId="52" fillId="7" borderId="19" xfId="0" applyFont="1" applyFill="1" applyBorder="1" applyAlignment="1" applyProtection="1">
      <alignment horizontal="center" vertical="center" shrinkToFit="1"/>
      <protection locked="0"/>
    </xf>
    <xf numFmtId="183" fontId="52" fillId="33" borderId="18" xfId="0" applyNumberFormat="1" applyFont="1" applyFill="1" applyBorder="1" applyAlignment="1" applyProtection="1">
      <alignment vertical="top" shrinkToFit="1"/>
      <protection/>
    </xf>
    <xf numFmtId="183" fontId="52" fillId="33" borderId="19" xfId="0" applyNumberFormat="1" applyFont="1" applyFill="1" applyBorder="1" applyAlignment="1" applyProtection="1">
      <alignment vertical="top" shrinkToFit="1"/>
      <protection/>
    </xf>
    <xf numFmtId="183" fontId="52" fillId="33" borderId="27" xfId="0" applyNumberFormat="1" applyFont="1" applyFill="1" applyBorder="1" applyAlignment="1" applyProtection="1">
      <alignment vertical="top" shrinkToFit="1"/>
      <protection/>
    </xf>
    <xf numFmtId="0" fontId="52" fillId="7" borderId="18" xfId="0" applyFont="1" applyFill="1" applyBorder="1" applyAlignment="1" applyProtection="1">
      <alignment vertical="center" wrapText="1"/>
      <protection locked="0"/>
    </xf>
    <xf numFmtId="0" fontId="52" fillId="7" borderId="19" xfId="0" applyFont="1" applyFill="1" applyBorder="1" applyAlignment="1" applyProtection="1">
      <alignment vertical="center" wrapText="1"/>
      <protection locked="0"/>
    </xf>
    <xf numFmtId="0" fontId="52" fillId="7" borderId="27" xfId="0" applyFont="1" applyFill="1" applyBorder="1" applyAlignment="1" applyProtection="1">
      <alignment vertical="center" wrapText="1"/>
      <protection locked="0"/>
    </xf>
    <xf numFmtId="0" fontId="52" fillId="7" borderId="15" xfId="0" applyFont="1" applyFill="1" applyBorder="1" applyAlignment="1" applyProtection="1">
      <alignment horizontal="left" vertical="center" wrapText="1"/>
      <protection locked="0"/>
    </xf>
    <xf numFmtId="0" fontId="52" fillId="7" borderId="16" xfId="0" applyFont="1" applyFill="1" applyBorder="1" applyAlignment="1" applyProtection="1">
      <alignment horizontal="left" vertical="center" wrapText="1"/>
      <protection locked="0"/>
    </xf>
    <xf numFmtId="0" fontId="52" fillId="7" borderId="15" xfId="0" applyFont="1" applyFill="1" applyBorder="1" applyAlignment="1" applyProtection="1">
      <alignment vertical="center" wrapText="1"/>
      <protection locked="0"/>
    </xf>
    <xf numFmtId="0" fontId="52" fillId="7" borderId="16" xfId="0" applyFont="1" applyFill="1" applyBorder="1" applyAlignment="1" applyProtection="1">
      <alignment vertical="center" wrapText="1"/>
      <protection locked="0"/>
    </xf>
    <xf numFmtId="0" fontId="52" fillId="7" borderId="17" xfId="0" applyFont="1" applyFill="1" applyBorder="1" applyAlignment="1" applyProtection="1">
      <alignment horizontal="left" vertical="center" wrapText="1"/>
      <protection locked="0"/>
    </xf>
    <xf numFmtId="0" fontId="52" fillId="7" borderId="0" xfId="0" applyFont="1" applyFill="1" applyBorder="1" applyAlignment="1" applyProtection="1">
      <alignment horizontal="left" vertical="center" wrapText="1"/>
      <protection locked="0"/>
    </xf>
    <xf numFmtId="0" fontId="52" fillId="7" borderId="18" xfId="0" applyFont="1" applyFill="1" applyBorder="1" applyAlignment="1" applyProtection="1">
      <alignment horizontal="left" vertical="center" wrapText="1"/>
      <protection locked="0"/>
    </xf>
    <xf numFmtId="0" fontId="52" fillId="7" borderId="19" xfId="0" applyFont="1" applyFill="1" applyBorder="1" applyAlignment="1" applyProtection="1">
      <alignment horizontal="left" vertical="center" wrapText="1"/>
      <protection locked="0"/>
    </xf>
    <xf numFmtId="183" fontId="53" fillId="33" borderId="13" xfId="0" applyNumberFormat="1" applyFont="1" applyFill="1" applyBorder="1" applyAlignment="1">
      <alignment vertical="top" wrapText="1"/>
    </xf>
    <xf numFmtId="183" fontId="53" fillId="33" borderId="22" xfId="0" applyNumberFormat="1" applyFont="1" applyFill="1" applyBorder="1" applyAlignment="1">
      <alignment vertical="top" wrapText="1"/>
    </xf>
    <xf numFmtId="183" fontId="53" fillId="33" borderId="14" xfId="0" applyNumberFormat="1" applyFont="1" applyFill="1" applyBorder="1" applyAlignment="1">
      <alignment vertical="top" wrapText="1"/>
    </xf>
    <xf numFmtId="181" fontId="53" fillId="33" borderId="13" xfId="0" applyNumberFormat="1" applyFont="1" applyFill="1" applyBorder="1" applyAlignment="1">
      <alignment vertical="top"/>
    </xf>
    <xf numFmtId="181" fontId="53" fillId="33" borderId="22" xfId="0" applyNumberFormat="1" applyFont="1" applyFill="1" applyBorder="1" applyAlignment="1">
      <alignment vertical="top"/>
    </xf>
    <xf numFmtId="181" fontId="53" fillId="33" borderId="14" xfId="0" applyNumberFormat="1" applyFont="1" applyFill="1" applyBorder="1" applyAlignment="1">
      <alignment vertical="top"/>
    </xf>
    <xf numFmtId="186" fontId="53" fillId="33" borderId="13" xfId="0" applyNumberFormat="1" applyFont="1" applyFill="1" applyBorder="1" applyAlignment="1">
      <alignment vertical="top"/>
    </xf>
    <xf numFmtId="186" fontId="53" fillId="33" borderId="22" xfId="0" applyNumberFormat="1" applyFont="1" applyFill="1" applyBorder="1" applyAlignment="1">
      <alignment vertical="top"/>
    </xf>
    <xf numFmtId="186" fontId="53" fillId="33" borderId="14" xfId="0" applyNumberFormat="1" applyFont="1" applyFill="1" applyBorder="1" applyAlignment="1">
      <alignment vertical="top"/>
    </xf>
    <xf numFmtId="0" fontId="53" fillId="5" borderId="11" xfId="0" applyFont="1" applyFill="1" applyBorder="1" applyAlignment="1">
      <alignment horizontal="center" vertical="center" wrapText="1"/>
    </xf>
    <xf numFmtId="0" fontId="53" fillId="5" borderId="12" xfId="0" applyFont="1" applyFill="1" applyBorder="1" applyAlignment="1">
      <alignment horizontal="center" vertical="center" wrapText="1"/>
    </xf>
    <xf numFmtId="0" fontId="53" fillId="5" borderId="11" xfId="0" applyFont="1" applyFill="1" applyBorder="1" applyAlignment="1">
      <alignment horizontal="left" vertical="center" wrapText="1"/>
    </xf>
    <xf numFmtId="0" fontId="53" fillId="5" borderId="12" xfId="0" applyFont="1" applyFill="1" applyBorder="1" applyAlignment="1">
      <alignment horizontal="left" vertical="center" wrapText="1"/>
    </xf>
    <xf numFmtId="0" fontId="4" fillId="33" borderId="10" xfId="63" applyFont="1" applyFill="1" applyBorder="1" applyAlignment="1" applyProtection="1">
      <alignment horizontal="center" vertical="center"/>
      <protection/>
    </xf>
    <xf numFmtId="0" fontId="5" fillId="0" borderId="13" xfId="0" applyFont="1" applyBorder="1" applyAlignment="1">
      <alignment horizontal="center" vertical="center" textRotation="255" wrapText="1"/>
    </xf>
    <xf numFmtId="0" fontId="65" fillId="33" borderId="16" xfId="0" applyFont="1" applyFill="1" applyBorder="1" applyAlignment="1">
      <alignment horizontal="left" vertical="center" wrapText="1"/>
    </xf>
    <xf numFmtId="0" fontId="65" fillId="33" borderId="24" xfId="0" applyFont="1" applyFill="1" applyBorder="1" applyAlignment="1">
      <alignment horizontal="left" vertical="center" wrapText="1"/>
    </xf>
    <xf numFmtId="0" fontId="5" fillId="0" borderId="14" xfId="0" applyFont="1" applyBorder="1" applyAlignment="1">
      <alignment horizontal="center" vertical="center" textRotation="255" wrapText="1"/>
    </xf>
    <xf numFmtId="0" fontId="5" fillId="0" borderId="1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9" fillId="0" borderId="10" xfId="0" applyFont="1" applyBorder="1" applyAlignment="1">
      <alignment vertical="center" wrapText="1"/>
    </xf>
    <xf numFmtId="0" fontId="59" fillId="0" borderId="10" xfId="0" applyFont="1" applyFill="1" applyBorder="1" applyAlignment="1">
      <alignment horizontal="lef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AC41"/>
  <sheetViews>
    <sheetView showGridLines="0" view="pageBreakPreview" zoomScaleSheetLayoutView="100" zoomScalePageLayoutView="0" workbookViewId="0" topLeftCell="A1">
      <selection activeCell="A1" sqref="A1"/>
    </sheetView>
  </sheetViews>
  <sheetFormatPr defaultColWidth="3.421875" defaultRowHeight="18.75" customHeight="1"/>
  <cols>
    <col min="1" max="12" width="3.421875" style="32" customWidth="1"/>
    <col min="13" max="13" width="2.57421875" style="32" customWidth="1"/>
    <col min="14" max="16384" width="3.421875" style="32" customWidth="1"/>
  </cols>
  <sheetData>
    <row r="1" ht="21" customHeight="1">
      <c r="A1" s="32" t="s">
        <v>136</v>
      </c>
    </row>
    <row r="2" spans="6:29" ht="21" customHeight="1">
      <c r="F2" s="87"/>
      <c r="G2" s="87"/>
      <c r="H2" s="87"/>
      <c r="I2" s="87"/>
      <c r="J2" s="87"/>
      <c r="K2" s="87"/>
      <c r="L2" s="87"/>
      <c r="M2" s="87"/>
      <c r="N2" s="87"/>
      <c r="O2" s="87"/>
      <c r="P2" s="87"/>
      <c r="Q2" s="87"/>
      <c r="R2" s="87"/>
      <c r="S2" s="87"/>
      <c r="T2" s="87"/>
      <c r="U2" s="87"/>
      <c r="V2" s="87"/>
      <c r="W2" s="87"/>
      <c r="X2" s="108" t="s">
        <v>206</v>
      </c>
      <c r="Y2" s="108"/>
      <c r="Z2" s="108"/>
      <c r="AA2" s="108"/>
      <c r="AB2" s="108"/>
      <c r="AC2" s="108"/>
    </row>
    <row r="3" ht="21" customHeight="1"/>
    <row r="4" spans="1:29" ht="21" customHeight="1">
      <c r="A4" s="107" t="s">
        <v>137</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21" customHeight="1">
      <c r="A5" s="107" t="s">
        <v>138</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row>
    <row r="6" ht="21" customHeight="1"/>
    <row r="7" spans="9:29" ht="39.75" customHeight="1">
      <c r="I7" s="112" t="s">
        <v>142</v>
      </c>
      <c r="J7" s="112"/>
      <c r="K7" s="112"/>
      <c r="L7" s="112"/>
      <c r="M7" s="88"/>
      <c r="N7" s="113">
        <f>'【様式２-1-1】利用転換計画策定事業　実施計画書'!F8</f>
        <v>0</v>
      </c>
      <c r="O7" s="113"/>
      <c r="P7" s="113"/>
      <c r="Q7" s="113"/>
      <c r="R7" s="113"/>
      <c r="S7" s="113"/>
      <c r="T7" s="113"/>
      <c r="U7" s="113"/>
      <c r="V7" s="113"/>
      <c r="W7" s="113"/>
      <c r="X7" s="113"/>
      <c r="Y7" s="113"/>
      <c r="Z7" s="113"/>
      <c r="AA7" s="113"/>
      <c r="AB7" s="113"/>
      <c r="AC7" s="113"/>
    </row>
    <row r="8" spans="9:29" ht="21" customHeight="1">
      <c r="I8" s="112" t="s">
        <v>141</v>
      </c>
      <c r="J8" s="112"/>
      <c r="K8" s="112"/>
      <c r="L8" s="112"/>
      <c r="M8" s="88"/>
      <c r="N8" s="114">
        <f>'【様式２-1-1】利用転換計画策定事業　実施計画書'!F5</f>
        <v>0</v>
      </c>
      <c r="O8" s="114"/>
      <c r="P8" s="114"/>
      <c r="Q8" s="114"/>
      <c r="R8" s="114"/>
      <c r="S8" s="114"/>
      <c r="T8" s="114"/>
      <c r="U8" s="114"/>
      <c r="V8" s="114"/>
      <c r="W8" s="114"/>
      <c r="X8" s="114"/>
      <c r="Y8" s="114"/>
      <c r="Z8" s="114"/>
      <c r="AA8" s="114"/>
      <c r="AB8" s="114"/>
      <c r="AC8" s="114"/>
    </row>
    <row r="9" spans="9:29" ht="21" customHeight="1">
      <c r="I9" s="112" t="s">
        <v>140</v>
      </c>
      <c r="J9" s="112"/>
      <c r="K9" s="112"/>
      <c r="L9" s="112"/>
      <c r="M9" s="88"/>
      <c r="N9" s="109" t="str">
        <f>CONCATENATE('【様式２-1-1】利用転換計画策定事業　実施計画書'!F7,"　",'【様式２-1-1】利用転換計画策定事業　実施計画書'!F6)</f>
        <v>　</v>
      </c>
      <c r="O9" s="109"/>
      <c r="P9" s="109"/>
      <c r="Q9" s="109"/>
      <c r="R9" s="109"/>
      <c r="S9" s="109"/>
      <c r="T9" s="109"/>
      <c r="U9" s="109"/>
      <c r="V9" s="109"/>
      <c r="W9" s="109"/>
      <c r="X9" s="109"/>
      <c r="Y9" s="109"/>
      <c r="Z9" s="109"/>
      <c r="AA9" s="89" t="s">
        <v>197</v>
      </c>
      <c r="AB9" s="89"/>
      <c r="AC9" s="89"/>
    </row>
    <row r="10" ht="21" customHeight="1"/>
    <row r="11" ht="21" customHeight="1"/>
    <row r="12" spans="1:28" ht="21" customHeight="1">
      <c r="A12" s="110" t="s">
        <v>174</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row>
    <row r="13" spans="1:28" ht="21" customHeight="1">
      <c r="A13" s="110" t="s">
        <v>164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row>
    <row r="14" spans="1:28" ht="42.75" customHeight="1">
      <c r="A14" s="111" t="s">
        <v>202</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row>
    <row r="15" ht="21" customHeight="1"/>
    <row r="16" spans="1:29" ht="21" customHeight="1">
      <c r="A16" s="107" t="s">
        <v>139</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row>
    <row r="17" ht="21" customHeight="1"/>
    <row r="18" ht="21" customHeight="1"/>
    <row r="19" spans="3:29" ht="21" customHeight="1">
      <c r="C19" s="107" t="s">
        <v>131</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row>
    <row r="20" spans="3:29" ht="21" customHeight="1">
      <c r="C20" s="107" t="s">
        <v>132</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row>
    <row r="21" spans="3:29" ht="21" customHeight="1">
      <c r="C21" s="107" t="s">
        <v>133</v>
      </c>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row>
    <row r="22" spans="3:29" ht="21" customHeight="1">
      <c r="C22" s="107" t="s">
        <v>134</v>
      </c>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row>
    <row r="23" spans="3:29" ht="21" customHeight="1">
      <c r="C23" s="107" t="s">
        <v>135</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ht="21" customHeight="1"/>
    <row r="25" ht="21" customHeight="1"/>
    <row r="26" spans="11:27" ht="21" customHeight="1">
      <c r="K26" s="98" t="s">
        <v>143</v>
      </c>
      <c r="L26" s="99"/>
      <c r="M26" s="99"/>
      <c r="N26" s="99"/>
      <c r="O26" s="99"/>
      <c r="P26" s="99"/>
      <c r="Q26" s="99"/>
      <c r="R26" s="99"/>
      <c r="S26" s="99"/>
      <c r="T26" s="99"/>
      <c r="U26" s="99"/>
      <c r="V26" s="99"/>
      <c r="W26" s="99"/>
      <c r="X26" s="99"/>
      <c r="Y26" s="99"/>
      <c r="Z26" s="99"/>
      <c r="AA26" s="100"/>
    </row>
    <row r="27" spans="11:28" ht="21" customHeight="1">
      <c r="K27" s="101" t="s">
        <v>144</v>
      </c>
      <c r="L27" s="102"/>
      <c r="M27" s="102"/>
      <c r="N27" s="102"/>
      <c r="O27" s="90" t="s">
        <v>150</v>
      </c>
      <c r="P27" s="105">
        <f>'【様式２-1-1】利用転換計画策定事業　実施計画書'!F19</f>
        <v>0</v>
      </c>
      <c r="Q27" s="105"/>
      <c r="R27" s="105"/>
      <c r="S27" s="105"/>
      <c r="T27" s="105"/>
      <c r="U27" s="105"/>
      <c r="V27" s="105"/>
      <c r="W27" s="105"/>
      <c r="X27" s="105"/>
      <c r="Y27" s="105"/>
      <c r="Z27" s="105"/>
      <c r="AA27" s="106"/>
      <c r="AB27" s="33"/>
    </row>
    <row r="28" spans="11:28" ht="34.5" customHeight="1">
      <c r="K28" s="101" t="s">
        <v>208</v>
      </c>
      <c r="L28" s="102"/>
      <c r="M28" s="102"/>
      <c r="N28" s="102"/>
      <c r="O28" s="90" t="s">
        <v>150</v>
      </c>
      <c r="P28" s="94">
        <f>'【様式２-1-1】利用転換計画策定事業　実施計画書'!F20</f>
        <v>0</v>
      </c>
      <c r="Q28" s="94"/>
      <c r="R28" s="94"/>
      <c r="S28" s="94"/>
      <c r="T28" s="94"/>
      <c r="U28" s="94"/>
      <c r="V28" s="94"/>
      <c r="W28" s="94"/>
      <c r="X28" s="94"/>
      <c r="Y28" s="94"/>
      <c r="Z28" s="94"/>
      <c r="AA28" s="95"/>
      <c r="AB28" s="33"/>
    </row>
    <row r="29" spans="11:28" ht="36" customHeight="1">
      <c r="K29" s="101" t="s">
        <v>145</v>
      </c>
      <c r="L29" s="102"/>
      <c r="M29" s="102"/>
      <c r="N29" s="102"/>
      <c r="O29" s="90" t="s">
        <v>150</v>
      </c>
      <c r="P29" s="94">
        <f>'【様式２-1-1】利用転換計画策定事業　実施計画書'!F17</f>
        <v>0</v>
      </c>
      <c r="Q29" s="94"/>
      <c r="R29" s="94"/>
      <c r="S29" s="94"/>
      <c r="T29" s="94"/>
      <c r="U29" s="94"/>
      <c r="V29" s="94"/>
      <c r="W29" s="94"/>
      <c r="X29" s="94"/>
      <c r="Y29" s="94"/>
      <c r="Z29" s="94"/>
      <c r="AA29" s="95"/>
      <c r="AB29" s="33"/>
    </row>
    <row r="30" spans="11:28" ht="36" customHeight="1">
      <c r="K30" s="101" t="s">
        <v>146</v>
      </c>
      <c r="L30" s="102"/>
      <c r="M30" s="102"/>
      <c r="N30" s="102"/>
      <c r="O30" s="90" t="s">
        <v>150</v>
      </c>
      <c r="P30" s="94">
        <f>'【様式２-1-1】利用転換計画策定事業　実施計画書'!F18</f>
        <v>0</v>
      </c>
      <c r="Q30" s="94"/>
      <c r="R30" s="94"/>
      <c r="S30" s="94"/>
      <c r="T30" s="94"/>
      <c r="U30" s="94"/>
      <c r="V30" s="94"/>
      <c r="W30" s="94"/>
      <c r="X30" s="94"/>
      <c r="Y30" s="94"/>
      <c r="Z30" s="94"/>
      <c r="AA30" s="95"/>
      <c r="AB30" s="33"/>
    </row>
    <row r="31" spans="11:28" ht="21" customHeight="1">
      <c r="K31" s="101" t="s">
        <v>147</v>
      </c>
      <c r="L31" s="102"/>
      <c r="M31" s="102"/>
      <c r="N31" s="102"/>
      <c r="O31" s="90" t="s">
        <v>150</v>
      </c>
      <c r="P31" s="94">
        <f>'【様式２-1-1】利用転換計画策定事業　実施計画書'!F16</f>
        <v>0</v>
      </c>
      <c r="Q31" s="94"/>
      <c r="R31" s="94"/>
      <c r="S31" s="94"/>
      <c r="T31" s="94"/>
      <c r="U31" s="94"/>
      <c r="V31" s="94"/>
      <c r="W31" s="94"/>
      <c r="X31" s="94"/>
      <c r="Y31" s="94"/>
      <c r="Z31" s="94"/>
      <c r="AA31" s="95"/>
      <c r="AB31" s="33"/>
    </row>
    <row r="32" spans="11:28" ht="21" customHeight="1">
      <c r="K32" s="101" t="s">
        <v>207</v>
      </c>
      <c r="L32" s="102"/>
      <c r="M32" s="102"/>
      <c r="N32" s="102"/>
      <c r="O32" s="90" t="s">
        <v>150</v>
      </c>
      <c r="P32" s="94">
        <f>'【様式２-1-1】利用転換計画策定事業　実施計画書'!F21</f>
        <v>0</v>
      </c>
      <c r="Q32" s="94"/>
      <c r="R32" s="94"/>
      <c r="S32" s="94"/>
      <c r="T32" s="94"/>
      <c r="U32" s="94"/>
      <c r="V32" s="94"/>
      <c r="W32" s="94"/>
      <c r="X32" s="94"/>
      <c r="Y32" s="94"/>
      <c r="Z32" s="94"/>
      <c r="AA32" s="95"/>
      <c r="AB32" s="33"/>
    </row>
    <row r="33" spans="11:28" ht="21" customHeight="1">
      <c r="K33" s="101" t="s">
        <v>148</v>
      </c>
      <c r="L33" s="102"/>
      <c r="M33" s="102"/>
      <c r="N33" s="102"/>
      <c r="O33" s="90" t="s">
        <v>150</v>
      </c>
      <c r="P33" s="94">
        <f>'【様式２-1-1】利用転換計画策定事業　実施計画書'!F22</f>
        <v>0</v>
      </c>
      <c r="Q33" s="94"/>
      <c r="R33" s="94"/>
      <c r="S33" s="94"/>
      <c r="T33" s="94"/>
      <c r="U33" s="94"/>
      <c r="V33" s="94"/>
      <c r="W33" s="94"/>
      <c r="X33" s="94"/>
      <c r="Y33" s="94"/>
      <c r="Z33" s="94"/>
      <c r="AA33" s="95"/>
      <c r="AB33" s="33"/>
    </row>
    <row r="34" spans="11:28" ht="21" customHeight="1">
      <c r="K34" s="103" t="s">
        <v>149</v>
      </c>
      <c r="L34" s="104"/>
      <c r="M34" s="104"/>
      <c r="N34" s="104"/>
      <c r="O34" s="91" t="s">
        <v>150</v>
      </c>
      <c r="P34" s="96">
        <f>'【様式２-1-1】利用転換計画策定事業　実施計画書'!F23</f>
        <v>0</v>
      </c>
      <c r="Q34" s="96"/>
      <c r="R34" s="96"/>
      <c r="S34" s="96"/>
      <c r="T34" s="96"/>
      <c r="U34" s="96"/>
      <c r="V34" s="96"/>
      <c r="W34" s="96"/>
      <c r="X34" s="96"/>
      <c r="Y34" s="96"/>
      <c r="Z34" s="96"/>
      <c r="AA34" s="97"/>
      <c r="AB34" s="33"/>
    </row>
    <row r="35" ht="21" customHeight="1"/>
    <row r="36" ht="21" customHeight="1"/>
    <row r="37" spans="2:28" s="36" customFormat="1" ht="91.5" customHeight="1">
      <c r="B37" s="36" t="s">
        <v>151</v>
      </c>
      <c r="C37" s="37">
        <v>1</v>
      </c>
      <c r="D37" s="115" t="s">
        <v>152</v>
      </c>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row>
    <row r="38" spans="3:28" s="36" customFormat="1" ht="120" customHeight="1">
      <c r="C38" s="37">
        <v>2</v>
      </c>
      <c r="D38" s="115" t="s">
        <v>153</v>
      </c>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row>
    <row r="39" spans="3:28" s="36" customFormat="1" ht="46.5" customHeight="1">
      <c r="C39" s="37">
        <v>3</v>
      </c>
      <c r="D39" s="115" t="s">
        <v>154</v>
      </c>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row>
    <row r="40" s="36" customFormat="1" ht="40.5" customHeight="1"/>
    <row r="41" spans="3:28" s="36" customFormat="1" ht="18.75" customHeight="1">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row>
  </sheetData>
  <sheetProtection password="CEA2" sheet="1"/>
  <mergeCells count="38">
    <mergeCell ref="A4:AC4"/>
    <mergeCell ref="A5:AC5"/>
    <mergeCell ref="D39:AB39"/>
    <mergeCell ref="D38:AB38"/>
    <mergeCell ref="D37:AB37"/>
    <mergeCell ref="C19:AC19"/>
    <mergeCell ref="C20:AC20"/>
    <mergeCell ref="C21:AC21"/>
    <mergeCell ref="C22:AC22"/>
    <mergeCell ref="C23:AC23"/>
    <mergeCell ref="A12:AB12"/>
    <mergeCell ref="A13:AB13"/>
    <mergeCell ref="A14:AB14"/>
    <mergeCell ref="I7:L7"/>
    <mergeCell ref="I8:L8"/>
    <mergeCell ref="I9:L9"/>
    <mergeCell ref="N7:AC7"/>
    <mergeCell ref="N8:AC8"/>
    <mergeCell ref="P28:AA28"/>
    <mergeCell ref="P27:AA27"/>
    <mergeCell ref="P30:AA30"/>
    <mergeCell ref="P31:AA31"/>
    <mergeCell ref="A16:AC16"/>
    <mergeCell ref="X2:AC2"/>
    <mergeCell ref="N9:Z9"/>
    <mergeCell ref="K27:N27"/>
    <mergeCell ref="K28:N28"/>
    <mergeCell ref="K29:N29"/>
    <mergeCell ref="P32:AA32"/>
    <mergeCell ref="P33:AA33"/>
    <mergeCell ref="P34:AA34"/>
    <mergeCell ref="K26:AA26"/>
    <mergeCell ref="K31:N31"/>
    <mergeCell ref="K32:N32"/>
    <mergeCell ref="K33:N33"/>
    <mergeCell ref="K34:N34"/>
    <mergeCell ref="K30:N30"/>
    <mergeCell ref="P29:AA29"/>
  </mergeCells>
  <printOptions/>
  <pageMargins left="0.7" right="0.7" top="0.75" bottom="0.75" header="0.3" footer="0.3"/>
  <pageSetup fitToHeight="0" fitToWidth="1" horizontalDpi="600" verticalDpi="600" orientation="portrait" paperSize="9" scale="91" r:id="rId1"/>
  <ignoredErrors>
    <ignoredError sqref="N9" unlockedFormula="1"/>
  </ignoredErrors>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B1:N73"/>
  <sheetViews>
    <sheetView showGridLines="0" tabSelected="1" zoomScale="73" zoomScaleNormal="73" zoomScaleSheetLayoutView="86" workbookViewId="0" topLeftCell="A1">
      <selection activeCell="A1" sqref="A1"/>
    </sheetView>
  </sheetViews>
  <sheetFormatPr defaultColWidth="9.140625" defaultRowHeight="15"/>
  <cols>
    <col min="1" max="1" width="1.421875" style="31" customWidth="1"/>
    <col min="2" max="2" width="5.7109375" style="32" customWidth="1"/>
    <col min="3" max="4" width="4.421875" style="34" customWidth="1"/>
    <col min="5" max="5" width="21.57421875" style="32" customWidth="1"/>
    <col min="6" max="6" width="70.421875" style="35" customWidth="1"/>
    <col min="7" max="7" width="90.421875" style="32" customWidth="1"/>
    <col min="8" max="8" width="80.57421875" style="51" customWidth="1"/>
    <col min="9" max="16384" width="9.00390625" style="32" customWidth="1"/>
  </cols>
  <sheetData>
    <row r="1" spans="2:8" ht="16.5" customHeight="1">
      <c r="B1" s="150" t="s">
        <v>161</v>
      </c>
      <c r="C1" s="150"/>
      <c r="D1" s="150"/>
      <c r="E1" s="151"/>
      <c r="F1" s="58"/>
      <c r="G1" s="44"/>
      <c r="H1" s="44"/>
    </row>
    <row r="2" spans="2:8" ht="33.75" customHeight="1">
      <c r="B2" s="161" t="s">
        <v>165</v>
      </c>
      <c r="C2" s="161"/>
      <c r="D2" s="161"/>
      <c r="E2" s="161"/>
      <c r="F2" s="161"/>
      <c r="G2" s="54"/>
      <c r="H2" s="52"/>
    </row>
    <row r="3" spans="2:8" ht="33" customHeight="1">
      <c r="B3" s="162" t="s">
        <v>180</v>
      </c>
      <c r="C3" s="162"/>
      <c r="D3" s="162"/>
      <c r="E3" s="162"/>
      <c r="F3" s="162"/>
      <c r="G3" s="55"/>
      <c r="H3" s="53"/>
    </row>
    <row r="4" spans="2:8" ht="41.25" customHeight="1">
      <c r="B4" s="122" t="s">
        <v>166</v>
      </c>
      <c r="C4" s="123"/>
      <c r="D4" s="123"/>
      <c r="E4" s="123"/>
      <c r="F4" s="63" t="s">
        <v>176</v>
      </c>
      <c r="G4" s="61" t="s">
        <v>196</v>
      </c>
      <c r="H4" s="32"/>
    </row>
    <row r="5" spans="2:8" ht="35.25" customHeight="1">
      <c r="B5" s="124" t="s">
        <v>160</v>
      </c>
      <c r="C5" s="125"/>
      <c r="D5" s="125"/>
      <c r="E5" s="126"/>
      <c r="F5" s="74"/>
      <c r="G5" s="48" t="s">
        <v>155</v>
      </c>
      <c r="H5" s="32"/>
    </row>
    <row r="6" spans="2:8" ht="24" customHeight="1">
      <c r="B6" s="45"/>
      <c r="C6" s="127" t="s">
        <v>167</v>
      </c>
      <c r="D6" s="127"/>
      <c r="E6" s="61" t="s">
        <v>168</v>
      </c>
      <c r="F6" s="74"/>
      <c r="G6" s="170" t="s">
        <v>184</v>
      </c>
      <c r="H6" s="32"/>
    </row>
    <row r="7" spans="2:8" ht="23.25" customHeight="1">
      <c r="B7" s="45"/>
      <c r="C7" s="127"/>
      <c r="D7" s="127"/>
      <c r="E7" s="61" t="s">
        <v>113</v>
      </c>
      <c r="F7" s="74"/>
      <c r="G7" s="171"/>
      <c r="H7" s="32"/>
    </row>
    <row r="8" spans="2:8" ht="23.25" customHeight="1">
      <c r="B8" s="45"/>
      <c r="C8" s="127"/>
      <c r="D8" s="127"/>
      <c r="E8" s="64" t="s">
        <v>169</v>
      </c>
      <c r="F8" s="74"/>
      <c r="G8" s="171"/>
      <c r="H8" s="32"/>
    </row>
    <row r="9" spans="2:8" ht="23.25" customHeight="1">
      <c r="B9" s="46"/>
      <c r="C9" s="127" t="s">
        <v>102</v>
      </c>
      <c r="D9" s="127"/>
      <c r="E9" s="61" t="s">
        <v>97</v>
      </c>
      <c r="F9" s="74"/>
      <c r="G9" s="78" t="s">
        <v>170</v>
      </c>
      <c r="H9" s="32"/>
    </row>
    <row r="10" spans="2:8" ht="23.25" customHeight="1">
      <c r="B10" s="46"/>
      <c r="C10" s="127"/>
      <c r="D10" s="127"/>
      <c r="E10" s="61" t="s">
        <v>113</v>
      </c>
      <c r="F10" s="74"/>
      <c r="G10" s="79"/>
      <c r="H10" s="32"/>
    </row>
    <row r="11" spans="2:8" ht="23.25" customHeight="1">
      <c r="B11" s="46"/>
      <c r="C11" s="127"/>
      <c r="D11" s="127"/>
      <c r="E11" s="61" t="s">
        <v>104</v>
      </c>
      <c r="F11" s="85"/>
      <c r="G11" s="121" t="s">
        <v>205</v>
      </c>
      <c r="H11" s="32"/>
    </row>
    <row r="12" spans="2:8" ht="23.25" customHeight="1">
      <c r="B12" s="46"/>
      <c r="C12" s="127"/>
      <c r="D12" s="127"/>
      <c r="E12" s="61" t="s">
        <v>101</v>
      </c>
      <c r="F12" s="74"/>
      <c r="G12" s="121"/>
      <c r="H12" s="32"/>
    </row>
    <row r="13" spans="2:8" ht="23.25" customHeight="1">
      <c r="B13" s="46"/>
      <c r="C13" s="127"/>
      <c r="D13" s="127"/>
      <c r="E13" s="61" t="s">
        <v>98</v>
      </c>
      <c r="F13" s="74"/>
      <c r="G13" s="79"/>
      <c r="H13" s="32"/>
    </row>
    <row r="14" spans="2:8" ht="23.25" customHeight="1">
      <c r="B14" s="46"/>
      <c r="C14" s="127"/>
      <c r="D14" s="127"/>
      <c r="E14" s="61" t="s">
        <v>99</v>
      </c>
      <c r="F14" s="74"/>
      <c r="G14" s="79"/>
      <c r="H14" s="32"/>
    </row>
    <row r="15" spans="2:8" ht="23.25" customHeight="1">
      <c r="B15" s="46"/>
      <c r="C15" s="127"/>
      <c r="D15" s="127"/>
      <c r="E15" s="61" t="s">
        <v>121</v>
      </c>
      <c r="F15" s="74"/>
      <c r="G15" s="80"/>
      <c r="H15" s="32"/>
    </row>
    <row r="16" spans="2:8" ht="23.25" customHeight="1">
      <c r="B16" s="46"/>
      <c r="C16" s="127" t="s">
        <v>178</v>
      </c>
      <c r="D16" s="127"/>
      <c r="E16" s="61" t="s">
        <v>97</v>
      </c>
      <c r="F16" s="74"/>
      <c r="G16" s="78" t="s">
        <v>177</v>
      </c>
      <c r="H16" s="32"/>
    </row>
    <row r="17" spans="2:8" ht="23.25" customHeight="1">
      <c r="B17" s="46"/>
      <c r="C17" s="127"/>
      <c r="D17" s="127"/>
      <c r="E17" s="61" t="s">
        <v>122</v>
      </c>
      <c r="F17" s="74"/>
      <c r="G17" s="79"/>
      <c r="H17" s="32"/>
    </row>
    <row r="18" spans="2:8" ht="24.75" customHeight="1">
      <c r="B18" s="46"/>
      <c r="C18" s="127"/>
      <c r="D18" s="127"/>
      <c r="E18" s="61" t="s">
        <v>112</v>
      </c>
      <c r="F18" s="74"/>
      <c r="G18" s="79"/>
      <c r="H18" s="32"/>
    </row>
    <row r="19" spans="2:8" ht="23.25" customHeight="1">
      <c r="B19" s="46"/>
      <c r="C19" s="127"/>
      <c r="D19" s="127"/>
      <c r="E19" s="61" t="s">
        <v>104</v>
      </c>
      <c r="F19" s="85"/>
      <c r="G19" s="121" t="s">
        <v>205</v>
      </c>
      <c r="H19" s="32"/>
    </row>
    <row r="20" spans="2:8" ht="23.25" customHeight="1">
      <c r="B20" s="46"/>
      <c r="C20" s="127"/>
      <c r="D20" s="127"/>
      <c r="E20" s="61" t="s">
        <v>101</v>
      </c>
      <c r="F20" s="74"/>
      <c r="G20" s="121"/>
      <c r="H20" s="32"/>
    </row>
    <row r="21" spans="2:8" ht="23.25" customHeight="1">
      <c r="B21" s="46"/>
      <c r="C21" s="127"/>
      <c r="D21" s="127"/>
      <c r="E21" s="61" t="s">
        <v>98</v>
      </c>
      <c r="F21" s="74"/>
      <c r="G21" s="79"/>
      <c r="H21" s="32"/>
    </row>
    <row r="22" spans="2:8" ht="23.25" customHeight="1">
      <c r="B22" s="46"/>
      <c r="C22" s="127"/>
      <c r="D22" s="127"/>
      <c r="E22" s="61" t="s">
        <v>99</v>
      </c>
      <c r="F22" s="74"/>
      <c r="G22" s="79"/>
      <c r="H22" s="32"/>
    </row>
    <row r="23" spans="2:8" ht="23.25" customHeight="1">
      <c r="B23" s="46"/>
      <c r="C23" s="127"/>
      <c r="D23" s="127"/>
      <c r="E23" s="61" t="s">
        <v>121</v>
      </c>
      <c r="F23" s="74"/>
      <c r="G23" s="80"/>
      <c r="H23" s="32"/>
    </row>
    <row r="24" spans="2:8" ht="23.25" customHeight="1">
      <c r="B24" s="46"/>
      <c r="C24" s="127" t="s">
        <v>128</v>
      </c>
      <c r="D24" s="127"/>
      <c r="E24" s="61" t="s">
        <v>97</v>
      </c>
      <c r="F24" s="74"/>
      <c r="G24" s="78" t="s">
        <v>156</v>
      </c>
      <c r="H24" s="32"/>
    </row>
    <row r="25" spans="2:8" ht="23.25" customHeight="1">
      <c r="B25" s="46"/>
      <c r="C25" s="127"/>
      <c r="D25" s="127"/>
      <c r="E25" s="61" t="s">
        <v>122</v>
      </c>
      <c r="F25" s="74"/>
      <c r="G25" s="79"/>
      <c r="H25" s="32"/>
    </row>
    <row r="26" spans="2:8" ht="23.25" customHeight="1">
      <c r="B26" s="46"/>
      <c r="C26" s="127"/>
      <c r="D26" s="127"/>
      <c r="E26" s="61" t="s">
        <v>112</v>
      </c>
      <c r="F26" s="74"/>
      <c r="G26" s="79"/>
      <c r="H26" s="32"/>
    </row>
    <row r="27" spans="2:8" ht="23.25" customHeight="1">
      <c r="B27" s="46"/>
      <c r="C27" s="127"/>
      <c r="D27" s="127"/>
      <c r="E27" s="61" t="s">
        <v>104</v>
      </c>
      <c r="F27" s="85"/>
      <c r="G27" s="121" t="s">
        <v>205</v>
      </c>
      <c r="H27" s="32"/>
    </row>
    <row r="28" spans="2:8" ht="23.25" customHeight="1">
      <c r="B28" s="46"/>
      <c r="C28" s="127"/>
      <c r="D28" s="127"/>
      <c r="E28" s="61" t="s">
        <v>101</v>
      </c>
      <c r="F28" s="74"/>
      <c r="G28" s="121"/>
      <c r="H28" s="32"/>
    </row>
    <row r="29" spans="2:8" ht="23.25" customHeight="1">
      <c r="B29" s="46"/>
      <c r="C29" s="127"/>
      <c r="D29" s="127"/>
      <c r="E29" s="61" t="s">
        <v>98</v>
      </c>
      <c r="F29" s="74"/>
      <c r="G29" s="79"/>
      <c r="H29" s="32"/>
    </row>
    <row r="30" spans="2:8" ht="23.25" customHeight="1">
      <c r="B30" s="46"/>
      <c r="C30" s="127"/>
      <c r="D30" s="127"/>
      <c r="E30" s="61" t="s">
        <v>99</v>
      </c>
      <c r="F30" s="74"/>
      <c r="G30" s="79"/>
      <c r="H30" s="32"/>
    </row>
    <row r="31" spans="2:8" ht="23.25" customHeight="1">
      <c r="B31" s="47"/>
      <c r="C31" s="127"/>
      <c r="D31" s="127"/>
      <c r="E31" s="61" t="s">
        <v>121</v>
      </c>
      <c r="F31" s="74"/>
      <c r="G31" s="80"/>
      <c r="H31" s="32"/>
    </row>
    <row r="32" spans="2:8" ht="25.5" customHeight="1">
      <c r="B32" s="158" t="s">
        <v>103</v>
      </c>
      <c r="C32" s="118" t="s">
        <v>109</v>
      </c>
      <c r="D32" s="118" t="s">
        <v>123</v>
      </c>
      <c r="E32" s="118"/>
      <c r="F32" s="74"/>
      <c r="G32" s="170" t="s">
        <v>157</v>
      </c>
      <c r="H32" s="32"/>
    </row>
    <row r="33" spans="2:8" ht="25.5" customHeight="1">
      <c r="B33" s="159"/>
      <c r="C33" s="118"/>
      <c r="D33" s="118" t="s">
        <v>125</v>
      </c>
      <c r="E33" s="61" t="s">
        <v>97</v>
      </c>
      <c r="F33" s="74"/>
      <c r="G33" s="170"/>
      <c r="H33" s="32"/>
    </row>
    <row r="34" spans="2:8" ht="25.5" customHeight="1">
      <c r="B34" s="159"/>
      <c r="C34" s="118"/>
      <c r="D34" s="118"/>
      <c r="E34" s="61" t="s">
        <v>124</v>
      </c>
      <c r="F34" s="74"/>
      <c r="G34" s="170"/>
      <c r="H34" s="32"/>
    </row>
    <row r="35" spans="2:8" ht="25.5" customHeight="1">
      <c r="B35" s="159"/>
      <c r="C35" s="118"/>
      <c r="D35" s="118"/>
      <c r="E35" s="61" t="s">
        <v>98</v>
      </c>
      <c r="F35" s="74"/>
      <c r="G35" s="170"/>
      <c r="H35" s="32"/>
    </row>
    <row r="36" spans="2:8" ht="25.5" customHeight="1">
      <c r="B36" s="159"/>
      <c r="C36" s="118"/>
      <c r="D36" s="118"/>
      <c r="E36" s="61" t="s">
        <v>99</v>
      </c>
      <c r="F36" s="74"/>
      <c r="G36" s="170"/>
      <c r="H36" s="32"/>
    </row>
    <row r="37" spans="2:8" ht="25.5" customHeight="1">
      <c r="B37" s="159"/>
      <c r="C37" s="118"/>
      <c r="D37" s="118"/>
      <c r="E37" s="61" t="s">
        <v>100</v>
      </c>
      <c r="F37" s="74"/>
      <c r="G37" s="170"/>
      <c r="H37" s="32"/>
    </row>
    <row r="38" spans="2:8" ht="25.5" customHeight="1">
      <c r="B38" s="159"/>
      <c r="C38" s="118" t="s">
        <v>110</v>
      </c>
      <c r="D38" s="118" t="s">
        <v>123</v>
      </c>
      <c r="E38" s="118"/>
      <c r="F38" s="74"/>
      <c r="G38" s="170"/>
      <c r="H38" s="32"/>
    </row>
    <row r="39" spans="2:8" ht="25.5" customHeight="1">
      <c r="B39" s="159"/>
      <c r="C39" s="118"/>
      <c r="D39" s="118" t="s">
        <v>125</v>
      </c>
      <c r="E39" s="61" t="s">
        <v>97</v>
      </c>
      <c r="F39" s="74"/>
      <c r="G39" s="170"/>
      <c r="H39" s="32"/>
    </row>
    <row r="40" spans="2:8" ht="25.5" customHeight="1">
      <c r="B40" s="159"/>
      <c r="C40" s="118"/>
      <c r="D40" s="118"/>
      <c r="E40" s="61" t="s">
        <v>124</v>
      </c>
      <c r="F40" s="74"/>
      <c r="G40" s="170"/>
      <c r="H40" s="32"/>
    </row>
    <row r="41" spans="2:8" ht="25.5" customHeight="1">
      <c r="B41" s="159"/>
      <c r="C41" s="118"/>
      <c r="D41" s="118"/>
      <c r="E41" s="61" t="s">
        <v>98</v>
      </c>
      <c r="F41" s="74"/>
      <c r="G41" s="170"/>
      <c r="H41" s="32"/>
    </row>
    <row r="42" spans="2:8" ht="25.5" customHeight="1">
      <c r="B42" s="159"/>
      <c r="C42" s="118"/>
      <c r="D42" s="118"/>
      <c r="E42" s="61" t="s">
        <v>99</v>
      </c>
      <c r="F42" s="74"/>
      <c r="G42" s="170"/>
      <c r="H42" s="32"/>
    </row>
    <row r="43" spans="2:8" ht="25.5" customHeight="1">
      <c r="B43" s="159"/>
      <c r="C43" s="118"/>
      <c r="D43" s="118"/>
      <c r="E43" s="61" t="s">
        <v>100</v>
      </c>
      <c r="F43" s="74"/>
      <c r="G43" s="170"/>
      <c r="H43" s="32"/>
    </row>
    <row r="44" spans="2:8" ht="25.5" customHeight="1">
      <c r="B44" s="159"/>
      <c r="C44" s="120" t="s">
        <v>111</v>
      </c>
      <c r="D44" s="118" t="s">
        <v>123</v>
      </c>
      <c r="E44" s="118"/>
      <c r="F44" s="74"/>
      <c r="G44" s="170"/>
      <c r="H44" s="32"/>
    </row>
    <row r="45" spans="2:8" ht="25.5" customHeight="1">
      <c r="B45" s="159"/>
      <c r="C45" s="120"/>
      <c r="D45" s="118" t="s">
        <v>125</v>
      </c>
      <c r="E45" s="61" t="s">
        <v>97</v>
      </c>
      <c r="F45" s="74"/>
      <c r="G45" s="170"/>
      <c r="H45" s="32"/>
    </row>
    <row r="46" spans="2:8" ht="25.5" customHeight="1">
      <c r="B46" s="159"/>
      <c r="C46" s="120"/>
      <c r="D46" s="118"/>
      <c r="E46" s="61" t="s">
        <v>124</v>
      </c>
      <c r="F46" s="74"/>
      <c r="G46" s="170"/>
      <c r="H46" s="32"/>
    </row>
    <row r="47" spans="2:8" ht="25.5" customHeight="1">
      <c r="B47" s="159"/>
      <c r="C47" s="120"/>
      <c r="D47" s="118"/>
      <c r="E47" s="61" t="s">
        <v>98</v>
      </c>
      <c r="F47" s="74"/>
      <c r="G47" s="170"/>
      <c r="H47" s="32"/>
    </row>
    <row r="48" spans="2:8" ht="25.5" customHeight="1">
      <c r="B48" s="159"/>
      <c r="C48" s="120"/>
      <c r="D48" s="118"/>
      <c r="E48" s="61" t="s">
        <v>99</v>
      </c>
      <c r="F48" s="74"/>
      <c r="G48" s="170"/>
      <c r="H48" s="32"/>
    </row>
    <row r="49" spans="2:8" ht="25.5" customHeight="1">
      <c r="B49" s="160"/>
      <c r="C49" s="120"/>
      <c r="D49" s="118"/>
      <c r="E49" s="61" t="s">
        <v>100</v>
      </c>
      <c r="F49" s="74"/>
      <c r="G49" s="170"/>
      <c r="H49" s="32"/>
    </row>
    <row r="50" spans="2:8" ht="87" customHeight="1">
      <c r="B50" s="119" t="s">
        <v>163</v>
      </c>
      <c r="C50" s="119"/>
      <c r="D50" s="119"/>
      <c r="E50" s="119"/>
      <c r="F50" s="74"/>
      <c r="G50" s="65" t="s">
        <v>175</v>
      </c>
      <c r="H50" s="32"/>
    </row>
    <row r="51" spans="2:8" ht="43.5" customHeight="1">
      <c r="B51" s="169" t="s">
        <v>115</v>
      </c>
      <c r="C51" s="120" t="s">
        <v>158</v>
      </c>
      <c r="D51" s="120"/>
      <c r="E51" s="120"/>
      <c r="F51" s="74"/>
      <c r="G51" s="60" t="s">
        <v>186</v>
      </c>
      <c r="H51" s="32"/>
    </row>
    <row r="52" spans="2:8" ht="43.5" customHeight="1">
      <c r="B52" s="169"/>
      <c r="C52" s="128" t="s">
        <v>129</v>
      </c>
      <c r="D52" s="129"/>
      <c r="E52" s="61" t="s">
        <v>114</v>
      </c>
      <c r="F52" s="74"/>
      <c r="G52" s="50" t="s">
        <v>185</v>
      </c>
      <c r="H52" s="32"/>
    </row>
    <row r="53" spans="2:8" ht="43.5" customHeight="1">
      <c r="B53" s="169"/>
      <c r="C53" s="130"/>
      <c r="D53" s="131"/>
      <c r="E53" s="61" t="s">
        <v>117</v>
      </c>
      <c r="F53" s="74"/>
      <c r="G53" s="50" t="s">
        <v>182</v>
      </c>
      <c r="H53" s="32"/>
    </row>
    <row r="54" spans="2:8" ht="43.5" customHeight="1">
      <c r="B54" s="169"/>
      <c r="C54" s="132"/>
      <c r="D54" s="133"/>
      <c r="E54" s="61" t="s">
        <v>118</v>
      </c>
      <c r="F54" s="74"/>
      <c r="G54" s="50" t="s">
        <v>183</v>
      </c>
      <c r="H54" s="32"/>
    </row>
    <row r="55" spans="2:8" ht="132.75" customHeight="1">
      <c r="B55" s="119" t="s">
        <v>187</v>
      </c>
      <c r="C55" s="119"/>
      <c r="D55" s="119"/>
      <c r="E55" s="119"/>
      <c r="F55" s="74"/>
      <c r="G55" s="65" t="s">
        <v>188</v>
      </c>
      <c r="H55" s="32"/>
    </row>
    <row r="56" spans="2:8" ht="91.5" customHeight="1">
      <c r="B56" s="163" t="s">
        <v>190</v>
      </c>
      <c r="C56" s="164"/>
      <c r="D56" s="164"/>
      <c r="E56" s="165"/>
      <c r="F56" s="74"/>
      <c r="G56" s="172" t="s">
        <v>209</v>
      </c>
      <c r="H56" s="32"/>
    </row>
    <row r="57" spans="2:8" ht="45.75" customHeight="1">
      <c r="B57" s="42"/>
      <c r="C57" s="117" t="s">
        <v>194</v>
      </c>
      <c r="D57" s="117"/>
      <c r="E57" s="117"/>
      <c r="F57" s="75"/>
      <c r="G57" s="173"/>
      <c r="H57" s="32"/>
    </row>
    <row r="58" spans="2:8" ht="45.75" customHeight="1">
      <c r="B58" s="43"/>
      <c r="C58" s="117" t="s">
        <v>195</v>
      </c>
      <c r="D58" s="117"/>
      <c r="E58" s="117"/>
      <c r="F58" s="75"/>
      <c r="G58" s="174"/>
      <c r="H58" s="32"/>
    </row>
    <row r="59" spans="2:8" ht="26.25" customHeight="1">
      <c r="B59" s="152" t="s">
        <v>130</v>
      </c>
      <c r="C59" s="153"/>
      <c r="D59" s="153"/>
      <c r="E59" s="154"/>
      <c r="F59" s="86"/>
      <c r="G59" s="81" t="s">
        <v>201</v>
      </c>
      <c r="H59" s="32"/>
    </row>
    <row r="60" spans="2:8" ht="378.75" customHeight="1">
      <c r="B60" s="155"/>
      <c r="C60" s="156"/>
      <c r="D60" s="156"/>
      <c r="E60" s="157"/>
      <c r="F60" s="82"/>
      <c r="G60" s="49" t="s">
        <v>179</v>
      </c>
      <c r="H60" s="32"/>
    </row>
    <row r="61" spans="2:8" ht="69" customHeight="1">
      <c r="B61" s="316" t="s">
        <v>210</v>
      </c>
      <c r="C61" s="163" t="s">
        <v>211</v>
      </c>
      <c r="D61" s="317"/>
      <c r="E61" s="318"/>
      <c r="F61" s="92"/>
      <c r="G61" s="323" t="s">
        <v>212</v>
      </c>
      <c r="H61" s="32"/>
    </row>
    <row r="62" spans="2:8" ht="315" customHeight="1">
      <c r="B62" s="319"/>
      <c r="C62" s="320" t="s">
        <v>213</v>
      </c>
      <c r="D62" s="321"/>
      <c r="E62" s="322"/>
      <c r="F62" s="93"/>
      <c r="G62" s="324" t="s">
        <v>214</v>
      </c>
      <c r="H62" s="32"/>
    </row>
    <row r="63" spans="2:8" ht="80.25" customHeight="1">
      <c r="B63" s="166" t="s">
        <v>126</v>
      </c>
      <c r="C63" s="167"/>
      <c r="D63" s="167"/>
      <c r="E63" s="168"/>
      <c r="F63" s="83"/>
      <c r="G63" s="56" t="s">
        <v>215</v>
      </c>
      <c r="H63" s="32"/>
    </row>
    <row r="64" spans="2:8" ht="48" customHeight="1">
      <c r="B64" s="134" t="s">
        <v>127</v>
      </c>
      <c r="C64" s="135"/>
      <c r="D64" s="135"/>
      <c r="E64" s="136"/>
      <c r="F64" s="84"/>
      <c r="G64" s="57" t="s">
        <v>203</v>
      </c>
      <c r="H64" s="32"/>
    </row>
    <row r="65" spans="2:8" ht="58.5" customHeight="1">
      <c r="B65" s="134" t="s">
        <v>162</v>
      </c>
      <c r="C65" s="135"/>
      <c r="D65" s="135"/>
      <c r="E65" s="136"/>
      <c r="F65" s="74"/>
      <c r="G65" s="65" t="s">
        <v>204</v>
      </c>
      <c r="H65" s="32"/>
    </row>
    <row r="66" spans="2:8" ht="16.5" customHeight="1" hidden="1">
      <c r="B66" s="137" t="s">
        <v>189</v>
      </c>
      <c r="C66" s="140" t="s">
        <v>116</v>
      </c>
      <c r="D66" s="147" t="s">
        <v>105</v>
      </c>
      <c r="E66" s="147"/>
      <c r="F66" s="70">
        <f>'【様式3-1-1】 経費内訳'!F11</f>
        <v>0</v>
      </c>
      <c r="G66" s="38" t="s">
        <v>171</v>
      </c>
      <c r="H66" s="32"/>
    </row>
    <row r="67" spans="2:8" ht="16.5" customHeight="1" hidden="1">
      <c r="B67" s="138"/>
      <c r="C67" s="141"/>
      <c r="D67" s="145" t="s">
        <v>106</v>
      </c>
      <c r="E67" s="146"/>
      <c r="F67" s="71">
        <f>'【様式3-1-1】 経費内訳'!$AA11</f>
        <v>0</v>
      </c>
      <c r="G67" s="62" t="s">
        <v>173</v>
      </c>
      <c r="H67" s="32"/>
    </row>
    <row r="68" spans="2:8" ht="16.5" customHeight="1" hidden="1">
      <c r="B68" s="138"/>
      <c r="C68" s="141"/>
      <c r="D68" s="144" t="s">
        <v>108</v>
      </c>
      <c r="E68" s="144"/>
      <c r="F68" s="72" t="s">
        <v>198</v>
      </c>
      <c r="G68" s="62" t="s">
        <v>159</v>
      </c>
      <c r="H68" s="32"/>
    </row>
    <row r="69" spans="2:8" ht="16.5" customHeight="1" hidden="1">
      <c r="B69" s="139"/>
      <c r="C69" s="142"/>
      <c r="D69" s="143" t="s">
        <v>107</v>
      </c>
      <c r="E69" s="143"/>
      <c r="F69" s="73">
        <f>'【様式3-1-1】 経費内訳'!$AA15</f>
        <v>0</v>
      </c>
      <c r="G69" s="39" t="s">
        <v>172</v>
      </c>
      <c r="H69" s="32"/>
    </row>
    <row r="70" spans="2:8" ht="24.75" customHeight="1">
      <c r="B70" s="77" t="s">
        <v>200</v>
      </c>
      <c r="C70" s="149" t="s">
        <v>191</v>
      </c>
      <c r="D70" s="149"/>
      <c r="E70" s="149"/>
      <c r="F70" s="149"/>
      <c r="G70" s="41"/>
      <c r="H70" s="32"/>
    </row>
    <row r="71" spans="2:8" ht="24.75" customHeight="1">
      <c r="B71" s="59">
        <v>2</v>
      </c>
      <c r="C71" s="148" t="s">
        <v>192</v>
      </c>
      <c r="D71" s="148"/>
      <c r="E71" s="148"/>
      <c r="F71" s="148"/>
      <c r="G71" s="41"/>
      <c r="H71" s="40"/>
    </row>
    <row r="72" spans="2:8" ht="37.5" customHeight="1">
      <c r="B72" s="59">
        <v>3</v>
      </c>
      <c r="C72" s="116" t="s">
        <v>193</v>
      </c>
      <c r="D72" s="116"/>
      <c r="E72" s="116"/>
      <c r="F72" s="116"/>
      <c r="G72" s="41"/>
      <c r="H72" s="40"/>
    </row>
    <row r="73" spans="9:14" ht="18" customHeight="1">
      <c r="I73" s="34"/>
      <c r="J73" s="34"/>
      <c r="K73" s="34"/>
      <c r="L73" s="34"/>
      <c r="M73" s="34"/>
      <c r="N73" s="34"/>
    </row>
    <row r="74" ht="134.25" customHeight="1"/>
  </sheetData>
  <sheetProtection password="CEA2" sheet="1" formatRows="0"/>
  <mergeCells count="49">
    <mergeCell ref="G6:G8"/>
    <mergeCell ref="G32:G49"/>
    <mergeCell ref="G56:G58"/>
    <mergeCell ref="G11:G12"/>
    <mergeCell ref="D38:E38"/>
    <mergeCell ref="B32:B49"/>
    <mergeCell ref="B2:F2"/>
    <mergeCell ref="B3:F3"/>
    <mergeCell ref="B56:E56"/>
    <mergeCell ref="B63:E63"/>
    <mergeCell ref="B51:B54"/>
    <mergeCell ref="C51:E51"/>
    <mergeCell ref="C57:E57"/>
    <mergeCell ref="D66:E66"/>
    <mergeCell ref="C71:F71"/>
    <mergeCell ref="C70:F70"/>
    <mergeCell ref="B1:E1"/>
    <mergeCell ref="B59:E60"/>
    <mergeCell ref="C16:D23"/>
    <mergeCell ref="D33:D37"/>
    <mergeCell ref="D39:D43"/>
    <mergeCell ref="B50:E50"/>
    <mergeCell ref="B64:E64"/>
    <mergeCell ref="B66:B69"/>
    <mergeCell ref="C66:C69"/>
    <mergeCell ref="D69:E69"/>
    <mergeCell ref="B65:E65"/>
    <mergeCell ref="D68:E68"/>
    <mergeCell ref="D67:E67"/>
    <mergeCell ref="G19:G20"/>
    <mergeCell ref="G27:G28"/>
    <mergeCell ref="B4:E4"/>
    <mergeCell ref="B5:E5"/>
    <mergeCell ref="C6:D8"/>
    <mergeCell ref="C52:D54"/>
    <mergeCell ref="C38:C43"/>
    <mergeCell ref="C9:D15"/>
    <mergeCell ref="C24:D31"/>
    <mergeCell ref="C32:C37"/>
    <mergeCell ref="C72:F72"/>
    <mergeCell ref="C58:E58"/>
    <mergeCell ref="D32:E32"/>
    <mergeCell ref="D45:D49"/>
    <mergeCell ref="D44:E44"/>
    <mergeCell ref="B55:E55"/>
    <mergeCell ref="B61:B62"/>
    <mergeCell ref="C44:C49"/>
    <mergeCell ref="C61:E61"/>
    <mergeCell ref="C62:E62"/>
  </mergeCells>
  <printOptions/>
  <pageMargins left="0.5118110236220472" right="0.6692913385826772" top="0.31496062992125984" bottom="0.35433070866141736" header="0.31496062992125984" footer="0.31496062992125984"/>
  <pageSetup fitToHeight="0" fitToWidth="1" horizontalDpi="600" verticalDpi="600" orientation="portrait" paperSize="9" scale="85" r:id="rId1"/>
  <headerFooter>
    <oddFooter>&amp;C&amp;14&amp;P</oddFooter>
  </headerFooter>
  <rowBreaks count="2" manualBreakCount="2">
    <brk id="31" max="5" man="1"/>
    <brk id="55" max="5" man="1"/>
  </rowBreaks>
</worksheet>
</file>

<file path=xl/worksheets/sheet3.xml><?xml version="1.0" encoding="utf-8"?>
<worksheet xmlns="http://schemas.openxmlformats.org/spreadsheetml/2006/main" xmlns:r="http://schemas.openxmlformats.org/officeDocument/2006/relationships">
  <sheetPr>
    <tabColor theme="5" tint="0.7999799847602844"/>
  </sheetPr>
  <dimension ref="A2:AG53"/>
  <sheetViews>
    <sheetView view="pageBreakPreview" zoomScaleSheetLayoutView="100" zoomScalePageLayoutView="0" workbookViewId="0" topLeftCell="A1">
      <selection activeCell="AK36" sqref="AK36"/>
    </sheetView>
  </sheetViews>
  <sheetFormatPr defaultColWidth="2.57421875" defaultRowHeight="15"/>
  <cols>
    <col min="1" max="16384" width="2.57421875" style="1" customWidth="1"/>
  </cols>
  <sheetData>
    <row r="2" ht="17.25">
      <c r="B2" s="17"/>
    </row>
    <row r="3" ht="17.25">
      <c r="B3" s="18"/>
    </row>
    <row r="5" spans="1:33" s="69" customFormat="1" ht="17.25">
      <c r="A5" s="175" t="s">
        <v>199</v>
      </c>
      <c r="B5" s="176"/>
      <c r="C5" s="176"/>
      <c r="D5" s="176"/>
      <c r="E5" s="176"/>
      <c r="F5" s="176"/>
      <c r="G5" s="176"/>
      <c r="H5" s="76"/>
      <c r="I5" s="177"/>
      <c r="J5" s="178"/>
      <c r="K5" s="178"/>
      <c r="L5" s="178"/>
      <c r="M5" s="178"/>
      <c r="N5" s="178"/>
      <c r="O5" s="178"/>
      <c r="P5" s="178"/>
      <c r="Q5" s="178"/>
      <c r="R5" s="178"/>
      <c r="S5" s="178"/>
      <c r="T5" s="178"/>
      <c r="U5" s="178"/>
      <c r="V5" s="178"/>
      <c r="W5" s="178"/>
      <c r="X5" s="76"/>
      <c r="Y5" s="76"/>
      <c r="Z5" s="76"/>
      <c r="AA5" s="76"/>
      <c r="AB5" s="76"/>
      <c r="AC5" s="76"/>
      <c r="AD5" s="76"/>
      <c r="AE5" s="76"/>
      <c r="AF5" s="76"/>
      <c r="AG5" s="76"/>
    </row>
    <row r="6" spans="1:33" s="69" customFormat="1" ht="13.5">
      <c r="A6" s="228" t="s">
        <v>120</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row>
    <row r="7" spans="1:33" s="69" customFormat="1" ht="13.5">
      <c r="A7" s="228" t="s">
        <v>181</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row>
    <row r="8" spans="2:33" s="69" customFormat="1" ht="16.5" customHeight="1">
      <c r="B8" s="229" t="s">
        <v>1</v>
      </c>
      <c r="C8" s="230"/>
      <c r="D8" s="230"/>
      <c r="E8" s="231"/>
      <c r="F8" s="238" t="s">
        <v>0</v>
      </c>
      <c r="G8" s="239"/>
      <c r="H8" s="239"/>
      <c r="I8" s="239"/>
      <c r="J8" s="239"/>
      <c r="K8" s="239"/>
      <c r="L8" s="240"/>
      <c r="M8" s="247" t="s">
        <v>84</v>
      </c>
      <c r="N8" s="248"/>
      <c r="O8" s="248"/>
      <c r="P8" s="248"/>
      <c r="Q8" s="248"/>
      <c r="R8" s="248"/>
      <c r="S8" s="249"/>
      <c r="T8" s="247" t="s">
        <v>85</v>
      </c>
      <c r="U8" s="248"/>
      <c r="V8" s="248"/>
      <c r="W8" s="248"/>
      <c r="X8" s="248"/>
      <c r="Y8" s="248"/>
      <c r="Z8" s="249"/>
      <c r="AA8" s="247" t="s">
        <v>86</v>
      </c>
      <c r="AB8" s="248"/>
      <c r="AC8" s="248"/>
      <c r="AD8" s="248"/>
      <c r="AE8" s="248"/>
      <c r="AF8" s="248"/>
      <c r="AG8" s="249"/>
    </row>
    <row r="9" spans="2:33" s="69" customFormat="1" ht="16.5" customHeight="1">
      <c r="B9" s="232"/>
      <c r="C9" s="233"/>
      <c r="D9" s="233"/>
      <c r="E9" s="234"/>
      <c r="F9" s="241"/>
      <c r="G9" s="242"/>
      <c r="H9" s="242"/>
      <c r="I9" s="242"/>
      <c r="J9" s="242"/>
      <c r="K9" s="242"/>
      <c r="L9" s="243"/>
      <c r="M9" s="250"/>
      <c r="N9" s="251"/>
      <c r="O9" s="251"/>
      <c r="P9" s="251"/>
      <c r="Q9" s="251"/>
      <c r="R9" s="251"/>
      <c r="S9" s="252"/>
      <c r="T9" s="250"/>
      <c r="U9" s="251"/>
      <c r="V9" s="251"/>
      <c r="W9" s="251"/>
      <c r="X9" s="251"/>
      <c r="Y9" s="251"/>
      <c r="Z9" s="252"/>
      <c r="AA9" s="250"/>
      <c r="AB9" s="251"/>
      <c r="AC9" s="251"/>
      <c r="AD9" s="251"/>
      <c r="AE9" s="251"/>
      <c r="AF9" s="251"/>
      <c r="AG9" s="252"/>
    </row>
    <row r="10" spans="2:33" s="69" customFormat="1" ht="16.5" customHeight="1">
      <c r="B10" s="232"/>
      <c r="C10" s="233"/>
      <c r="D10" s="233"/>
      <c r="E10" s="234"/>
      <c r="F10" s="244"/>
      <c r="G10" s="245"/>
      <c r="H10" s="245"/>
      <c r="I10" s="245"/>
      <c r="J10" s="245"/>
      <c r="K10" s="245"/>
      <c r="L10" s="246"/>
      <c r="M10" s="253"/>
      <c r="N10" s="254"/>
      <c r="O10" s="254"/>
      <c r="P10" s="254"/>
      <c r="Q10" s="254"/>
      <c r="R10" s="254"/>
      <c r="S10" s="255"/>
      <c r="T10" s="253"/>
      <c r="U10" s="254"/>
      <c r="V10" s="254"/>
      <c r="W10" s="254"/>
      <c r="X10" s="254"/>
      <c r="Y10" s="254"/>
      <c r="Z10" s="255"/>
      <c r="AA10" s="253"/>
      <c r="AB10" s="254"/>
      <c r="AC10" s="254"/>
      <c r="AD10" s="254"/>
      <c r="AE10" s="254"/>
      <c r="AF10" s="254"/>
      <c r="AG10" s="255"/>
    </row>
    <row r="11" spans="2:33" s="69" customFormat="1" ht="16.5" customHeight="1">
      <c r="B11" s="232"/>
      <c r="C11" s="233"/>
      <c r="D11" s="233"/>
      <c r="E11" s="234"/>
      <c r="F11" s="185"/>
      <c r="G11" s="185"/>
      <c r="H11" s="185"/>
      <c r="I11" s="185"/>
      <c r="J11" s="185"/>
      <c r="K11" s="185"/>
      <c r="L11" s="186"/>
      <c r="M11" s="187"/>
      <c r="N11" s="187"/>
      <c r="O11" s="187"/>
      <c r="P11" s="187"/>
      <c r="Q11" s="187"/>
      <c r="R11" s="187"/>
      <c r="S11" s="187"/>
      <c r="T11" s="214">
        <f>F11-M11</f>
        <v>0</v>
      </c>
      <c r="U11" s="214"/>
      <c r="V11" s="214"/>
      <c r="W11" s="214"/>
      <c r="X11" s="214"/>
      <c r="Y11" s="214"/>
      <c r="Z11" s="214"/>
      <c r="AA11" s="214">
        <f>L36</f>
        <v>0</v>
      </c>
      <c r="AB11" s="214"/>
      <c r="AC11" s="214"/>
      <c r="AD11" s="214"/>
      <c r="AE11" s="214"/>
      <c r="AF11" s="214"/>
      <c r="AG11" s="214"/>
    </row>
    <row r="12" spans="2:33" s="69" customFormat="1" ht="16.5" customHeight="1">
      <c r="B12" s="232"/>
      <c r="C12" s="233"/>
      <c r="D12" s="233"/>
      <c r="E12" s="234"/>
      <c r="F12" s="238" t="s">
        <v>2</v>
      </c>
      <c r="G12" s="239"/>
      <c r="H12" s="239"/>
      <c r="I12" s="239"/>
      <c r="J12" s="239"/>
      <c r="K12" s="239"/>
      <c r="L12" s="240"/>
      <c r="M12" s="194" t="s">
        <v>87</v>
      </c>
      <c r="N12" s="203"/>
      <c r="O12" s="203"/>
      <c r="P12" s="203"/>
      <c r="Q12" s="203"/>
      <c r="R12" s="203"/>
      <c r="S12" s="204"/>
      <c r="T12" s="194" t="s">
        <v>88</v>
      </c>
      <c r="U12" s="195"/>
      <c r="V12" s="195"/>
      <c r="W12" s="195"/>
      <c r="X12" s="195"/>
      <c r="Y12" s="195"/>
      <c r="Z12" s="196"/>
      <c r="AA12" s="194" t="s">
        <v>89</v>
      </c>
      <c r="AB12" s="203"/>
      <c r="AC12" s="203"/>
      <c r="AD12" s="203"/>
      <c r="AE12" s="203"/>
      <c r="AF12" s="203"/>
      <c r="AG12" s="204"/>
    </row>
    <row r="13" spans="2:33" s="69" customFormat="1" ht="16.5" customHeight="1">
      <c r="B13" s="232"/>
      <c r="C13" s="233"/>
      <c r="D13" s="233"/>
      <c r="E13" s="234"/>
      <c r="F13" s="241"/>
      <c r="G13" s="242"/>
      <c r="H13" s="242"/>
      <c r="I13" s="242"/>
      <c r="J13" s="242"/>
      <c r="K13" s="242"/>
      <c r="L13" s="243"/>
      <c r="M13" s="205"/>
      <c r="N13" s="206"/>
      <c r="O13" s="206"/>
      <c r="P13" s="206"/>
      <c r="Q13" s="206"/>
      <c r="R13" s="206"/>
      <c r="S13" s="207"/>
      <c r="T13" s="197"/>
      <c r="U13" s="198"/>
      <c r="V13" s="198"/>
      <c r="W13" s="198"/>
      <c r="X13" s="198"/>
      <c r="Y13" s="198"/>
      <c r="Z13" s="199"/>
      <c r="AA13" s="205"/>
      <c r="AB13" s="206"/>
      <c r="AC13" s="206"/>
      <c r="AD13" s="206"/>
      <c r="AE13" s="206"/>
      <c r="AF13" s="206"/>
      <c r="AG13" s="207"/>
    </row>
    <row r="14" spans="2:33" s="69" customFormat="1" ht="16.5" customHeight="1">
      <c r="B14" s="232"/>
      <c r="C14" s="233"/>
      <c r="D14" s="233"/>
      <c r="E14" s="234"/>
      <c r="F14" s="244"/>
      <c r="G14" s="245"/>
      <c r="H14" s="245"/>
      <c r="I14" s="245"/>
      <c r="J14" s="245"/>
      <c r="K14" s="245"/>
      <c r="L14" s="246"/>
      <c r="M14" s="208"/>
      <c r="N14" s="209"/>
      <c r="O14" s="209"/>
      <c r="P14" s="209"/>
      <c r="Q14" s="209"/>
      <c r="R14" s="209"/>
      <c r="S14" s="210"/>
      <c r="T14" s="200"/>
      <c r="U14" s="201"/>
      <c r="V14" s="201"/>
      <c r="W14" s="201"/>
      <c r="X14" s="201"/>
      <c r="Y14" s="201"/>
      <c r="Z14" s="202"/>
      <c r="AA14" s="208"/>
      <c r="AB14" s="209"/>
      <c r="AC14" s="209"/>
      <c r="AD14" s="209"/>
      <c r="AE14" s="209"/>
      <c r="AF14" s="209"/>
      <c r="AG14" s="210"/>
    </row>
    <row r="15" spans="2:33" s="69" customFormat="1" ht="16.5" customHeight="1">
      <c r="B15" s="235"/>
      <c r="C15" s="236"/>
      <c r="D15" s="236"/>
      <c r="E15" s="237"/>
      <c r="F15" s="224" t="s">
        <v>119</v>
      </c>
      <c r="G15" s="225"/>
      <c r="H15" s="225"/>
      <c r="I15" s="225"/>
      <c r="J15" s="225"/>
      <c r="K15" s="225"/>
      <c r="L15" s="226"/>
      <c r="M15" s="227">
        <f>AA11</f>
        <v>0</v>
      </c>
      <c r="N15" s="227"/>
      <c r="O15" s="227"/>
      <c r="P15" s="227"/>
      <c r="Q15" s="227"/>
      <c r="R15" s="227"/>
      <c r="S15" s="227"/>
      <c r="T15" s="214">
        <f>IF(T11&gt;M15,M15,T11)</f>
        <v>0</v>
      </c>
      <c r="U15" s="214"/>
      <c r="V15" s="214"/>
      <c r="W15" s="214"/>
      <c r="X15" s="214"/>
      <c r="Y15" s="214"/>
      <c r="Z15" s="214"/>
      <c r="AA15" s="182">
        <f>ROUNDDOWN(T15/3,-3)</f>
        <v>0</v>
      </c>
      <c r="AB15" s="183"/>
      <c r="AC15" s="183"/>
      <c r="AD15" s="183"/>
      <c r="AE15" s="183"/>
      <c r="AF15" s="183"/>
      <c r="AG15" s="184"/>
    </row>
    <row r="16" spans="2:33" s="69" customFormat="1" ht="16.5" customHeight="1">
      <c r="B16" s="211" t="s">
        <v>3</v>
      </c>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3"/>
    </row>
    <row r="17" spans="2:33" s="69" customFormat="1" ht="16.5" customHeight="1">
      <c r="B17" s="188" t="s">
        <v>4</v>
      </c>
      <c r="C17" s="189"/>
      <c r="D17" s="189"/>
      <c r="E17" s="189"/>
      <c r="F17" s="189"/>
      <c r="G17" s="189"/>
      <c r="H17" s="189"/>
      <c r="I17" s="189"/>
      <c r="J17" s="189"/>
      <c r="K17" s="190"/>
      <c r="L17" s="218" t="s">
        <v>5</v>
      </c>
      <c r="M17" s="219"/>
      <c r="N17" s="219"/>
      <c r="O17" s="219"/>
      <c r="P17" s="219"/>
      <c r="Q17" s="219"/>
      <c r="R17" s="220"/>
      <c r="S17" s="218" t="s">
        <v>6</v>
      </c>
      <c r="T17" s="219"/>
      <c r="U17" s="219"/>
      <c r="V17" s="219"/>
      <c r="W17" s="219"/>
      <c r="X17" s="219"/>
      <c r="Y17" s="219"/>
      <c r="Z17" s="219"/>
      <c r="AA17" s="219"/>
      <c r="AB17" s="219"/>
      <c r="AC17" s="219"/>
      <c r="AD17" s="219"/>
      <c r="AE17" s="219"/>
      <c r="AF17" s="219"/>
      <c r="AG17" s="220"/>
    </row>
    <row r="18" spans="2:33" ht="16.5" customHeight="1">
      <c r="B18" s="25"/>
      <c r="C18" s="26"/>
      <c r="D18" s="26"/>
      <c r="E18" s="26"/>
      <c r="F18" s="26"/>
      <c r="G18" s="26"/>
      <c r="H18" s="26"/>
      <c r="I18" s="26"/>
      <c r="J18" s="26"/>
      <c r="K18" s="26"/>
      <c r="L18" s="215"/>
      <c r="M18" s="216"/>
      <c r="N18" s="216"/>
      <c r="O18" s="216"/>
      <c r="P18" s="216"/>
      <c r="Q18" s="216"/>
      <c r="R18" s="217"/>
      <c r="S18" s="221"/>
      <c r="T18" s="222"/>
      <c r="U18" s="222"/>
      <c r="V18" s="222"/>
      <c r="W18" s="222"/>
      <c r="X18" s="222"/>
      <c r="Y18" s="222"/>
      <c r="Z18" s="222"/>
      <c r="AA18" s="222"/>
      <c r="AB18" s="222"/>
      <c r="AC18" s="222"/>
      <c r="AD18" s="222"/>
      <c r="AE18" s="222"/>
      <c r="AF18" s="222"/>
      <c r="AG18" s="223"/>
    </row>
    <row r="19" spans="2:33" ht="16.5" customHeight="1">
      <c r="B19" s="27"/>
      <c r="C19" s="28"/>
      <c r="D19" s="28"/>
      <c r="E19" s="28"/>
      <c r="F19" s="28"/>
      <c r="G19" s="28"/>
      <c r="H19" s="28"/>
      <c r="I19" s="28"/>
      <c r="J19" s="28"/>
      <c r="K19" s="28"/>
      <c r="L19" s="179"/>
      <c r="M19" s="180"/>
      <c r="N19" s="180"/>
      <c r="O19" s="180"/>
      <c r="P19" s="180"/>
      <c r="Q19" s="180"/>
      <c r="R19" s="181"/>
      <c r="S19" s="191"/>
      <c r="T19" s="192"/>
      <c r="U19" s="192"/>
      <c r="V19" s="192"/>
      <c r="W19" s="192"/>
      <c r="X19" s="192"/>
      <c r="Y19" s="192"/>
      <c r="Z19" s="192"/>
      <c r="AA19" s="192"/>
      <c r="AB19" s="192"/>
      <c r="AC19" s="192"/>
      <c r="AD19" s="192"/>
      <c r="AE19" s="192"/>
      <c r="AF19" s="192"/>
      <c r="AG19" s="193"/>
    </row>
    <row r="20" spans="2:33" ht="16.5" customHeight="1">
      <c r="B20" s="27"/>
      <c r="C20" s="28"/>
      <c r="D20" s="28"/>
      <c r="E20" s="28"/>
      <c r="F20" s="28"/>
      <c r="G20" s="28"/>
      <c r="H20" s="28"/>
      <c r="I20" s="28"/>
      <c r="J20" s="28"/>
      <c r="K20" s="28"/>
      <c r="L20" s="179"/>
      <c r="M20" s="180"/>
      <c r="N20" s="180"/>
      <c r="O20" s="180"/>
      <c r="P20" s="180"/>
      <c r="Q20" s="180"/>
      <c r="R20" s="181"/>
      <c r="S20" s="191"/>
      <c r="T20" s="192"/>
      <c r="U20" s="192"/>
      <c r="V20" s="192"/>
      <c r="W20" s="192"/>
      <c r="X20" s="192"/>
      <c r="Y20" s="192"/>
      <c r="Z20" s="192"/>
      <c r="AA20" s="192"/>
      <c r="AB20" s="192"/>
      <c r="AC20" s="192"/>
      <c r="AD20" s="192"/>
      <c r="AE20" s="192"/>
      <c r="AF20" s="192"/>
      <c r="AG20" s="193"/>
    </row>
    <row r="21" spans="2:33" ht="16.5" customHeight="1">
      <c r="B21" s="27"/>
      <c r="C21" s="28"/>
      <c r="D21" s="28"/>
      <c r="E21" s="28"/>
      <c r="F21" s="28"/>
      <c r="G21" s="28"/>
      <c r="H21" s="28"/>
      <c r="I21" s="28"/>
      <c r="J21" s="28"/>
      <c r="K21" s="28"/>
      <c r="L21" s="179"/>
      <c r="M21" s="180"/>
      <c r="N21" s="180"/>
      <c r="O21" s="180"/>
      <c r="P21" s="180"/>
      <c r="Q21" s="180"/>
      <c r="R21" s="181"/>
      <c r="S21" s="191"/>
      <c r="T21" s="192"/>
      <c r="U21" s="192"/>
      <c r="V21" s="192"/>
      <c r="W21" s="192"/>
      <c r="X21" s="192"/>
      <c r="Y21" s="192"/>
      <c r="Z21" s="192"/>
      <c r="AA21" s="192"/>
      <c r="AB21" s="192"/>
      <c r="AC21" s="192"/>
      <c r="AD21" s="192"/>
      <c r="AE21" s="192"/>
      <c r="AF21" s="192"/>
      <c r="AG21" s="193"/>
    </row>
    <row r="22" spans="2:33" ht="16.5" customHeight="1">
      <c r="B22" s="27"/>
      <c r="C22" s="28"/>
      <c r="D22" s="28"/>
      <c r="E22" s="28"/>
      <c r="F22" s="28"/>
      <c r="G22" s="28"/>
      <c r="H22" s="28"/>
      <c r="I22" s="28"/>
      <c r="J22" s="28"/>
      <c r="K22" s="28"/>
      <c r="L22" s="179"/>
      <c r="M22" s="180"/>
      <c r="N22" s="180"/>
      <c r="O22" s="180"/>
      <c r="P22" s="180"/>
      <c r="Q22" s="180"/>
      <c r="R22" s="181"/>
      <c r="S22" s="191"/>
      <c r="T22" s="192"/>
      <c r="U22" s="192"/>
      <c r="V22" s="192"/>
      <c r="W22" s="192"/>
      <c r="X22" s="192"/>
      <c r="Y22" s="192"/>
      <c r="Z22" s="192"/>
      <c r="AA22" s="192"/>
      <c r="AB22" s="192"/>
      <c r="AC22" s="192"/>
      <c r="AD22" s="192"/>
      <c r="AE22" s="192"/>
      <c r="AF22" s="192"/>
      <c r="AG22" s="193"/>
    </row>
    <row r="23" spans="2:33" ht="16.5" customHeight="1">
      <c r="B23" s="27"/>
      <c r="C23" s="28"/>
      <c r="D23" s="28"/>
      <c r="E23" s="28"/>
      <c r="F23" s="28"/>
      <c r="G23" s="28"/>
      <c r="H23" s="28"/>
      <c r="I23" s="28"/>
      <c r="J23" s="28"/>
      <c r="K23" s="28"/>
      <c r="L23" s="179"/>
      <c r="M23" s="180"/>
      <c r="N23" s="180"/>
      <c r="O23" s="180"/>
      <c r="P23" s="180"/>
      <c r="Q23" s="180"/>
      <c r="R23" s="181"/>
      <c r="S23" s="191"/>
      <c r="T23" s="192"/>
      <c r="U23" s="192"/>
      <c r="V23" s="192"/>
      <c r="W23" s="192"/>
      <c r="X23" s="192"/>
      <c r="Y23" s="192"/>
      <c r="Z23" s="192"/>
      <c r="AA23" s="192"/>
      <c r="AB23" s="192"/>
      <c r="AC23" s="192"/>
      <c r="AD23" s="192"/>
      <c r="AE23" s="192"/>
      <c r="AF23" s="192"/>
      <c r="AG23" s="193"/>
    </row>
    <row r="24" spans="2:33" ht="16.5" customHeight="1">
      <c r="B24" s="27"/>
      <c r="C24" s="28"/>
      <c r="D24" s="28"/>
      <c r="E24" s="28"/>
      <c r="F24" s="28"/>
      <c r="G24" s="28"/>
      <c r="H24" s="28"/>
      <c r="I24" s="28"/>
      <c r="J24" s="28"/>
      <c r="K24" s="28"/>
      <c r="L24" s="179"/>
      <c r="M24" s="180"/>
      <c r="N24" s="180"/>
      <c r="O24" s="180"/>
      <c r="P24" s="180"/>
      <c r="Q24" s="180"/>
      <c r="R24" s="181"/>
      <c r="S24" s="191"/>
      <c r="T24" s="192"/>
      <c r="U24" s="192"/>
      <c r="V24" s="192"/>
      <c r="W24" s="192"/>
      <c r="X24" s="192"/>
      <c r="Y24" s="192"/>
      <c r="Z24" s="192"/>
      <c r="AA24" s="192"/>
      <c r="AB24" s="192"/>
      <c r="AC24" s="192"/>
      <c r="AD24" s="192"/>
      <c r="AE24" s="192"/>
      <c r="AF24" s="192"/>
      <c r="AG24" s="193"/>
    </row>
    <row r="25" spans="2:33" ht="16.5" customHeight="1">
      <c r="B25" s="27"/>
      <c r="C25" s="28"/>
      <c r="D25" s="28"/>
      <c r="E25" s="28"/>
      <c r="F25" s="28"/>
      <c r="G25" s="28"/>
      <c r="H25" s="28"/>
      <c r="I25" s="28"/>
      <c r="J25" s="28"/>
      <c r="K25" s="28"/>
      <c r="L25" s="179"/>
      <c r="M25" s="180"/>
      <c r="N25" s="180"/>
      <c r="O25" s="180"/>
      <c r="P25" s="180"/>
      <c r="Q25" s="180"/>
      <c r="R25" s="181"/>
      <c r="S25" s="191"/>
      <c r="T25" s="192"/>
      <c r="U25" s="192"/>
      <c r="V25" s="192"/>
      <c r="W25" s="192"/>
      <c r="X25" s="192"/>
      <c r="Y25" s="192"/>
      <c r="Z25" s="192"/>
      <c r="AA25" s="192"/>
      <c r="AB25" s="192"/>
      <c r="AC25" s="192"/>
      <c r="AD25" s="192"/>
      <c r="AE25" s="192"/>
      <c r="AF25" s="192"/>
      <c r="AG25" s="193"/>
    </row>
    <row r="26" spans="2:33" ht="16.5" customHeight="1">
      <c r="B26" s="27"/>
      <c r="C26" s="28"/>
      <c r="D26" s="28"/>
      <c r="E26" s="28"/>
      <c r="F26" s="28"/>
      <c r="G26" s="28"/>
      <c r="H26" s="28"/>
      <c r="I26" s="28"/>
      <c r="J26" s="28"/>
      <c r="K26" s="28"/>
      <c r="L26" s="179"/>
      <c r="M26" s="180"/>
      <c r="N26" s="180"/>
      <c r="O26" s="180"/>
      <c r="P26" s="180"/>
      <c r="Q26" s="180"/>
      <c r="R26" s="181"/>
      <c r="S26" s="191"/>
      <c r="T26" s="192"/>
      <c r="U26" s="192"/>
      <c r="V26" s="192"/>
      <c r="W26" s="192"/>
      <c r="X26" s="192"/>
      <c r="Y26" s="192"/>
      <c r="Z26" s="192"/>
      <c r="AA26" s="192"/>
      <c r="AB26" s="192"/>
      <c r="AC26" s="192"/>
      <c r="AD26" s="192"/>
      <c r="AE26" s="192"/>
      <c r="AF26" s="192"/>
      <c r="AG26" s="193"/>
    </row>
    <row r="27" spans="2:33" ht="16.5" customHeight="1">
      <c r="B27" s="27"/>
      <c r="C27" s="28"/>
      <c r="D27" s="28"/>
      <c r="E27" s="28"/>
      <c r="F27" s="28"/>
      <c r="G27" s="28"/>
      <c r="H27" s="28"/>
      <c r="I27" s="28"/>
      <c r="J27" s="28"/>
      <c r="K27" s="28"/>
      <c r="L27" s="179"/>
      <c r="M27" s="180"/>
      <c r="N27" s="180"/>
      <c r="O27" s="180"/>
      <c r="P27" s="180"/>
      <c r="Q27" s="180"/>
      <c r="R27" s="181"/>
      <c r="S27" s="191"/>
      <c r="T27" s="192"/>
      <c r="U27" s="192"/>
      <c r="V27" s="192"/>
      <c r="W27" s="192"/>
      <c r="X27" s="192"/>
      <c r="Y27" s="192"/>
      <c r="Z27" s="192"/>
      <c r="AA27" s="192"/>
      <c r="AB27" s="192"/>
      <c r="AC27" s="192"/>
      <c r="AD27" s="192"/>
      <c r="AE27" s="192"/>
      <c r="AF27" s="192"/>
      <c r="AG27" s="193"/>
    </row>
    <row r="28" spans="2:33" ht="16.5" customHeight="1">
      <c r="B28" s="27"/>
      <c r="C28" s="28"/>
      <c r="D28" s="28"/>
      <c r="E28" s="28"/>
      <c r="F28" s="28"/>
      <c r="G28" s="28"/>
      <c r="H28" s="28"/>
      <c r="I28" s="28"/>
      <c r="J28" s="28"/>
      <c r="K28" s="28"/>
      <c r="L28" s="179"/>
      <c r="M28" s="180"/>
      <c r="N28" s="180"/>
      <c r="O28" s="180"/>
      <c r="P28" s="180"/>
      <c r="Q28" s="180"/>
      <c r="R28" s="181"/>
      <c r="S28" s="191"/>
      <c r="T28" s="192"/>
      <c r="U28" s="192"/>
      <c r="V28" s="192"/>
      <c r="W28" s="192"/>
      <c r="X28" s="192"/>
      <c r="Y28" s="192"/>
      <c r="Z28" s="192"/>
      <c r="AA28" s="192"/>
      <c r="AB28" s="192"/>
      <c r="AC28" s="192"/>
      <c r="AD28" s="192"/>
      <c r="AE28" s="192"/>
      <c r="AF28" s="192"/>
      <c r="AG28" s="193"/>
    </row>
    <row r="29" spans="2:33" ht="16.5" customHeight="1">
      <c r="B29" s="27"/>
      <c r="C29" s="28"/>
      <c r="D29" s="28"/>
      <c r="E29" s="28"/>
      <c r="F29" s="28"/>
      <c r="G29" s="28"/>
      <c r="H29" s="28"/>
      <c r="I29" s="28"/>
      <c r="J29" s="28"/>
      <c r="K29" s="28"/>
      <c r="L29" s="179"/>
      <c r="M29" s="180"/>
      <c r="N29" s="180"/>
      <c r="O29" s="180"/>
      <c r="P29" s="180"/>
      <c r="Q29" s="180"/>
      <c r="R29" s="181"/>
      <c r="S29" s="191"/>
      <c r="T29" s="192"/>
      <c r="U29" s="192"/>
      <c r="V29" s="192"/>
      <c r="W29" s="192"/>
      <c r="X29" s="192"/>
      <c r="Y29" s="192"/>
      <c r="Z29" s="192"/>
      <c r="AA29" s="192"/>
      <c r="AB29" s="192"/>
      <c r="AC29" s="192"/>
      <c r="AD29" s="192"/>
      <c r="AE29" s="192"/>
      <c r="AF29" s="192"/>
      <c r="AG29" s="193"/>
    </row>
    <row r="30" spans="2:33" ht="16.5" customHeight="1">
      <c r="B30" s="27"/>
      <c r="C30" s="28"/>
      <c r="D30" s="28"/>
      <c r="E30" s="28"/>
      <c r="F30" s="28"/>
      <c r="G30" s="28"/>
      <c r="H30" s="28"/>
      <c r="I30" s="28"/>
      <c r="J30" s="28"/>
      <c r="K30" s="28"/>
      <c r="L30" s="179"/>
      <c r="M30" s="180"/>
      <c r="N30" s="180"/>
      <c r="O30" s="180"/>
      <c r="P30" s="180"/>
      <c r="Q30" s="180"/>
      <c r="R30" s="181"/>
      <c r="S30" s="191"/>
      <c r="T30" s="192"/>
      <c r="U30" s="192"/>
      <c r="V30" s="192"/>
      <c r="W30" s="192"/>
      <c r="X30" s="192"/>
      <c r="Y30" s="192"/>
      <c r="Z30" s="192"/>
      <c r="AA30" s="192"/>
      <c r="AB30" s="192"/>
      <c r="AC30" s="192"/>
      <c r="AD30" s="192"/>
      <c r="AE30" s="192"/>
      <c r="AF30" s="192"/>
      <c r="AG30" s="193"/>
    </row>
    <row r="31" spans="2:33" ht="16.5" customHeight="1">
      <c r="B31" s="27"/>
      <c r="C31" s="28"/>
      <c r="D31" s="28"/>
      <c r="E31" s="28"/>
      <c r="F31" s="28"/>
      <c r="G31" s="28"/>
      <c r="H31" s="28"/>
      <c r="I31" s="28"/>
      <c r="J31" s="28"/>
      <c r="K31" s="28"/>
      <c r="L31" s="179"/>
      <c r="M31" s="180"/>
      <c r="N31" s="180"/>
      <c r="O31" s="180"/>
      <c r="P31" s="180"/>
      <c r="Q31" s="180"/>
      <c r="R31" s="181"/>
      <c r="S31" s="191"/>
      <c r="T31" s="192"/>
      <c r="U31" s="192"/>
      <c r="V31" s="192"/>
      <c r="W31" s="192"/>
      <c r="X31" s="192"/>
      <c r="Y31" s="192"/>
      <c r="Z31" s="192"/>
      <c r="AA31" s="192"/>
      <c r="AB31" s="192"/>
      <c r="AC31" s="192"/>
      <c r="AD31" s="192"/>
      <c r="AE31" s="192"/>
      <c r="AF31" s="192"/>
      <c r="AG31" s="193"/>
    </row>
    <row r="32" spans="2:33" ht="16.5" customHeight="1">
      <c r="B32" s="27"/>
      <c r="C32" s="28"/>
      <c r="D32" s="28"/>
      <c r="E32" s="28"/>
      <c r="F32" s="28"/>
      <c r="G32" s="28"/>
      <c r="H32" s="28"/>
      <c r="I32" s="28"/>
      <c r="J32" s="28"/>
      <c r="K32" s="28"/>
      <c r="L32" s="179"/>
      <c r="M32" s="180"/>
      <c r="N32" s="180"/>
      <c r="O32" s="180"/>
      <c r="P32" s="180"/>
      <c r="Q32" s="180"/>
      <c r="R32" s="181"/>
      <c r="S32" s="191"/>
      <c r="T32" s="192"/>
      <c r="U32" s="192"/>
      <c r="V32" s="192"/>
      <c r="W32" s="192"/>
      <c r="X32" s="192"/>
      <c r="Y32" s="192"/>
      <c r="Z32" s="192"/>
      <c r="AA32" s="192"/>
      <c r="AB32" s="192"/>
      <c r="AC32" s="192"/>
      <c r="AD32" s="192"/>
      <c r="AE32" s="192"/>
      <c r="AF32" s="192"/>
      <c r="AG32" s="193"/>
    </row>
    <row r="33" spans="2:33" ht="16.5" customHeight="1">
      <c r="B33" s="27"/>
      <c r="C33" s="28"/>
      <c r="D33" s="28"/>
      <c r="E33" s="28"/>
      <c r="F33" s="28"/>
      <c r="G33" s="28"/>
      <c r="H33" s="28"/>
      <c r="I33" s="28"/>
      <c r="J33" s="28"/>
      <c r="K33" s="28"/>
      <c r="L33" s="179"/>
      <c r="M33" s="180"/>
      <c r="N33" s="180"/>
      <c r="O33" s="180"/>
      <c r="P33" s="180"/>
      <c r="Q33" s="180"/>
      <c r="R33" s="181"/>
      <c r="S33" s="191"/>
      <c r="T33" s="192"/>
      <c r="U33" s="192"/>
      <c r="V33" s="192"/>
      <c r="W33" s="192"/>
      <c r="X33" s="192"/>
      <c r="Y33" s="192"/>
      <c r="Z33" s="192"/>
      <c r="AA33" s="192"/>
      <c r="AB33" s="192"/>
      <c r="AC33" s="192"/>
      <c r="AD33" s="192"/>
      <c r="AE33" s="192"/>
      <c r="AF33" s="192"/>
      <c r="AG33" s="193"/>
    </row>
    <row r="34" spans="2:33" ht="16.5" customHeight="1">
      <c r="B34" s="27"/>
      <c r="C34" s="28"/>
      <c r="D34" s="28"/>
      <c r="E34" s="28"/>
      <c r="F34" s="28"/>
      <c r="G34" s="28"/>
      <c r="H34" s="28"/>
      <c r="I34" s="28"/>
      <c r="J34" s="28"/>
      <c r="K34" s="28"/>
      <c r="L34" s="179"/>
      <c r="M34" s="180"/>
      <c r="N34" s="180"/>
      <c r="O34" s="180"/>
      <c r="P34" s="180"/>
      <c r="Q34" s="180"/>
      <c r="R34" s="181"/>
      <c r="S34" s="191"/>
      <c r="T34" s="192"/>
      <c r="U34" s="192"/>
      <c r="V34" s="192"/>
      <c r="W34" s="192"/>
      <c r="X34" s="192"/>
      <c r="Y34" s="192"/>
      <c r="Z34" s="192"/>
      <c r="AA34" s="192"/>
      <c r="AB34" s="192"/>
      <c r="AC34" s="192"/>
      <c r="AD34" s="192"/>
      <c r="AE34" s="192"/>
      <c r="AF34" s="192"/>
      <c r="AG34" s="193"/>
    </row>
    <row r="35" spans="2:33" ht="16.5" customHeight="1">
      <c r="B35" s="29"/>
      <c r="C35" s="30"/>
      <c r="D35" s="30"/>
      <c r="E35" s="30"/>
      <c r="F35" s="30"/>
      <c r="G35" s="30"/>
      <c r="H35" s="30"/>
      <c r="I35" s="30"/>
      <c r="J35" s="30"/>
      <c r="K35" s="30"/>
      <c r="L35" s="271"/>
      <c r="M35" s="272"/>
      <c r="N35" s="272"/>
      <c r="O35" s="272"/>
      <c r="P35" s="272"/>
      <c r="Q35" s="272"/>
      <c r="R35" s="273"/>
      <c r="S35" s="191"/>
      <c r="T35" s="192"/>
      <c r="U35" s="192"/>
      <c r="V35" s="192"/>
      <c r="W35" s="192"/>
      <c r="X35" s="192"/>
      <c r="Y35" s="192"/>
      <c r="Z35" s="192"/>
      <c r="AA35" s="192"/>
      <c r="AB35" s="192"/>
      <c r="AC35" s="192"/>
      <c r="AD35" s="192"/>
      <c r="AE35" s="192"/>
      <c r="AF35" s="192"/>
      <c r="AG35" s="193"/>
    </row>
    <row r="36" spans="2:33" ht="16.5" customHeight="1">
      <c r="B36" s="259" t="s">
        <v>7</v>
      </c>
      <c r="C36" s="260"/>
      <c r="D36" s="260"/>
      <c r="E36" s="260"/>
      <c r="F36" s="260"/>
      <c r="G36" s="260"/>
      <c r="H36" s="260"/>
      <c r="I36" s="260"/>
      <c r="J36" s="260"/>
      <c r="K36" s="261"/>
      <c r="L36" s="182">
        <f>SUM(L18:R35)</f>
        <v>0</v>
      </c>
      <c r="M36" s="183"/>
      <c r="N36" s="183"/>
      <c r="O36" s="183"/>
      <c r="P36" s="183"/>
      <c r="Q36" s="183"/>
      <c r="R36" s="184"/>
      <c r="S36" s="256"/>
      <c r="T36" s="257"/>
      <c r="U36" s="257"/>
      <c r="V36" s="257"/>
      <c r="W36" s="257"/>
      <c r="X36" s="257"/>
      <c r="Y36" s="257"/>
      <c r="Z36" s="257"/>
      <c r="AA36" s="257"/>
      <c r="AB36" s="257"/>
      <c r="AC36" s="257"/>
      <c r="AD36" s="257"/>
      <c r="AE36" s="257"/>
      <c r="AF36" s="257"/>
      <c r="AG36" s="258"/>
    </row>
    <row r="37" spans="2:33" ht="16.5" customHeight="1">
      <c r="B37" s="211" t="s">
        <v>8</v>
      </c>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3"/>
    </row>
    <row r="38" spans="2:33" ht="16.5" customHeight="1">
      <c r="B38" s="66" t="s">
        <v>9</v>
      </c>
      <c r="C38" s="67"/>
      <c r="D38" s="67"/>
      <c r="E38" s="67"/>
      <c r="F38" s="67"/>
      <c r="G38" s="67"/>
      <c r="H38" s="67"/>
      <c r="I38" s="67"/>
      <c r="J38" s="68"/>
      <c r="K38" s="66" t="s">
        <v>10</v>
      </c>
      <c r="L38" s="67"/>
      <c r="M38" s="67"/>
      <c r="N38" s="67"/>
      <c r="O38" s="67"/>
      <c r="P38" s="67"/>
      <c r="Q38" s="68"/>
      <c r="R38" s="66" t="s">
        <v>11</v>
      </c>
      <c r="S38" s="68"/>
      <c r="T38" s="66" t="s">
        <v>12</v>
      </c>
      <c r="U38" s="67"/>
      <c r="V38" s="67"/>
      <c r="W38" s="68"/>
      <c r="X38" s="66" t="s">
        <v>5</v>
      </c>
      <c r="Y38" s="67"/>
      <c r="Z38" s="67"/>
      <c r="AA38" s="68"/>
      <c r="AB38" s="66" t="s">
        <v>90</v>
      </c>
      <c r="AC38" s="67"/>
      <c r="AD38" s="67"/>
      <c r="AE38" s="67"/>
      <c r="AF38" s="67"/>
      <c r="AG38" s="68"/>
    </row>
    <row r="39" spans="2:33" ht="16.5" customHeight="1">
      <c r="B39" s="294"/>
      <c r="C39" s="295"/>
      <c r="D39" s="295"/>
      <c r="E39" s="295"/>
      <c r="F39" s="295"/>
      <c r="G39" s="295"/>
      <c r="H39" s="295"/>
      <c r="I39" s="295"/>
      <c r="J39" s="295"/>
      <c r="K39" s="296"/>
      <c r="L39" s="297"/>
      <c r="M39" s="297"/>
      <c r="N39" s="297"/>
      <c r="O39" s="297"/>
      <c r="P39" s="297"/>
      <c r="Q39" s="297"/>
      <c r="R39" s="262"/>
      <c r="S39" s="263"/>
      <c r="T39" s="262"/>
      <c r="U39" s="264"/>
      <c r="V39" s="264"/>
      <c r="W39" s="263"/>
      <c r="X39" s="265">
        <f aca="true" t="shared" si="0" ref="X39:X46">R39*T39</f>
        <v>0</v>
      </c>
      <c r="Y39" s="266"/>
      <c r="Z39" s="266"/>
      <c r="AA39" s="267"/>
      <c r="AB39" s="268"/>
      <c r="AC39" s="269"/>
      <c r="AD39" s="269"/>
      <c r="AE39" s="269"/>
      <c r="AF39" s="269"/>
      <c r="AG39" s="270"/>
    </row>
    <row r="40" spans="2:33" ht="16.5" customHeight="1">
      <c r="B40" s="298"/>
      <c r="C40" s="299"/>
      <c r="D40" s="299"/>
      <c r="E40" s="299"/>
      <c r="F40" s="299"/>
      <c r="G40" s="299"/>
      <c r="H40" s="299"/>
      <c r="I40" s="299"/>
      <c r="J40" s="299"/>
      <c r="K40" s="280"/>
      <c r="L40" s="281"/>
      <c r="M40" s="281"/>
      <c r="N40" s="281"/>
      <c r="O40" s="281"/>
      <c r="P40" s="281"/>
      <c r="Q40" s="281"/>
      <c r="R40" s="274"/>
      <c r="S40" s="275"/>
      <c r="T40" s="274"/>
      <c r="U40" s="276"/>
      <c r="V40" s="276"/>
      <c r="W40" s="275"/>
      <c r="X40" s="277">
        <f t="shared" si="0"/>
        <v>0</v>
      </c>
      <c r="Y40" s="278"/>
      <c r="Z40" s="278"/>
      <c r="AA40" s="279"/>
      <c r="AB40" s="280"/>
      <c r="AC40" s="281"/>
      <c r="AD40" s="281"/>
      <c r="AE40" s="281"/>
      <c r="AF40" s="281"/>
      <c r="AG40" s="282"/>
    </row>
    <row r="41" spans="2:33" ht="16.5" customHeight="1">
      <c r="B41" s="298"/>
      <c r="C41" s="299"/>
      <c r="D41" s="299"/>
      <c r="E41" s="299"/>
      <c r="F41" s="299"/>
      <c r="G41" s="299"/>
      <c r="H41" s="299"/>
      <c r="I41" s="299"/>
      <c r="J41" s="299"/>
      <c r="K41" s="280"/>
      <c r="L41" s="281"/>
      <c r="M41" s="281"/>
      <c r="N41" s="281"/>
      <c r="O41" s="281"/>
      <c r="P41" s="281"/>
      <c r="Q41" s="281"/>
      <c r="R41" s="274"/>
      <c r="S41" s="275"/>
      <c r="T41" s="274"/>
      <c r="U41" s="276"/>
      <c r="V41" s="276"/>
      <c r="W41" s="275"/>
      <c r="X41" s="277">
        <f t="shared" si="0"/>
        <v>0</v>
      </c>
      <c r="Y41" s="278"/>
      <c r="Z41" s="278"/>
      <c r="AA41" s="279"/>
      <c r="AB41" s="280"/>
      <c r="AC41" s="281"/>
      <c r="AD41" s="281"/>
      <c r="AE41" s="281"/>
      <c r="AF41" s="281"/>
      <c r="AG41" s="282"/>
    </row>
    <row r="42" spans="2:33" ht="16.5" customHeight="1">
      <c r="B42" s="298"/>
      <c r="C42" s="299"/>
      <c r="D42" s="299"/>
      <c r="E42" s="299"/>
      <c r="F42" s="299"/>
      <c r="G42" s="299"/>
      <c r="H42" s="299"/>
      <c r="I42" s="299"/>
      <c r="J42" s="299"/>
      <c r="K42" s="280"/>
      <c r="L42" s="281"/>
      <c r="M42" s="281"/>
      <c r="N42" s="281"/>
      <c r="O42" s="281"/>
      <c r="P42" s="281"/>
      <c r="Q42" s="281"/>
      <c r="R42" s="274"/>
      <c r="S42" s="275"/>
      <c r="T42" s="274"/>
      <c r="U42" s="276"/>
      <c r="V42" s="276"/>
      <c r="W42" s="275"/>
      <c r="X42" s="277">
        <f t="shared" si="0"/>
        <v>0</v>
      </c>
      <c r="Y42" s="278"/>
      <c r="Z42" s="278"/>
      <c r="AA42" s="279"/>
      <c r="AB42" s="280"/>
      <c r="AC42" s="281"/>
      <c r="AD42" s="281"/>
      <c r="AE42" s="281"/>
      <c r="AF42" s="281"/>
      <c r="AG42" s="282"/>
    </row>
    <row r="43" spans="2:33" ht="16.5" customHeight="1">
      <c r="B43" s="298"/>
      <c r="C43" s="299"/>
      <c r="D43" s="299"/>
      <c r="E43" s="299"/>
      <c r="F43" s="299"/>
      <c r="G43" s="299"/>
      <c r="H43" s="299"/>
      <c r="I43" s="299"/>
      <c r="J43" s="299"/>
      <c r="K43" s="280"/>
      <c r="L43" s="281"/>
      <c r="M43" s="281"/>
      <c r="N43" s="281"/>
      <c r="O43" s="281"/>
      <c r="P43" s="281"/>
      <c r="Q43" s="281"/>
      <c r="R43" s="274"/>
      <c r="S43" s="275"/>
      <c r="T43" s="274"/>
      <c r="U43" s="276"/>
      <c r="V43" s="276"/>
      <c r="W43" s="275"/>
      <c r="X43" s="277">
        <f t="shared" si="0"/>
        <v>0</v>
      </c>
      <c r="Y43" s="278"/>
      <c r="Z43" s="278"/>
      <c r="AA43" s="279"/>
      <c r="AB43" s="280"/>
      <c r="AC43" s="281"/>
      <c r="AD43" s="281"/>
      <c r="AE43" s="281"/>
      <c r="AF43" s="281"/>
      <c r="AG43" s="282"/>
    </row>
    <row r="44" spans="2:33" ht="16.5" customHeight="1">
      <c r="B44" s="298"/>
      <c r="C44" s="299"/>
      <c r="D44" s="299"/>
      <c r="E44" s="299"/>
      <c r="F44" s="299"/>
      <c r="G44" s="299"/>
      <c r="H44" s="299"/>
      <c r="I44" s="299"/>
      <c r="J44" s="299"/>
      <c r="K44" s="280"/>
      <c r="L44" s="281"/>
      <c r="M44" s="281"/>
      <c r="N44" s="281"/>
      <c r="O44" s="281"/>
      <c r="P44" s="281"/>
      <c r="Q44" s="281"/>
      <c r="R44" s="274"/>
      <c r="S44" s="275"/>
      <c r="T44" s="274"/>
      <c r="U44" s="276"/>
      <c r="V44" s="276"/>
      <c r="W44" s="275"/>
      <c r="X44" s="277">
        <f t="shared" si="0"/>
        <v>0</v>
      </c>
      <c r="Y44" s="278"/>
      <c r="Z44" s="278"/>
      <c r="AA44" s="279"/>
      <c r="AB44" s="280"/>
      <c r="AC44" s="281"/>
      <c r="AD44" s="281"/>
      <c r="AE44" s="281"/>
      <c r="AF44" s="281"/>
      <c r="AG44" s="282"/>
    </row>
    <row r="45" spans="2:33" ht="16.5" customHeight="1">
      <c r="B45" s="298"/>
      <c r="C45" s="299"/>
      <c r="D45" s="299"/>
      <c r="E45" s="299"/>
      <c r="F45" s="299"/>
      <c r="G45" s="299"/>
      <c r="H45" s="299"/>
      <c r="I45" s="299"/>
      <c r="J45" s="299"/>
      <c r="K45" s="280"/>
      <c r="L45" s="281"/>
      <c r="M45" s="281"/>
      <c r="N45" s="281"/>
      <c r="O45" s="281"/>
      <c r="P45" s="281"/>
      <c r="Q45" s="281"/>
      <c r="R45" s="274"/>
      <c r="S45" s="275"/>
      <c r="T45" s="274"/>
      <c r="U45" s="276"/>
      <c r="V45" s="276"/>
      <c r="W45" s="275"/>
      <c r="X45" s="277">
        <f t="shared" si="0"/>
        <v>0</v>
      </c>
      <c r="Y45" s="278"/>
      <c r="Z45" s="278"/>
      <c r="AA45" s="279"/>
      <c r="AB45" s="280"/>
      <c r="AC45" s="281"/>
      <c r="AD45" s="281"/>
      <c r="AE45" s="281"/>
      <c r="AF45" s="281"/>
      <c r="AG45" s="282"/>
    </row>
    <row r="46" spans="2:33" ht="16.5" customHeight="1">
      <c r="B46" s="300"/>
      <c r="C46" s="301"/>
      <c r="D46" s="301"/>
      <c r="E46" s="301"/>
      <c r="F46" s="301"/>
      <c r="G46" s="301"/>
      <c r="H46" s="301"/>
      <c r="I46" s="301"/>
      <c r="J46" s="301"/>
      <c r="K46" s="291"/>
      <c r="L46" s="292"/>
      <c r="M46" s="292"/>
      <c r="N46" s="292"/>
      <c r="O46" s="292"/>
      <c r="P46" s="292"/>
      <c r="Q46" s="292"/>
      <c r="R46" s="285"/>
      <c r="S46" s="286"/>
      <c r="T46" s="285"/>
      <c r="U46" s="287"/>
      <c r="V46" s="287"/>
      <c r="W46" s="286"/>
      <c r="X46" s="288">
        <f t="shared" si="0"/>
        <v>0</v>
      </c>
      <c r="Y46" s="289"/>
      <c r="Z46" s="289"/>
      <c r="AA46" s="290"/>
      <c r="AB46" s="291"/>
      <c r="AC46" s="292"/>
      <c r="AD46" s="292"/>
      <c r="AE46" s="292"/>
      <c r="AF46" s="292"/>
      <c r="AG46" s="293"/>
    </row>
    <row r="47" spans="1:33" ht="13.5" customHeight="1">
      <c r="A47" s="69"/>
      <c r="B47" s="283" t="s">
        <v>13</v>
      </c>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row>
    <row r="48" spans="1:33" ht="13.5" customHeight="1">
      <c r="A48" s="69"/>
      <c r="B48" s="284" t="s">
        <v>14</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row>
    <row r="49" spans="1:33" ht="13.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row>
    <row r="50" spans="1:33" ht="13.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row>
    <row r="51" spans="1:33" ht="13.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row>
    <row r="52" spans="1:33" ht="13.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row>
    <row r="53" spans="1:33" ht="13.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row>
    <row r="54" ht="13.5" customHeight="1"/>
    <row r="55" ht="13.5" customHeight="1"/>
    <row r="56" ht="13.5" customHeight="1"/>
    <row r="57" ht="13.5" customHeight="1"/>
    <row r="58" ht="13.5" customHeight="1"/>
    <row r="59" ht="13.5" customHeight="1"/>
    <row r="60" ht="13.5" customHeight="1"/>
    <row r="61" ht="13.5" customHeight="1"/>
    <row r="62" ht="13.5" customHeight="1"/>
  </sheetData>
  <sheetProtection password="CEA2" sheet="1" objects="1" formatRows="0" insertRows="0"/>
  <mergeCells count="115">
    <mergeCell ref="B45:J45"/>
    <mergeCell ref="K45:Q45"/>
    <mergeCell ref="B46:J46"/>
    <mergeCell ref="K46:Q46"/>
    <mergeCell ref="B42:J42"/>
    <mergeCell ref="K42:Q42"/>
    <mergeCell ref="B43:J43"/>
    <mergeCell ref="K43:Q43"/>
    <mergeCell ref="B44:J44"/>
    <mergeCell ref="K44:Q44"/>
    <mergeCell ref="R46:S46"/>
    <mergeCell ref="T46:W46"/>
    <mergeCell ref="X46:AA46"/>
    <mergeCell ref="AB46:AG46"/>
    <mergeCell ref="B39:J39"/>
    <mergeCell ref="K39:Q39"/>
    <mergeCell ref="B40:J40"/>
    <mergeCell ref="K40:Q40"/>
    <mergeCell ref="B41:J41"/>
    <mergeCell ref="K41:Q41"/>
    <mergeCell ref="R44:S44"/>
    <mergeCell ref="T44:W44"/>
    <mergeCell ref="X44:AA44"/>
    <mergeCell ref="AB44:AG44"/>
    <mergeCell ref="B47:AG47"/>
    <mergeCell ref="B48:AG48"/>
    <mergeCell ref="R45:S45"/>
    <mergeCell ref="T45:W45"/>
    <mergeCell ref="X45:AA45"/>
    <mergeCell ref="AB45:AG45"/>
    <mergeCell ref="R42:S42"/>
    <mergeCell ref="T42:W42"/>
    <mergeCell ref="X42:AA42"/>
    <mergeCell ref="AB42:AG42"/>
    <mergeCell ref="R43:S43"/>
    <mergeCell ref="T43:W43"/>
    <mergeCell ref="X43:AA43"/>
    <mergeCell ref="AB43:AG43"/>
    <mergeCell ref="L35:R35"/>
    <mergeCell ref="R40:S40"/>
    <mergeCell ref="T40:W40"/>
    <mergeCell ref="X40:AA40"/>
    <mergeCell ref="AB40:AG40"/>
    <mergeCell ref="R41:S41"/>
    <mergeCell ref="T41:W41"/>
    <mergeCell ref="X41:AA41"/>
    <mergeCell ref="AB41:AG41"/>
    <mergeCell ref="B36:K36"/>
    <mergeCell ref="B37:AG37"/>
    <mergeCell ref="R39:S39"/>
    <mergeCell ref="T39:W39"/>
    <mergeCell ref="X39:AA39"/>
    <mergeCell ref="AB39:AG39"/>
    <mergeCell ref="S31:AG31"/>
    <mergeCell ref="S32:AG32"/>
    <mergeCell ref="S33:AG33"/>
    <mergeCell ref="S34:AG34"/>
    <mergeCell ref="S35:AG35"/>
    <mergeCell ref="S36:AG36"/>
    <mergeCell ref="S25:AG25"/>
    <mergeCell ref="S26:AG26"/>
    <mergeCell ref="S27:AG27"/>
    <mergeCell ref="S28:AG28"/>
    <mergeCell ref="S29:AG29"/>
    <mergeCell ref="S30:AG30"/>
    <mergeCell ref="A6:AG6"/>
    <mergeCell ref="A7:AG7"/>
    <mergeCell ref="B8:E15"/>
    <mergeCell ref="F8:L10"/>
    <mergeCell ref="M8:S10"/>
    <mergeCell ref="T8:Z10"/>
    <mergeCell ref="AA8:AG10"/>
    <mergeCell ref="F12:L14"/>
    <mergeCell ref="M12:S14"/>
    <mergeCell ref="AA11:AG11"/>
    <mergeCell ref="M15:S15"/>
    <mergeCell ref="T15:Z15"/>
    <mergeCell ref="AA15:AG15"/>
    <mergeCell ref="L24:R24"/>
    <mergeCell ref="L23:R23"/>
    <mergeCell ref="L20:R20"/>
    <mergeCell ref="L21:R21"/>
    <mergeCell ref="L22:R22"/>
    <mergeCell ref="S23:AG23"/>
    <mergeCell ref="S24:AG24"/>
    <mergeCell ref="AA12:AG14"/>
    <mergeCell ref="B16:AG16"/>
    <mergeCell ref="T11:Z11"/>
    <mergeCell ref="L18:R18"/>
    <mergeCell ref="L19:R19"/>
    <mergeCell ref="L17:R17"/>
    <mergeCell ref="S17:AG17"/>
    <mergeCell ref="S18:AG18"/>
    <mergeCell ref="S19:AG19"/>
    <mergeCell ref="F15:L15"/>
    <mergeCell ref="L29:R29"/>
    <mergeCell ref="L25:R25"/>
    <mergeCell ref="L26:R26"/>
    <mergeCell ref="F11:L11"/>
    <mergeCell ref="M11:S11"/>
    <mergeCell ref="B17:K17"/>
    <mergeCell ref="S20:AG20"/>
    <mergeCell ref="S21:AG21"/>
    <mergeCell ref="S22:AG22"/>
    <mergeCell ref="T12:Z14"/>
    <mergeCell ref="A5:G5"/>
    <mergeCell ref="I5:W5"/>
    <mergeCell ref="L27:R27"/>
    <mergeCell ref="L28:R28"/>
    <mergeCell ref="L36:R36"/>
    <mergeCell ref="L30:R30"/>
    <mergeCell ref="L31:R31"/>
    <mergeCell ref="L32:R32"/>
    <mergeCell ref="L33:R33"/>
    <mergeCell ref="L34:R3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3" customFormat="1" ht="24">
      <c r="B2" s="12" t="s">
        <v>62</v>
      </c>
      <c r="C2" s="12" t="s">
        <v>65</v>
      </c>
      <c r="D2" s="12" t="s">
        <v>63</v>
      </c>
      <c r="E2" s="12" t="s">
        <v>64</v>
      </c>
      <c r="F2" s="12" t="s">
        <v>68</v>
      </c>
      <c r="G2" s="12" t="s">
        <v>70</v>
      </c>
      <c r="H2" s="12" t="s">
        <v>72</v>
      </c>
      <c r="I2" s="12" t="s">
        <v>75</v>
      </c>
      <c r="J2" s="12" t="s">
        <v>76</v>
      </c>
      <c r="K2" s="12" t="s">
        <v>77</v>
      </c>
      <c r="L2" s="12" t="s">
        <v>78</v>
      </c>
      <c r="M2" s="313" t="s">
        <v>96</v>
      </c>
      <c r="N2" s="314"/>
      <c r="O2" s="311" t="s">
        <v>80</v>
      </c>
      <c r="P2" s="312"/>
      <c r="Q2" s="311" t="s">
        <v>95</v>
      </c>
      <c r="R2" s="312"/>
    </row>
    <row r="3" spans="2:18" ht="104.25" customHeight="1">
      <c r="B3" s="21" t="e">
        <f>#REF!</f>
        <v>#REF!</v>
      </c>
      <c r="C3" s="302" t="e">
        <f>#REF!</f>
        <v>#REF!</v>
      </c>
      <c r="D3" s="302" t="e">
        <f>#REF!</f>
        <v>#REF!</v>
      </c>
      <c r="E3" s="305" t="e">
        <f>#REF!</f>
        <v>#REF!</v>
      </c>
      <c r="F3" s="15" t="s">
        <v>66</v>
      </c>
      <c r="G3" s="16" t="s">
        <v>69</v>
      </c>
      <c r="H3" s="308" t="e">
        <f>#REF!</f>
        <v>#REF!</v>
      </c>
      <c r="I3" s="15" t="s">
        <v>73</v>
      </c>
      <c r="J3" s="302" t="e">
        <f>#REF!</f>
        <v>#REF!</v>
      </c>
      <c r="K3" s="302" t="e">
        <f>#REF!</f>
        <v>#REF!</v>
      </c>
      <c r="L3" s="302" t="e">
        <f>#REF!</f>
        <v>#REF!</v>
      </c>
      <c r="M3" s="19" t="s">
        <v>91</v>
      </c>
      <c r="N3" s="19" t="s">
        <v>93</v>
      </c>
      <c r="O3" s="15" t="s">
        <v>79</v>
      </c>
      <c r="P3" s="15" t="s">
        <v>81</v>
      </c>
      <c r="Q3" s="15" t="s">
        <v>79</v>
      </c>
      <c r="R3" s="15" t="s">
        <v>81</v>
      </c>
    </row>
    <row r="4" spans="2:18" ht="104.25" customHeight="1">
      <c r="B4" s="14" t="e">
        <f>#REF!&amp;" /
"&amp;#REF!&amp;" /
"&amp;#REF!</f>
        <v>#REF!</v>
      </c>
      <c r="C4" s="303"/>
      <c r="D4" s="303"/>
      <c r="E4" s="306"/>
      <c r="F4" s="24" t="e">
        <f>#REF!</f>
        <v>#REF!</v>
      </c>
      <c r="G4" s="20" t="e">
        <f>#REF!</f>
        <v>#REF!</v>
      </c>
      <c r="H4" s="309"/>
      <c r="I4" s="16" t="e">
        <f>#REF!&amp;":"&amp;#REF!&amp;"tCO2/年 、"&amp;#REF!&amp;":"&amp;#REF!&amp;"tCO2/年、"&amp;#REF!&amp;":"&amp;#REF!&amp;"tCO2/年、"&amp;#REF!&amp;":"&amp;#REF!&amp;"tCO2/年、"&amp;#REF!&amp;":"&amp;#REF!&amp;"tCO2/年"</f>
        <v>#REF!</v>
      </c>
      <c r="J4" s="303"/>
      <c r="K4" s="303"/>
      <c r="L4" s="303"/>
      <c r="M4" s="20" t="e">
        <f>#REF!</f>
        <v>#REF!</v>
      </c>
      <c r="N4" s="20" t="e">
        <f>#REF!</f>
        <v>#REF!</v>
      </c>
      <c r="O4" s="23">
        <f>'【様式3-1-1】 経費内訳'!F11</f>
        <v>0</v>
      </c>
      <c r="P4" s="23">
        <f>'【様式3-1-1】 経費内訳'!AA11</f>
        <v>0</v>
      </c>
      <c r="Q4" s="23" t="e">
        <f>#REF!</f>
        <v>#REF!</v>
      </c>
      <c r="R4" s="23" t="e">
        <f>#REF!</f>
        <v>#REF!</v>
      </c>
    </row>
    <row r="5" spans="2:18" ht="104.25" customHeight="1">
      <c r="B5" s="22" t="e">
        <f>#REF!</f>
        <v>#REF!</v>
      </c>
      <c r="C5" s="303"/>
      <c r="D5" s="303"/>
      <c r="E5" s="306"/>
      <c r="F5" s="15" t="s">
        <v>67</v>
      </c>
      <c r="G5" s="16" t="s">
        <v>71</v>
      </c>
      <c r="H5" s="309"/>
      <c r="I5" s="15" t="s">
        <v>74</v>
      </c>
      <c r="J5" s="303"/>
      <c r="K5" s="303"/>
      <c r="L5" s="303"/>
      <c r="M5" s="16" t="s">
        <v>92</v>
      </c>
      <c r="N5" s="16" t="s">
        <v>94</v>
      </c>
      <c r="O5" s="15" t="s">
        <v>83</v>
      </c>
      <c r="P5" s="15" t="s">
        <v>82</v>
      </c>
      <c r="Q5" s="15" t="s">
        <v>83</v>
      </c>
      <c r="R5" s="15" t="s">
        <v>82</v>
      </c>
    </row>
    <row r="6" spans="2:18" ht="104.25" customHeight="1">
      <c r="B6" s="22" t="e">
        <f>#REF!</f>
        <v>#REF!</v>
      </c>
      <c r="C6" s="304"/>
      <c r="D6" s="304"/>
      <c r="E6" s="307"/>
      <c r="F6" s="24" t="e">
        <f>#REF!</f>
        <v>#REF!</v>
      </c>
      <c r="G6" s="20" t="e">
        <f>#REF!</f>
        <v>#REF!</v>
      </c>
      <c r="H6" s="310"/>
      <c r="I6" s="16" t="e">
        <f>#REF!&amp;":"&amp;#REF!&amp;"年 、"&amp;#REF!&amp;":"&amp;#REF!&amp;"年、"&amp;#REF!&amp;":"&amp;#REF!&amp;"年、"&amp;#REF!&amp;":"&amp;#REF!&amp;"年、"&amp;#REF!&amp;":"&amp;#REF!&amp;"年"</f>
        <v>#REF!</v>
      </c>
      <c r="J6" s="304"/>
      <c r="K6" s="304"/>
      <c r="L6" s="304"/>
      <c r="M6" s="20" t="e">
        <f>#REF!</f>
        <v>#REF!</v>
      </c>
      <c r="N6" s="20" t="e">
        <f>#REF!</f>
        <v>#REF!</v>
      </c>
      <c r="O6" s="23">
        <f>'【様式3-1-1】 経費内訳'!T15</f>
        <v>0</v>
      </c>
      <c r="P6" s="23">
        <f>'【様式3-1-1】 経費内訳'!AA15</f>
        <v>0</v>
      </c>
      <c r="Q6" s="23" t="e">
        <f>#REF!</f>
        <v>#REF!</v>
      </c>
      <c r="R6" s="23"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2" customWidth="1"/>
    <col min="2" max="2" width="27.00390625" style="2" bestFit="1" customWidth="1"/>
    <col min="3" max="3" width="5.8515625" style="2" bestFit="1" customWidth="1"/>
    <col min="4" max="4" width="6.28125" style="2" bestFit="1" customWidth="1"/>
    <col min="5" max="5" width="10.57421875" style="2" bestFit="1" customWidth="1"/>
    <col min="6" max="16384" width="9.00390625" style="2" customWidth="1"/>
  </cols>
  <sheetData>
    <row r="2" spans="2:9" ht="12">
      <c r="B2" s="3"/>
      <c r="C2" s="9"/>
      <c r="D2" s="9"/>
      <c r="E2" s="10"/>
      <c r="F2" s="315" t="s">
        <v>16</v>
      </c>
      <c r="G2" s="315"/>
      <c r="H2" s="315" t="s">
        <v>17</v>
      </c>
      <c r="I2" s="315"/>
    </row>
    <row r="3" spans="2:9" ht="12">
      <c r="B3" s="3" t="s">
        <v>61</v>
      </c>
      <c r="C3" s="9"/>
      <c r="D3" s="9"/>
      <c r="E3" s="10"/>
      <c r="F3" s="315" t="s">
        <v>18</v>
      </c>
      <c r="G3" s="315"/>
      <c r="H3" s="315" t="s">
        <v>19</v>
      </c>
      <c r="I3" s="315"/>
    </row>
    <row r="4" spans="2:9" ht="13.5" customHeight="1">
      <c r="B4" s="3" t="s">
        <v>20</v>
      </c>
      <c r="C4" s="4">
        <v>2.6192466666666667</v>
      </c>
      <c r="D4" s="3" t="s">
        <v>21</v>
      </c>
      <c r="E4" s="3" t="s">
        <v>22</v>
      </c>
      <c r="F4" s="3">
        <v>38.2</v>
      </c>
      <c r="G4" s="3" t="s">
        <v>23</v>
      </c>
      <c r="H4" s="3">
        <v>0.0187</v>
      </c>
      <c r="I4" s="3" t="s">
        <v>24</v>
      </c>
    </row>
    <row r="5" spans="2:9" ht="12">
      <c r="B5" s="3" t="s">
        <v>25</v>
      </c>
      <c r="C5" s="4">
        <v>2.3815733333333333</v>
      </c>
      <c r="D5" s="3" t="s">
        <v>21</v>
      </c>
      <c r="E5" s="3" t="s">
        <v>22</v>
      </c>
      <c r="F5" s="3">
        <v>35.3</v>
      </c>
      <c r="G5" s="3" t="s">
        <v>23</v>
      </c>
      <c r="H5" s="3">
        <v>0.0184</v>
      </c>
      <c r="I5" s="3" t="s">
        <v>24</v>
      </c>
    </row>
    <row r="6" spans="2:9" ht="12">
      <c r="B6" s="3" t="s">
        <v>26</v>
      </c>
      <c r="C6" s="4">
        <v>2.32166</v>
      </c>
      <c r="D6" s="3" t="s">
        <v>21</v>
      </c>
      <c r="E6" s="3" t="s">
        <v>22</v>
      </c>
      <c r="F6" s="3">
        <v>34.6</v>
      </c>
      <c r="G6" s="3" t="s">
        <v>23</v>
      </c>
      <c r="H6" s="3">
        <v>0.0183</v>
      </c>
      <c r="I6" s="3" t="s">
        <v>24</v>
      </c>
    </row>
    <row r="7" spans="2:9" ht="12">
      <c r="B7" s="3" t="s">
        <v>27</v>
      </c>
      <c r="C7" s="4">
        <v>2.2422400000000002</v>
      </c>
      <c r="D7" s="3" t="s">
        <v>21</v>
      </c>
      <c r="E7" s="3" t="s">
        <v>22</v>
      </c>
      <c r="F7" s="3">
        <v>33.6</v>
      </c>
      <c r="G7" s="3" t="s">
        <v>23</v>
      </c>
      <c r="H7" s="3">
        <v>0.0182</v>
      </c>
      <c r="I7" s="3" t="s">
        <v>24</v>
      </c>
    </row>
    <row r="8" spans="2:9" ht="12">
      <c r="B8" s="3" t="s">
        <v>28</v>
      </c>
      <c r="C8" s="4">
        <v>2.4894833333333337</v>
      </c>
      <c r="D8" s="3" t="s">
        <v>21</v>
      </c>
      <c r="E8" s="3" t="s">
        <v>22</v>
      </c>
      <c r="F8" s="3">
        <v>36.7</v>
      </c>
      <c r="G8" s="3" t="s">
        <v>23</v>
      </c>
      <c r="H8" s="3">
        <v>0.0185</v>
      </c>
      <c r="I8" s="3" t="s">
        <v>24</v>
      </c>
    </row>
    <row r="9" spans="2:9" ht="12">
      <c r="B9" s="3" t="s">
        <v>29</v>
      </c>
      <c r="C9" s="4">
        <v>2.584963333333334</v>
      </c>
      <c r="D9" s="3" t="s">
        <v>21</v>
      </c>
      <c r="E9" s="3" t="s">
        <v>22</v>
      </c>
      <c r="F9" s="3">
        <v>37.7</v>
      </c>
      <c r="G9" s="3" t="s">
        <v>23</v>
      </c>
      <c r="H9" s="3">
        <v>0.0187</v>
      </c>
      <c r="I9" s="3" t="s">
        <v>24</v>
      </c>
    </row>
    <row r="10" spans="2:9" ht="12">
      <c r="B10" s="3" t="s">
        <v>30</v>
      </c>
      <c r="C10" s="4">
        <v>2.70963</v>
      </c>
      <c r="D10" s="3" t="s">
        <v>21</v>
      </c>
      <c r="E10" s="3" t="s">
        <v>22</v>
      </c>
      <c r="F10" s="3">
        <v>39.1</v>
      </c>
      <c r="G10" s="3" t="s">
        <v>23</v>
      </c>
      <c r="H10" s="3">
        <v>0.0189</v>
      </c>
      <c r="I10" s="3" t="s">
        <v>24</v>
      </c>
    </row>
    <row r="11" spans="2:9" ht="12">
      <c r="B11" s="3" t="s">
        <v>31</v>
      </c>
      <c r="C11" s="4">
        <v>2.9958499999999995</v>
      </c>
      <c r="D11" s="3" t="s">
        <v>21</v>
      </c>
      <c r="E11" s="3" t="s">
        <v>22</v>
      </c>
      <c r="F11" s="3">
        <v>41.9</v>
      </c>
      <c r="G11" s="3" t="s">
        <v>23</v>
      </c>
      <c r="H11" s="3">
        <v>0.0195</v>
      </c>
      <c r="I11" s="3" t="s">
        <v>24</v>
      </c>
    </row>
    <row r="12" spans="2:9" ht="12">
      <c r="B12" s="3" t="s">
        <v>32</v>
      </c>
      <c r="C12" s="4">
        <v>3.1193066666666667</v>
      </c>
      <c r="D12" s="3" t="s">
        <v>33</v>
      </c>
      <c r="E12" s="3" t="s">
        <v>34</v>
      </c>
      <c r="F12" s="3">
        <v>40.9</v>
      </c>
      <c r="G12" s="3" t="s">
        <v>35</v>
      </c>
      <c r="H12" s="3">
        <v>0.0208</v>
      </c>
      <c r="I12" s="3" t="s">
        <v>24</v>
      </c>
    </row>
    <row r="13" spans="2:9" ht="12">
      <c r="B13" s="3" t="s">
        <v>36</v>
      </c>
      <c r="C13" s="4">
        <v>2.784686666666666</v>
      </c>
      <c r="D13" s="3" t="s">
        <v>33</v>
      </c>
      <c r="E13" s="3" t="s">
        <v>34</v>
      </c>
      <c r="F13" s="3">
        <v>29.9</v>
      </c>
      <c r="G13" s="3" t="s">
        <v>35</v>
      </c>
      <c r="H13" s="3">
        <v>0.0254</v>
      </c>
      <c r="I13" s="3" t="s">
        <v>24</v>
      </c>
    </row>
    <row r="14" spans="2:9" ht="12">
      <c r="B14" s="3" t="s">
        <v>37</v>
      </c>
      <c r="C14" s="4">
        <v>2.998893333333333</v>
      </c>
      <c r="D14" s="3" t="s">
        <v>33</v>
      </c>
      <c r="E14" s="3" t="s">
        <v>34</v>
      </c>
      <c r="F14" s="3">
        <v>50.8</v>
      </c>
      <c r="G14" s="3" t="s">
        <v>35</v>
      </c>
      <c r="H14" s="3">
        <v>0.0161</v>
      </c>
      <c r="I14" s="3" t="s">
        <v>24</v>
      </c>
    </row>
    <row r="15" spans="2:9" ht="12">
      <c r="B15" s="3" t="s">
        <v>38</v>
      </c>
      <c r="C15" s="4">
        <v>2.3377933333333334</v>
      </c>
      <c r="D15" s="3" t="s">
        <v>39</v>
      </c>
      <c r="E15" s="3" t="s">
        <v>40</v>
      </c>
      <c r="F15" s="3">
        <v>44.9</v>
      </c>
      <c r="G15" s="3" t="s">
        <v>41</v>
      </c>
      <c r="H15" s="3">
        <v>0.0142</v>
      </c>
      <c r="I15" s="3" t="s">
        <v>24</v>
      </c>
    </row>
    <row r="16" spans="2:9" ht="12">
      <c r="B16" s="3" t="s">
        <v>42</v>
      </c>
      <c r="C16" s="4">
        <v>2.7027</v>
      </c>
      <c r="D16" s="3" t="s">
        <v>33</v>
      </c>
      <c r="E16" s="3" t="s">
        <v>34</v>
      </c>
      <c r="F16" s="3">
        <v>54.6</v>
      </c>
      <c r="G16" s="3" t="s">
        <v>35</v>
      </c>
      <c r="H16" s="3">
        <v>0.0135</v>
      </c>
      <c r="I16" s="3" t="s">
        <v>24</v>
      </c>
    </row>
    <row r="17" spans="2:9" ht="12">
      <c r="B17" s="3" t="s">
        <v>43</v>
      </c>
      <c r="C17" s="4">
        <v>2.21705</v>
      </c>
      <c r="D17" s="3" t="s">
        <v>39</v>
      </c>
      <c r="E17" s="3" t="s">
        <v>40</v>
      </c>
      <c r="F17" s="3">
        <v>43.5</v>
      </c>
      <c r="G17" s="3" t="s">
        <v>41</v>
      </c>
      <c r="H17" s="3">
        <v>0.0139</v>
      </c>
      <c r="I17" s="3" t="s">
        <v>24</v>
      </c>
    </row>
    <row r="18" spans="2:9" ht="12">
      <c r="B18" s="3" t="s">
        <v>44</v>
      </c>
      <c r="C18" s="4">
        <v>2.605166666666667</v>
      </c>
      <c r="D18" s="3" t="s">
        <v>33</v>
      </c>
      <c r="E18" s="3" t="s">
        <v>34</v>
      </c>
      <c r="F18" s="3">
        <v>29</v>
      </c>
      <c r="G18" s="3" t="s">
        <v>35</v>
      </c>
      <c r="H18" s="3">
        <v>0.0245</v>
      </c>
      <c r="I18" s="3" t="s">
        <v>24</v>
      </c>
    </row>
    <row r="19" spans="2:9" ht="12">
      <c r="B19" s="3" t="s">
        <v>45</v>
      </c>
      <c r="C19" s="4">
        <v>2.3275633333333334</v>
      </c>
      <c r="D19" s="3" t="s">
        <v>33</v>
      </c>
      <c r="E19" s="3" t="s">
        <v>34</v>
      </c>
      <c r="F19" s="3">
        <v>25.7</v>
      </c>
      <c r="G19" s="3" t="s">
        <v>35</v>
      </c>
      <c r="H19" s="3">
        <v>0.0247</v>
      </c>
      <c r="I19" s="3" t="s">
        <v>24</v>
      </c>
    </row>
    <row r="20" spans="2:9" ht="12">
      <c r="B20" s="3" t="s">
        <v>46</v>
      </c>
      <c r="C20" s="4">
        <v>2.5151499999999998</v>
      </c>
      <c r="D20" s="3" t="s">
        <v>33</v>
      </c>
      <c r="E20" s="3" t="s">
        <v>34</v>
      </c>
      <c r="F20" s="3">
        <v>26.9</v>
      </c>
      <c r="G20" s="3" t="s">
        <v>35</v>
      </c>
      <c r="H20" s="3">
        <v>0.0255</v>
      </c>
      <c r="I20" s="3" t="s">
        <v>24</v>
      </c>
    </row>
    <row r="21" spans="2:9" ht="12">
      <c r="B21" s="3" t="s">
        <v>47</v>
      </c>
      <c r="C21" s="4">
        <v>3.1693199999999995</v>
      </c>
      <c r="D21" s="3" t="s">
        <v>33</v>
      </c>
      <c r="E21" s="3" t="s">
        <v>34</v>
      </c>
      <c r="F21" s="3">
        <v>29.4</v>
      </c>
      <c r="G21" s="3" t="s">
        <v>35</v>
      </c>
      <c r="H21" s="3">
        <v>0.0294</v>
      </c>
      <c r="I21" s="3" t="s">
        <v>24</v>
      </c>
    </row>
    <row r="22" spans="2:9" ht="12">
      <c r="B22" s="3" t="s">
        <v>48</v>
      </c>
      <c r="C22" s="4">
        <v>2.8584233333333326</v>
      </c>
      <c r="D22" s="3" t="s">
        <v>33</v>
      </c>
      <c r="E22" s="3" t="s">
        <v>34</v>
      </c>
      <c r="F22" s="3">
        <v>37.3</v>
      </c>
      <c r="G22" s="3" t="s">
        <v>35</v>
      </c>
      <c r="H22" s="3">
        <v>0.0209</v>
      </c>
      <c r="I22" s="3" t="s">
        <v>24</v>
      </c>
    </row>
    <row r="23" spans="2:9" ht="12">
      <c r="B23" s="3" t="s">
        <v>49</v>
      </c>
      <c r="C23" s="4">
        <v>0.8510333333333334</v>
      </c>
      <c r="D23" s="3" t="s">
        <v>39</v>
      </c>
      <c r="E23" s="3" t="s">
        <v>40</v>
      </c>
      <c r="F23" s="3">
        <v>21.1</v>
      </c>
      <c r="G23" s="3" t="s">
        <v>41</v>
      </c>
      <c r="H23" s="3">
        <v>0.011</v>
      </c>
      <c r="I23" s="3" t="s">
        <v>24</v>
      </c>
    </row>
    <row r="24" spans="2:9" ht="12">
      <c r="B24" s="3" t="s">
        <v>50</v>
      </c>
      <c r="C24" s="4">
        <v>0.32883766666666664</v>
      </c>
      <c r="D24" s="3" t="s">
        <v>39</v>
      </c>
      <c r="E24" s="3" t="s">
        <v>40</v>
      </c>
      <c r="F24" s="3">
        <v>3.41</v>
      </c>
      <c r="G24" s="3" t="s">
        <v>41</v>
      </c>
      <c r="H24" s="3">
        <v>0.0263</v>
      </c>
      <c r="I24" s="3" t="s">
        <v>24</v>
      </c>
    </row>
    <row r="25" spans="2:9" ht="12">
      <c r="B25" s="3" t="s">
        <v>51</v>
      </c>
      <c r="C25" s="4">
        <v>1.1841279999999998</v>
      </c>
      <c r="D25" s="3" t="s">
        <v>39</v>
      </c>
      <c r="E25" s="3" t="s">
        <v>40</v>
      </c>
      <c r="F25" s="3">
        <v>8.41</v>
      </c>
      <c r="G25" s="3" t="s">
        <v>41</v>
      </c>
      <c r="H25" s="3">
        <v>0.0384</v>
      </c>
      <c r="I25" s="3" t="s">
        <v>24</v>
      </c>
    </row>
    <row r="26" spans="2:9" ht="12">
      <c r="B26" s="3" t="s">
        <v>52</v>
      </c>
      <c r="C26" s="4">
        <f>F26*H26*44/12</f>
        <v>2.2340266666666664</v>
      </c>
      <c r="D26" s="3" t="s">
        <v>39</v>
      </c>
      <c r="E26" s="3" t="s">
        <v>40</v>
      </c>
      <c r="F26" s="5">
        <v>44.8</v>
      </c>
      <c r="G26" s="3" t="s">
        <v>41</v>
      </c>
      <c r="H26" s="3">
        <v>0.0136</v>
      </c>
      <c r="I26" s="3" t="s">
        <v>24</v>
      </c>
    </row>
    <row r="27" spans="2:9" ht="12">
      <c r="B27" s="3"/>
      <c r="C27" s="3"/>
      <c r="D27" s="3"/>
      <c r="E27" s="3"/>
      <c r="F27" s="3"/>
      <c r="G27" s="3"/>
      <c r="H27" s="3"/>
      <c r="I27" s="3"/>
    </row>
    <row r="28" spans="2:9" ht="12">
      <c r="B28" s="3" t="s">
        <v>53</v>
      </c>
      <c r="C28" s="3">
        <v>0.06</v>
      </c>
      <c r="D28" s="3" t="s">
        <v>54</v>
      </c>
      <c r="E28" s="3" t="s">
        <v>55</v>
      </c>
      <c r="F28" s="3"/>
      <c r="G28" s="3"/>
      <c r="H28" s="3"/>
      <c r="I28" s="3"/>
    </row>
    <row r="29" spans="2:9" ht="12">
      <c r="B29" s="3" t="s">
        <v>56</v>
      </c>
      <c r="C29" s="3">
        <v>0.057</v>
      </c>
      <c r="D29" s="3" t="s">
        <v>54</v>
      </c>
      <c r="E29" s="3" t="s">
        <v>55</v>
      </c>
      <c r="F29" s="3"/>
      <c r="G29" s="3"/>
      <c r="H29" s="3"/>
      <c r="I29" s="3"/>
    </row>
    <row r="30" spans="2:9" ht="12">
      <c r="B30" s="3" t="s">
        <v>57</v>
      </c>
      <c r="C30" s="3">
        <v>0.057</v>
      </c>
      <c r="D30" s="3" t="s">
        <v>54</v>
      </c>
      <c r="E30" s="3" t="s">
        <v>55</v>
      </c>
      <c r="F30" s="3"/>
      <c r="G30" s="3"/>
      <c r="H30" s="3"/>
      <c r="I30" s="3"/>
    </row>
    <row r="31" spans="2:9" ht="12">
      <c r="B31" s="3" t="s">
        <v>58</v>
      </c>
      <c r="C31" s="3">
        <v>0.057</v>
      </c>
      <c r="D31" s="3" t="s">
        <v>54</v>
      </c>
      <c r="E31" s="3" t="s">
        <v>55</v>
      </c>
      <c r="F31" s="3"/>
      <c r="G31" s="3"/>
      <c r="H31" s="3"/>
      <c r="I31" s="3"/>
    </row>
    <row r="32" spans="2:9" ht="12">
      <c r="B32" s="3" t="s">
        <v>15</v>
      </c>
      <c r="C32" s="6">
        <v>0.55</v>
      </c>
      <c r="D32" s="3" t="s">
        <v>59</v>
      </c>
      <c r="E32" s="3" t="s">
        <v>60</v>
      </c>
      <c r="F32" s="3"/>
      <c r="G32" s="3"/>
      <c r="H32" s="3"/>
      <c r="I32" s="3"/>
    </row>
    <row r="33" spans="2:9" ht="12">
      <c r="B33" s="3"/>
      <c r="C33" s="7"/>
      <c r="D33" s="3"/>
      <c r="E33" s="3"/>
      <c r="F33" s="3"/>
      <c r="G33" s="3"/>
      <c r="H33" s="3"/>
      <c r="I33" s="3"/>
    </row>
    <row r="36" ht="12">
      <c r="C36" s="8"/>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田中 康江</cp:lastModifiedBy>
  <cp:lastPrinted>2017-04-21T06:48:57Z</cp:lastPrinted>
  <dcterms:created xsi:type="dcterms:W3CDTF">2015-02-23T09:12:20Z</dcterms:created>
  <dcterms:modified xsi:type="dcterms:W3CDTF">2017-05-09T07:04:06Z</dcterms:modified>
  <cp:category/>
  <cp:version/>
  <cp:contentType/>
  <cp:contentStatus/>
</cp:coreProperties>
</file>