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全体\12_ホームページ管理\◆◆掲載予定原稿はこちらへ◆◆\グリーンライフポイント）更新予定ファイルはこちらへ・・・\"/>
    </mc:Choice>
  </mc:AlternateContent>
  <bookViews>
    <workbookView xWindow="1095" yWindow="0" windowWidth="27660" windowHeight="11955" tabRatio="867"/>
  </bookViews>
  <sheets>
    <sheet name="記入例" sheetId="14" r:id="rId1"/>
    <sheet name="◆集計◆" sheetId="15" r:id="rId2"/>
    <sheet name="業務日誌 (7月)" sheetId="8" r:id="rId3"/>
    <sheet name="業務日誌 (6月) " sheetId="9" state="hidden" r:id="rId4"/>
    <sheet name="業務日誌 (8月)" sheetId="7" r:id="rId5"/>
    <sheet name="業務日誌 (９月)" sheetId="1" r:id="rId6"/>
    <sheet name="業務日誌 (10月)" sheetId="3" r:id="rId7"/>
    <sheet name="業務日誌 (11月) " sheetId="5" r:id="rId8"/>
    <sheet name="業務日誌 (12月) " sheetId="6" r:id="rId9"/>
    <sheet name="業務日誌 (１月) " sheetId="11" r:id="rId10"/>
    <sheet name="業務日誌 (２月) " sheetId="12" r:id="rId11"/>
    <sheet name="補助" sheetId="16" state="hidden" r:id="rId12"/>
  </sheets>
  <definedNames>
    <definedName name="_xlnm._FilterDatabase" localSheetId="1" hidden="1">◆集計◆!$B$7:$F$8</definedName>
    <definedName name="_xlnm._FilterDatabase" localSheetId="0" hidden="1">記入例!$B$8:$K$38</definedName>
    <definedName name="_xlnm._FilterDatabase" localSheetId="6" hidden="1">'業務日誌 (10月)'!$B$8:$K$39</definedName>
    <definedName name="_xlnm._FilterDatabase" localSheetId="7" hidden="1">'業務日誌 (11月) '!$B$8:$K$38</definedName>
    <definedName name="_xlnm._FilterDatabase" localSheetId="8" hidden="1">'業務日誌 (12月) '!$B$8:$K$39</definedName>
    <definedName name="_xlnm._FilterDatabase" localSheetId="9" hidden="1">'業務日誌 (１月) '!$B$8:$K$39</definedName>
    <definedName name="_xlnm._FilterDatabase" localSheetId="10" hidden="1">'業務日誌 (２月) '!$B$8:$K$36</definedName>
    <definedName name="_xlnm._FilterDatabase" localSheetId="3" hidden="1">'業務日誌 (6月) '!$B$8:$K$38</definedName>
    <definedName name="_xlnm._FilterDatabase" localSheetId="2" hidden="1">'業務日誌 (7月)'!$B$8:$K$39</definedName>
    <definedName name="_xlnm._FilterDatabase" localSheetId="4" hidden="1">'業務日誌 (8月)'!$B$8:$K$39</definedName>
    <definedName name="_xlnm._FilterDatabase" localSheetId="5" hidden="1">'業務日誌 (９月)'!$B$8:$K$38</definedName>
    <definedName name="_xlnm.Print_Area" localSheetId="1">◆集計◆!$A$1:$F$16</definedName>
    <definedName name="_xlnm.Print_Area" localSheetId="0">記入例!$A$1:$K$47</definedName>
    <definedName name="_xlnm.Print_Area" localSheetId="6">'業務日誌 (10月)'!$A$1:$K$41</definedName>
    <definedName name="_xlnm.Print_Area" localSheetId="7">'業務日誌 (11月) '!$A$1:$K$40</definedName>
    <definedName name="_xlnm.Print_Area" localSheetId="8">'業務日誌 (12月) '!$A$1:$K$41</definedName>
    <definedName name="_xlnm.Print_Area" localSheetId="9">'業務日誌 (１月) '!$A$1:$K$41</definedName>
    <definedName name="_xlnm.Print_Area" localSheetId="10">'業務日誌 (２月) '!$A$1:$K$38</definedName>
    <definedName name="_xlnm.Print_Area" localSheetId="3">'業務日誌 (6月) '!$A$1:$K$48</definedName>
    <definedName name="_xlnm.Print_Area" localSheetId="2">'業務日誌 (7月)'!$A$1:$K$41</definedName>
    <definedName name="_xlnm.Print_Area" localSheetId="4">'業務日誌 (8月)'!$A$1:$K$41</definedName>
    <definedName name="_xlnm.Print_Area" localSheetId="5">'業務日誌 (９月)'!$A$1:$K$40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6" l="1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I6" i="16"/>
  <c r="H6" i="16"/>
  <c r="G6" i="16"/>
  <c r="F6" i="16"/>
  <c r="E6" i="16"/>
  <c r="D6" i="16"/>
  <c r="C6" i="16"/>
  <c r="B7" i="16"/>
  <c r="B8" i="16"/>
  <c r="B9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6" i="16"/>
  <c r="C3" i="16"/>
  <c r="C2" i="16"/>
  <c r="C1" i="16"/>
  <c r="I10" i="12" l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9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9" i="1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9" i="6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9" i="5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9" i="3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9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9" i="8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9" i="9"/>
  <c r="K6" i="8"/>
  <c r="K6" i="7"/>
  <c r="K6" i="1"/>
  <c r="K6" i="3"/>
  <c r="K6" i="5"/>
  <c r="K6" i="6"/>
  <c r="K6" i="11"/>
  <c r="K6" i="12"/>
  <c r="K6" i="9"/>
  <c r="K5" i="8"/>
  <c r="K5" i="7"/>
  <c r="K5" i="1"/>
  <c r="K5" i="3"/>
  <c r="K5" i="5"/>
  <c r="K5" i="6"/>
  <c r="K5" i="11"/>
  <c r="K5" i="12"/>
  <c r="K5" i="9"/>
  <c r="F6" i="8"/>
  <c r="F6" i="7"/>
  <c r="F6" i="1"/>
  <c r="F6" i="3"/>
  <c r="F6" i="5"/>
  <c r="F6" i="6"/>
  <c r="F6" i="11"/>
  <c r="F6" i="12"/>
  <c r="F6" i="9"/>
  <c r="F5" i="8"/>
  <c r="F5" i="7"/>
  <c r="F5" i="1"/>
  <c r="F5" i="3"/>
  <c r="F5" i="5"/>
  <c r="F5" i="6"/>
  <c r="F5" i="11"/>
  <c r="F5" i="12"/>
  <c r="F5" i="9"/>
  <c r="K1" i="8"/>
  <c r="K1" i="7"/>
  <c r="K1" i="1"/>
  <c r="K1" i="3"/>
  <c r="K1" i="5"/>
  <c r="K1" i="6"/>
  <c r="K1" i="11"/>
  <c r="K1" i="12"/>
  <c r="K1" i="9"/>
  <c r="C9" i="15" l="1"/>
  <c r="G6" i="1"/>
  <c r="G6" i="6"/>
  <c r="G6" i="5"/>
  <c r="G6" i="3"/>
  <c r="G6" i="11"/>
  <c r="G6" i="12"/>
  <c r="C10" i="15" l="1"/>
  <c r="C11" i="15" s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9" i="14"/>
  <c r="G5" i="6"/>
  <c r="G5" i="11"/>
  <c r="G5" i="12"/>
  <c r="G5" i="5"/>
  <c r="G5" i="3"/>
  <c r="G5" i="1"/>
  <c r="I40" i="14" l="1"/>
  <c r="I39" i="14"/>
  <c r="C12" i="15" l="1"/>
  <c r="I39" i="5"/>
  <c r="I40" i="5" s="1"/>
  <c r="D12" i="15" s="1"/>
  <c r="I40" i="7"/>
  <c r="I41" i="7" s="1"/>
  <c r="D9" i="15" s="1"/>
  <c r="E9" i="15" s="1"/>
  <c r="I40" i="3"/>
  <c r="I41" i="3" s="1"/>
  <c r="D11" i="15" s="1"/>
  <c r="E11" i="15" s="1"/>
  <c r="I40" i="6"/>
  <c r="I41" i="6" s="1"/>
  <c r="D13" i="15" s="1"/>
  <c r="I40" i="11"/>
  <c r="I41" i="11" s="1"/>
  <c r="D14" i="15" s="1"/>
  <c r="I40" i="8"/>
  <c r="I41" i="8" s="1"/>
  <c r="D8" i="15" s="1"/>
  <c r="E8" i="15" s="1"/>
  <c r="I39" i="9"/>
  <c r="I40" i="9" s="1"/>
  <c r="I37" i="12"/>
  <c r="I38" i="12" s="1"/>
  <c r="D15" i="15" s="1"/>
  <c r="E12" i="15" l="1"/>
  <c r="C13" i="15"/>
  <c r="I39" i="1"/>
  <c r="I40" i="1" s="1"/>
  <c r="D10" i="15" s="1"/>
  <c r="E10" i="15" s="1"/>
  <c r="E13" i="15" l="1"/>
  <c r="C14" i="15"/>
  <c r="E14" i="15" s="1"/>
  <c r="D16" i="15"/>
  <c r="C15" i="15" l="1"/>
  <c r="E15" i="15" s="1"/>
  <c r="E16" i="15" s="1"/>
</calcChain>
</file>

<file path=xl/sharedStrings.xml><?xml version="1.0" encoding="utf-8"?>
<sst xmlns="http://schemas.openxmlformats.org/spreadsheetml/2006/main" count="933" uniqueCount="130">
  <si>
    <t>（注）</t>
    <rPh sb="1" eb="2">
      <t>チュウ</t>
    </rPh>
    <phoneticPr fontId="3"/>
  </si>
  <si>
    <t>水</t>
  </si>
  <si>
    <t>金</t>
  </si>
  <si>
    <t>木</t>
  </si>
  <si>
    <t>従事時間</t>
    <rPh sb="0" eb="2">
      <t>ジュウジ</t>
    </rPh>
    <rPh sb="2" eb="4">
      <t>ジカン</t>
    </rPh>
    <phoneticPr fontId="3"/>
  </si>
  <si>
    <t>うち
除外時間</t>
    <rPh sb="3" eb="5">
      <t>ジョガイ</t>
    </rPh>
    <rPh sb="5" eb="7">
      <t>ジカン</t>
    </rPh>
    <phoneticPr fontId="3"/>
  </si>
  <si>
    <t>うち
休憩時間</t>
    <rPh sb="3" eb="5">
      <t>キュウケイ</t>
    </rPh>
    <rPh sb="5" eb="7">
      <t>ジカン</t>
    </rPh>
    <phoneticPr fontId="3"/>
  </si>
  <si>
    <t>終了時刻</t>
    <rPh sb="0" eb="2">
      <t>シュウリョウ</t>
    </rPh>
    <rPh sb="2" eb="4">
      <t>ジコク</t>
    </rPh>
    <phoneticPr fontId="3"/>
  </si>
  <si>
    <t>開始時刻</t>
    <rPh sb="0" eb="2">
      <t>カイシ</t>
    </rPh>
    <rPh sb="2" eb="4">
      <t>ジコク</t>
    </rPh>
    <phoneticPr fontId="3"/>
  </si>
  <si>
    <t>曜日</t>
    <rPh sb="0" eb="2">
      <t>ヨウビ</t>
    </rPh>
    <phoneticPr fontId="3"/>
  </si>
  <si>
    <t>日付</t>
    <rPh sb="0" eb="2">
      <t>ヒヅケ</t>
    </rPh>
    <phoneticPr fontId="3"/>
  </si>
  <si>
    <t>９月</t>
    <rPh sb="1" eb="2">
      <t>ガツ</t>
    </rPh>
    <phoneticPr fontId="2"/>
  </si>
  <si>
    <t>従事者所属部署</t>
    <rPh sb="0" eb="2">
      <t>ジュウジ</t>
    </rPh>
    <rPh sb="2" eb="3">
      <t>シャ</t>
    </rPh>
    <rPh sb="3" eb="5">
      <t>ショゾク</t>
    </rPh>
    <rPh sb="5" eb="7">
      <t>ブショ</t>
    </rPh>
    <phoneticPr fontId="2"/>
  </si>
  <si>
    <t>責任者部署・役職</t>
    <rPh sb="0" eb="3">
      <t>セキニンシャ</t>
    </rPh>
    <rPh sb="3" eb="5">
      <t>ブショ</t>
    </rPh>
    <rPh sb="6" eb="8">
      <t>ヤクショク</t>
    </rPh>
    <phoneticPr fontId="2"/>
  </si>
  <si>
    <t>日</t>
  </si>
  <si>
    <t>月</t>
  </si>
  <si>
    <t>火</t>
  </si>
  <si>
    <t>土</t>
  </si>
  <si>
    <t>　月　　　　数</t>
    <rPh sb="1" eb="2">
      <t>ツキ</t>
    </rPh>
    <rPh sb="6" eb="7">
      <t>スウ</t>
    </rPh>
    <phoneticPr fontId="3"/>
  </si>
  <si>
    <t>従事者氏名</t>
    <rPh sb="0" eb="3">
      <t>ジュウジシャ</t>
    </rPh>
    <rPh sb="3" eb="5">
      <t>シメイ</t>
    </rPh>
    <phoneticPr fontId="3"/>
  </si>
  <si>
    <t>責任者氏名</t>
    <rPh sb="0" eb="2">
      <t>セキニン</t>
    </rPh>
    <phoneticPr fontId="3"/>
  </si>
  <si>
    <t>従　事　内　容　の　詳　細　　</t>
    <rPh sb="0" eb="1">
      <t>ジュウ</t>
    </rPh>
    <rPh sb="2" eb="3">
      <t>コト</t>
    </rPh>
    <rPh sb="4" eb="5">
      <t>ウチ</t>
    </rPh>
    <rPh sb="6" eb="7">
      <t>カタチ</t>
    </rPh>
    <rPh sb="10" eb="11">
      <t>ショウ</t>
    </rPh>
    <rPh sb="12" eb="13">
      <t>ホソ</t>
    </rPh>
    <phoneticPr fontId="3"/>
  </si>
  <si>
    <t>参考書式</t>
    <rPh sb="0" eb="2">
      <t>サンコウ</t>
    </rPh>
    <rPh sb="2" eb="4">
      <t>ショシキ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</si>
  <si>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</si>
  <si>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</si>
  <si>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</si>
  <si>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</si>
  <si>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</si>
  <si>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</si>
  <si>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</si>
  <si>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</si>
  <si>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○○事業部</t>
    <rPh sb="2" eb="4">
      <t>ジギョウ</t>
    </rPh>
    <rPh sb="4" eb="5">
      <t>ブ</t>
    </rPh>
    <phoneticPr fontId="2"/>
  </si>
  <si>
    <t>○○部　部長</t>
    <rPh sb="2" eb="3">
      <t>ブ</t>
    </rPh>
    <rPh sb="4" eb="6">
      <t>ブチョウ</t>
    </rPh>
    <phoneticPr fontId="2"/>
  </si>
  <si>
    <t>合　計</t>
    <rPh sb="0" eb="1">
      <t>ゴウ</t>
    </rPh>
    <rPh sb="2" eb="3">
      <t>ケイ</t>
    </rPh>
    <phoneticPr fontId="2"/>
  </si>
  <si>
    <t>時間数</t>
    <rPh sb="0" eb="1">
      <t>トキ</t>
    </rPh>
    <rPh sb="1" eb="2">
      <t>アイダ</t>
    </rPh>
    <rPh sb="2" eb="3">
      <t>スウ</t>
    </rPh>
    <phoneticPr fontId="2"/>
  </si>
  <si>
    <t>時 ： 分</t>
    <rPh sb="0" eb="1">
      <t>ジ</t>
    </rPh>
    <rPh sb="4" eb="5">
      <t>フン</t>
    </rPh>
    <phoneticPr fontId="2"/>
  </si>
  <si>
    <t>　　　　　　　　◆◆株式会社</t>
    <rPh sb="10" eb="14">
      <t>カブシキガイシャ</t>
    </rPh>
    <phoneticPr fontId="2"/>
  </si>
  <si>
    <t>2.　所定労働時間内の休憩時間は、「うち休憩時間」に入力して、従事時間から除外します。</t>
    <rPh sb="3" eb="5">
      <t>ショテイ</t>
    </rPh>
    <rPh sb="5" eb="7">
      <t>ロウドウ</t>
    </rPh>
    <rPh sb="7" eb="9">
      <t>ジカン</t>
    </rPh>
    <rPh sb="9" eb="10">
      <t>ナイ</t>
    </rPh>
    <rPh sb="11" eb="13">
      <t>キュウケイ</t>
    </rPh>
    <rPh sb="13" eb="15">
      <t>ジカン</t>
    </rPh>
    <rPh sb="20" eb="22">
      <t>キュウケイ</t>
    </rPh>
    <rPh sb="22" eb="24">
      <t>ジカン</t>
    </rPh>
    <rPh sb="26" eb="28">
      <t>ニュウリョク</t>
    </rPh>
    <rPh sb="31" eb="33">
      <t>ジュウジ</t>
    </rPh>
    <rPh sb="33" eb="35">
      <t>ジカン</t>
    </rPh>
    <rPh sb="37" eb="39">
      <t>ジョガイ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</si>
  <si>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</si>
  <si>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</si>
  <si>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</si>
  <si>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</si>
  <si>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</si>
  <si>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火</t>
    <phoneticPr fontId="2"/>
  </si>
  <si>
    <t>4．月末に補助事業の経費処理の責任者は、１か月分の業務日誌の記載内容の確認を行い、問題がなければ
　　責任者氏名欄に氏名を記載ください。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3"/>
  </si>
  <si>
    <r>
      <t>1．</t>
    </r>
    <r>
      <rPr>
        <b/>
        <u/>
        <sz val="11"/>
        <rFont val="ＭＳ Ｐゴシック"/>
        <family val="3"/>
        <charset val="128"/>
      </rPr>
      <t>本事業に従事した時間</t>
    </r>
    <r>
      <rPr>
        <sz val="11"/>
        <rFont val="ＭＳ Ｐゴシック"/>
        <family val="3"/>
        <charset val="128"/>
      </rPr>
      <t xml:space="preserve">について出勤/退勤時間でははく、【開始時刻/終了時刻】を半角「9：00」「17：00」のように２４時間法で入力してください。なお、従事時間が深夜０時を跨ぎ終了時刻が開始時刻の翌日となる場合は、例えば午前１時を「25：00」と入力してください。　  </t>
    </r>
    <r>
      <rPr>
        <u/>
        <sz val="11"/>
        <rFont val="ＭＳ Ｐゴシック"/>
        <family val="3"/>
        <charset val="128"/>
      </rPr>
      <t>入力は５分単位となります。　</t>
    </r>
    <rPh sb="2" eb="3">
      <t>ホン</t>
    </rPh>
    <rPh sb="3" eb="5">
      <t>ジギョウ</t>
    </rPh>
    <rPh sb="6" eb="8">
      <t>ジュウジ</t>
    </rPh>
    <rPh sb="10" eb="12">
      <t>ジカン</t>
    </rPh>
    <rPh sb="29" eb="31">
      <t>カイシ</t>
    </rPh>
    <rPh sb="31" eb="33">
      <t>ジコク</t>
    </rPh>
    <rPh sb="34" eb="36">
      <t>シュウリョウ</t>
    </rPh>
    <rPh sb="36" eb="38">
      <t>ジコク</t>
    </rPh>
    <rPh sb="40" eb="42">
      <t>ハンカク</t>
    </rPh>
    <rPh sb="61" eb="63">
      <t>ジカン</t>
    </rPh>
    <rPh sb="63" eb="64">
      <t>ホウ</t>
    </rPh>
    <rPh sb="65" eb="67">
      <t>ニュウリョク</t>
    </rPh>
    <rPh sb="77" eb="79">
      <t>ジュウジ</t>
    </rPh>
    <rPh sb="79" eb="81">
      <t>ジカン</t>
    </rPh>
    <rPh sb="82" eb="84">
      <t>シンヤ</t>
    </rPh>
    <rPh sb="85" eb="86">
      <t>ジ</t>
    </rPh>
    <rPh sb="87" eb="88">
      <t>マタ</t>
    </rPh>
    <rPh sb="89" eb="91">
      <t>シュウリョウ</t>
    </rPh>
    <rPh sb="91" eb="93">
      <t>ジコク</t>
    </rPh>
    <rPh sb="94" eb="96">
      <t>カイシ</t>
    </rPh>
    <rPh sb="96" eb="98">
      <t>ジコク</t>
    </rPh>
    <rPh sb="99" eb="101">
      <t>ヨクジツ</t>
    </rPh>
    <rPh sb="104" eb="106">
      <t>バアイ</t>
    </rPh>
    <rPh sb="108" eb="109">
      <t>タト</t>
    </rPh>
    <rPh sb="111" eb="113">
      <t>ゴゼン</t>
    </rPh>
    <rPh sb="114" eb="115">
      <t>ジ</t>
    </rPh>
    <rPh sb="124" eb="126">
      <t>ニュウリョク</t>
    </rPh>
    <phoneticPr fontId="3"/>
  </si>
  <si>
    <t>3．青色背景のセルは、自動計算のため入力不要です。</t>
    <phoneticPr fontId="3"/>
  </si>
  <si>
    <t>●月</t>
    <rPh sb="1" eb="2">
      <t>ガツ</t>
    </rPh>
    <phoneticPr fontId="2"/>
  </si>
  <si>
    <t>　　◇◇　◇◇　　　</t>
    <phoneticPr fontId="2"/>
  </si>
  <si>
    <t>令　和　●年　度　業　務　日　誌</t>
    <rPh sb="0" eb="1">
      <t>レイ</t>
    </rPh>
    <rPh sb="2" eb="3">
      <t>ワ</t>
    </rPh>
    <rPh sb="5" eb="6">
      <t>トシ</t>
    </rPh>
    <rPh sb="7" eb="8">
      <t>タビ</t>
    </rPh>
    <rPh sb="9" eb="10">
      <t>ギョウ</t>
    </rPh>
    <rPh sb="11" eb="12">
      <t>ツトム</t>
    </rPh>
    <rPh sb="13" eb="14">
      <t>ヒ</t>
    </rPh>
    <rPh sb="15" eb="16">
      <t>シ</t>
    </rPh>
    <phoneticPr fontId="3"/>
  </si>
  <si>
    <t>事業者名</t>
    <rPh sb="0" eb="4">
      <t>ジギョウシャメイ</t>
    </rPh>
    <phoneticPr fontId="3"/>
  </si>
  <si>
    <t>2.　開始時刻から終了時刻の間に含まれる休憩時間は「うち休憩時間」に入力して、従事時間から除外します。</t>
    <rPh sb="3" eb="7">
      <t>カイシジコク</t>
    </rPh>
    <rPh sb="9" eb="13">
      <t>シュウリョウジコク</t>
    </rPh>
    <rPh sb="14" eb="15">
      <t>アイダ</t>
    </rPh>
    <rPh sb="16" eb="17">
      <t>フク</t>
    </rPh>
    <rPh sb="20" eb="22">
      <t>キュウケイ</t>
    </rPh>
    <rPh sb="22" eb="24">
      <t>ジカン</t>
    </rPh>
    <rPh sb="28" eb="30">
      <t>キュウケイ</t>
    </rPh>
    <rPh sb="30" eb="32">
      <t>ジカン</t>
    </rPh>
    <rPh sb="34" eb="36">
      <t>ニュウリョク</t>
    </rPh>
    <rPh sb="39" eb="41">
      <t>ジュウジ</t>
    </rPh>
    <rPh sb="41" eb="43">
      <t>ジカン</t>
    </rPh>
    <rPh sb="45" eb="47">
      <t>ジョガイ</t>
    </rPh>
    <phoneticPr fontId="3"/>
  </si>
  <si>
    <t>月</t>
    <rPh sb="0" eb="1">
      <t>ツキ</t>
    </rPh>
    <phoneticPr fontId="3"/>
  </si>
  <si>
    <t>従事時間数</t>
    <rPh sb="0" eb="2">
      <t>ジュウジ</t>
    </rPh>
    <rPh sb="2" eb="4">
      <t>ジカン</t>
    </rPh>
    <rPh sb="4" eb="5">
      <t>スウ</t>
    </rPh>
    <phoneticPr fontId="3"/>
  </si>
  <si>
    <t>合計</t>
    <rPh sb="0" eb="2">
      <t>ゴウケイ</t>
    </rPh>
    <phoneticPr fontId="3"/>
  </si>
  <si>
    <t>従事者部署名を記入（次シート以降へ反映されます）</t>
    <rPh sb="0" eb="3">
      <t>ジュウジシャ</t>
    </rPh>
    <rPh sb="3" eb="6">
      <t>ブショメイ</t>
    </rPh>
    <rPh sb="10" eb="11">
      <t>ツギ</t>
    </rPh>
    <rPh sb="17" eb="19">
      <t>ハンエイ</t>
    </rPh>
    <phoneticPr fontId="2"/>
  </si>
  <si>
    <t>従事者氏名を記入（次シート以降へ反映されます）</t>
    <rPh sb="0" eb="3">
      <t>ジュウジシャ</t>
    </rPh>
    <rPh sb="3" eb="5">
      <t>シメイ</t>
    </rPh>
    <phoneticPr fontId="2"/>
  </si>
  <si>
    <t>事業者名を記入（次シート以降へ反映されます）</t>
    <rPh sb="0" eb="4">
      <t>ジギョウシャメイ</t>
    </rPh>
    <rPh sb="5" eb="7">
      <t>キニュウ</t>
    </rPh>
    <phoneticPr fontId="2"/>
  </si>
  <si>
    <t>責任者部署・役職を記入（次シート以降へ反映されます）</t>
    <rPh sb="0" eb="3">
      <t>セキニンシャ</t>
    </rPh>
    <rPh sb="3" eb="5">
      <t>ブショ</t>
    </rPh>
    <rPh sb="6" eb="8">
      <t>ヤクショク</t>
    </rPh>
    <phoneticPr fontId="2"/>
  </si>
  <si>
    <t>責任者氏名を記入（次シート以降へ反映されます）</t>
    <rPh sb="0" eb="3">
      <t>セキニンシャ</t>
    </rPh>
    <rPh sb="3" eb="5">
      <t>シメイ</t>
    </rPh>
    <phoneticPr fontId="2"/>
  </si>
  <si>
    <t>時間単価（円）</t>
    <rPh sb="0" eb="4">
      <t>ジカンタンカ</t>
    </rPh>
    <rPh sb="5" eb="6">
      <t>エン</t>
    </rPh>
    <phoneticPr fontId="3"/>
  </si>
  <si>
    <t>人件費・賃金（円）</t>
    <rPh sb="0" eb="3">
      <t>ジンケンヒ</t>
    </rPh>
    <rPh sb="4" eb="6">
      <t>チンギン</t>
    </rPh>
    <rPh sb="7" eb="8">
      <t>エン</t>
    </rPh>
    <phoneticPr fontId="3"/>
  </si>
  <si>
    <t>青色背景のセルは、自動計算のため入力不要です。</t>
    <phoneticPr fontId="3"/>
  </si>
  <si>
    <t>１．</t>
    <phoneticPr fontId="3"/>
  </si>
  <si>
    <t>２．</t>
    <phoneticPr fontId="3"/>
  </si>
  <si>
    <r>
      <t>月の途中で時間単価が変わる場合は行を挿入して</t>
    </r>
    <r>
      <rPr>
        <u/>
        <sz val="9"/>
        <color rgb="FFFF0000"/>
        <rFont val="ＭＳ ゴシック"/>
        <family val="3"/>
        <charset val="128"/>
      </rPr>
      <t>単価毎に行を変えて記述</t>
    </r>
    <r>
      <rPr>
        <sz val="9"/>
        <color theme="1"/>
        <rFont val="ＭＳ ゴシック"/>
        <family val="3"/>
        <charset val="128"/>
      </rPr>
      <t>してください。</t>
    </r>
    <rPh sb="0" eb="1">
      <t>ツキ</t>
    </rPh>
    <rPh sb="2" eb="4">
      <t>トチュウ</t>
    </rPh>
    <rPh sb="5" eb="7">
      <t>ジカン</t>
    </rPh>
    <rPh sb="7" eb="9">
      <t>タンカ</t>
    </rPh>
    <rPh sb="10" eb="11">
      <t>カ</t>
    </rPh>
    <rPh sb="13" eb="15">
      <t>バアイ</t>
    </rPh>
    <rPh sb="16" eb="17">
      <t>ギョウ</t>
    </rPh>
    <rPh sb="18" eb="20">
      <t>ソウニュウ</t>
    </rPh>
    <rPh sb="26" eb="27">
      <t>ギョウ</t>
    </rPh>
    <rPh sb="28" eb="29">
      <t>カ</t>
    </rPh>
    <rPh sb="31" eb="33">
      <t>キジュツ</t>
    </rPh>
    <phoneticPr fontId="15"/>
  </si>
  <si>
    <t>特記</t>
    <rPh sb="0" eb="2">
      <t>トッキ</t>
    </rPh>
    <phoneticPr fontId="3"/>
  </si>
  <si>
    <t>水</t>
    <phoneticPr fontId="2"/>
  </si>
  <si>
    <t>月</t>
    <phoneticPr fontId="2"/>
  </si>
  <si>
    <t>木</t>
    <phoneticPr fontId="2"/>
  </si>
  <si>
    <t>土</t>
    <phoneticPr fontId="2"/>
  </si>
  <si>
    <t>火</t>
    <rPh sb="0" eb="1">
      <t>ヒ</t>
    </rPh>
    <phoneticPr fontId="2"/>
  </si>
  <si>
    <t>木</t>
    <phoneticPr fontId="2"/>
  </si>
  <si>
    <t>日</t>
    <phoneticPr fontId="2"/>
  </si>
  <si>
    <t>水</t>
    <phoneticPr fontId="2"/>
  </si>
  <si>
    <t>○○　○○　</t>
    <phoneticPr fontId="2"/>
  </si>
  <si>
    <t>グリーンライフ・ポイントシステム○○テスト</t>
    <phoneticPr fontId="2"/>
  </si>
  <si>
    <t>グリーンライフ・ポイントシステム××検証</t>
    <rPh sb="18" eb="20">
      <t>ケンショウ</t>
    </rPh>
    <phoneticPr fontId="2"/>
  </si>
  <si>
    <t>グリーンライフ・ポイントシステム○○確認</t>
    <rPh sb="18" eb="20">
      <t>カクニン</t>
    </rPh>
    <phoneticPr fontId="2"/>
  </si>
  <si>
    <t>完了実績報告書作成</t>
    <rPh sb="0" eb="7">
      <t>カンリョウジッセキホウコクショ</t>
    </rPh>
    <rPh sb="7" eb="9">
      <t>サクセイ</t>
    </rPh>
    <phoneticPr fontId="2"/>
  </si>
  <si>
    <t>社内会議</t>
    <rPh sb="0" eb="2">
      <t>シャナイ</t>
    </rPh>
    <rPh sb="2" eb="4">
      <t>カイギ</t>
    </rPh>
    <phoneticPr fontId="2"/>
  </si>
  <si>
    <t>グリーンライフ・ポイントシステム打ち合せ</t>
    <rPh sb="16" eb="17">
      <t>ウ</t>
    </rPh>
    <rPh sb="18" eb="19">
      <t>アワ</t>
    </rPh>
    <phoneticPr fontId="2"/>
  </si>
  <si>
    <t>業務日誌作成</t>
    <rPh sb="0" eb="4">
      <t>ギョウムニッシ</t>
    </rPh>
    <rPh sb="4" eb="6">
      <t>サクセイ</t>
    </rPh>
    <phoneticPr fontId="2"/>
  </si>
  <si>
    <t>令　和　４　年　度　業　務　日　誌</t>
    <rPh sb="0" eb="1">
      <t>レイ</t>
    </rPh>
    <rPh sb="2" eb="3">
      <t>ワ</t>
    </rPh>
    <rPh sb="6" eb="7">
      <t>トシ</t>
    </rPh>
    <rPh sb="8" eb="9">
      <t>タビ</t>
    </rPh>
    <rPh sb="10" eb="11">
      <t>ギョウ</t>
    </rPh>
    <rPh sb="12" eb="13">
      <t>ツトム</t>
    </rPh>
    <rPh sb="14" eb="15">
      <t>ヒ</t>
    </rPh>
    <rPh sb="16" eb="17">
      <t>シ</t>
    </rPh>
    <phoneticPr fontId="3"/>
  </si>
  <si>
    <t>令　和　４　年　度　　従　事　積　算　表</t>
    <rPh sb="0" eb="1">
      <t>レイ</t>
    </rPh>
    <rPh sb="2" eb="3">
      <t>ワ</t>
    </rPh>
    <rPh sb="6" eb="7">
      <t>トシ</t>
    </rPh>
    <rPh sb="8" eb="9">
      <t>タビ</t>
    </rPh>
    <rPh sb="11" eb="12">
      <t>ジュウ</t>
    </rPh>
    <rPh sb="13" eb="14">
      <t>コト</t>
    </rPh>
    <rPh sb="15" eb="16">
      <t>セキ</t>
    </rPh>
    <rPh sb="17" eb="18">
      <t>サン</t>
    </rPh>
    <rPh sb="19" eb="20">
      <t>ヒョウ</t>
    </rPh>
    <phoneticPr fontId="3"/>
  </si>
  <si>
    <t>～</t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</si>
  <si>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</si>
  <si>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</si>
  <si>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</si>
  <si>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</si>
  <si>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</si>
  <si>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</si>
  <si>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</si>
  <si>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</si>
  <si>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</si>
  <si>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</si>
  <si>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</si>
  <si>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</si>
  <si>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</si>
  <si>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</si>
  <si>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</si>
  <si>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</si>
  <si>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</si>
  <si>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</si>
  <si>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</si>
  <si>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</si>
  <si>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</si>
  <si>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</si>
  <si>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</si>
  <si>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</si>
  <si>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</si>
  <si>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</si>
  <si>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</si>
  <si>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</si>
  <si>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</si>
  <si>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</si>
  <si>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</si>
  <si>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</si>
  <si>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従事者所属部署</t>
    <rPh sb="0" eb="3">
      <t>ジュウジシャ</t>
    </rPh>
    <rPh sb="3" eb="5">
      <t>ショゾク</t>
    </rPh>
    <rPh sb="5" eb="7">
      <t>ブショ</t>
    </rPh>
    <phoneticPr fontId="2"/>
  </si>
  <si>
    <t>従事者氏名</t>
    <rPh sb="0" eb="3">
      <t>ジュウジシャ</t>
    </rPh>
    <rPh sb="3" eb="5">
      <t>シメイ</t>
    </rPh>
    <phoneticPr fontId="2"/>
  </si>
  <si>
    <t>7月</t>
    <rPh sb="1" eb="2">
      <t>ガツ</t>
    </rPh>
    <phoneticPr fontId="2"/>
  </si>
  <si>
    <t>8月</t>
  </si>
  <si>
    <t>9月</t>
  </si>
  <si>
    <t>10月</t>
  </si>
  <si>
    <t>11月</t>
  </si>
  <si>
    <t>12月</t>
  </si>
  <si>
    <t>1月</t>
  </si>
  <si>
    <t>2月</t>
  </si>
  <si>
    <t>時間単価を記入（次月以降へ反映されます）</t>
  </si>
  <si>
    <t>参考書式</t>
    <rPh sb="0" eb="2">
      <t>サンコウ</t>
    </rPh>
    <rPh sb="2" eb="4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</si>
</sst>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[h]:mm"/>
    <numFmt numFmtId="178" formatCode="#,##0_ "/>
    <numFmt numFmtId="179" formatCode="#,##0.00_ ;[Red]\-#,##0.00\ "/>
    <numFmt numFmtId="180" formatCode="#,##0.00_ 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u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i/>
      <strike/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auto="1"/>
      </left>
      <right/>
      <top style="thin">
        <color indexed="64"/>
      </top>
      <bottom/>
      <diagonal/>
    </border>
    <border>
      <left/>
      <right style="dashDot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10" fillId="3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3" borderId="2" xfId="0" applyFont="1" applyFill="1" applyBorder="1" applyAlignment="1" applyProtection="1">
      <alignment horizontal="distributed" vertical="center"/>
    </xf>
    <xf numFmtId="0" fontId="10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177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6" xfId="0" applyNumberFormat="1" applyFont="1" applyBorder="1" applyAlignment="1" applyProtection="1">
      <alignment vertical="center" shrinkToFit="1"/>
      <protection locked="0"/>
    </xf>
    <xf numFmtId="178" fontId="4" fillId="0" borderId="27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9" fontId="9" fillId="0" borderId="17" xfId="0" applyNumberFormat="1" applyFont="1" applyBorder="1" applyAlignment="1" applyProtection="1">
      <alignment horizontal="right" vertical="center"/>
    </xf>
    <xf numFmtId="0" fontId="18" fillId="0" borderId="0" xfId="0" applyFont="1" applyProtection="1">
      <alignment vertical="center"/>
    </xf>
    <xf numFmtId="49" fontId="9" fillId="0" borderId="19" xfId="0" applyNumberFormat="1" applyFont="1" applyBorder="1" applyAlignment="1" applyProtection="1">
      <alignment horizontal="right" vertical="center"/>
    </xf>
    <xf numFmtId="0" fontId="20" fillId="0" borderId="0" xfId="1" applyFont="1" applyBorder="1" applyAlignment="1" applyProtection="1">
      <alignment horizontal="left" vertical="center"/>
    </xf>
    <xf numFmtId="0" fontId="20" fillId="0" borderId="18" xfId="1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8" fontId="4" fillId="2" borderId="3" xfId="0" applyNumberFormat="1" applyFont="1" applyFill="1" applyBorder="1" applyAlignment="1" applyProtection="1">
      <alignment vertical="center" shrinkToFit="1"/>
    </xf>
    <xf numFmtId="179" fontId="4" fillId="2" borderId="5" xfId="0" applyNumberFormat="1" applyFont="1" applyFill="1" applyBorder="1" applyAlignment="1" applyProtection="1">
      <alignment horizontal="center" vertical="center"/>
    </xf>
    <xf numFmtId="179" fontId="4" fillId="2" borderId="7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3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distributed" vertical="center"/>
    </xf>
    <xf numFmtId="0" fontId="10" fillId="3" borderId="5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/>
    </xf>
    <xf numFmtId="0" fontId="10" fillId="0" borderId="3" xfId="0" applyFont="1" applyBorder="1" applyAlignment="1">
      <alignment horizontal="right" vertical="center" indent="1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  <xf numFmtId="0" fontId="16" fillId="0" borderId="20" xfId="1" applyFont="1" applyBorder="1" applyAlignment="1" applyProtection="1">
      <alignment horizontal="left" vertical="center"/>
    </xf>
    <xf numFmtId="0" fontId="17" fillId="0" borderId="20" xfId="0" applyFont="1" applyBorder="1" applyAlignment="1" applyProtection="1">
      <alignment horizontal="left" vertical="center"/>
    </xf>
    <xf numFmtId="0" fontId="17" fillId="0" borderId="21" xfId="0" applyFont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3" borderId="11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1181101</xdr:colOff>
      <xdr:row>1</xdr:row>
      <xdr:rowOff>333375</xdr:rowOff>
    </xdr:from>
    <xdr:to>
      <xdr:col>10</xdr:col>
      <xdr:colOff>1676400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95926" y="561975"/>
          <a:ext cx="1857374" cy="762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次シート従事積算表からリンんくされます。</a:t>
          </a:r>
        </a:p>
      </xdr:txBody>
    </xdr:sp>
    <xdr:clientData/>
  </xdr:twoCellAnchor>
  <xdr:twoCellAnchor>
    <xdr:from>
      <xdr:col>2</xdr:col>
      <xdr:colOff>209550</xdr:colOff>
      <xdr:row>0</xdr:row>
      <xdr:rowOff>38099</xdr:rowOff>
    </xdr:from>
    <xdr:to>
      <xdr:col>8</xdr:col>
      <xdr:colOff>257175</xdr:colOff>
      <xdr:row>1</xdr:row>
      <xdr:rowOff>419100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38099"/>
          <a:ext cx="3228975" cy="6096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色無しセルへの入力が可能です。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（網掛け部分には数式が設定されています。）</a:t>
          </a:r>
        </a:p>
      </xdr:txBody>
    </xdr:sp>
    <xdr:clientData/>
  </xdr:twoCellAnchor>
  <xdr:twoCellAnchor>
    <xdr:from>
      <xdr:col>2</xdr:col>
      <xdr:colOff>323850</xdr:colOff>
      <xdr:row>23</xdr:row>
      <xdr:rowOff>57150</xdr:rowOff>
    </xdr:from>
    <xdr:to>
      <xdr:col>7</xdr:col>
      <xdr:colOff>381000</xdr:colOff>
      <xdr:row>26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0" y="5534025"/>
          <a:ext cx="3486150" cy="857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補助対象業務を行った時間を入力してください。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（空白部分は削除不要です）</a:t>
          </a:r>
        </a:p>
      </xdr:txBody>
    </xdr:sp>
    <xdr:clientData/>
  </xdr:twoCellAnchor>
  <xdr:twoCellAnchor>
    <xdr:from>
      <xdr:col>9</xdr:col>
      <xdr:colOff>47624</xdr:colOff>
      <xdr:row>13</xdr:row>
      <xdr:rowOff>38101</xdr:rowOff>
    </xdr:from>
    <xdr:to>
      <xdr:col>11</xdr:col>
      <xdr:colOff>0</xdr:colOff>
      <xdr:row>15</xdr:row>
      <xdr:rowOff>38101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62449" y="3600451"/>
          <a:ext cx="3057526" cy="47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補助対象事業のみ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計上してください。</a:t>
          </a:r>
        </a:p>
      </xdr:txBody>
    </xdr:sp>
    <xdr:clientData/>
  </xdr:twoCellAnchor>
  <xdr:twoCellAnchor>
    <xdr:from>
      <xdr:col>9</xdr:col>
      <xdr:colOff>28575</xdr:colOff>
      <xdr:row>38</xdr:row>
      <xdr:rowOff>200025</xdr:rowOff>
    </xdr:from>
    <xdr:to>
      <xdr:col>11</xdr:col>
      <xdr:colOff>0</xdr:colOff>
      <xdr:row>39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3400" y="9715500"/>
          <a:ext cx="3076575" cy="266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⇐この欄が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従事積算表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に転記されます。</a:t>
          </a:r>
        </a:p>
      </xdr:txBody>
    </xdr:sp>
    <xdr:clientData/>
  </xdr:twoCellAnchor>
  <xdr:twoCellAnchor>
    <xdr:from>
      <xdr:col>2</xdr:col>
      <xdr:colOff>333374</xdr:colOff>
      <xdr:row>13</xdr:row>
      <xdr:rowOff>38101</xdr:rowOff>
    </xdr:from>
    <xdr:to>
      <xdr:col>7</xdr:col>
      <xdr:colOff>542924</xdr:colOff>
      <xdr:row>16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04974" y="3133726"/>
          <a:ext cx="3638550" cy="7143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↑　　　　　　　↑</a:t>
          </a:r>
          <a:endParaRPr kumimoji="1" lang="en-US" altLang="ja-JP" sz="12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出勤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退勤時刻ではなく、右記補助事業の開始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終了時刻を入力してください</a:t>
          </a:r>
        </a:p>
      </xdr:txBody>
    </xdr:sp>
    <xdr:clientData/>
  </xdr:twoCellAnchor>
  <xdr:twoCellAnchor>
    <xdr:from>
      <xdr:col>5</xdr:col>
      <xdr:colOff>647700</xdr:colOff>
      <xdr:row>34</xdr:row>
      <xdr:rowOff>28575</xdr:rowOff>
    </xdr:from>
    <xdr:to>
      <xdr:col>9</xdr:col>
      <xdr:colOff>0</xdr:colOff>
      <xdr:row>38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33625" y="8591550"/>
          <a:ext cx="1981200" cy="952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補助対象とはなりません⇒ご注意ください！⇒</a:t>
          </a:r>
        </a:p>
      </xdr:txBody>
    </xdr:sp>
    <xdr:clientData/>
  </xdr:twoCellAnchor>
  <xdr:twoCellAnchor>
    <xdr:from>
      <xdr:col>5</xdr:col>
      <xdr:colOff>38100</xdr:colOff>
      <xdr:row>3</xdr:row>
      <xdr:rowOff>228600</xdr:rowOff>
    </xdr:from>
    <xdr:to>
      <xdr:col>6</xdr:col>
      <xdr:colOff>638175</xdr:colOff>
      <xdr:row>6</xdr:row>
      <xdr:rowOff>19050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BB7B9E9-83C6-4018-9A1C-94D421C4AB25}"/>
            </a:ext>
          </a:extLst>
        </xdr:cNvPr>
        <xdr:cNvSpPr/>
      </xdr:nvSpPr>
      <xdr:spPr>
        <a:xfrm>
          <a:off x="1724025" y="1190625"/>
          <a:ext cx="1257300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</xdr:colOff>
      <xdr:row>3</xdr:row>
      <xdr:rowOff>238125</xdr:rowOff>
    </xdr:from>
    <xdr:to>
      <xdr:col>11</xdr:col>
      <xdr:colOff>28574</xdr:colOff>
      <xdr:row>6</xdr:row>
      <xdr:rowOff>28575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1A88E3F-8D18-4D08-AF6E-7CD7AAE63F22}"/>
            </a:ext>
          </a:extLst>
        </xdr:cNvPr>
        <xdr:cNvSpPr/>
      </xdr:nvSpPr>
      <xdr:spPr>
        <a:xfrm>
          <a:off x="5686424" y="1200150"/>
          <a:ext cx="1762125" cy="5334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0</xdr:row>
      <xdr:rowOff>190500</xdr:rowOff>
    </xdr:from>
    <xdr:to>
      <xdr:col>10</xdr:col>
      <xdr:colOff>447675</xdr:colOff>
      <xdr:row>1</xdr:row>
      <xdr:rowOff>209550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BFDE858-0AD4-4AA2-9FBB-54FE8B05E626}"/>
            </a:ext>
          </a:extLst>
        </xdr:cNvPr>
        <xdr:cNvSpPr/>
      </xdr:nvSpPr>
      <xdr:spPr>
        <a:xfrm>
          <a:off x="4867275" y="190500"/>
          <a:ext cx="1257300" cy="24765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1181101</xdr:colOff>
      <xdr:row>2</xdr:row>
      <xdr:rowOff>257174</xdr:rowOff>
    </xdr:from>
    <xdr:to>
      <xdr:col>10</xdr:col>
      <xdr:colOff>9524</xdr:colOff>
      <xdr:row>5</xdr:row>
      <xdr:rowOff>9524</xdr:rowOff>
    </xdr:to>
    <xdr:cxnSp macro="">
      <xdr:nvCxnSpPr>
        <xdr:cNvPr id="13" name="コネクタ: 曲線 12">
          <a:extLst>
            <a:ext uri="{FF2B5EF4-FFF2-40B4-BE49-F238E27FC236}">
              <a16:creationId xmlns:a16="http://schemas.microsoft.com/office/drawing/2014/main" id="{39D59F81-C4E0-4531-BBB7-CFBD35A7735A}"/>
            </a:ext>
          </a:extLst>
        </xdr:cNvPr>
        <xdr:cNvCxnSpPr>
          <a:stCxn id="2" idx="1"/>
          <a:endCxn id="10" idx="1"/>
        </xdr:cNvCxnSpPr>
      </xdr:nvCxnSpPr>
      <xdr:spPr>
        <a:xfrm rot="10800000" flipH="1" flipV="1">
          <a:off x="5495926" y="942974"/>
          <a:ext cx="190498" cy="733425"/>
        </a:xfrm>
        <a:prstGeom prst="curvedConnector3">
          <a:avLst>
            <a:gd name="adj1" fmla="val -120001"/>
          </a:avLst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1181101</xdr:colOff>
      <xdr:row>1</xdr:row>
      <xdr:rowOff>209551</xdr:rowOff>
    </xdr:from>
    <xdr:to>
      <xdr:col>9</xdr:col>
      <xdr:colOff>1181102</xdr:colOff>
      <xdr:row>2</xdr:row>
      <xdr:rowOff>257176</xdr:rowOff>
    </xdr:to>
    <xdr:cxnSp macro="">
      <xdr:nvCxnSpPr>
        <xdr:cNvPr id="15" name="コネクタ: 曲線 14">
          <a:extLst>
            <a:ext uri="{FF2B5EF4-FFF2-40B4-BE49-F238E27FC236}">
              <a16:creationId xmlns:a16="http://schemas.microsoft.com/office/drawing/2014/main" id="{0739D854-9C4B-4AB7-85B4-3BB5ACE6D97F}"/>
            </a:ext>
          </a:extLst>
        </xdr:cNvPr>
        <xdr:cNvCxnSpPr>
          <a:stCxn id="2" idx="1"/>
          <a:endCxn id="11" idx="2"/>
        </xdr:cNvCxnSpPr>
      </xdr:nvCxnSpPr>
      <xdr:spPr>
        <a:xfrm rot="10800000">
          <a:off x="5495926" y="438151"/>
          <a:ext cx="1" cy="504825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</xdr:row>
      <xdr:rowOff>257175</xdr:rowOff>
    </xdr:from>
    <xdr:to>
      <xdr:col>9</xdr:col>
      <xdr:colOff>1181102</xdr:colOff>
      <xdr:row>3</xdr:row>
      <xdr:rowOff>228600</xdr:rowOff>
    </xdr:to>
    <xdr:cxnSp macro="">
      <xdr:nvCxnSpPr>
        <xdr:cNvPr id="18" name="コネクタ: 曲線 17">
          <a:extLst>
            <a:ext uri="{FF2B5EF4-FFF2-40B4-BE49-F238E27FC236}">
              <a16:creationId xmlns:a16="http://schemas.microsoft.com/office/drawing/2014/main" id="{3CD56706-4B4A-4D69-A73E-3794CF1D4EA6}"/>
            </a:ext>
          </a:extLst>
        </xdr:cNvPr>
        <xdr:cNvCxnSpPr>
          <a:stCxn id="2" idx="1"/>
          <a:endCxn id="9" idx="0"/>
        </xdr:cNvCxnSpPr>
      </xdr:nvCxnSpPr>
      <xdr:spPr>
        <a:xfrm rot="10800000" flipV="1">
          <a:off x="2352676" y="942975"/>
          <a:ext cx="3143251" cy="457200"/>
        </a:xfrm>
        <a:prstGeom prst="curvedConnector2">
          <a:avLst/>
        </a:prstGeom>
        <a:ln w="12700">
          <a:solidFill>
            <a:srgbClr val="FF0000"/>
          </a:solidFill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7"/>
  <sheetViews>
    <sheetView showGridLines="0" tabSelected="1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8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19" t="s">
        <v>36</v>
      </c>
      <c r="K1" s="119"/>
      <c r="L1" s="10"/>
    </row>
    <row r="2" spans="1:17" ht="36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19"/>
      <c r="K2" s="119"/>
      <c r="L2" s="10"/>
    </row>
    <row r="3" spans="1:17" ht="38.25" customHeight="1" x14ac:dyDescent="0.4">
      <c r="A3" s="120" t="s">
        <v>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2" t="s">
        <v>47</v>
      </c>
      <c r="G4" s="122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26" t="s">
        <v>31</v>
      </c>
      <c r="G5" s="127"/>
      <c r="H5" s="12"/>
      <c r="I5" s="13"/>
      <c r="J5" s="31" t="s">
        <v>13</v>
      </c>
      <c r="K5" s="16" t="s">
        <v>32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29" t="s">
        <v>75</v>
      </c>
      <c r="G6" s="129"/>
      <c r="H6" s="12"/>
      <c r="I6" s="13"/>
      <c r="J6" s="31" t="s">
        <v>20</v>
      </c>
      <c r="K6" s="30" t="s">
        <v>48</v>
      </c>
      <c r="L6" s="10"/>
    </row>
    <row r="7" spans="1:17" ht="6.75" customHeight="1" x14ac:dyDescent="0.4">
      <c r="B7" s="130"/>
      <c r="C7" s="131"/>
      <c r="K7" s="32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43</v>
      </c>
      <c r="D9" s="6">
        <v>0.54166666666666663</v>
      </c>
      <c r="E9" s="5" t="s">
        <v>39</v>
      </c>
      <c r="F9" s="6">
        <v>0.625</v>
      </c>
      <c r="G9" s="6"/>
      <c r="H9" s="6"/>
      <c r="I9" s="9">
        <f>CEILING(VALUE(TEXT(F9-D9-G9-H9,"h:mm")),"0:01")</f>
        <v>8.3333333333333343E-2</v>
      </c>
      <c r="J9" s="93" t="s">
        <v>81</v>
      </c>
      <c r="K9" s="94"/>
    </row>
    <row r="10" spans="1:17" ht="18.75" customHeight="1" x14ac:dyDescent="0.4">
      <c r="B10" s="5">
        <v>2</v>
      </c>
      <c r="C10" s="5" t="s">
        <v>1</v>
      </c>
      <c r="D10" s="6">
        <v>0.375</v>
      </c>
      <c r="E10" s="5" t="s">
        <v>39</v>
      </c>
      <c r="F10" s="6">
        <v>0.70833333333333337</v>
      </c>
      <c r="G10" s="6">
        <v>5.2083333333333336E-2</v>
      </c>
      <c r="H10" s="6">
        <v>0.125</v>
      </c>
      <c r="I10" s="9">
        <f t="shared" ref="I10:I38" si="0">CEILING(VALUE(TEXT(F10-D10-G10-H10,"h:mm")),"0:01")</f>
        <v>0.15625</v>
      </c>
      <c r="J10" s="93" t="s">
        <v>76</v>
      </c>
      <c r="K10" s="94"/>
    </row>
    <row r="11" spans="1:17" ht="18.75" customHeight="1" x14ac:dyDescent="0.4">
      <c r="B11" s="5">
        <v>3</v>
      </c>
      <c r="C11" s="5" t="s">
        <v>3</v>
      </c>
      <c r="D11" s="6"/>
      <c r="E11" s="5" t="s">
        <v>40</v>
      </c>
      <c r="F11" s="6"/>
      <c r="G11" s="6"/>
      <c r="H11" s="6"/>
      <c r="I11" s="9">
        <f t="shared" si="0"/>
        <v>0</v>
      </c>
      <c r="J11" s="93"/>
      <c r="K11" s="94"/>
    </row>
    <row r="12" spans="1:17" ht="18.75" customHeight="1" x14ac:dyDescent="0.4">
      <c r="B12" s="5">
        <v>4</v>
      </c>
      <c r="C12" s="5" t="s">
        <v>2</v>
      </c>
      <c r="D12" s="6">
        <v>0.625</v>
      </c>
      <c r="E12" s="5" t="s">
        <v>39</v>
      </c>
      <c r="F12" s="6">
        <v>0.70833333333333337</v>
      </c>
      <c r="G12" s="6">
        <v>1.0416666666666666E-2</v>
      </c>
      <c r="H12" s="6"/>
      <c r="I12" s="9">
        <f t="shared" si="0"/>
        <v>7.2916666666666671E-2</v>
      </c>
      <c r="J12" s="93" t="s">
        <v>77</v>
      </c>
      <c r="K12" s="94"/>
    </row>
    <row r="13" spans="1:17" ht="18.75" customHeight="1" x14ac:dyDescent="0.4">
      <c r="B13" s="5">
        <v>5</v>
      </c>
      <c r="C13" s="5" t="s">
        <v>17</v>
      </c>
      <c r="D13" s="6">
        <v>0.375</v>
      </c>
      <c r="E13" s="5" t="s">
        <v>38</v>
      </c>
      <c r="F13" s="6">
        <v>0.45833333333333331</v>
      </c>
      <c r="G13" s="6"/>
      <c r="H13" s="6"/>
      <c r="I13" s="9">
        <f t="shared" si="0"/>
        <v>8.3333333333333343E-2</v>
      </c>
      <c r="J13" s="93" t="s">
        <v>77</v>
      </c>
      <c r="K13" s="94"/>
    </row>
    <row r="14" spans="1:17" ht="18.75" customHeight="1" x14ac:dyDescent="0.4">
      <c r="B14" s="5">
        <v>6</v>
      </c>
      <c r="C14" s="5" t="s">
        <v>14</v>
      </c>
      <c r="D14" s="6"/>
      <c r="E14" s="5" t="s">
        <v>40</v>
      </c>
      <c r="F14" s="6"/>
      <c r="G14" s="6"/>
      <c r="H14" s="6"/>
      <c r="I14" s="9">
        <f t="shared" si="0"/>
        <v>0</v>
      </c>
      <c r="J14" s="93"/>
      <c r="K14" s="94"/>
    </row>
    <row r="15" spans="1:17" ht="18.75" customHeight="1" x14ac:dyDescent="0.4">
      <c r="B15" s="5">
        <v>7</v>
      </c>
      <c r="C15" s="5" t="s">
        <v>15</v>
      </c>
      <c r="D15" s="6"/>
      <c r="E15" s="5" t="s">
        <v>40</v>
      </c>
      <c r="F15" s="6"/>
      <c r="G15" s="6"/>
      <c r="H15" s="6"/>
      <c r="I15" s="9">
        <f t="shared" si="0"/>
        <v>0</v>
      </c>
      <c r="J15" s="93"/>
      <c r="K15" s="94"/>
    </row>
    <row r="16" spans="1:17" ht="18.75" customHeight="1" x14ac:dyDescent="0.4">
      <c r="B16" s="5">
        <v>8</v>
      </c>
      <c r="C16" s="5" t="s">
        <v>16</v>
      </c>
      <c r="D16" s="6"/>
      <c r="E16" s="5" t="s">
        <v>40</v>
      </c>
      <c r="F16" s="6"/>
      <c r="G16" s="6"/>
      <c r="H16" s="6"/>
      <c r="I16" s="9">
        <f t="shared" si="0"/>
        <v>0</v>
      </c>
      <c r="J16" s="93"/>
      <c r="K16" s="94"/>
    </row>
    <row r="17" spans="2:11" ht="18.75" customHeight="1" x14ac:dyDescent="0.4">
      <c r="B17" s="5">
        <v>9</v>
      </c>
      <c r="C17" s="5" t="s">
        <v>1</v>
      </c>
      <c r="D17" s="6"/>
      <c r="E17" s="5" t="s">
        <v>40</v>
      </c>
      <c r="F17" s="6"/>
      <c r="G17" s="6"/>
      <c r="H17" s="6"/>
      <c r="I17" s="9">
        <f t="shared" si="0"/>
        <v>0</v>
      </c>
      <c r="J17" s="93"/>
      <c r="K17" s="94"/>
    </row>
    <row r="18" spans="2:11" ht="18.75" customHeight="1" x14ac:dyDescent="0.4">
      <c r="B18" s="5">
        <v>10</v>
      </c>
      <c r="C18" s="5" t="s">
        <v>3</v>
      </c>
      <c r="D18" s="6"/>
      <c r="E18" s="5" t="s">
        <v>40</v>
      </c>
      <c r="F18" s="6"/>
      <c r="G18" s="6"/>
      <c r="H18" s="6"/>
      <c r="I18" s="9">
        <f t="shared" si="0"/>
        <v>0</v>
      </c>
      <c r="J18" s="93"/>
      <c r="K18" s="94"/>
    </row>
    <row r="19" spans="2:11" ht="18.75" customHeight="1" x14ac:dyDescent="0.4">
      <c r="B19" s="5">
        <v>11</v>
      </c>
      <c r="C19" s="5" t="s">
        <v>2</v>
      </c>
      <c r="D19" s="6"/>
      <c r="E19" s="5" t="s">
        <v>40</v>
      </c>
      <c r="F19" s="6"/>
      <c r="G19" s="6"/>
      <c r="H19" s="6"/>
      <c r="I19" s="9">
        <f t="shared" si="0"/>
        <v>0</v>
      </c>
      <c r="J19" s="93"/>
      <c r="K19" s="94"/>
    </row>
    <row r="20" spans="2:11" ht="18.75" customHeight="1" x14ac:dyDescent="0.4">
      <c r="B20" s="5">
        <v>12</v>
      </c>
      <c r="C20" s="5" t="s">
        <v>17</v>
      </c>
      <c r="D20" s="6"/>
      <c r="E20" s="5" t="s">
        <v>40</v>
      </c>
      <c r="F20" s="6"/>
      <c r="G20" s="6"/>
      <c r="H20" s="6"/>
      <c r="I20" s="9">
        <f t="shared" si="0"/>
        <v>0</v>
      </c>
      <c r="J20" s="110"/>
      <c r="K20" s="111"/>
    </row>
    <row r="21" spans="2:11" ht="18.75" customHeight="1" x14ac:dyDescent="0.4">
      <c r="B21" s="5">
        <v>13</v>
      </c>
      <c r="C21" s="5" t="s">
        <v>14</v>
      </c>
      <c r="D21" s="6"/>
      <c r="E21" s="5" t="s">
        <v>40</v>
      </c>
      <c r="F21" s="6"/>
      <c r="G21" s="6"/>
      <c r="H21" s="6"/>
      <c r="I21" s="9">
        <f t="shared" si="0"/>
        <v>0</v>
      </c>
      <c r="J21" s="93"/>
      <c r="K21" s="94"/>
    </row>
    <row r="22" spans="2:11" ht="18.75" customHeight="1" x14ac:dyDescent="0.4">
      <c r="B22" s="5">
        <v>14</v>
      </c>
      <c r="C22" s="5" t="s">
        <v>15</v>
      </c>
      <c r="D22" s="6"/>
      <c r="E22" s="5" t="s">
        <v>39</v>
      </c>
      <c r="F22" s="6"/>
      <c r="G22" s="6"/>
      <c r="H22" s="6"/>
      <c r="I22" s="9">
        <f t="shared" si="0"/>
        <v>0</v>
      </c>
      <c r="J22" s="110"/>
      <c r="K22" s="111"/>
    </row>
    <row r="23" spans="2:11" ht="18.75" customHeight="1" x14ac:dyDescent="0.4">
      <c r="B23" s="5">
        <v>15</v>
      </c>
      <c r="C23" s="5" t="s">
        <v>16</v>
      </c>
      <c r="D23" s="6"/>
      <c r="E23" s="5" t="s">
        <v>40</v>
      </c>
      <c r="F23" s="6"/>
      <c r="G23" s="6"/>
      <c r="H23" s="6"/>
      <c r="I23" s="9">
        <f t="shared" si="0"/>
        <v>0</v>
      </c>
      <c r="J23" s="93"/>
      <c r="K23" s="94"/>
    </row>
    <row r="24" spans="2:11" ht="18.75" customHeight="1" x14ac:dyDescent="0.4">
      <c r="B24" s="5">
        <v>16</v>
      </c>
      <c r="C24" s="5" t="s">
        <v>1</v>
      </c>
      <c r="D24" s="6"/>
      <c r="E24" s="5" t="s">
        <v>40</v>
      </c>
      <c r="F24" s="6"/>
      <c r="G24" s="6"/>
      <c r="H24" s="6"/>
      <c r="I24" s="9">
        <f t="shared" si="0"/>
        <v>0</v>
      </c>
      <c r="J24" s="93"/>
      <c r="K24" s="94"/>
    </row>
    <row r="25" spans="2:11" ht="18.75" customHeight="1" x14ac:dyDescent="0.4">
      <c r="B25" s="5">
        <v>17</v>
      </c>
      <c r="C25" s="5" t="s">
        <v>3</v>
      </c>
      <c r="D25" s="6"/>
      <c r="E25" s="5" t="s">
        <v>38</v>
      </c>
      <c r="F25" s="6"/>
      <c r="G25" s="6"/>
      <c r="H25" s="6"/>
      <c r="I25" s="9">
        <f t="shared" si="0"/>
        <v>0</v>
      </c>
      <c r="J25" s="93"/>
      <c r="K25" s="94"/>
    </row>
    <row r="26" spans="2:11" ht="18.75" customHeight="1" x14ac:dyDescent="0.4">
      <c r="B26" s="5">
        <v>18</v>
      </c>
      <c r="C26" s="5" t="s">
        <v>2</v>
      </c>
      <c r="D26" s="6"/>
      <c r="E26" s="5" t="s">
        <v>40</v>
      </c>
      <c r="F26" s="6"/>
      <c r="G26" s="6"/>
      <c r="H26" s="6"/>
      <c r="I26" s="9">
        <f t="shared" si="0"/>
        <v>0</v>
      </c>
      <c r="J26" s="93"/>
      <c r="K26" s="94"/>
    </row>
    <row r="27" spans="2:11" ht="18.75" customHeight="1" x14ac:dyDescent="0.4">
      <c r="B27" s="5">
        <v>19</v>
      </c>
      <c r="C27" s="5" t="s">
        <v>17</v>
      </c>
      <c r="D27" s="6"/>
      <c r="E27" s="5" t="s">
        <v>38</v>
      </c>
      <c r="F27" s="6"/>
      <c r="G27" s="6"/>
      <c r="H27" s="6"/>
      <c r="I27" s="9">
        <f t="shared" si="0"/>
        <v>0</v>
      </c>
      <c r="J27" s="93"/>
      <c r="K27" s="94"/>
    </row>
    <row r="28" spans="2:11" ht="18.75" customHeight="1" x14ac:dyDescent="0.4">
      <c r="B28" s="5">
        <v>20</v>
      </c>
      <c r="C28" s="5" t="s">
        <v>14</v>
      </c>
      <c r="D28" s="6"/>
      <c r="E28" s="5" t="s">
        <v>39</v>
      </c>
      <c r="F28" s="6"/>
      <c r="G28" s="6"/>
      <c r="H28" s="6"/>
      <c r="I28" s="9">
        <f t="shared" si="0"/>
        <v>0</v>
      </c>
      <c r="J28" s="93"/>
      <c r="K28" s="94"/>
    </row>
    <row r="29" spans="2:11" ht="18.75" customHeight="1" x14ac:dyDescent="0.4">
      <c r="B29" s="5">
        <v>21</v>
      </c>
      <c r="C29" s="5" t="s">
        <v>15</v>
      </c>
      <c r="D29" s="6"/>
      <c r="E29" s="5" t="s">
        <v>40</v>
      </c>
      <c r="F29" s="6"/>
      <c r="G29" s="6"/>
      <c r="H29" s="6"/>
      <c r="I29" s="9">
        <f t="shared" si="0"/>
        <v>0</v>
      </c>
      <c r="J29" s="110"/>
      <c r="K29" s="111"/>
    </row>
    <row r="30" spans="2:11" ht="18.75" customHeight="1" x14ac:dyDescent="0.4">
      <c r="B30" s="5">
        <v>22</v>
      </c>
      <c r="C30" s="5" t="s">
        <v>16</v>
      </c>
      <c r="D30" s="6"/>
      <c r="E30" s="5" t="s">
        <v>41</v>
      </c>
      <c r="F30" s="6"/>
      <c r="G30" s="6"/>
      <c r="H30" s="6"/>
      <c r="I30" s="9">
        <f t="shared" si="0"/>
        <v>0</v>
      </c>
      <c r="J30" s="93"/>
      <c r="K30" s="94"/>
    </row>
    <row r="31" spans="2:11" ht="18.75" customHeight="1" x14ac:dyDescent="0.4">
      <c r="B31" s="5">
        <v>23</v>
      </c>
      <c r="C31" s="5" t="s">
        <v>1</v>
      </c>
      <c r="D31" s="6"/>
      <c r="E31" s="5" t="s">
        <v>40</v>
      </c>
      <c r="F31" s="6"/>
      <c r="G31" s="6"/>
      <c r="H31" s="6"/>
      <c r="I31" s="9">
        <f t="shared" si="0"/>
        <v>0</v>
      </c>
      <c r="J31" s="110"/>
      <c r="K31" s="111"/>
    </row>
    <row r="32" spans="2:11" ht="18.75" customHeight="1" x14ac:dyDescent="0.4">
      <c r="B32" s="5">
        <v>24</v>
      </c>
      <c r="C32" s="5" t="s">
        <v>3</v>
      </c>
      <c r="D32" s="6">
        <v>0.54166666666666663</v>
      </c>
      <c r="E32" s="5" t="s">
        <v>38</v>
      </c>
      <c r="F32" s="6">
        <v>0.625</v>
      </c>
      <c r="G32" s="6"/>
      <c r="H32" s="6"/>
      <c r="I32" s="9">
        <f t="shared" si="0"/>
        <v>8.3333333333333343E-2</v>
      </c>
      <c r="J32" s="93" t="s">
        <v>78</v>
      </c>
      <c r="K32" s="94"/>
    </row>
    <row r="33" spans="2:11" ht="18.75" customHeight="1" x14ac:dyDescent="0.4">
      <c r="B33" s="5">
        <v>25</v>
      </c>
      <c r="C33" s="5" t="s">
        <v>2</v>
      </c>
      <c r="D33" s="6"/>
      <c r="E33" s="5" t="s">
        <v>42</v>
      </c>
      <c r="F33" s="6"/>
      <c r="G33" s="6"/>
      <c r="H33" s="6"/>
      <c r="I33" s="9">
        <f t="shared" si="0"/>
        <v>0</v>
      </c>
      <c r="J33" s="93"/>
      <c r="K33" s="94"/>
    </row>
    <row r="34" spans="2:11" ht="18.75" customHeight="1" x14ac:dyDescent="0.4">
      <c r="B34" s="5">
        <v>26</v>
      </c>
      <c r="C34" s="5" t="s">
        <v>17</v>
      </c>
      <c r="D34" s="6"/>
      <c r="E34" s="5" t="s">
        <v>41</v>
      </c>
      <c r="F34" s="6"/>
      <c r="G34" s="6"/>
      <c r="H34" s="6"/>
      <c r="I34" s="9">
        <f t="shared" si="0"/>
        <v>0</v>
      </c>
      <c r="J34" s="93"/>
      <c r="K34" s="94"/>
    </row>
    <row r="35" spans="2:11" ht="18.75" customHeight="1" x14ac:dyDescent="0.4">
      <c r="B35" s="5">
        <v>27</v>
      </c>
      <c r="C35" s="5" t="s">
        <v>14</v>
      </c>
      <c r="D35" s="6"/>
      <c r="E35" s="5" t="s">
        <v>40</v>
      </c>
      <c r="F35" s="6"/>
      <c r="G35" s="6"/>
      <c r="H35" s="6"/>
      <c r="I35" s="9">
        <f t="shared" si="0"/>
        <v>0</v>
      </c>
      <c r="J35" s="93"/>
      <c r="K35" s="94"/>
    </row>
    <row r="36" spans="2:11" ht="18.75" customHeight="1" x14ac:dyDescent="0.4">
      <c r="B36" s="5">
        <v>28</v>
      </c>
      <c r="C36" s="5" t="s">
        <v>15</v>
      </c>
      <c r="D36" s="6"/>
      <c r="E36" s="5" t="s">
        <v>38</v>
      </c>
      <c r="F36" s="6"/>
      <c r="G36" s="6"/>
      <c r="H36" s="6"/>
      <c r="I36" s="9">
        <f t="shared" si="0"/>
        <v>0</v>
      </c>
      <c r="J36" s="97" t="s">
        <v>80</v>
      </c>
      <c r="K36" s="98"/>
    </row>
    <row r="37" spans="2:11" ht="18.75" customHeight="1" x14ac:dyDescent="0.4">
      <c r="B37" s="5">
        <v>29</v>
      </c>
      <c r="C37" s="5" t="s">
        <v>16</v>
      </c>
      <c r="D37" s="6"/>
      <c r="E37" s="5" t="s">
        <v>39</v>
      </c>
      <c r="F37" s="6"/>
      <c r="G37" s="6"/>
      <c r="H37" s="6"/>
      <c r="I37" s="9">
        <f t="shared" si="0"/>
        <v>0</v>
      </c>
      <c r="J37" s="97" t="s">
        <v>82</v>
      </c>
      <c r="K37" s="98"/>
    </row>
    <row r="38" spans="2:11" ht="18.75" customHeight="1" x14ac:dyDescent="0.4">
      <c r="B38" s="5">
        <v>30</v>
      </c>
      <c r="C38" s="5" t="s">
        <v>1</v>
      </c>
      <c r="D38" s="6"/>
      <c r="E38" s="5" t="s">
        <v>38</v>
      </c>
      <c r="F38" s="6"/>
      <c r="G38" s="6"/>
      <c r="H38" s="6"/>
      <c r="I38" s="9">
        <f t="shared" si="0"/>
        <v>0</v>
      </c>
      <c r="J38" s="99" t="s">
        <v>79</v>
      </c>
      <c r="K38" s="100"/>
    </row>
    <row r="39" spans="2:11" ht="18.75" customHeight="1" thickBot="1" x14ac:dyDescent="0.45">
      <c r="B39" s="101" t="s">
        <v>33</v>
      </c>
      <c r="C39" s="102"/>
      <c r="D39" s="102"/>
      <c r="E39" s="103"/>
      <c r="F39" s="107" t="s">
        <v>35</v>
      </c>
      <c r="G39" s="108"/>
      <c r="H39" s="109"/>
      <c r="I39" s="26">
        <f>SUM(I9:I38)</f>
        <v>0.47916666666666674</v>
      </c>
      <c r="J39" s="110"/>
      <c r="K39" s="111"/>
    </row>
    <row r="40" spans="2:11" ht="18.75" customHeight="1" thickTop="1" thickBot="1" x14ac:dyDescent="0.45">
      <c r="B40" s="104"/>
      <c r="C40" s="105"/>
      <c r="D40" s="105"/>
      <c r="E40" s="106"/>
      <c r="F40" s="29"/>
      <c r="G40" s="29" t="s">
        <v>34</v>
      </c>
      <c r="H40" s="29"/>
      <c r="I40" s="33">
        <f>ROUNDDOWN((SUM(I8:I38))*24,2)</f>
        <v>11.5</v>
      </c>
      <c r="J40" s="112"/>
      <c r="K40" s="111"/>
    </row>
    <row r="41" spans="2:11" ht="48.75" customHeight="1" thickTop="1" x14ac:dyDescent="0.4">
      <c r="B41" s="34" t="s">
        <v>0</v>
      </c>
      <c r="C41" s="95" t="s">
        <v>45</v>
      </c>
      <c r="D41" s="95"/>
      <c r="E41" s="95"/>
      <c r="F41" s="95"/>
      <c r="G41" s="95"/>
      <c r="H41" s="95"/>
      <c r="I41" s="95"/>
      <c r="J41" s="95"/>
      <c r="K41" s="96"/>
    </row>
    <row r="42" spans="2:11" ht="18.75" customHeight="1" x14ac:dyDescent="0.4">
      <c r="B42" s="35"/>
      <c r="C42" s="113" t="s">
        <v>37</v>
      </c>
      <c r="D42" s="113"/>
      <c r="E42" s="113"/>
      <c r="F42" s="113"/>
      <c r="G42" s="113"/>
      <c r="H42" s="113"/>
      <c r="I42" s="113"/>
      <c r="J42" s="113"/>
      <c r="K42" s="114"/>
    </row>
    <row r="43" spans="2:11" ht="18.75" customHeight="1" x14ac:dyDescent="0.4">
      <c r="B43" s="35"/>
      <c r="C43" s="113" t="s">
        <v>46</v>
      </c>
      <c r="D43" s="113"/>
      <c r="E43" s="113"/>
      <c r="F43" s="113"/>
      <c r="G43" s="113"/>
      <c r="H43" s="113"/>
      <c r="I43" s="113"/>
      <c r="J43" s="113"/>
      <c r="K43" s="114"/>
    </row>
    <row r="44" spans="2:11" x14ac:dyDescent="0.4">
      <c r="B44" s="35"/>
      <c r="C44" s="115" t="s">
        <v>44</v>
      </c>
      <c r="D44" s="115"/>
      <c r="E44" s="115"/>
      <c r="F44" s="115"/>
      <c r="G44" s="115"/>
      <c r="H44" s="115"/>
      <c r="I44" s="115"/>
      <c r="J44" s="115"/>
      <c r="K44" s="116"/>
    </row>
    <row r="45" spans="2:11" x14ac:dyDescent="0.4">
      <c r="B45" s="3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6"/>
      <c r="C46" s="117"/>
      <c r="D46" s="117"/>
      <c r="E46" s="117"/>
      <c r="F46" s="117"/>
      <c r="G46" s="117"/>
      <c r="H46" s="117"/>
      <c r="I46" s="117"/>
      <c r="J46" s="117"/>
      <c r="K46" s="118"/>
    </row>
    <row r="47" spans="2:11" ht="5.25" customHeight="1" x14ac:dyDescent="0.4">
      <c r="B47" s="8"/>
      <c r="C47" s="8"/>
      <c r="D47" s="8"/>
      <c r="E47" s="7"/>
      <c r="F47" s="8"/>
      <c r="G47" s="8"/>
      <c r="H47" s="8"/>
      <c r="I47" s="8"/>
      <c r="J47" s="8"/>
    </row>
  </sheetData>
  <mergeCells count="48">
    <mergeCell ref="C42:K42"/>
    <mergeCell ref="C43:K43"/>
    <mergeCell ref="C44:K46"/>
    <mergeCell ref="J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C41:K41"/>
    <mergeCell ref="J35:K35"/>
    <mergeCell ref="J36:K36"/>
    <mergeCell ref="J37:K37"/>
    <mergeCell ref="J38:K38"/>
    <mergeCell ref="B39:E40"/>
    <mergeCell ref="F39:H39"/>
    <mergeCell ref="J39:K39"/>
    <mergeCell ref="J40:K40"/>
  </mergeCells>
  <phoneticPr fontId="2"/>
  <pageMargins left="0.51181102362204722" right="0.51181102362204722" top="0.55118110236220474" bottom="0.55118110236220474" header="0.31496062992125984" footer="0.31496062992125984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view="pageBreakPreview" zoomScaleNormal="9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1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1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29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(12月) '!G5)</f>
        <v>#NAME?</v>
      </c>
      <c r="H5" s="12"/>
      <c r="I5" s="13"/>
      <c r="J5" s="22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(12月) '!G6)</f>
        <v>#NAME?</v>
      </c>
      <c r="H6" s="12"/>
      <c r="I6" s="13"/>
      <c r="J6" s="22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23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73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15</v>
      </c>
      <c r="D10" s="73"/>
      <c r="E10" s="5" t="s">
        <v>85</v>
      </c>
      <c r="F10" s="73"/>
      <c r="G10" s="73"/>
      <c r="H10" s="73"/>
      <c r="I10" s="9">
        <f t="shared" ref="I10:I39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16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3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2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17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14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15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16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3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2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17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14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15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16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3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2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17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14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15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16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3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2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17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14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15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79"/>
      <c r="K38" s="80"/>
    </row>
    <row r="39" spans="2:11" ht="18.75" customHeight="1" x14ac:dyDescent="0.4">
      <c r="B39" s="5">
        <v>31</v>
      </c>
      <c r="C39" s="5" t="s">
        <v>16</v>
      </c>
      <c r="D39" s="73"/>
      <c r="E39" s="5" t="s">
        <v>85</v>
      </c>
      <c r="F39" s="73"/>
      <c r="G39" s="73"/>
      <c r="H39" s="73"/>
      <c r="I39" s="9">
        <f t="shared" si="0"/>
        <v>0</v>
      </c>
      <c r="J39" s="147"/>
      <c r="K39" s="148"/>
    </row>
    <row r="40" spans="2:11" ht="18.75" customHeight="1" thickBot="1" x14ac:dyDescent="0.45">
      <c r="B40" s="101" t="s">
        <v>33</v>
      </c>
      <c r="C40" s="102"/>
      <c r="D40" s="102"/>
      <c r="E40" s="103"/>
      <c r="F40" s="107" t="s">
        <v>35</v>
      </c>
      <c r="G40" s="108"/>
      <c r="H40" s="109"/>
      <c r="I40" s="27">
        <f>SUM(I9:I39)</f>
        <v>0</v>
      </c>
      <c r="J40" s="149"/>
      <c r="K40" s="146"/>
    </row>
    <row r="41" spans="2:11" ht="18.75" customHeight="1" thickTop="1" thickBot="1" x14ac:dyDescent="0.45">
      <c r="B41" s="104"/>
      <c r="C41" s="105"/>
      <c r="D41" s="105"/>
      <c r="E41" s="106"/>
      <c r="F41" s="25"/>
      <c r="G41" s="25" t="s">
        <v>34</v>
      </c>
      <c r="H41" s="25"/>
      <c r="I41" s="28">
        <f>ROUNDDOWN(I40*24,2)</f>
        <v>0</v>
      </c>
      <c r="J41" s="145"/>
      <c r="K41" s="146"/>
    </row>
    <row r="42" spans="2:11" ht="48.75" customHeight="1" thickTop="1" x14ac:dyDescent="0.4">
      <c r="B42" s="34" t="s">
        <v>0</v>
      </c>
      <c r="C42" s="95" t="s">
        <v>45</v>
      </c>
      <c r="D42" s="95"/>
      <c r="E42" s="95"/>
      <c r="F42" s="95"/>
      <c r="G42" s="95"/>
      <c r="H42" s="95"/>
      <c r="I42" s="95"/>
      <c r="J42" s="95"/>
      <c r="K42" s="96"/>
    </row>
    <row r="43" spans="2:11" ht="18.75" customHeight="1" x14ac:dyDescent="0.4">
      <c r="B43" s="35"/>
      <c r="C43" s="113" t="s">
        <v>51</v>
      </c>
      <c r="D43" s="113"/>
      <c r="E43" s="113"/>
      <c r="F43" s="113"/>
      <c r="G43" s="113"/>
      <c r="H43" s="113"/>
      <c r="I43" s="113"/>
      <c r="J43" s="113"/>
      <c r="K43" s="114"/>
    </row>
    <row r="44" spans="2:11" ht="18.75" customHeight="1" x14ac:dyDescent="0.4">
      <c r="B44" s="35"/>
      <c r="C44" s="113" t="s">
        <v>46</v>
      </c>
      <c r="D44" s="113"/>
      <c r="E44" s="113"/>
      <c r="F44" s="113"/>
      <c r="G44" s="113"/>
      <c r="H44" s="113"/>
      <c r="I44" s="113"/>
      <c r="J44" s="113"/>
      <c r="K44" s="114"/>
    </row>
    <row r="45" spans="2:11" x14ac:dyDescent="0.4">
      <c r="B45" s="35"/>
      <c r="C45" s="115" t="s">
        <v>44</v>
      </c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2:11" x14ac:dyDescent="0.4">
      <c r="B47" s="36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algorithmName="SHA-512" hashValue="Mdew9E/vW8s6JasqA3vu8ioIt4ZQ5Y8C7rl0dR56q8oxBUPv9cZij7nkr1N86xqYXgIKPBlo8ATHRzCKjRBUzA==" saltValue="xWkcQ4FIGPIDPdE3FuCaTw==" spinCount="100000" sheet="1" formatCells="0" formatRows="0"/>
  <mergeCells count="49"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view="pageBreakPreview" zoomScaleNormal="9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2" t="s">
        <v>30</v>
      </c>
      <c r="G4" s="122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(１月) '!G5)</f>
        <v>#NAME?</v>
      </c>
      <c r="H5" s="12"/>
      <c r="I5" s="13"/>
      <c r="J5" s="37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(１月) '!G6)</f>
        <v>#NAME?</v>
      </c>
      <c r="H6" s="12"/>
      <c r="I6" s="13"/>
      <c r="J6" s="37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74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3</v>
      </c>
      <c r="D10" s="73"/>
      <c r="E10" s="5" t="s">
        <v>85</v>
      </c>
      <c r="F10" s="73"/>
      <c r="G10" s="73"/>
      <c r="H10" s="73"/>
      <c r="I10" s="9">
        <f t="shared" ref="I10:I36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2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17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14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15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16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1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3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2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17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14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15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16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1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3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2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17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14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15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16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1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3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2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17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14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15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16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thickBot="1" x14ac:dyDescent="0.45">
      <c r="B37" s="101" t="s">
        <v>33</v>
      </c>
      <c r="C37" s="102"/>
      <c r="D37" s="102"/>
      <c r="E37" s="103"/>
      <c r="F37" s="107" t="s">
        <v>35</v>
      </c>
      <c r="G37" s="108"/>
      <c r="H37" s="109"/>
      <c r="I37" s="27">
        <f>SUM(I9:I36)</f>
        <v>0</v>
      </c>
      <c r="J37" s="149"/>
      <c r="K37" s="146"/>
    </row>
    <row r="38" spans="2:11" ht="18.75" customHeight="1" thickTop="1" thickBot="1" x14ac:dyDescent="0.45">
      <c r="B38" s="104"/>
      <c r="C38" s="105"/>
      <c r="D38" s="105"/>
      <c r="E38" s="106"/>
      <c r="F38" s="39"/>
      <c r="G38" s="39" t="s">
        <v>34</v>
      </c>
      <c r="H38" s="39"/>
      <c r="I38" s="28">
        <f>ROUNDDOWN(I37*24,2)</f>
        <v>0</v>
      </c>
      <c r="J38" s="145"/>
      <c r="K38" s="146"/>
    </row>
    <row r="39" spans="2:11" ht="48.75" customHeight="1" thickTop="1" x14ac:dyDescent="0.4">
      <c r="B39" s="34" t="s">
        <v>0</v>
      </c>
      <c r="C39" s="95" t="s">
        <v>45</v>
      </c>
      <c r="D39" s="95"/>
      <c r="E39" s="95"/>
      <c r="F39" s="95"/>
      <c r="G39" s="95"/>
      <c r="H39" s="95"/>
      <c r="I39" s="95"/>
      <c r="J39" s="166"/>
      <c r="K39" s="167"/>
    </row>
    <row r="40" spans="2:11" ht="18.75" customHeight="1" x14ac:dyDescent="0.4">
      <c r="B40" s="35"/>
      <c r="C40" s="113" t="s">
        <v>51</v>
      </c>
      <c r="D40" s="113"/>
      <c r="E40" s="113"/>
      <c r="F40" s="113"/>
      <c r="G40" s="113"/>
      <c r="H40" s="113"/>
      <c r="I40" s="113"/>
      <c r="J40" s="168"/>
      <c r="K40" s="169"/>
    </row>
    <row r="41" spans="2:11" ht="18.75" customHeight="1" x14ac:dyDescent="0.4">
      <c r="B41" s="35"/>
      <c r="C41" s="113" t="s">
        <v>46</v>
      </c>
      <c r="D41" s="113"/>
      <c r="E41" s="113"/>
      <c r="F41" s="113"/>
      <c r="G41" s="113"/>
      <c r="H41" s="113"/>
      <c r="I41" s="113"/>
      <c r="J41" s="113"/>
      <c r="K41" s="114"/>
    </row>
    <row r="42" spans="2:11" x14ac:dyDescent="0.4">
      <c r="B42" s="35"/>
      <c r="C42" s="115" t="s">
        <v>44</v>
      </c>
      <c r="D42" s="115"/>
      <c r="E42" s="115"/>
      <c r="F42" s="115"/>
      <c r="G42" s="115"/>
      <c r="H42" s="115"/>
      <c r="I42" s="115"/>
      <c r="J42" s="115"/>
      <c r="K42" s="116"/>
    </row>
    <row r="43" spans="2:11" x14ac:dyDescent="0.4">
      <c r="B43" s="35"/>
      <c r="C43" s="115"/>
      <c r="D43" s="115"/>
      <c r="E43" s="115"/>
      <c r="F43" s="115"/>
      <c r="G43" s="115"/>
      <c r="H43" s="115"/>
      <c r="I43" s="115"/>
      <c r="J43" s="115"/>
      <c r="K43" s="116"/>
    </row>
    <row r="44" spans="2:11" x14ac:dyDescent="0.4">
      <c r="B44" s="36"/>
      <c r="C44" s="117"/>
      <c r="D44" s="117"/>
      <c r="E44" s="117"/>
      <c r="F44" s="117"/>
      <c r="G44" s="117"/>
      <c r="H44" s="117"/>
      <c r="I44" s="117"/>
      <c r="J44" s="117"/>
      <c r="K44" s="118"/>
    </row>
  </sheetData>
  <sheetProtection algorithmName="SHA-512" hashValue="mz4IDCnUeyNa852Y1BKneQ/iWZl5JeCttVk2vgojWOtVM/OJQfc+hUXUoPL/2cKIARkIwV3P7rCyVNnEnD6QJg==" saltValue="C8/psjY28mAnmxSZUudmWQ==" spinCount="100000" sheet="1" formatCells="0" formatRows="0"/>
  <mergeCells count="47">
    <mergeCell ref="J28:K28"/>
    <mergeCell ref="J29:K29"/>
    <mergeCell ref="J37:K37"/>
    <mergeCell ref="B37:E38"/>
    <mergeCell ref="F37:H37"/>
    <mergeCell ref="J38:K38"/>
    <mergeCell ref="J30:K30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C39:K39"/>
    <mergeCell ref="C40:K40"/>
    <mergeCell ref="C41:K41"/>
    <mergeCell ref="C42:K44"/>
    <mergeCell ref="J31:K31"/>
    <mergeCell ref="J32:K32"/>
    <mergeCell ref="J33:K33"/>
    <mergeCell ref="J36:K36"/>
    <mergeCell ref="J35:K35"/>
    <mergeCell ref="J34:K34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" sqref="F1"/>
    </sheetView>
  </sheetViews>
  <sheetFormatPr defaultRowHeight="18.75" x14ac:dyDescent="0.4"/>
  <cols>
    <col min="1" max="1" width="5.5" customWidth="1"/>
    <col min="2" max="9" width="22.625" customWidth="1"/>
    <col min="10" max="11" width="18.625" customWidth="1"/>
  </cols>
  <sheetData>
    <row r="1" spans="1:9" x14ac:dyDescent="0.4">
      <c r="B1" s="85" t="s">
        <v>117</v>
      </c>
      <c r="C1" s="81" t="str">
        <f>◆集計◆!F1</f>
        <v>事業者名を記入（次シート以降へ反映されます）</v>
      </c>
      <c r="D1" s="82"/>
      <c r="E1" s="83"/>
    </row>
    <row r="2" spans="1:9" x14ac:dyDescent="0.4">
      <c r="B2" s="85" t="s">
        <v>118</v>
      </c>
      <c r="C2" s="81" t="str">
        <f>◆集計◆!C4</f>
        <v>従事者部署名を記入（次シート以降へ反映されます）</v>
      </c>
      <c r="D2" s="82"/>
      <c r="E2" s="83"/>
    </row>
    <row r="3" spans="1:9" x14ac:dyDescent="0.4">
      <c r="B3" s="85" t="s">
        <v>119</v>
      </c>
      <c r="C3" s="86" t="str">
        <f>◆集計◆!C5</f>
        <v>従事者氏名を記入（次シート以降へ反映されます）</v>
      </c>
      <c r="D3" s="87"/>
      <c r="E3" s="88"/>
    </row>
    <row r="5" spans="1:9" ht="19.5" thickBot="1" x14ac:dyDescent="0.45">
      <c r="A5" s="84"/>
      <c r="B5" s="90" t="s">
        <v>120</v>
      </c>
      <c r="C5" s="90" t="s">
        <v>121</v>
      </c>
      <c r="D5" s="90" t="s">
        <v>122</v>
      </c>
      <c r="E5" s="90" t="s">
        <v>123</v>
      </c>
      <c r="F5" s="90" t="s">
        <v>124</v>
      </c>
      <c r="G5" s="90" t="s">
        <v>125</v>
      </c>
      <c r="H5" s="90" t="s">
        <v>126</v>
      </c>
      <c r="I5" s="90" t="s">
        <v>127</v>
      </c>
    </row>
    <row r="6" spans="1:9" ht="19.5" thickTop="1" x14ac:dyDescent="0.4">
      <c r="A6" s="89" t="s">
        <v>86</v>
      </c>
      <c r="B6" s="89" t="str">
        <f>'業務日誌 (7月)'!J9&amp;""</f>
        <v/>
      </c>
      <c r="C6" s="89" t="str">
        <f>'業務日誌 (8月)'!J9&amp;""</f>
        <v/>
      </c>
      <c r="D6" s="89" t="str">
        <f>'業務日誌 (９月)'!J9&amp;""</f>
        <v/>
      </c>
      <c r="E6" s="89" t="str">
        <f>'業務日誌 (10月)'!J9&amp;""</f>
        <v/>
      </c>
      <c r="F6" s="89" t="str">
        <f>'業務日誌 (11月) '!J9&amp;""</f>
        <v/>
      </c>
      <c r="G6" s="89" t="str">
        <f>'業務日誌 (12月) '!J9&amp;""</f>
        <v/>
      </c>
      <c r="H6" s="89" t="str">
        <f>'業務日誌 (１月) '!J9&amp;""</f>
        <v/>
      </c>
      <c r="I6" s="89" t="str">
        <f>'業務日誌 (２月) '!J9&amp;""</f>
        <v/>
      </c>
    </row>
    <row r="7" spans="1:9" x14ac:dyDescent="0.4">
      <c r="A7" s="85" t="s">
        <v>87</v>
      </c>
      <c r="B7" s="85" t="str">
        <f>'業務日誌 (7月)'!J10&amp;""</f>
        <v/>
      </c>
      <c r="C7" s="85" t="str">
        <f>'業務日誌 (8月)'!J10&amp;""</f>
        <v/>
      </c>
      <c r="D7" s="85" t="str">
        <f>'業務日誌 (９月)'!J10&amp;""</f>
        <v/>
      </c>
      <c r="E7" s="85" t="str">
        <f>'業務日誌 (10月)'!J10&amp;""</f>
        <v/>
      </c>
      <c r="F7" s="85" t="str">
        <f>'業務日誌 (11月) '!J10&amp;""</f>
        <v/>
      </c>
      <c r="G7" s="85" t="str">
        <f>'業務日誌 (12月) '!J10&amp;""</f>
        <v/>
      </c>
      <c r="H7" s="85" t="str">
        <f>'業務日誌 (１月) '!J10&amp;""</f>
        <v/>
      </c>
      <c r="I7" s="85" t="str">
        <f>'業務日誌 (２月) '!J10&amp;""</f>
        <v/>
      </c>
    </row>
    <row r="8" spans="1:9" x14ac:dyDescent="0.4">
      <c r="A8" s="85" t="s">
        <v>88</v>
      </c>
      <c r="B8" s="85" t="str">
        <f>'業務日誌 (7月)'!J11&amp;""</f>
        <v/>
      </c>
      <c r="C8" s="85" t="str">
        <f>'業務日誌 (8月)'!J11&amp;""</f>
        <v/>
      </c>
      <c r="D8" s="85" t="str">
        <f>'業務日誌 (９月)'!J11&amp;""</f>
        <v/>
      </c>
      <c r="E8" s="85" t="str">
        <f>'業務日誌 (10月)'!J11&amp;""</f>
        <v/>
      </c>
      <c r="F8" s="85" t="str">
        <f>'業務日誌 (11月) '!J11&amp;""</f>
        <v/>
      </c>
      <c r="G8" s="85" t="str">
        <f>'業務日誌 (12月) '!J11&amp;""</f>
        <v/>
      </c>
      <c r="H8" s="85" t="str">
        <f>'業務日誌 (１月) '!J11&amp;""</f>
        <v/>
      </c>
      <c r="I8" s="85" t="str">
        <f>'業務日誌 (２月) '!J11&amp;""</f>
        <v/>
      </c>
    </row>
    <row r="9" spans="1:9" x14ac:dyDescent="0.4">
      <c r="A9" s="85" t="s">
        <v>89</v>
      </c>
      <c r="B9" s="85" t="str">
        <f>'業務日誌 (7月)'!J12&amp;""</f>
        <v/>
      </c>
      <c r="C9" s="85" t="str">
        <f>'業務日誌 (8月)'!J12&amp;""</f>
        <v/>
      </c>
      <c r="D9" s="85" t="str">
        <f>'業務日誌 (９月)'!J12&amp;""</f>
        <v/>
      </c>
      <c r="E9" s="85" t="str">
        <f>'業務日誌 (10月)'!J12&amp;""</f>
        <v/>
      </c>
      <c r="F9" s="85" t="str">
        <f>'業務日誌 (11月) '!J12&amp;""</f>
        <v/>
      </c>
      <c r="G9" s="85" t="str">
        <f>'業務日誌 (12月) '!J12&amp;""</f>
        <v/>
      </c>
      <c r="H9" s="85" t="str">
        <f>'業務日誌 (１月) '!J12&amp;""</f>
        <v/>
      </c>
      <c r="I9" s="85" t="str">
        <f>'業務日誌 (２月) '!J12&amp;""</f>
        <v/>
      </c>
    </row>
    <row r="10" spans="1:9" x14ac:dyDescent="0.4">
      <c r="A10" s="85" t="s">
        <v>90</v>
      </c>
      <c r="B10" s="85" t="str">
        <f>'業務日誌 (7月)'!J13&amp;""</f>
        <v/>
      </c>
      <c r="C10" s="85" t="str">
        <f>'業務日誌 (8月)'!J13&amp;""</f>
        <v/>
      </c>
      <c r="D10" s="85" t="str">
        <f>'業務日誌 (９月)'!J13&amp;""</f>
        <v/>
      </c>
      <c r="E10" s="85" t="str">
        <f>'業務日誌 (10月)'!J13&amp;""</f>
        <v/>
      </c>
      <c r="F10" s="85" t="str">
        <f>'業務日誌 (11月) '!J13&amp;""</f>
        <v/>
      </c>
      <c r="G10" s="85" t="str">
        <f>'業務日誌 (12月) '!J13&amp;""</f>
        <v/>
      </c>
      <c r="H10" s="85" t="str">
        <f>'業務日誌 (１月) '!J13&amp;""</f>
        <v/>
      </c>
      <c r="I10" s="85" t="str">
        <f>'業務日誌 (２月) '!J13&amp;""</f>
        <v/>
      </c>
    </row>
    <row r="11" spans="1:9" x14ac:dyDescent="0.4">
      <c r="A11" s="85" t="s">
        <v>91</v>
      </c>
      <c r="B11" s="85" t="str">
        <f>'業務日誌 (7月)'!J14&amp;""</f>
        <v/>
      </c>
      <c r="C11" s="85" t="str">
        <f>'業務日誌 (8月)'!J14&amp;""</f>
        <v/>
      </c>
      <c r="D11" s="85" t="str">
        <f>'業務日誌 (９月)'!J14&amp;""</f>
        <v/>
      </c>
      <c r="E11" s="85" t="str">
        <f>'業務日誌 (10月)'!J14&amp;""</f>
        <v/>
      </c>
      <c r="F11" s="85" t="str">
        <f>'業務日誌 (11月) '!J14&amp;""</f>
        <v/>
      </c>
      <c r="G11" s="85" t="str">
        <f>'業務日誌 (12月) '!J14&amp;""</f>
        <v/>
      </c>
      <c r="H11" s="85" t="str">
        <f>'業務日誌 (１月) '!J14&amp;""</f>
        <v/>
      </c>
      <c r="I11" s="85" t="str">
        <f>'業務日誌 (２月) '!J14&amp;""</f>
        <v/>
      </c>
    </row>
    <row r="12" spans="1:9" x14ac:dyDescent="0.4">
      <c r="A12" s="85" t="s">
        <v>92</v>
      </c>
      <c r="B12" s="85" t="str">
        <f>'業務日誌 (7月)'!J15&amp;""</f>
        <v/>
      </c>
      <c r="C12" s="85" t="str">
        <f>'業務日誌 (8月)'!J15&amp;""</f>
        <v/>
      </c>
      <c r="D12" s="85" t="str">
        <f>'業務日誌 (９月)'!J15&amp;""</f>
        <v/>
      </c>
      <c r="E12" s="85" t="str">
        <f>'業務日誌 (10月)'!J15&amp;""</f>
        <v/>
      </c>
      <c r="F12" s="85" t="str">
        <f>'業務日誌 (11月) '!J15&amp;""</f>
        <v/>
      </c>
      <c r="G12" s="85" t="str">
        <f>'業務日誌 (12月) '!J15&amp;""</f>
        <v/>
      </c>
      <c r="H12" s="85" t="str">
        <f>'業務日誌 (１月) '!J15&amp;""</f>
        <v/>
      </c>
      <c r="I12" s="85" t="str">
        <f>'業務日誌 (２月) '!J15&amp;""</f>
        <v/>
      </c>
    </row>
    <row r="13" spans="1:9" x14ac:dyDescent="0.4">
      <c r="A13" s="85" t="s">
        <v>93</v>
      </c>
      <c r="B13" s="85" t="str">
        <f>'業務日誌 (7月)'!J16&amp;""</f>
        <v/>
      </c>
      <c r="C13" s="85" t="str">
        <f>'業務日誌 (8月)'!J16&amp;""</f>
        <v/>
      </c>
      <c r="D13" s="85" t="str">
        <f>'業務日誌 (９月)'!J16&amp;""</f>
        <v/>
      </c>
      <c r="E13" s="85" t="str">
        <f>'業務日誌 (10月)'!J16&amp;""</f>
        <v/>
      </c>
      <c r="F13" s="85" t="str">
        <f>'業務日誌 (11月) '!J16&amp;""</f>
        <v/>
      </c>
      <c r="G13" s="85" t="str">
        <f>'業務日誌 (12月) '!J16&amp;""</f>
        <v/>
      </c>
      <c r="H13" s="85" t="str">
        <f>'業務日誌 (１月) '!J16&amp;""</f>
        <v/>
      </c>
      <c r="I13" s="85" t="str">
        <f>'業務日誌 (２月) '!J16&amp;""</f>
        <v/>
      </c>
    </row>
    <row r="14" spans="1:9" x14ac:dyDescent="0.4">
      <c r="A14" s="85" t="s">
        <v>94</v>
      </c>
      <c r="B14" s="85" t="str">
        <f>'業務日誌 (7月)'!J17&amp;""</f>
        <v/>
      </c>
      <c r="C14" s="85" t="str">
        <f>'業務日誌 (8月)'!J17&amp;""</f>
        <v/>
      </c>
      <c r="D14" s="85" t="str">
        <f>'業務日誌 (９月)'!J17&amp;""</f>
        <v/>
      </c>
      <c r="E14" s="85" t="str">
        <f>'業務日誌 (10月)'!J17&amp;""</f>
        <v/>
      </c>
      <c r="F14" s="85" t="str">
        <f>'業務日誌 (11月) '!J17&amp;""</f>
        <v/>
      </c>
      <c r="G14" s="85" t="str">
        <f>'業務日誌 (12月) '!J17&amp;""</f>
        <v/>
      </c>
      <c r="H14" s="85" t="str">
        <f>'業務日誌 (１月) '!J17&amp;""</f>
        <v/>
      </c>
      <c r="I14" s="85" t="str">
        <f>'業務日誌 (２月) '!J17&amp;""</f>
        <v/>
      </c>
    </row>
    <row r="15" spans="1:9" x14ac:dyDescent="0.4">
      <c r="A15" s="85" t="s">
        <v>95</v>
      </c>
      <c r="B15" s="85" t="str">
        <f>'業務日誌 (7月)'!J18&amp;""</f>
        <v/>
      </c>
      <c r="C15" s="85" t="str">
        <f>'業務日誌 (8月)'!J18&amp;""</f>
        <v/>
      </c>
      <c r="D15" s="85" t="str">
        <f>'業務日誌 (９月)'!J18&amp;""</f>
        <v/>
      </c>
      <c r="E15" s="85" t="str">
        <f>'業務日誌 (10月)'!J18&amp;""</f>
        <v/>
      </c>
      <c r="F15" s="85" t="str">
        <f>'業務日誌 (11月) '!J18&amp;""</f>
        <v/>
      </c>
      <c r="G15" s="85" t="str">
        <f>'業務日誌 (12月) '!J18&amp;""</f>
        <v/>
      </c>
      <c r="H15" s="85" t="str">
        <f>'業務日誌 (１月) '!J18&amp;""</f>
        <v/>
      </c>
      <c r="I15" s="85" t="str">
        <f>'業務日誌 (２月) '!J18&amp;""</f>
        <v/>
      </c>
    </row>
    <row r="16" spans="1:9" x14ac:dyDescent="0.4">
      <c r="A16" s="85" t="s">
        <v>96</v>
      </c>
      <c r="B16" s="85" t="str">
        <f>'業務日誌 (7月)'!J19&amp;""</f>
        <v/>
      </c>
      <c r="C16" s="85" t="str">
        <f>'業務日誌 (8月)'!J19&amp;""</f>
        <v/>
      </c>
      <c r="D16" s="85" t="str">
        <f>'業務日誌 (９月)'!J19&amp;""</f>
        <v/>
      </c>
      <c r="E16" s="85" t="str">
        <f>'業務日誌 (10月)'!J19&amp;""</f>
        <v/>
      </c>
      <c r="F16" s="85" t="str">
        <f>'業務日誌 (11月) '!J19&amp;""</f>
        <v/>
      </c>
      <c r="G16" s="85" t="str">
        <f>'業務日誌 (12月) '!J19&amp;""</f>
        <v/>
      </c>
      <c r="H16" s="85" t="str">
        <f>'業務日誌 (１月) '!J19&amp;""</f>
        <v/>
      </c>
      <c r="I16" s="85" t="str">
        <f>'業務日誌 (２月) '!J19&amp;""</f>
        <v/>
      </c>
    </row>
    <row r="17" spans="1:9" x14ac:dyDescent="0.4">
      <c r="A17" s="85" t="s">
        <v>97</v>
      </c>
      <c r="B17" s="85" t="str">
        <f>'業務日誌 (7月)'!J20&amp;""</f>
        <v/>
      </c>
      <c r="C17" s="85" t="str">
        <f>'業務日誌 (8月)'!J20&amp;""</f>
        <v/>
      </c>
      <c r="D17" s="85" t="str">
        <f>'業務日誌 (９月)'!J20&amp;""</f>
        <v/>
      </c>
      <c r="E17" s="85" t="str">
        <f>'業務日誌 (10月)'!J20&amp;""</f>
        <v/>
      </c>
      <c r="F17" s="85" t="str">
        <f>'業務日誌 (11月) '!J20&amp;""</f>
        <v/>
      </c>
      <c r="G17" s="85" t="str">
        <f>'業務日誌 (12月) '!J20&amp;""</f>
        <v/>
      </c>
      <c r="H17" s="85" t="str">
        <f>'業務日誌 (１月) '!J20&amp;""</f>
        <v/>
      </c>
      <c r="I17" s="85" t="str">
        <f>'業務日誌 (２月) '!J20&amp;""</f>
        <v/>
      </c>
    </row>
    <row r="18" spans="1:9" x14ac:dyDescent="0.4">
      <c r="A18" s="85" t="s">
        <v>98</v>
      </c>
      <c r="B18" s="85" t="str">
        <f>'業務日誌 (7月)'!J21&amp;""</f>
        <v/>
      </c>
      <c r="C18" s="85" t="str">
        <f>'業務日誌 (8月)'!J21&amp;""</f>
        <v/>
      </c>
      <c r="D18" s="85" t="str">
        <f>'業務日誌 (９月)'!J21&amp;""</f>
        <v/>
      </c>
      <c r="E18" s="85" t="str">
        <f>'業務日誌 (10月)'!J21&amp;""</f>
        <v/>
      </c>
      <c r="F18" s="85" t="str">
        <f>'業務日誌 (11月) '!J21&amp;""</f>
        <v/>
      </c>
      <c r="G18" s="85" t="str">
        <f>'業務日誌 (12月) '!J21&amp;""</f>
        <v/>
      </c>
      <c r="H18" s="85" t="str">
        <f>'業務日誌 (１月) '!J21&amp;""</f>
        <v/>
      </c>
      <c r="I18" s="85" t="str">
        <f>'業務日誌 (２月) '!J21&amp;""</f>
        <v/>
      </c>
    </row>
    <row r="19" spans="1:9" x14ac:dyDescent="0.4">
      <c r="A19" s="85" t="s">
        <v>99</v>
      </c>
      <c r="B19" s="85" t="str">
        <f>'業務日誌 (7月)'!J22&amp;""</f>
        <v/>
      </c>
      <c r="C19" s="85" t="str">
        <f>'業務日誌 (8月)'!J22&amp;""</f>
        <v/>
      </c>
      <c r="D19" s="85" t="str">
        <f>'業務日誌 (９月)'!J22&amp;""</f>
        <v/>
      </c>
      <c r="E19" s="85" t="str">
        <f>'業務日誌 (10月)'!J22&amp;""</f>
        <v/>
      </c>
      <c r="F19" s="85" t="str">
        <f>'業務日誌 (11月) '!J22&amp;""</f>
        <v/>
      </c>
      <c r="G19" s="85" t="str">
        <f>'業務日誌 (12月) '!J22&amp;""</f>
        <v/>
      </c>
      <c r="H19" s="85" t="str">
        <f>'業務日誌 (１月) '!J22&amp;""</f>
        <v/>
      </c>
      <c r="I19" s="85" t="str">
        <f>'業務日誌 (２月) '!J22&amp;""</f>
        <v/>
      </c>
    </row>
    <row r="20" spans="1:9" x14ac:dyDescent="0.4">
      <c r="A20" s="85" t="s">
        <v>100</v>
      </c>
      <c r="B20" s="85" t="str">
        <f>'業務日誌 (7月)'!J23&amp;""</f>
        <v/>
      </c>
      <c r="C20" s="85" t="str">
        <f>'業務日誌 (8月)'!J23&amp;""</f>
        <v/>
      </c>
      <c r="D20" s="85" t="str">
        <f>'業務日誌 (９月)'!J23&amp;""</f>
        <v/>
      </c>
      <c r="E20" s="85" t="str">
        <f>'業務日誌 (10月)'!J23&amp;""</f>
        <v/>
      </c>
      <c r="F20" s="85" t="str">
        <f>'業務日誌 (11月) '!J23&amp;""</f>
        <v/>
      </c>
      <c r="G20" s="85" t="str">
        <f>'業務日誌 (12月) '!J23&amp;""</f>
        <v/>
      </c>
      <c r="H20" s="85" t="str">
        <f>'業務日誌 (１月) '!J23&amp;""</f>
        <v/>
      </c>
      <c r="I20" s="85" t="str">
        <f>'業務日誌 (２月) '!J23&amp;""</f>
        <v/>
      </c>
    </row>
    <row r="21" spans="1:9" x14ac:dyDescent="0.4">
      <c r="A21" s="85" t="s">
        <v>101</v>
      </c>
      <c r="B21" s="85" t="str">
        <f>'業務日誌 (7月)'!J24&amp;""</f>
        <v/>
      </c>
      <c r="C21" s="85" t="str">
        <f>'業務日誌 (8月)'!J24&amp;""</f>
        <v/>
      </c>
      <c r="D21" s="85" t="str">
        <f>'業務日誌 (９月)'!J24&amp;""</f>
        <v/>
      </c>
      <c r="E21" s="85" t="str">
        <f>'業務日誌 (10月)'!J24&amp;""</f>
        <v/>
      </c>
      <c r="F21" s="85" t="str">
        <f>'業務日誌 (11月) '!J24&amp;""</f>
        <v/>
      </c>
      <c r="G21" s="85" t="str">
        <f>'業務日誌 (12月) '!J24&amp;""</f>
        <v/>
      </c>
      <c r="H21" s="85" t="str">
        <f>'業務日誌 (１月) '!J24&amp;""</f>
        <v/>
      </c>
      <c r="I21" s="85" t="str">
        <f>'業務日誌 (２月) '!J24&amp;""</f>
        <v/>
      </c>
    </row>
    <row r="22" spans="1:9" x14ac:dyDescent="0.4">
      <c r="A22" s="85" t="s">
        <v>102</v>
      </c>
      <c r="B22" s="85" t="str">
        <f>'業務日誌 (7月)'!J25&amp;""</f>
        <v/>
      </c>
      <c r="C22" s="85" t="str">
        <f>'業務日誌 (8月)'!J25&amp;""</f>
        <v/>
      </c>
      <c r="D22" s="85" t="str">
        <f>'業務日誌 (９月)'!J25&amp;""</f>
        <v/>
      </c>
      <c r="E22" s="85" t="str">
        <f>'業務日誌 (10月)'!J25&amp;""</f>
        <v/>
      </c>
      <c r="F22" s="85" t="str">
        <f>'業務日誌 (11月) '!J25&amp;""</f>
        <v/>
      </c>
      <c r="G22" s="85" t="str">
        <f>'業務日誌 (12月) '!J25&amp;""</f>
        <v/>
      </c>
      <c r="H22" s="85" t="str">
        <f>'業務日誌 (１月) '!J25&amp;""</f>
        <v/>
      </c>
      <c r="I22" s="85" t="str">
        <f>'業務日誌 (２月) '!J25&amp;""</f>
        <v/>
      </c>
    </row>
    <row r="23" spans="1:9" x14ac:dyDescent="0.4">
      <c r="A23" s="85" t="s">
        <v>103</v>
      </c>
      <c r="B23" s="85" t="str">
        <f>'業務日誌 (7月)'!J26&amp;""</f>
        <v/>
      </c>
      <c r="C23" s="85" t="str">
        <f>'業務日誌 (8月)'!J26&amp;""</f>
        <v/>
      </c>
      <c r="D23" s="85" t="str">
        <f>'業務日誌 (９月)'!J26&amp;""</f>
        <v/>
      </c>
      <c r="E23" s="85" t="str">
        <f>'業務日誌 (10月)'!J26&amp;""</f>
        <v/>
      </c>
      <c r="F23" s="85" t="str">
        <f>'業務日誌 (11月) '!J26&amp;""</f>
        <v/>
      </c>
      <c r="G23" s="85" t="str">
        <f>'業務日誌 (12月) '!J26&amp;""</f>
        <v/>
      </c>
      <c r="H23" s="85" t="str">
        <f>'業務日誌 (１月) '!J26&amp;""</f>
        <v/>
      </c>
      <c r="I23" s="85" t="str">
        <f>'業務日誌 (２月) '!J26&amp;""</f>
        <v/>
      </c>
    </row>
    <row r="24" spans="1:9" x14ac:dyDescent="0.4">
      <c r="A24" s="85" t="s">
        <v>104</v>
      </c>
      <c r="B24" s="85" t="str">
        <f>'業務日誌 (7月)'!J27&amp;""</f>
        <v/>
      </c>
      <c r="C24" s="85" t="str">
        <f>'業務日誌 (8月)'!J27&amp;""</f>
        <v/>
      </c>
      <c r="D24" s="85" t="str">
        <f>'業務日誌 (９月)'!J27&amp;""</f>
        <v/>
      </c>
      <c r="E24" s="85" t="str">
        <f>'業務日誌 (10月)'!J27&amp;""</f>
        <v/>
      </c>
      <c r="F24" s="85" t="str">
        <f>'業務日誌 (11月) '!J27&amp;""</f>
        <v/>
      </c>
      <c r="G24" s="85" t="str">
        <f>'業務日誌 (12月) '!J27&amp;""</f>
        <v/>
      </c>
      <c r="H24" s="85" t="str">
        <f>'業務日誌 (１月) '!J27&amp;""</f>
        <v/>
      </c>
      <c r="I24" s="85" t="str">
        <f>'業務日誌 (２月) '!J27&amp;""</f>
        <v/>
      </c>
    </row>
    <row r="25" spans="1:9" x14ac:dyDescent="0.4">
      <c r="A25" s="85" t="s">
        <v>105</v>
      </c>
      <c r="B25" s="85" t="str">
        <f>'業務日誌 (7月)'!J28&amp;""</f>
        <v/>
      </c>
      <c r="C25" s="85" t="str">
        <f>'業務日誌 (8月)'!J28&amp;""</f>
        <v/>
      </c>
      <c r="D25" s="85" t="str">
        <f>'業務日誌 (９月)'!J28&amp;""</f>
        <v/>
      </c>
      <c r="E25" s="85" t="str">
        <f>'業務日誌 (10月)'!J28&amp;""</f>
        <v/>
      </c>
      <c r="F25" s="85" t="str">
        <f>'業務日誌 (11月) '!J28&amp;""</f>
        <v/>
      </c>
      <c r="G25" s="85" t="str">
        <f>'業務日誌 (12月) '!J28&amp;""</f>
        <v/>
      </c>
      <c r="H25" s="85" t="str">
        <f>'業務日誌 (１月) '!J28&amp;""</f>
        <v/>
      </c>
      <c r="I25" s="85" t="str">
        <f>'業務日誌 (２月) '!J28&amp;""</f>
        <v/>
      </c>
    </row>
    <row r="26" spans="1:9" x14ac:dyDescent="0.4">
      <c r="A26" s="85" t="s">
        <v>106</v>
      </c>
      <c r="B26" s="85" t="str">
        <f>'業務日誌 (7月)'!J29&amp;""</f>
        <v/>
      </c>
      <c r="C26" s="85" t="str">
        <f>'業務日誌 (8月)'!J29&amp;""</f>
        <v/>
      </c>
      <c r="D26" s="85" t="str">
        <f>'業務日誌 (９月)'!J29&amp;""</f>
        <v/>
      </c>
      <c r="E26" s="85" t="str">
        <f>'業務日誌 (10月)'!J29&amp;""</f>
        <v/>
      </c>
      <c r="F26" s="85" t="str">
        <f>'業務日誌 (11月) '!J29&amp;""</f>
        <v/>
      </c>
      <c r="G26" s="85" t="str">
        <f>'業務日誌 (12月) '!J29&amp;""</f>
        <v/>
      </c>
      <c r="H26" s="85" t="str">
        <f>'業務日誌 (１月) '!J29&amp;""</f>
        <v/>
      </c>
      <c r="I26" s="85" t="str">
        <f>'業務日誌 (２月) '!J29&amp;""</f>
        <v/>
      </c>
    </row>
    <row r="27" spans="1:9" x14ac:dyDescent="0.4">
      <c r="A27" s="85" t="s">
        <v>107</v>
      </c>
      <c r="B27" s="85" t="str">
        <f>'業務日誌 (7月)'!J30&amp;""</f>
        <v/>
      </c>
      <c r="C27" s="85" t="str">
        <f>'業務日誌 (8月)'!J30&amp;""</f>
        <v/>
      </c>
      <c r="D27" s="85" t="str">
        <f>'業務日誌 (９月)'!J30&amp;""</f>
        <v/>
      </c>
      <c r="E27" s="85" t="str">
        <f>'業務日誌 (10月)'!J30&amp;""</f>
        <v/>
      </c>
      <c r="F27" s="85" t="str">
        <f>'業務日誌 (11月) '!J30&amp;""</f>
        <v/>
      </c>
      <c r="G27" s="85" t="str">
        <f>'業務日誌 (12月) '!J30&amp;""</f>
        <v/>
      </c>
      <c r="H27" s="85" t="str">
        <f>'業務日誌 (１月) '!J30&amp;""</f>
        <v/>
      </c>
      <c r="I27" s="85" t="str">
        <f>'業務日誌 (２月) '!J30&amp;""</f>
        <v/>
      </c>
    </row>
    <row r="28" spans="1:9" x14ac:dyDescent="0.4">
      <c r="A28" s="85" t="s">
        <v>108</v>
      </c>
      <c r="B28" s="85" t="str">
        <f>'業務日誌 (7月)'!J31&amp;""</f>
        <v/>
      </c>
      <c r="C28" s="85" t="str">
        <f>'業務日誌 (8月)'!J31&amp;""</f>
        <v/>
      </c>
      <c r="D28" s="85" t="str">
        <f>'業務日誌 (９月)'!J31&amp;""</f>
        <v/>
      </c>
      <c r="E28" s="85" t="str">
        <f>'業務日誌 (10月)'!J31&amp;""</f>
        <v/>
      </c>
      <c r="F28" s="85" t="str">
        <f>'業務日誌 (11月) '!J31&amp;""</f>
        <v/>
      </c>
      <c r="G28" s="85" t="str">
        <f>'業務日誌 (12月) '!J31&amp;""</f>
        <v/>
      </c>
      <c r="H28" s="85" t="str">
        <f>'業務日誌 (１月) '!J31&amp;""</f>
        <v/>
      </c>
      <c r="I28" s="85" t="str">
        <f>'業務日誌 (２月) '!J31&amp;""</f>
        <v/>
      </c>
    </row>
    <row r="29" spans="1:9" x14ac:dyDescent="0.4">
      <c r="A29" s="85" t="s">
        <v>109</v>
      </c>
      <c r="B29" s="85" t="str">
        <f>'業務日誌 (7月)'!J32&amp;""</f>
        <v/>
      </c>
      <c r="C29" s="85" t="str">
        <f>'業務日誌 (8月)'!J32&amp;""</f>
        <v/>
      </c>
      <c r="D29" s="85" t="str">
        <f>'業務日誌 (９月)'!J32&amp;""</f>
        <v/>
      </c>
      <c r="E29" s="85" t="str">
        <f>'業務日誌 (10月)'!J32&amp;""</f>
        <v/>
      </c>
      <c r="F29" s="85" t="str">
        <f>'業務日誌 (11月) '!J32&amp;""</f>
        <v/>
      </c>
      <c r="G29" s="85" t="str">
        <f>'業務日誌 (12月) '!J32&amp;""</f>
        <v/>
      </c>
      <c r="H29" s="85" t="str">
        <f>'業務日誌 (１月) '!J32&amp;""</f>
        <v/>
      </c>
      <c r="I29" s="85" t="str">
        <f>'業務日誌 (２月) '!J32&amp;""</f>
        <v/>
      </c>
    </row>
    <row r="30" spans="1:9" x14ac:dyDescent="0.4">
      <c r="A30" s="85" t="s">
        <v>110</v>
      </c>
      <c r="B30" s="85" t="str">
        <f>'業務日誌 (7月)'!J33&amp;""</f>
        <v/>
      </c>
      <c r="C30" s="85" t="str">
        <f>'業務日誌 (8月)'!J33&amp;""</f>
        <v/>
      </c>
      <c r="D30" s="85" t="str">
        <f>'業務日誌 (９月)'!J33&amp;""</f>
        <v/>
      </c>
      <c r="E30" s="85" t="str">
        <f>'業務日誌 (10月)'!J33&amp;""</f>
        <v/>
      </c>
      <c r="F30" s="85" t="str">
        <f>'業務日誌 (11月) '!J33&amp;""</f>
        <v/>
      </c>
      <c r="G30" s="85" t="str">
        <f>'業務日誌 (12月) '!J33&amp;""</f>
        <v/>
      </c>
      <c r="H30" s="85" t="str">
        <f>'業務日誌 (１月) '!J33&amp;""</f>
        <v/>
      </c>
      <c r="I30" s="85" t="str">
        <f>'業務日誌 (２月) '!J33&amp;""</f>
        <v/>
      </c>
    </row>
    <row r="31" spans="1:9" x14ac:dyDescent="0.4">
      <c r="A31" s="85" t="s">
        <v>111</v>
      </c>
      <c r="B31" s="85" t="str">
        <f>'業務日誌 (7月)'!J34&amp;""</f>
        <v/>
      </c>
      <c r="C31" s="85" t="str">
        <f>'業務日誌 (8月)'!J34&amp;""</f>
        <v/>
      </c>
      <c r="D31" s="85" t="str">
        <f>'業務日誌 (９月)'!J34&amp;""</f>
        <v/>
      </c>
      <c r="E31" s="85" t="str">
        <f>'業務日誌 (10月)'!J34&amp;""</f>
        <v/>
      </c>
      <c r="F31" s="85" t="str">
        <f>'業務日誌 (11月) '!J34&amp;""</f>
        <v/>
      </c>
      <c r="G31" s="85" t="str">
        <f>'業務日誌 (12月) '!J34&amp;""</f>
        <v/>
      </c>
      <c r="H31" s="85" t="str">
        <f>'業務日誌 (１月) '!J34&amp;""</f>
        <v/>
      </c>
      <c r="I31" s="85" t="str">
        <f>'業務日誌 (２月) '!J34&amp;""</f>
        <v/>
      </c>
    </row>
    <row r="32" spans="1:9" x14ac:dyDescent="0.4">
      <c r="A32" s="85" t="s">
        <v>112</v>
      </c>
      <c r="B32" s="85" t="str">
        <f>'業務日誌 (7月)'!J35&amp;""</f>
        <v/>
      </c>
      <c r="C32" s="85" t="str">
        <f>'業務日誌 (8月)'!J35&amp;""</f>
        <v/>
      </c>
      <c r="D32" s="85" t="str">
        <f>'業務日誌 (９月)'!J35&amp;""</f>
        <v/>
      </c>
      <c r="E32" s="85" t="str">
        <f>'業務日誌 (10月)'!J35&amp;""</f>
        <v/>
      </c>
      <c r="F32" s="85" t="str">
        <f>'業務日誌 (11月) '!J35&amp;""</f>
        <v/>
      </c>
      <c r="G32" s="85" t="str">
        <f>'業務日誌 (12月) '!J35&amp;""</f>
        <v/>
      </c>
      <c r="H32" s="85" t="str">
        <f>'業務日誌 (１月) '!J35&amp;""</f>
        <v/>
      </c>
      <c r="I32" s="85" t="str">
        <f>'業務日誌 (２月) '!J35&amp;""</f>
        <v/>
      </c>
    </row>
    <row r="33" spans="1:9" x14ac:dyDescent="0.4">
      <c r="A33" s="85" t="s">
        <v>113</v>
      </c>
      <c r="B33" s="85" t="str">
        <f>'業務日誌 (7月)'!J36&amp;""</f>
        <v/>
      </c>
      <c r="C33" s="85" t="str">
        <f>'業務日誌 (8月)'!J36&amp;""</f>
        <v/>
      </c>
      <c r="D33" s="85" t="str">
        <f>'業務日誌 (９月)'!J36&amp;""</f>
        <v/>
      </c>
      <c r="E33" s="85" t="str">
        <f>'業務日誌 (10月)'!J36&amp;""</f>
        <v/>
      </c>
      <c r="F33" s="85" t="str">
        <f>'業務日誌 (11月) '!J36&amp;""</f>
        <v/>
      </c>
      <c r="G33" s="85" t="str">
        <f>'業務日誌 (12月) '!J36&amp;""</f>
        <v/>
      </c>
      <c r="H33" s="85" t="str">
        <f>'業務日誌 (１月) '!J36&amp;""</f>
        <v/>
      </c>
      <c r="I33" s="85" t="str">
        <f>'業務日誌 (２月) '!J36&amp;""</f>
        <v/>
      </c>
    </row>
    <row r="34" spans="1:9" x14ac:dyDescent="0.4">
      <c r="A34" s="85" t="s">
        <v>114</v>
      </c>
      <c r="B34" s="85" t="str">
        <f>'業務日誌 (7月)'!J37&amp;""</f>
        <v/>
      </c>
      <c r="C34" s="85" t="str">
        <f>'業務日誌 (8月)'!J37&amp;""</f>
        <v/>
      </c>
      <c r="D34" s="85" t="str">
        <f>'業務日誌 (９月)'!J37&amp;""</f>
        <v/>
      </c>
      <c r="E34" s="85" t="str">
        <f>'業務日誌 (10月)'!J37&amp;""</f>
        <v/>
      </c>
      <c r="F34" s="85" t="str">
        <f>'業務日誌 (11月) '!J37&amp;""</f>
        <v/>
      </c>
      <c r="G34" s="85" t="str">
        <f>'業務日誌 (12月) '!J37&amp;""</f>
        <v/>
      </c>
      <c r="H34" s="85" t="str">
        <f>'業務日誌 (１月) '!J37&amp;""</f>
        <v/>
      </c>
      <c r="I34" s="85" t="str">
        <f>'業務日誌 (２月) '!J37&amp;""</f>
        <v/>
      </c>
    </row>
    <row r="35" spans="1:9" x14ac:dyDescent="0.4">
      <c r="A35" s="85" t="s">
        <v>115</v>
      </c>
      <c r="B35" s="85" t="str">
        <f>'業務日誌 (7月)'!J38&amp;""</f>
        <v/>
      </c>
      <c r="C35" s="85" t="str">
        <f>'業務日誌 (8月)'!J38&amp;""</f>
        <v/>
      </c>
      <c r="D35" s="85" t="str">
        <f>'業務日誌 (９月)'!J38&amp;""</f>
        <v/>
      </c>
      <c r="E35" s="85" t="str">
        <f>'業務日誌 (10月)'!J38&amp;""</f>
        <v/>
      </c>
      <c r="F35" s="85" t="str">
        <f>'業務日誌 (11月) '!J38&amp;""</f>
        <v/>
      </c>
      <c r="G35" s="85" t="str">
        <f>'業務日誌 (12月) '!J38&amp;""</f>
        <v/>
      </c>
      <c r="H35" s="85" t="str">
        <f>'業務日誌 (１月) '!J38&amp;""</f>
        <v/>
      </c>
      <c r="I35" s="85" t="str">
        <f>'業務日誌 (２月) '!J38&amp;""</f>
        <v/>
      </c>
    </row>
    <row r="36" spans="1:9" x14ac:dyDescent="0.4">
      <c r="A36" s="85" t="s">
        <v>116</v>
      </c>
      <c r="B36" s="85" t="str">
        <f>'業務日誌 (7月)'!J39&amp;""</f>
        <v/>
      </c>
      <c r="C36" s="85" t="str">
        <f>'業務日誌 (8月)'!J39&amp;""</f>
        <v/>
      </c>
      <c r="D36" s="85" t="str">
        <f>'業務日誌 (９月)'!J39&amp;""</f>
        <v/>
      </c>
      <c r="E36" s="85" t="str">
        <f>'業務日誌 (10月)'!J39&amp;""</f>
        <v/>
      </c>
      <c r="F36" s="85" t="str">
        <f>'業務日誌 (11月) '!J39&amp;""</f>
        <v/>
      </c>
      <c r="G36" s="85" t="str">
        <f>'業務日誌 (12月) '!J39&amp;""</f>
        <v/>
      </c>
      <c r="H36" s="85" t="str">
        <f>'業務日誌 (１月) '!J39&amp;""</f>
        <v/>
      </c>
      <c r="I36" s="85" t="str">
        <f>'業務日誌 (２月) '!J39&amp;""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view="pageBreakPreview" zoomScale="145" zoomScaleNormal="145" zoomScaleSheetLayoutView="145" workbookViewId="0">
      <selection activeCell="F1" sqref="F1:F2"/>
    </sheetView>
  </sheetViews>
  <sheetFormatPr defaultRowHeight="13.5" x14ac:dyDescent="0.4"/>
  <cols>
    <col min="1" max="1" width="1.625" style="43" customWidth="1"/>
    <col min="2" max="2" width="15.875" style="43" customWidth="1"/>
    <col min="3" max="3" width="22.25" style="43" customWidth="1"/>
    <col min="4" max="4" width="8.625" style="43" customWidth="1"/>
    <col min="5" max="5" width="17.875" style="43" customWidth="1"/>
    <col min="6" max="6" width="22.875" style="43" customWidth="1"/>
    <col min="7" max="7" width="1.625" style="43" customWidth="1"/>
    <col min="8" max="8" width="9" style="43"/>
    <col min="9" max="9" width="3.25" style="43" customWidth="1"/>
    <col min="10" max="10" width="9" style="43"/>
    <col min="11" max="11" width="4.5" style="43" customWidth="1"/>
    <col min="12" max="16384" width="9" style="43"/>
  </cols>
  <sheetData>
    <row r="1" spans="1:12" ht="17.25" customHeight="1" x14ac:dyDescent="0.4">
      <c r="A1" s="42"/>
      <c r="B1" s="42"/>
      <c r="C1" s="42"/>
      <c r="D1" s="42"/>
      <c r="E1" s="140" t="s">
        <v>50</v>
      </c>
      <c r="F1" s="142" t="s">
        <v>57</v>
      </c>
      <c r="G1" s="42"/>
    </row>
    <row r="2" spans="1:12" ht="13.5" customHeight="1" thickBot="1" x14ac:dyDescent="0.45">
      <c r="A2" s="42"/>
      <c r="B2" s="42"/>
      <c r="C2" s="42"/>
      <c r="D2" s="42"/>
      <c r="E2" s="141"/>
      <c r="F2" s="143"/>
      <c r="G2" s="42"/>
    </row>
    <row r="3" spans="1:12" ht="45" customHeight="1" thickBot="1" x14ac:dyDescent="0.45">
      <c r="A3" s="144" t="s">
        <v>84</v>
      </c>
      <c r="B3" s="144"/>
      <c r="C3" s="144"/>
      <c r="D3" s="144"/>
      <c r="E3" s="144"/>
      <c r="F3" s="144"/>
      <c r="G3" s="144"/>
      <c r="H3" s="44"/>
      <c r="I3" s="44"/>
      <c r="J3" s="44"/>
      <c r="K3" s="44"/>
      <c r="L3" s="44"/>
    </row>
    <row r="4" spans="1:12" ht="19.5" customHeight="1" x14ac:dyDescent="0.4">
      <c r="A4" s="42"/>
      <c r="B4" s="45" t="s">
        <v>12</v>
      </c>
      <c r="C4" s="57" t="s">
        <v>55</v>
      </c>
      <c r="D4" s="46"/>
      <c r="E4" s="45" t="s">
        <v>13</v>
      </c>
      <c r="F4" s="59" t="s">
        <v>58</v>
      </c>
      <c r="G4" s="42"/>
    </row>
    <row r="5" spans="1:12" ht="19.5" customHeight="1" thickBot="1" x14ac:dyDescent="0.45">
      <c r="A5" s="42"/>
      <c r="B5" s="45" t="s">
        <v>19</v>
      </c>
      <c r="C5" s="58" t="s">
        <v>56</v>
      </c>
      <c r="D5" s="46"/>
      <c r="E5" s="45" t="s">
        <v>20</v>
      </c>
      <c r="F5" s="58" t="s">
        <v>59</v>
      </c>
      <c r="G5" s="42"/>
    </row>
    <row r="6" spans="1:12" ht="6.75" customHeight="1" x14ac:dyDescent="0.4">
      <c r="B6" s="47"/>
      <c r="F6" s="47"/>
    </row>
    <row r="7" spans="1:12" s="48" customFormat="1" ht="29.25" customHeight="1" x14ac:dyDescent="0.4">
      <c r="B7" s="49" t="s">
        <v>52</v>
      </c>
      <c r="C7" s="50" t="s">
        <v>60</v>
      </c>
      <c r="D7" s="51" t="s">
        <v>53</v>
      </c>
      <c r="E7" s="52" t="s">
        <v>61</v>
      </c>
      <c r="F7" s="51" t="s">
        <v>66</v>
      </c>
    </row>
    <row r="8" spans="1:12" ht="18.75" customHeight="1" x14ac:dyDescent="0.4">
      <c r="B8" s="78">
        <v>7</v>
      </c>
      <c r="C8" s="60" t="s">
        <v>128</v>
      </c>
      <c r="D8" s="75">
        <f>'業務日誌 (7月)'!I41</f>
        <v>0</v>
      </c>
      <c r="E8" s="74" t="e">
        <f t="shared" ref="E8:E15" si="0">ROUNDDOWN(C8*D8,0)</f>
        <v>#VALUE!</v>
      </c>
      <c r="F8" s="77"/>
    </row>
    <row r="9" spans="1:12" s="53" customFormat="1" ht="18.75" customHeight="1" x14ac:dyDescent="0.4">
      <c r="B9" s="78">
        <v>8</v>
      </c>
      <c r="C9" s="60" t="str">
        <f>C8</f>
        <v>時間単価を記入（次月以降へ反映されます）</v>
      </c>
      <c r="D9" s="75">
        <f>'業務日誌 (8月)'!I41</f>
        <v>0</v>
      </c>
      <c r="E9" s="74" t="e">
        <f t="shared" si="0"/>
        <v>#VALUE!</v>
      </c>
      <c r="F9" s="77"/>
    </row>
    <row r="10" spans="1:12" s="53" customFormat="1" ht="18.75" customHeight="1" x14ac:dyDescent="0.4">
      <c r="B10" s="78">
        <v>9</v>
      </c>
      <c r="C10" s="60" t="str">
        <f>C9</f>
        <v>時間単価を記入（次月以降へ反映されます）</v>
      </c>
      <c r="D10" s="75">
        <f>'業務日誌 (９月)'!I40</f>
        <v>0</v>
      </c>
      <c r="E10" s="74" t="e">
        <f t="shared" si="0"/>
        <v>#VALUE!</v>
      </c>
      <c r="F10" s="77"/>
    </row>
    <row r="11" spans="1:12" ht="18.75" customHeight="1" x14ac:dyDescent="0.4">
      <c r="B11" s="78">
        <v>10</v>
      </c>
      <c r="C11" s="60" t="str">
        <f>C10</f>
        <v>時間単価を記入（次月以降へ反映されます）</v>
      </c>
      <c r="D11" s="75">
        <f>'業務日誌 (10月)'!I41</f>
        <v>0</v>
      </c>
      <c r="E11" s="74" t="e">
        <f t="shared" si="0"/>
        <v>#VALUE!</v>
      </c>
      <c r="F11" s="77"/>
    </row>
    <row r="12" spans="1:12" ht="18.75" customHeight="1" x14ac:dyDescent="0.4">
      <c r="B12" s="78">
        <v>11</v>
      </c>
      <c r="C12" s="60" t="str">
        <f t="shared" ref="C12:C15" si="1">C11</f>
        <v>時間単価を記入（次月以降へ反映されます）</v>
      </c>
      <c r="D12" s="75">
        <f>'業務日誌 (11月) '!I40</f>
        <v>0</v>
      </c>
      <c r="E12" s="74" t="e">
        <f t="shared" si="0"/>
        <v>#VALUE!</v>
      </c>
      <c r="F12" s="77"/>
    </row>
    <row r="13" spans="1:12" s="53" customFormat="1" ht="18.75" customHeight="1" x14ac:dyDescent="0.4">
      <c r="B13" s="78">
        <v>12</v>
      </c>
      <c r="C13" s="60" t="str">
        <f t="shared" si="1"/>
        <v>時間単価を記入（次月以降へ反映されます）</v>
      </c>
      <c r="D13" s="75">
        <f>'業務日誌 (12月) '!I41</f>
        <v>0</v>
      </c>
      <c r="E13" s="74" t="e">
        <f t="shared" si="0"/>
        <v>#VALUE!</v>
      </c>
      <c r="F13" s="77"/>
    </row>
    <row r="14" spans="1:12" s="53" customFormat="1" ht="18.75" customHeight="1" x14ac:dyDescent="0.4">
      <c r="B14" s="78">
        <v>1</v>
      </c>
      <c r="C14" s="60" t="str">
        <f t="shared" si="1"/>
        <v>時間単価を記入（次月以降へ反映されます）</v>
      </c>
      <c r="D14" s="75">
        <f>'業務日誌 (１月) '!I41</f>
        <v>0</v>
      </c>
      <c r="E14" s="74" t="e">
        <f t="shared" si="0"/>
        <v>#VALUE!</v>
      </c>
      <c r="F14" s="77"/>
    </row>
    <row r="15" spans="1:12" s="53" customFormat="1" ht="18.75" customHeight="1" thickBot="1" x14ac:dyDescent="0.45">
      <c r="B15" s="78">
        <v>2</v>
      </c>
      <c r="C15" s="61" t="str">
        <f t="shared" si="1"/>
        <v>時間単価を記入（次月以降へ反映されます）</v>
      </c>
      <c r="D15" s="76">
        <f>'業務日誌 (２月) '!I38</f>
        <v>0</v>
      </c>
      <c r="E15" s="74" t="e">
        <f t="shared" si="0"/>
        <v>#VALUE!</v>
      </c>
      <c r="F15" s="77"/>
    </row>
    <row r="16" spans="1:12" ht="18.75" customHeight="1" x14ac:dyDescent="0.4">
      <c r="B16" s="54" t="s">
        <v>54</v>
      </c>
      <c r="C16" s="55"/>
      <c r="D16" s="56">
        <f>SUM(D8:D15)</f>
        <v>0</v>
      </c>
      <c r="E16" s="74" t="e">
        <f>SUM(E8:E15)</f>
        <v>#VALUE!</v>
      </c>
      <c r="F16" s="77"/>
    </row>
    <row r="17" spans="2:16" s="62" customFormat="1" ht="11.25" x14ac:dyDescent="0.4">
      <c r="B17" s="71" t="s">
        <v>0</v>
      </c>
      <c r="C17" s="63"/>
      <c r="D17" s="63"/>
      <c r="E17" s="63"/>
      <c r="F17" s="64"/>
      <c r="G17" s="65"/>
      <c r="H17" s="65"/>
      <c r="I17" s="65"/>
      <c r="J17" s="65"/>
      <c r="K17" s="65"/>
    </row>
    <row r="18" spans="2:16" s="62" customFormat="1" ht="15.75" x14ac:dyDescent="0.4">
      <c r="B18" s="66" t="s">
        <v>63</v>
      </c>
      <c r="C18" s="134" t="s">
        <v>62</v>
      </c>
      <c r="D18" s="135"/>
      <c r="E18" s="135"/>
      <c r="F18" s="136"/>
      <c r="G18" s="65"/>
      <c r="H18" s="65"/>
      <c r="I18" s="65"/>
      <c r="J18" s="65"/>
      <c r="K18" s="65"/>
    </row>
    <row r="19" spans="2:16" s="67" customFormat="1" ht="15.75" x14ac:dyDescent="0.4">
      <c r="B19" s="68" t="s">
        <v>64</v>
      </c>
      <c r="C19" s="137" t="s">
        <v>65</v>
      </c>
      <c r="D19" s="138"/>
      <c r="E19" s="138"/>
      <c r="F19" s="13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1" spans="2:16" ht="5.25" customHeight="1" x14ac:dyDescent="0.4">
      <c r="B21" s="48"/>
      <c r="C21" s="48"/>
      <c r="D21" s="48"/>
      <c r="E21" s="48"/>
    </row>
  </sheetData>
  <sheetProtection algorithmName="SHA-512" hashValue="ke9XWJQr9sNOJaC9Z/d/nYWw6+o0KJ10UiGRN3fmvTmHYIB0qfRowW/1nztO+VX+wdGGQTDQQAQQNLTSpaZ92w==" saltValue="lLA8NOYvLp3fhI5UikoY9Q==" spinCount="100000" sheet="1" objects="1" scenarios="1" insertRows="0" selectLockedCells="1"/>
  <mergeCells count="5">
    <mergeCell ref="C18:F18"/>
    <mergeCell ref="C19:F19"/>
    <mergeCell ref="E1:E2"/>
    <mergeCell ref="F1:F2"/>
    <mergeCell ref="A3:G3"/>
  </mergeCells>
  <phoneticPr fontId="3"/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view="pageBreakPreview" zoomScaleNormal="9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1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1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24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/>
      <c r="H5" s="12"/>
      <c r="I5" s="13"/>
      <c r="J5" s="37" t="s">
        <v>13</v>
      </c>
      <c r="K5" s="91" t="str">
        <f>◆集計◆!F4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/>
      <c r="H6" s="12"/>
      <c r="I6" s="13"/>
      <c r="J6" s="37" t="s">
        <v>20</v>
      </c>
      <c r="K6" s="91" t="str">
        <f>◆集計◆!F5</f>
        <v>責任者氏名を記入（次シート以降へ反映されます）</v>
      </c>
      <c r="L6" s="40"/>
      <c r="M6" s="41"/>
    </row>
    <row r="7" spans="1:17" ht="6.75" customHeight="1" x14ac:dyDescent="0.4">
      <c r="B7" s="130"/>
      <c r="C7" s="131"/>
      <c r="K7" s="23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2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17</v>
      </c>
      <c r="D10" s="73"/>
      <c r="E10" s="5" t="s">
        <v>85</v>
      </c>
      <c r="F10" s="73"/>
      <c r="G10" s="73"/>
      <c r="H10" s="73"/>
      <c r="I10" s="9">
        <f t="shared" ref="I10:I39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14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15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16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3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2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17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14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15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16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3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2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17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14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15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16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3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2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17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14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15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16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3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2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17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x14ac:dyDescent="0.4">
      <c r="B39" s="5">
        <v>31</v>
      </c>
      <c r="C39" s="5" t="s">
        <v>14</v>
      </c>
      <c r="D39" s="73"/>
      <c r="E39" s="5" t="s">
        <v>85</v>
      </c>
      <c r="F39" s="73"/>
      <c r="G39" s="73"/>
      <c r="H39" s="73"/>
      <c r="I39" s="9">
        <f t="shared" si="0"/>
        <v>0</v>
      </c>
      <c r="J39" s="147"/>
      <c r="K39" s="148"/>
    </row>
    <row r="40" spans="2:11" ht="18.75" customHeight="1" thickBot="1" x14ac:dyDescent="0.45">
      <c r="B40" s="101" t="s">
        <v>33</v>
      </c>
      <c r="C40" s="102"/>
      <c r="D40" s="102"/>
      <c r="E40" s="103"/>
      <c r="F40" s="107" t="s">
        <v>35</v>
      </c>
      <c r="G40" s="108"/>
      <c r="H40" s="109"/>
      <c r="I40" s="27">
        <f>SUM(I9:I39)</f>
        <v>0</v>
      </c>
      <c r="J40" s="149"/>
      <c r="K40" s="146"/>
    </row>
    <row r="41" spans="2:11" ht="18.75" customHeight="1" thickTop="1" thickBot="1" x14ac:dyDescent="0.45">
      <c r="B41" s="104"/>
      <c r="C41" s="105"/>
      <c r="D41" s="105"/>
      <c r="E41" s="106"/>
      <c r="F41" s="25"/>
      <c r="G41" s="25" t="s">
        <v>34</v>
      </c>
      <c r="H41" s="25"/>
      <c r="I41" s="28">
        <f>ROUNDDOWN(I40*24,2)</f>
        <v>0</v>
      </c>
      <c r="J41" s="145"/>
      <c r="K41" s="146"/>
    </row>
    <row r="42" spans="2:11" ht="48.75" customHeight="1" thickTop="1" x14ac:dyDescent="0.4">
      <c r="B42" s="34" t="s">
        <v>0</v>
      </c>
      <c r="C42" s="95" t="s">
        <v>45</v>
      </c>
      <c r="D42" s="95"/>
      <c r="E42" s="95"/>
      <c r="F42" s="95"/>
      <c r="G42" s="95"/>
      <c r="H42" s="95"/>
      <c r="I42" s="95"/>
      <c r="J42" s="95"/>
      <c r="K42" s="96"/>
    </row>
    <row r="43" spans="2:11" ht="18.75" customHeight="1" x14ac:dyDescent="0.4">
      <c r="B43" s="35"/>
      <c r="C43" s="113" t="s">
        <v>51</v>
      </c>
      <c r="D43" s="113"/>
      <c r="E43" s="113"/>
      <c r="F43" s="113"/>
      <c r="G43" s="113"/>
      <c r="H43" s="113"/>
      <c r="I43" s="113"/>
      <c r="J43" s="113"/>
      <c r="K43" s="114"/>
    </row>
    <row r="44" spans="2:11" ht="18.75" customHeight="1" x14ac:dyDescent="0.4">
      <c r="B44" s="35"/>
      <c r="C44" s="113" t="s">
        <v>46</v>
      </c>
      <c r="D44" s="113"/>
      <c r="E44" s="113"/>
      <c r="F44" s="113"/>
      <c r="G44" s="113"/>
      <c r="H44" s="113"/>
      <c r="I44" s="113"/>
      <c r="J44" s="113"/>
      <c r="K44" s="114"/>
    </row>
    <row r="45" spans="2:11" x14ac:dyDescent="0.4">
      <c r="B45" s="35"/>
      <c r="C45" s="115" t="s">
        <v>44</v>
      </c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2:11" x14ac:dyDescent="0.4">
      <c r="B47" s="36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algorithmName="SHA-512" hashValue="dzfXoueznnZwYK5iRp8XQV4lbQXApNhL3nt2r9xXwbmZdOBiI303QEj2+7ZZW578myD3U2wKkiDpzdJMmBpVWw==" saltValue="Z8tpimtnQI2WxFv4nZpbvA==" spinCount="100000" sheet="1" formatCells="0" formatRows="0"/>
  <mergeCells count="50">
    <mergeCell ref="C42:K42"/>
    <mergeCell ref="C43:K43"/>
    <mergeCell ref="C44:K44"/>
    <mergeCell ref="C45:K4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B40:E41"/>
    <mergeCell ref="F40:H40"/>
    <mergeCell ref="J41:K41"/>
    <mergeCell ref="J35:K35"/>
    <mergeCell ref="J34:K34"/>
    <mergeCell ref="J37:K37"/>
    <mergeCell ref="J39:K39"/>
    <mergeCell ref="J40:K40"/>
    <mergeCell ref="J38:K38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opLeftCell="A2" zoomScale="90" zoomScaleNormal="90" workbookViewId="0">
      <selection activeCell="N24" sqref="N24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62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63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23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64" t="str">
        <f>◆集計◆!C4</f>
        <v>従事者部署名を記入（次シート以降へ反映されます）</v>
      </c>
      <c r="G5" s="165"/>
      <c r="H5" s="12"/>
      <c r="I5" s="13"/>
      <c r="J5" s="37" t="s">
        <v>13</v>
      </c>
      <c r="K5" s="72" t="str">
        <f>◆集計◆!F4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28" t="s">
        <v>19</v>
      </c>
      <c r="C6" s="128"/>
      <c r="D6" s="128"/>
      <c r="E6" s="128"/>
      <c r="F6" s="164" t="str">
        <f>◆集計◆!C5</f>
        <v>従事者氏名を記入（次シート以降へ反映されます）</v>
      </c>
      <c r="G6" s="165"/>
      <c r="H6" s="12"/>
      <c r="I6" s="13"/>
      <c r="J6" s="37" t="s">
        <v>20</v>
      </c>
      <c r="K6" s="72" t="str">
        <f>◆集計◆!F5</f>
        <v>責任者氏名を記入（次シート以降へ反映されます）</v>
      </c>
      <c r="L6" s="40"/>
      <c r="M6" s="41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67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59"/>
      <c r="K9" s="160"/>
    </row>
    <row r="10" spans="1:17" ht="18.75" customHeight="1" x14ac:dyDescent="0.4">
      <c r="B10" s="5">
        <v>2</v>
      </c>
      <c r="C10" s="5" t="s">
        <v>3</v>
      </c>
      <c r="D10" s="73"/>
      <c r="E10" s="5" t="s">
        <v>85</v>
      </c>
      <c r="F10" s="73"/>
      <c r="G10" s="73"/>
      <c r="H10" s="73"/>
      <c r="I10" s="9">
        <f t="shared" ref="I10:I38" si="0">CEILING(VALUE(TEXT(F10-D10-G10-H10,"h:mm")),"0:01")</f>
        <v>0</v>
      </c>
      <c r="J10" s="159"/>
      <c r="K10" s="160"/>
    </row>
    <row r="11" spans="1:17" ht="18.75" customHeight="1" x14ac:dyDescent="0.4">
      <c r="B11" s="5">
        <v>3</v>
      </c>
      <c r="C11" s="5" t="s">
        <v>2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59"/>
      <c r="K11" s="160"/>
    </row>
    <row r="12" spans="1:17" ht="18.75" customHeight="1" x14ac:dyDescent="0.4">
      <c r="B12" s="5">
        <v>4</v>
      </c>
      <c r="C12" s="5" t="s">
        <v>17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59"/>
      <c r="K12" s="160"/>
    </row>
    <row r="13" spans="1:17" ht="18.75" customHeight="1" x14ac:dyDescent="0.4">
      <c r="B13" s="5">
        <v>5</v>
      </c>
      <c r="C13" s="5" t="s">
        <v>14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59"/>
      <c r="K13" s="160"/>
    </row>
    <row r="14" spans="1:17" ht="18.75" customHeight="1" x14ac:dyDescent="0.4">
      <c r="B14" s="5">
        <v>6</v>
      </c>
      <c r="C14" s="5" t="s">
        <v>15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59"/>
      <c r="K14" s="160"/>
    </row>
    <row r="15" spans="1:17" ht="18.75" customHeight="1" x14ac:dyDescent="0.4">
      <c r="B15" s="5">
        <v>7</v>
      </c>
      <c r="C15" s="5" t="s">
        <v>16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59"/>
      <c r="K15" s="160"/>
    </row>
    <row r="16" spans="1:17" ht="18.75" customHeight="1" x14ac:dyDescent="0.4">
      <c r="B16" s="5">
        <v>8</v>
      </c>
      <c r="C16" s="5" t="s">
        <v>1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59"/>
      <c r="K16" s="160"/>
    </row>
    <row r="17" spans="2:11" ht="18.75" customHeight="1" x14ac:dyDescent="0.4">
      <c r="B17" s="5">
        <v>9</v>
      </c>
      <c r="C17" s="5" t="s">
        <v>3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59"/>
      <c r="K17" s="160"/>
    </row>
    <row r="18" spans="2:11" ht="18.75" customHeight="1" x14ac:dyDescent="0.4">
      <c r="B18" s="5">
        <v>10</v>
      </c>
      <c r="C18" s="5" t="s">
        <v>2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59"/>
      <c r="K18" s="160"/>
    </row>
    <row r="19" spans="2:11" ht="18.75" customHeight="1" x14ac:dyDescent="0.4">
      <c r="B19" s="5">
        <v>11</v>
      </c>
      <c r="C19" s="5" t="s">
        <v>17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59"/>
      <c r="K19" s="160"/>
    </row>
    <row r="20" spans="2:11" ht="18.75" customHeight="1" x14ac:dyDescent="0.4">
      <c r="B20" s="5">
        <v>12</v>
      </c>
      <c r="C20" s="5" t="s">
        <v>14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61"/>
      <c r="K20" s="158"/>
    </row>
    <row r="21" spans="2:11" ht="18.75" customHeight="1" x14ac:dyDescent="0.4">
      <c r="B21" s="5">
        <v>13</v>
      </c>
      <c r="C21" s="5" t="s">
        <v>15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59"/>
      <c r="K21" s="160"/>
    </row>
    <row r="22" spans="2:11" ht="18.75" customHeight="1" x14ac:dyDescent="0.4">
      <c r="B22" s="5">
        <v>14</v>
      </c>
      <c r="C22" s="5" t="s">
        <v>16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61"/>
      <c r="K22" s="158"/>
    </row>
    <row r="23" spans="2:11" ht="18.75" customHeight="1" x14ac:dyDescent="0.4">
      <c r="B23" s="5">
        <v>15</v>
      </c>
      <c r="C23" s="5" t="s">
        <v>1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59"/>
      <c r="K23" s="160"/>
    </row>
    <row r="24" spans="2:11" ht="18.75" customHeight="1" x14ac:dyDescent="0.4">
      <c r="B24" s="5">
        <v>16</v>
      </c>
      <c r="C24" s="5" t="s">
        <v>3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59"/>
      <c r="K24" s="160"/>
    </row>
    <row r="25" spans="2:11" ht="18.75" customHeight="1" x14ac:dyDescent="0.4">
      <c r="B25" s="5">
        <v>17</v>
      </c>
      <c r="C25" s="5" t="s">
        <v>2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59"/>
      <c r="K25" s="160"/>
    </row>
    <row r="26" spans="2:11" ht="18.75" customHeight="1" x14ac:dyDescent="0.4">
      <c r="B26" s="5">
        <v>18</v>
      </c>
      <c r="C26" s="5" t="s">
        <v>17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59"/>
      <c r="K26" s="160"/>
    </row>
    <row r="27" spans="2:11" ht="18.75" customHeight="1" x14ac:dyDescent="0.4">
      <c r="B27" s="5">
        <v>19</v>
      </c>
      <c r="C27" s="5" t="s">
        <v>14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59"/>
      <c r="K27" s="160"/>
    </row>
    <row r="28" spans="2:11" ht="18.75" customHeight="1" x14ac:dyDescent="0.4">
      <c r="B28" s="5">
        <v>20</v>
      </c>
      <c r="C28" s="5" t="s">
        <v>15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59"/>
      <c r="K28" s="160"/>
    </row>
    <row r="29" spans="2:11" ht="18.75" customHeight="1" x14ac:dyDescent="0.4">
      <c r="B29" s="5">
        <v>21</v>
      </c>
      <c r="C29" s="5" t="s">
        <v>16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61"/>
      <c r="K29" s="158"/>
    </row>
    <row r="30" spans="2:11" ht="18.75" customHeight="1" x14ac:dyDescent="0.4">
      <c r="B30" s="5">
        <v>22</v>
      </c>
      <c r="C30" s="5" t="s">
        <v>1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59"/>
      <c r="K30" s="160"/>
    </row>
    <row r="31" spans="2:11" ht="18.75" customHeight="1" x14ac:dyDescent="0.4">
      <c r="B31" s="5">
        <v>23</v>
      </c>
      <c r="C31" s="5" t="s">
        <v>3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61"/>
      <c r="K31" s="158"/>
    </row>
    <row r="32" spans="2:11" ht="18.75" customHeight="1" x14ac:dyDescent="0.4">
      <c r="B32" s="5">
        <v>24</v>
      </c>
      <c r="C32" s="5" t="s">
        <v>2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59"/>
      <c r="K32" s="160"/>
    </row>
    <row r="33" spans="2:11" ht="18.75" customHeight="1" x14ac:dyDescent="0.4">
      <c r="B33" s="5">
        <v>25</v>
      </c>
      <c r="C33" s="5" t="s">
        <v>17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59"/>
      <c r="K33" s="160"/>
    </row>
    <row r="34" spans="2:11" ht="18.75" customHeight="1" x14ac:dyDescent="0.4">
      <c r="B34" s="5">
        <v>26</v>
      </c>
      <c r="C34" s="5" t="s">
        <v>14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59"/>
      <c r="K34" s="160"/>
    </row>
    <row r="35" spans="2:11" ht="18.75" customHeight="1" x14ac:dyDescent="0.4">
      <c r="B35" s="5">
        <v>27</v>
      </c>
      <c r="C35" s="5" t="s">
        <v>15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59"/>
      <c r="K35" s="160"/>
    </row>
    <row r="36" spans="2:11" ht="18.75" customHeight="1" x14ac:dyDescent="0.4">
      <c r="B36" s="5">
        <v>28</v>
      </c>
      <c r="C36" s="5" t="s">
        <v>16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61"/>
      <c r="K36" s="158"/>
    </row>
    <row r="37" spans="2:11" ht="18.75" customHeight="1" x14ac:dyDescent="0.4">
      <c r="B37" s="5">
        <v>29</v>
      </c>
      <c r="C37" s="5" t="s">
        <v>1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59"/>
      <c r="K37" s="160"/>
    </row>
    <row r="38" spans="2:11" ht="18.75" customHeight="1" x14ac:dyDescent="0.4">
      <c r="B38" s="5">
        <v>30</v>
      </c>
      <c r="C38" s="5" t="s">
        <v>3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61"/>
      <c r="K38" s="158"/>
    </row>
    <row r="39" spans="2:11" ht="18.75" customHeight="1" thickBot="1" x14ac:dyDescent="0.45">
      <c r="B39" s="101" t="s">
        <v>33</v>
      </c>
      <c r="C39" s="102"/>
      <c r="D39" s="102"/>
      <c r="E39" s="103"/>
      <c r="F39" s="107" t="s">
        <v>35</v>
      </c>
      <c r="G39" s="108"/>
      <c r="H39" s="109"/>
      <c r="I39" s="27">
        <f>SUM(I9:I38)</f>
        <v>0</v>
      </c>
      <c r="J39" s="161"/>
      <c r="K39" s="158"/>
    </row>
    <row r="40" spans="2:11" ht="18.75" customHeight="1" thickTop="1" thickBot="1" x14ac:dyDescent="0.45">
      <c r="B40" s="104"/>
      <c r="C40" s="105"/>
      <c r="D40" s="105"/>
      <c r="E40" s="106"/>
      <c r="F40" s="39"/>
      <c r="G40" s="39" t="s">
        <v>34</v>
      </c>
      <c r="H40" s="39"/>
      <c r="I40" s="28">
        <f>ROUNDDOWN(I39*24,2)</f>
        <v>0</v>
      </c>
      <c r="J40" s="157"/>
      <c r="K40" s="158"/>
    </row>
    <row r="41" spans="2:11" ht="48.75" customHeight="1" thickTop="1" x14ac:dyDescent="0.4">
      <c r="B41" s="34" t="s">
        <v>0</v>
      </c>
      <c r="C41" s="95" t="s">
        <v>45</v>
      </c>
      <c r="D41" s="95"/>
      <c r="E41" s="95"/>
      <c r="F41" s="95"/>
      <c r="G41" s="95"/>
      <c r="H41" s="95"/>
      <c r="I41" s="95"/>
      <c r="J41" s="95"/>
      <c r="K41" s="96"/>
    </row>
    <row r="42" spans="2:11" ht="18.75" customHeight="1" x14ac:dyDescent="0.4">
      <c r="B42" s="35"/>
      <c r="C42" s="113" t="s">
        <v>51</v>
      </c>
      <c r="D42" s="113"/>
      <c r="E42" s="113"/>
      <c r="F42" s="113"/>
      <c r="G42" s="113"/>
      <c r="H42" s="113"/>
      <c r="I42" s="113"/>
      <c r="J42" s="113"/>
      <c r="K42" s="114"/>
    </row>
    <row r="43" spans="2:11" ht="18.75" customHeight="1" x14ac:dyDescent="0.4">
      <c r="B43" s="35"/>
      <c r="C43" s="113" t="s">
        <v>46</v>
      </c>
      <c r="D43" s="113"/>
      <c r="E43" s="113"/>
      <c r="F43" s="113"/>
      <c r="G43" s="113"/>
      <c r="H43" s="113"/>
      <c r="I43" s="113"/>
      <c r="J43" s="113"/>
      <c r="K43" s="114"/>
    </row>
    <row r="44" spans="2:11" x14ac:dyDescent="0.4">
      <c r="B44" s="35"/>
      <c r="C44" s="115" t="s">
        <v>44</v>
      </c>
      <c r="D44" s="115"/>
      <c r="E44" s="115"/>
      <c r="F44" s="115"/>
      <c r="G44" s="115"/>
      <c r="H44" s="115"/>
      <c r="I44" s="115"/>
      <c r="J44" s="115"/>
      <c r="K44" s="116"/>
    </row>
    <row r="45" spans="2:11" x14ac:dyDescent="0.4">
      <c r="B45" s="3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6"/>
      <c r="C46" s="117"/>
      <c r="D46" s="117"/>
      <c r="E46" s="117"/>
      <c r="F46" s="117"/>
      <c r="G46" s="117"/>
      <c r="H46" s="117"/>
      <c r="I46" s="117"/>
      <c r="J46" s="117"/>
      <c r="K46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selectLockedCells="1"/>
  <mergeCells count="49">
    <mergeCell ref="C41:K41"/>
    <mergeCell ref="C42:K42"/>
    <mergeCell ref="C43:K43"/>
    <mergeCell ref="C44:K46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B39:E40"/>
    <mergeCell ref="F39:H39"/>
    <mergeCell ref="J40:K40"/>
    <mergeCell ref="J35:K35"/>
    <mergeCell ref="J34:K34"/>
    <mergeCell ref="J37:K37"/>
    <mergeCell ref="J38:K38"/>
    <mergeCell ref="J39:K39"/>
  </mergeCells>
  <phoneticPr fontId="2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view="pageBreakPreview" zoomScaleNormal="90" zoomScaleSheetLayoutView="100" workbookViewId="0">
      <selection activeCell="J30" sqref="J30:K30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25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/>
      <c r="H5" s="12"/>
      <c r="I5" s="13"/>
      <c r="J5" s="37" t="s">
        <v>13</v>
      </c>
      <c r="K5" s="91" t="str">
        <f>◆集計◆!F4</f>
        <v>責任者部署・役職を記入（次シート以降へ反映されます）</v>
      </c>
      <c r="L5" s="40"/>
      <c r="M5" s="41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/>
      <c r="H6" s="12"/>
      <c r="I6" s="13"/>
      <c r="J6" s="37" t="s">
        <v>20</v>
      </c>
      <c r="K6" s="91" t="str">
        <f>◆集計◆!F5</f>
        <v>責任者氏名を記入（次シート以降へ反映されます）</v>
      </c>
      <c r="L6" s="40"/>
      <c r="M6" s="41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68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16</v>
      </c>
      <c r="D10" s="73"/>
      <c r="E10" s="5" t="s">
        <v>85</v>
      </c>
      <c r="F10" s="73"/>
      <c r="G10" s="73"/>
      <c r="H10" s="73"/>
      <c r="I10" s="9">
        <f t="shared" ref="I10:I39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3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2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17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14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15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16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3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2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17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14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15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16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3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2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17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14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15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16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3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2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17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14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15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16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x14ac:dyDescent="0.4">
      <c r="B39" s="5">
        <v>31</v>
      </c>
      <c r="C39" s="5" t="s">
        <v>1</v>
      </c>
      <c r="D39" s="73"/>
      <c r="E39" s="5" t="s">
        <v>85</v>
      </c>
      <c r="F39" s="73"/>
      <c r="G39" s="73"/>
      <c r="H39" s="73"/>
      <c r="I39" s="9">
        <f t="shared" si="0"/>
        <v>0</v>
      </c>
      <c r="J39" s="147"/>
      <c r="K39" s="148"/>
    </row>
    <row r="40" spans="2:11" ht="18.75" customHeight="1" thickBot="1" x14ac:dyDescent="0.45">
      <c r="B40" s="101" t="s">
        <v>33</v>
      </c>
      <c r="C40" s="102"/>
      <c r="D40" s="102"/>
      <c r="E40" s="103"/>
      <c r="F40" s="107" t="s">
        <v>35</v>
      </c>
      <c r="G40" s="108"/>
      <c r="H40" s="109"/>
      <c r="I40" s="27">
        <f>SUM(I9:I39)</f>
        <v>0</v>
      </c>
      <c r="J40" s="149"/>
      <c r="K40" s="146"/>
    </row>
    <row r="41" spans="2:11" ht="18.75" customHeight="1" thickTop="1" thickBot="1" x14ac:dyDescent="0.45">
      <c r="B41" s="104"/>
      <c r="C41" s="105"/>
      <c r="D41" s="105"/>
      <c r="E41" s="106"/>
      <c r="F41" s="39"/>
      <c r="G41" s="39" t="s">
        <v>34</v>
      </c>
      <c r="H41" s="39"/>
      <c r="I41" s="28">
        <f>ROUNDDOWN(I40*24,2)</f>
        <v>0</v>
      </c>
      <c r="J41" s="145"/>
      <c r="K41" s="146"/>
    </row>
    <row r="42" spans="2:11" ht="48.75" customHeight="1" thickTop="1" x14ac:dyDescent="0.4">
      <c r="B42" s="34" t="s">
        <v>0</v>
      </c>
      <c r="C42" s="95" t="s">
        <v>45</v>
      </c>
      <c r="D42" s="95"/>
      <c r="E42" s="95"/>
      <c r="F42" s="95"/>
      <c r="G42" s="95"/>
      <c r="H42" s="95"/>
      <c r="I42" s="95"/>
      <c r="J42" s="95"/>
      <c r="K42" s="96"/>
    </row>
    <row r="43" spans="2:11" ht="18.75" customHeight="1" x14ac:dyDescent="0.4">
      <c r="B43" s="35"/>
      <c r="C43" s="113" t="s">
        <v>51</v>
      </c>
      <c r="D43" s="113"/>
      <c r="E43" s="113"/>
      <c r="F43" s="113"/>
      <c r="G43" s="113"/>
      <c r="H43" s="113"/>
      <c r="I43" s="113"/>
      <c r="J43" s="113"/>
      <c r="K43" s="114"/>
    </row>
    <row r="44" spans="2:11" ht="18.75" customHeight="1" x14ac:dyDescent="0.4">
      <c r="B44" s="35"/>
      <c r="C44" s="113" t="s">
        <v>46</v>
      </c>
      <c r="D44" s="113"/>
      <c r="E44" s="113"/>
      <c r="F44" s="113"/>
      <c r="G44" s="113"/>
      <c r="H44" s="113"/>
      <c r="I44" s="113"/>
      <c r="J44" s="113"/>
      <c r="K44" s="114"/>
    </row>
    <row r="45" spans="2:11" x14ac:dyDescent="0.4">
      <c r="B45" s="35"/>
      <c r="C45" s="115" t="s">
        <v>44</v>
      </c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2:11" x14ac:dyDescent="0.4">
      <c r="B47" s="36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algorithmName="SHA-512" hashValue="Gk33IReO+CwjXLOI19SzeXqxtvZZvqmK+RY1+ALftH4HpyahuCRQyeYwPgCtHRQRtbI6c1R8OIgs7ETfKA1Hhw==" saltValue="EQglAKiZbfyIQQTnalqRmg==" spinCount="100000" sheet="1" formatCells="0" formatRows="0"/>
  <mergeCells count="50"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C45:K47"/>
    <mergeCell ref="B40:E41"/>
    <mergeCell ref="F40:H40"/>
    <mergeCell ref="J41:K41"/>
    <mergeCell ref="C42:K42"/>
    <mergeCell ref="C43:K43"/>
    <mergeCell ref="J37:K37"/>
    <mergeCell ref="J38:K38"/>
    <mergeCell ref="J39:K39"/>
    <mergeCell ref="J40:K40"/>
    <mergeCell ref="C44:K44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11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11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11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(8月)'!G5)</f>
        <v>#NAME?</v>
      </c>
      <c r="H5" s="12"/>
      <c r="I5" s="13"/>
      <c r="J5" s="20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(8月)'!G6)</f>
        <v>#NAME?</v>
      </c>
      <c r="H6" s="12"/>
      <c r="I6" s="13"/>
      <c r="J6" s="20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4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69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2</v>
      </c>
      <c r="D10" s="73"/>
      <c r="E10" s="5" t="s">
        <v>85</v>
      </c>
      <c r="F10" s="73"/>
      <c r="G10" s="73"/>
      <c r="H10" s="73"/>
      <c r="I10" s="9">
        <f t="shared" ref="I10:I38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17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14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15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16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3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2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17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14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15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16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3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2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17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14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15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16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3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2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17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14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15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16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3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2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thickBot="1" x14ac:dyDescent="0.45">
      <c r="B39" s="101" t="s">
        <v>33</v>
      </c>
      <c r="C39" s="102"/>
      <c r="D39" s="102"/>
      <c r="E39" s="103"/>
      <c r="F39" s="107" t="s">
        <v>35</v>
      </c>
      <c r="G39" s="108"/>
      <c r="H39" s="109"/>
      <c r="I39" s="27">
        <f>SUM(I9:I38)</f>
        <v>0</v>
      </c>
      <c r="J39" s="149"/>
      <c r="K39" s="146"/>
    </row>
    <row r="40" spans="2:11" ht="18.75" customHeight="1" thickTop="1" thickBot="1" x14ac:dyDescent="0.45">
      <c r="B40" s="104"/>
      <c r="C40" s="105"/>
      <c r="D40" s="105"/>
      <c r="E40" s="106"/>
      <c r="F40" s="25"/>
      <c r="G40" s="25" t="s">
        <v>34</v>
      </c>
      <c r="H40" s="25"/>
      <c r="I40" s="28">
        <f>ROUNDDOWN(I39*24,2)</f>
        <v>0</v>
      </c>
      <c r="J40" s="145"/>
      <c r="K40" s="146"/>
    </row>
    <row r="41" spans="2:11" ht="48.75" customHeight="1" thickTop="1" x14ac:dyDescent="0.4">
      <c r="B41" s="34" t="s">
        <v>0</v>
      </c>
      <c r="C41" s="95" t="s">
        <v>45</v>
      </c>
      <c r="D41" s="95"/>
      <c r="E41" s="95"/>
      <c r="F41" s="95"/>
      <c r="G41" s="95"/>
      <c r="H41" s="95"/>
      <c r="I41" s="95"/>
      <c r="J41" s="95"/>
      <c r="K41" s="96"/>
    </row>
    <row r="42" spans="2:11" ht="18.75" customHeight="1" x14ac:dyDescent="0.4">
      <c r="B42" s="35"/>
      <c r="C42" s="113" t="s">
        <v>51</v>
      </c>
      <c r="D42" s="113"/>
      <c r="E42" s="113"/>
      <c r="F42" s="113"/>
      <c r="G42" s="113"/>
      <c r="H42" s="113"/>
      <c r="I42" s="113"/>
      <c r="J42" s="113"/>
      <c r="K42" s="114"/>
    </row>
    <row r="43" spans="2:11" ht="18.75" customHeight="1" x14ac:dyDescent="0.4">
      <c r="B43" s="35"/>
      <c r="C43" s="113" t="s">
        <v>46</v>
      </c>
      <c r="D43" s="113"/>
      <c r="E43" s="113"/>
      <c r="F43" s="113"/>
      <c r="G43" s="113"/>
      <c r="H43" s="113"/>
      <c r="I43" s="113"/>
      <c r="J43" s="113"/>
      <c r="K43" s="114"/>
    </row>
    <row r="44" spans="2:11" x14ac:dyDescent="0.4">
      <c r="B44" s="35"/>
      <c r="C44" s="115" t="s">
        <v>44</v>
      </c>
      <c r="D44" s="115"/>
      <c r="E44" s="115"/>
      <c r="F44" s="115"/>
      <c r="G44" s="115"/>
      <c r="H44" s="115"/>
      <c r="I44" s="115"/>
      <c r="J44" s="115"/>
      <c r="K44" s="116"/>
    </row>
    <row r="45" spans="2:11" x14ac:dyDescent="0.4">
      <c r="B45" s="3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6"/>
      <c r="C46" s="117"/>
      <c r="D46" s="117"/>
      <c r="E46" s="117"/>
      <c r="F46" s="117"/>
      <c r="G46" s="117"/>
      <c r="H46" s="117"/>
      <c r="I46" s="117"/>
      <c r="J46" s="117"/>
      <c r="K46" s="118"/>
    </row>
  </sheetData>
  <sheetProtection algorithmName="SHA-512" hashValue="CgPjIVGX30Uac7V1H9e4ibUVXTCRPHdMgP2W12w/74ukL84J+eZlR2N3q/PQtGUc7V+T7ONCZnCwXQd8/IT0Sg==" saltValue="q45NoAdU5Kmo2rBh15xvhQ==" spinCount="100000" sheet="1" formatCells="0" formatRows="0"/>
  <mergeCells count="49">
    <mergeCell ref="J10:K10"/>
    <mergeCell ref="J11:K11"/>
    <mergeCell ref="J12:K12"/>
    <mergeCell ref="J36:K36"/>
    <mergeCell ref="J13:K13"/>
    <mergeCell ref="J23:K2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  <mergeCell ref="B7:C7"/>
    <mergeCell ref="B5:E5"/>
    <mergeCell ref="F5:G5"/>
    <mergeCell ref="J8:K8"/>
    <mergeCell ref="J9:K9"/>
    <mergeCell ref="K1:K2"/>
    <mergeCell ref="A3:L3"/>
    <mergeCell ref="B4:E4"/>
    <mergeCell ref="F4:G4"/>
    <mergeCell ref="B6:E6"/>
    <mergeCell ref="F6:G6"/>
    <mergeCell ref="J1:J2"/>
    <mergeCell ref="J32:K32"/>
    <mergeCell ref="J33:K33"/>
    <mergeCell ref="J34:K34"/>
    <mergeCell ref="J35:K35"/>
    <mergeCell ref="J25:K25"/>
    <mergeCell ref="J26:K26"/>
    <mergeCell ref="J27:K27"/>
    <mergeCell ref="J28:K28"/>
    <mergeCell ref="J29:K29"/>
    <mergeCell ref="J30:K30"/>
    <mergeCell ref="J31:K31"/>
    <mergeCell ref="C41:K41"/>
    <mergeCell ref="C42:K42"/>
    <mergeCell ref="C43:K43"/>
    <mergeCell ref="C44:K46"/>
    <mergeCell ref="J37:K37"/>
    <mergeCell ref="J38:K38"/>
    <mergeCell ref="J39:K39"/>
    <mergeCell ref="B39:E40"/>
    <mergeCell ref="F39:H39"/>
    <mergeCell ref="J40:K40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129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26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(９月)'!G5)</f>
        <v>#NAME?</v>
      </c>
      <c r="H5" s="12"/>
      <c r="I5" s="13"/>
      <c r="J5" s="37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(９月)'!G6)</f>
        <v>#NAME?</v>
      </c>
      <c r="H6" s="12"/>
      <c r="I6" s="13"/>
      <c r="J6" s="37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70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14</v>
      </c>
      <c r="D10" s="73"/>
      <c r="E10" s="5" t="s">
        <v>85</v>
      </c>
      <c r="F10" s="73"/>
      <c r="G10" s="73"/>
      <c r="H10" s="73"/>
      <c r="I10" s="9">
        <f t="shared" ref="I10:I39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15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16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3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2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17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14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15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16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3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2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17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14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15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16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3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2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17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14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15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16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3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2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17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14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x14ac:dyDescent="0.4">
      <c r="B39" s="5">
        <v>31</v>
      </c>
      <c r="C39" s="5" t="s">
        <v>15</v>
      </c>
      <c r="D39" s="73"/>
      <c r="E39" s="5" t="s">
        <v>85</v>
      </c>
      <c r="F39" s="73"/>
      <c r="G39" s="73"/>
      <c r="H39" s="73"/>
      <c r="I39" s="9">
        <f t="shared" si="0"/>
        <v>0</v>
      </c>
      <c r="J39" s="147"/>
      <c r="K39" s="148"/>
    </row>
    <row r="40" spans="2:11" ht="18.75" customHeight="1" thickBot="1" x14ac:dyDescent="0.45">
      <c r="B40" s="101" t="s">
        <v>33</v>
      </c>
      <c r="C40" s="102"/>
      <c r="D40" s="102"/>
      <c r="E40" s="103"/>
      <c r="F40" s="107" t="s">
        <v>35</v>
      </c>
      <c r="G40" s="108"/>
      <c r="H40" s="109"/>
      <c r="I40" s="27">
        <f>SUM(I9:I39)</f>
        <v>0</v>
      </c>
      <c r="J40" s="149"/>
      <c r="K40" s="146"/>
    </row>
    <row r="41" spans="2:11" ht="18.75" customHeight="1" thickTop="1" thickBot="1" x14ac:dyDescent="0.45">
      <c r="B41" s="104"/>
      <c r="C41" s="105"/>
      <c r="D41" s="105"/>
      <c r="E41" s="106"/>
      <c r="F41" s="39"/>
      <c r="G41" s="39" t="s">
        <v>34</v>
      </c>
      <c r="H41" s="39"/>
      <c r="I41" s="28">
        <f>ROUNDDOWN(I40*24,2)</f>
        <v>0</v>
      </c>
      <c r="J41" s="145"/>
      <c r="K41" s="146"/>
    </row>
    <row r="42" spans="2:11" ht="48.75" customHeight="1" thickTop="1" x14ac:dyDescent="0.4">
      <c r="B42" s="34" t="s">
        <v>0</v>
      </c>
      <c r="C42" s="95" t="s">
        <v>45</v>
      </c>
      <c r="D42" s="95"/>
      <c r="E42" s="95"/>
      <c r="F42" s="95"/>
      <c r="G42" s="95"/>
      <c r="H42" s="95"/>
      <c r="I42" s="95"/>
      <c r="J42" s="95"/>
      <c r="K42" s="96"/>
    </row>
    <row r="43" spans="2:11" ht="18.75" customHeight="1" x14ac:dyDescent="0.4">
      <c r="B43" s="35"/>
      <c r="C43" s="113" t="s">
        <v>51</v>
      </c>
      <c r="D43" s="113"/>
      <c r="E43" s="113"/>
      <c r="F43" s="113"/>
      <c r="G43" s="113"/>
      <c r="H43" s="113"/>
      <c r="I43" s="113"/>
      <c r="J43" s="113"/>
      <c r="K43" s="114"/>
    </row>
    <row r="44" spans="2:11" ht="18.75" customHeight="1" x14ac:dyDescent="0.4">
      <c r="B44" s="35"/>
      <c r="C44" s="113" t="s">
        <v>46</v>
      </c>
      <c r="D44" s="113"/>
      <c r="E44" s="113"/>
      <c r="F44" s="113"/>
      <c r="G44" s="113"/>
      <c r="H44" s="113"/>
      <c r="I44" s="113"/>
      <c r="J44" s="113"/>
      <c r="K44" s="114"/>
    </row>
    <row r="45" spans="2:11" x14ac:dyDescent="0.4">
      <c r="B45" s="35"/>
      <c r="C45" s="115" t="s">
        <v>44</v>
      </c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2:11" x14ac:dyDescent="0.4">
      <c r="B47" s="36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algorithmName="SHA-512" hashValue="ZuOBj0KfnSg/TGTA4U0pkikJYjFXd7fWYzLxp2WK4Ek/Y75c8yHnRR+QRdbF3NZRjuZvsstSLcAHEua8oSW5og==" saltValue="w8tOoifL82bDWGkMmr9uKA==" spinCount="100000" sheet="1" formatCells="0" formatRows="0"/>
  <mergeCells count="50"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C45:K47"/>
    <mergeCell ref="B40:E41"/>
    <mergeCell ref="F40:H40"/>
    <mergeCell ref="J41:K41"/>
    <mergeCell ref="C42:K42"/>
    <mergeCell ref="C43:K43"/>
    <mergeCell ref="J37:K37"/>
    <mergeCell ref="J38:K38"/>
    <mergeCell ref="J39:K39"/>
    <mergeCell ref="J40:K40"/>
    <mergeCell ref="C44:K44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view="pageBreakPreview" zoomScaleNormal="9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27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(10月)'!G5)</f>
        <v>#NAME?</v>
      </c>
      <c r="H5" s="12"/>
      <c r="I5" s="13"/>
      <c r="J5" s="37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(10月)'!G6)</f>
        <v>#NAME?</v>
      </c>
      <c r="H6" s="12"/>
      <c r="I6" s="13"/>
      <c r="J6" s="37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71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1</v>
      </c>
      <c r="D10" s="73"/>
      <c r="E10" s="5" t="s">
        <v>85</v>
      </c>
      <c r="F10" s="73"/>
      <c r="G10" s="73"/>
      <c r="H10" s="73"/>
      <c r="I10" s="9">
        <f t="shared" ref="I10:I38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3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2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17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14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15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16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1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3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2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17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14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15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16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1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3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2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17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14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15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16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1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3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2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17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14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15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16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1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thickBot="1" x14ac:dyDescent="0.45">
      <c r="B39" s="101" t="s">
        <v>33</v>
      </c>
      <c r="C39" s="102"/>
      <c r="D39" s="102"/>
      <c r="E39" s="103"/>
      <c r="F39" s="107" t="s">
        <v>35</v>
      </c>
      <c r="G39" s="108"/>
      <c r="H39" s="109"/>
      <c r="I39" s="27">
        <f>SUM(I9:I38)</f>
        <v>0</v>
      </c>
      <c r="J39" s="149"/>
      <c r="K39" s="146"/>
    </row>
    <row r="40" spans="2:11" ht="18.75" customHeight="1" thickTop="1" thickBot="1" x14ac:dyDescent="0.45">
      <c r="B40" s="104"/>
      <c r="C40" s="105"/>
      <c r="D40" s="105"/>
      <c r="E40" s="106"/>
      <c r="F40" s="39"/>
      <c r="G40" s="39" t="s">
        <v>34</v>
      </c>
      <c r="H40" s="39"/>
      <c r="I40" s="28">
        <f>ROUNDDOWN(I39*24,2)</f>
        <v>0</v>
      </c>
      <c r="J40" s="145"/>
      <c r="K40" s="146"/>
    </row>
    <row r="41" spans="2:11" ht="48.75" customHeight="1" thickTop="1" x14ac:dyDescent="0.4">
      <c r="B41" s="34" t="s">
        <v>0</v>
      </c>
      <c r="C41" s="95" t="s">
        <v>45</v>
      </c>
      <c r="D41" s="95"/>
      <c r="E41" s="95"/>
      <c r="F41" s="95"/>
      <c r="G41" s="95"/>
      <c r="H41" s="95"/>
      <c r="I41" s="95"/>
      <c r="J41" s="95"/>
      <c r="K41" s="96"/>
    </row>
    <row r="42" spans="2:11" ht="18.75" customHeight="1" x14ac:dyDescent="0.4">
      <c r="B42" s="35"/>
      <c r="C42" s="113" t="s">
        <v>51</v>
      </c>
      <c r="D42" s="113"/>
      <c r="E42" s="113"/>
      <c r="F42" s="113"/>
      <c r="G42" s="113"/>
      <c r="H42" s="113"/>
      <c r="I42" s="113"/>
      <c r="J42" s="113"/>
      <c r="K42" s="114"/>
    </row>
    <row r="43" spans="2:11" ht="18.75" customHeight="1" x14ac:dyDescent="0.4">
      <c r="B43" s="35"/>
      <c r="C43" s="113" t="s">
        <v>46</v>
      </c>
      <c r="D43" s="113"/>
      <c r="E43" s="113"/>
      <c r="F43" s="113"/>
      <c r="G43" s="113"/>
      <c r="H43" s="113"/>
      <c r="I43" s="113"/>
      <c r="J43" s="113"/>
      <c r="K43" s="114"/>
    </row>
    <row r="44" spans="2:11" x14ac:dyDescent="0.4">
      <c r="B44" s="35"/>
      <c r="C44" s="115" t="s">
        <v>44</v>
      </c>
      <c r="D44" s="115"/>
      <c r="E44" s="115"/>
      <c r="F44" s="115"/>
      <c r="G44" s="115"/>
      <c r="H44" s="115"/>
      <c r="I44" s="115"/>
      <c r="J44" s="115"/>
      <c r="K44" s="116"/>
    </row>
    <row r="45" spans="2:11" x14ac:dyDescent="0.4">
      <c r="B45" s="35"/>
      <c r="C45" s="115"/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6"/>
      <c r="C46" s="117"/>
      <c r="D46" s="117"/>
      <c r="E46" s="117"/>
      <c r="F46" s="117"/>
      <c r="G46" s="117"/>
      <c r="H46" s="117"/>
      <c r="I46" s="117"/>
      <c r="J46" s="117"/>
      <c r="K46" s="118"/>
    </row>
  </sheetData>
  <sheetProtection algorithmName="SHA-512" hashValue="6CwY+63HOTNNqEvlwJsZnLgX7sdfeEt+WY0icCyFmodJeoGbFBhKauifsMbIbmwaDlYeIcAi7qDkCxGtCWdslg==" saltValue="jWBIMgaSsElcPDHmPsrqiQ==" spinCount="100000" sheet="1" formatCells="0" formatRows="0"/>
  <mergeCells count="49"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7:K37"/>
    <mergeCell ref="J38:K38"/>
    <mergeCell ref="J39:K39"/>
    <mergeCell ref="C43:K43"/>
    <mergeCell ref="C44:K46"/>
    <mergeCell ref="B39:E40"/>
    <mergeCell ref="F39:H39"/>
    <mergeCell ref="J40:K40"/>
    <mergeCell ref="C41:K41"/>
    <mergeCell ref="C42:K42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view="pageBreakPreview" zoomScaleNormal="90" zoomScaleSheetLayoutView="100" workbookViewId="0"/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0" t="s">
        <v>22</v>
      </c>
      <c r="B1" s="10"/>
      <c r="C1" s="10"/>
      <c r="D1" s="10"/>
      <c r="E1" s="24"/>
      <c r="F1" s="10"/>
      <c r="G1" s="10"/>
      <c r="H1" s="10"/>
      <c r="I1" s="10"/>
      <c r="J1" s="155" t="s">
        <v>50</v>
      </c>
      <c r="K1" s="150" t="str">
        <f>◆集計◆!F1</f>
        <v>事業者名を記入（次シート以降へ反映されます）</v>
      </c>
      <c r="L1" s="10"/>
    </row>
    <row r="2" spans="1:17" ht="13.5" customHeight="1" x14ac:dyDescent="0.4">
      <c r="A2" s="10"/>
      <c r="B2" s="10"/>
      <c r="C2" s="10"/>
      <c r="D2" s="10"/>
      <c r="E2" s="24"/>
      <c r="F2" s="10"/>
      <c r="G2" s="10"/>
      <c r="H2" s="10"/>
      <c r="I2" s="10"/>
      <c r="J2" s="156"/>
      <c r="K2" s="151"/>
      <c r="L2" s="10"/>
    </row>
    <row r="3" spans="1:17" ht="21.75" customHeight="1" x14ac:dyDescent="0.4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3"/>
      <c r="N3" s="3"/>
      <c r="O3" s="3"/>
      <c r="P3" s="3"/>
      <c r="Q3" s="3"/>
    </row>
    <row r="4" spans="1:17" ht="19.5" customHeight="1" x14ac:dyDescent="0.4">
      <c r="A4" s="10"/>
      <c r="B4" s="121" t="s">
        <v>18</v>
      </c>
      <c r="C4" s="121"/>
      <c r="D4" s="121"/>
      <c r="E4" s="121"/>
      <c r="F4" s="121" t="s">
        <v>28</v>
      </c>
      <c r="G4" s="121"/>
      <c r="H4" s="12"/>
      <c r="I4" s="13"/>
      <c r="J4" s="14"/>
      <c r="K4" s="15"/>
      <c r="L4" s="10"/>
    </row>
    <row r="5" spans="1:17" ht="19.5" customHeight="1" x14ac:dyDescent="0.4">
      <c r="A5" s="10"/>
      <c r="B5" s="123" t="s">
        <v>12</v>
      </c>
      <c r="C5" s="124"/>
      <c r="D5" s="124"/>
      <c r="E5" s="125"/>
      <c r="F5" s="153" t="str">
        <f>◆集計◆!C4</f>
        <v>従事者部署名を記入（次シート以降へ反映されます）</v>
      </c>
      <c r="G5" s="154" t="e">
        <f ca="1">_xlfn.SINGLE('業務日誌 (11月) '!G5)</f>
        <v>#NAME?</v>
      </c>
      <c r="H5" s="12"/>
      <c r="I5" s="13"/>
      <c r="J5" s="37" t="s">
        <v>13</v>
      </c>
      <c r="K5" s="92" t="str">
        <f>◆集計◆!F4</f>
        <v>責任者部署・役職を記入（次シート以降へ反映されます）</v>
      </c>
      <c r="L5" s="10"/>
    </row>
    <row r="6" spans="1:17" ht="19.5" customHeight="1" x14ac:dyDescent="0.4">
      <c r="A6" s="10"/>
      <c r="B6" s="128" t="s">
        <v>19</v>
      </c>
      <c r="C6" s="128"/>
      <c r="D6" s="128"/>
      <c r="E6" s="128"/>
      <c r="F6" s="153" t="str">
        <f>◆集計◆!C5</f>
        <v>従事者氏名を記入（次シート以降へ反映されます）</v>
      </c>
      <c r="G6" s="154" t="e">
        <f ca="1">_xlfn.SINGLE('業務日誌 (11月) '!G6)</f>
        <v>#NAME?</v>
      </c>
      <c r="H6" s="12"/>
      <c r="I6" s="13"/>
      <c r="J6" s="37" t="s">
        <v>20</v>
      </c>
      <c r="K6" s="92" t="str">
        <f>◆集計◆!F5</f>
        <v>責任者氏名を記入（次シート以降へ反映されます）</v>
      </c>
      <c r="L6" s="10"/>
    </row>
    <row r="7" spans="1:17" ht="6.75" customHeight="1" x14ac:dyDescent="0.4">
      <c r="B7" s="130"/>
      <c r="C7" s="131"/>
      <c r="K7" s="38"/>
    </row>
    <row r="8" spans="1:17" s="8" customFormat="1" ht="29.25" customHeight="1" x14ac:dyDescent="0.4">
      <c r="B8" s="17" t="s">
        <v>10</v>
      </c>
      <c r="C8" s="18" t="s">
        <v>9</v>
      </c>
      <c r="D8" s="18" t="s">
        <v>8</v>
      </c>
      <c r="E8" s="18"/>
      <c r="F8" s="18" t="s">
        <v>7</v>
      </c>
      <c r="G8" s="19" t="s">
        <v>6</v>
      </c>
      <c r="H8" s="19" t="s">
        <v>5</v>
      </c>
      <c r="I8" s="18" t="s">
        <v>4</v>
      </c>
      <c r="J8" s="132" t="s">
        <v>21</v>
      </c>
      <c r="K8" s="133"/>
    </row>
    <row r="9" spans="1:17" ht="18.75" customHeight="1" x14ac:dyDescent="0.4">
      <c r="B9" s="5">
        <v>1</v>
      </c>
      <c r="C9" s="5" t="s">
        <v>72</v>
      </c>
      <c r="D9" s="73"/>
      <c r="E9" s="5" t="s">
        <v>85</v>
      </c>
      <c r="F9" s="73"/>
      <c r="G9" s="73"/>
      <c r="H9" s="73"/>
      <c r="I9" s="9">
        <f>CEILING(VALUE(TEXT(F9-D9-G9-H9,"h:mm")),"0:01")</f>
        <v>0</v>
      </c>
      <c r="J9" s="147"/>
      <c r="K9" s="148"/>
    </row>
    <row r="10" spans="1:17" ht="18.75" customHeight="1" x14ac:dyDescent="0.4">
      <c r="B10" s="5">
        <v>2</v>
      </c>
      <c r="C10" s="5" t="s">
        <v>2</v>
      </c>
      <c r="D10" s="73"/>
      <c r="E10" s="5" t="s">
        <v>85</v>
      </c>
      <c r="F10" s="73"/>
      <c r="G10" s="73"/>
      <c r="H10" s="73"/>
      <c r="I10" s="9">
        <f t="shared" ref="I10:I39" si="0">CEILING(VALUE(TEXT(F10-D10-G10-H10,"h:mm")),"0:01")</f>
        <v>0</v>
      </c>
      <c r="J10" s="147"/>
      <c r="K10" s="148"/>
    </row>
    <row r="11" spans="1:17" ht="18.75" customHeight="1" x14ac:dyDescent="0.4">
      <c r="B11" s="5">
        <v>3</v>
      </c>
      <c r="C11" s="5" t="s">
        <v>17</v>
      </c>
      <c r="D11" s="73"/>
      <c r="E11" s="5" t="s">
        <v>85</v>
      </c>
      <c r="F11" s="73"/>
      <c r="G11" s="73"/>
      <c r="H11" s="73"/>
      <c r="I11" s="9">
        <f t="shared" si="0"/>
        <v>0</v>
      </c>
      <c r="J11" s="147"/>
      <c r="K11" s="148"/>
    </row>
    <row r="12" spans="1:17" ht="18.75" customHeight="1" x14ac:dyDescent="0.4">
      <c r="B12" s="5">
        <v>4</v>
      </c>
      <c r="C12" s="5" t="s">
        <v>14</v>
      </c>
      <c r="D12" s="73"/>
      <c r="E12" s="5" t="s">
        <v>85</v>
      </c>
      <c r="F12" s="73"/>
      <c r="G12" s="73"/>
      <c r="H12" s="73"/>
      <c r="I12" s="9">
        <f t="shared" si="0"/>
        <v>0</v>
      </c>
      <c r="J12" s="147"/>
      <c r="K12" s="148"/>
    </row>
    <row r="13" spans="1:17" ht="18.75" customHeight="1" x14ac:dyDescent="0.4">
      <c r="B13" s="5">
        <v>5</v>
      </c>
      <c r="C13" s="5" t="s">
        <v>15</v>
      </c>
      <c r="D13" s="73"/>
      <c r="E13" s="5" t="s">
        <v>85</v>
      </c>
      <c r="F13" s="73"/>
      <c r="G13" s="73"/>
      <c r="H13" s="73"/>
      <c r="I13" s="9">
        <f t="shared" si="0"/>
        <v>0</v>
      </c>
      <c r="J13" s="147"/>
      <c r="K13" s="148"/>
    </row>
    <row r="14" spans="1:17" ht="18.75" customHeight="1" x14ac:dyDescent="0.4">
      <c r="B14" s="5">
        <v>6</v>
      </c>
      <c r="C14" s="5" t="s">
        <v>16</v>
      </c>
      <c r="D14" s="73"/>
      <c r="E14" s="5" t="s">
        <v>85</v>
      </c>
      <c r="F14" s="73"/>
      <c r="G14" s="73"/>
      <c r="H14" s="73"/>
      <c r="I14" s="9">
        <f t="shared" si="0"/>
        <v>0</v>
      </c>
      <c r="J14" s="147"/>
      <c r="K14" s="148"/>
    </row>
    <row r="15" spans="1:17" ht="18.75" customHeight="1" x14ac:dyDescent="0.4">
      <c r="B15" s="5">
        <v>7</v>
      </c>
      <c r="C15" s="5" t="s">
        <v>1</v>
      </c>
      <c r="D15" s="73"/>
      <c r="E15" s="5" t="s">
        <v>85</v>
      </c>
      <c r="F15" s="73"/>
      <c r="G15" s="73"/>
      <c r="H15" s="73"/>
      <c r="I15" s="9">
        <f t="shared" si="0"/>
        <v>0</v>
      </c>
      <c r="J15" s="147"/>
      <c r="K15" s="148"/>
    </row>
    <row r="16" spans="1:17" ht="18.75" customHeight="1" x14ac:dyDescent="0.4">
      <c r="B16" s="5">
        <v>8</v>
      </c>
      <c r="C16" s="5" t="s">
        <v>3</v>
      </c>
      <c r="D16" s="73"/>
      <c r="E16" s="5" t="s">
        <v>85</v>
      </c>
      <c r="F16" s="73"/>
      <c r="G16" s="73"/>
      <c r="H16" s="73"/>
      <c r="I16" s="9">
        <f t="shared" si="0"/>
        <v>0</v>
      </c>
      <c r="J16" s="147"/>
      <c r="K16" s="148"/>
    </row>
    <row r="17" spans="2:11" ht="18.75" customHeight="1" x14ac:dyDescent="0.4">
      <c r="B17" s="5">
        <v>9</v>
      </c>
      <c r="C17" s="5" t="s">
        <v>2</v>
      </c>
      <c r="D17" s="73"/>
      <c r="E17" s="5" t="s">
        <v>85</v>
      </c>
      <c r="F17" s="73"/>
      <c r="G17" s="73"/>
      <c r="H17" s="73"/>
      <c r="I17" s="9">
        <f t="shared" si="0"/>
        <v>0</v>
      </c>
      <c r="J17" s="147"/>
      <c r="K17" s="148"/>
    </row>
    <row r="18" spans="2:11" ht="18.75" customHeight="1" x14ac:dyDescent="0.4">
      <c r="B18" s="5">
        <v>10</v>
      </c>
      <c r="C18" s="5" t="s">
        <v>17</v>
      </c>
      <c r="D18" s="73"/>
      <c r="E18" s="5" t="s">
        <v>85</v>
      </c>
      <c r="F18" s="73"/>
      <c r="G18" s="73"/>
      <c r="H18" s="73"/>
      <c r="I18" s="9">
        <f t="shared" si="0"/>
        <v>0</v>
      </c>
      <c r="J18" s="147"/>
      <c r="K18" s="148"/>
    </row>
    <row r="19" spans="2:11" ht="18.75" customHeight="1" x14ac:dyDescent="0.4">
      <c r="B19" s="5">
        <v>11</v>
      </c>
      <c r="C19" s="5" t="s">
        <v>14</v>
      </c>
      <c r="D19" s="73"/>
      <c r="E19" s="5" t="s">
        <v>85</v>
      </c>
      <c r="F19" s="73"/>
      <c r="G19" s="73"/>
      <c r="H19" s="73"/>
      <c r="I19" s="9">
        <f t="shared" si="0"/>
        <v>0</v>
      </c>
      <c r="J19" s="147"/>
      <c r="K19" s="148"/>
    </row>
    <row r="20" spans="2:11" ht="18.75" customHeight="1" x14ac:dyDescent="0.4">
      <c r="B20" s="5">
        <v>12</v>
      </c>
      <c r="C20" s="5" t="s">
        <v>15</v>
      </c>
      <c r="D20" s="73"/>
      <c r="E20" s="5" t="s">
        <v>85</v>
      </c>
      <c r="F20" s="73"/>
      <c r="G20" s="73"/>
      <c r="H20" s="73"/>
      <c r="I20" s="9">
        <f t="shared" si="0"/>
        <v>0</v>
      </c>
      <c r="J20" s="147"/>
      <c r="K20" s="148"/>
    </row>
    <row r="21" spans="2:11" ht="18.75" customHeight="1" x14ac:dyDescent="0.4">
      <c r="B21" s="5">
        <v>13</v>
      </c>
      <c r="C21" s="5" t="s">
        <v>16</v>
      </c>
      <c r="D21" s="73"/>
      <c r="E21" s="5" t="s">
        <v>85</v>
      </c>
      <c r="F21" s="73"/>
      <c r="G21" s="73"/>
      <c r="H21" s="73"/>
      <c r="I21" s="9">
        <f t="shared" si="0"/>
        <v>0</v>
      </c>
      <c r="J21" s="147"/>
      <c r="K21" s="148"/>
    </row>
    <row r="22" spans="2:11" ht="18.75" customHeight="1" x14ac:dyDescent="0.4">
      <c r="B22" s="5">
        <v>14</v>
      </c>
      <c r="C22" s="5" t="s">
        <v>1</v>
      </c>
      <c r="D22" s="73"/>
      <c r="E22" s="5" t="s">
        <v>85</v>
      </c>
      <c r="F22" s="73"/>
      <c r="G22" s="73"/>
      <c r="H22" s="73"/>
      <c r="I22" s="9">
        <f t="shared" si="0"/>
        <v>0</v>
      </c>
      <c r="J22" s="147"/>
      <c r="K22" s="148"/>
    </row>
    <row r="23" spans="2:11" ht="18.75" customHeight="1" x14ac:dyDescent="0.4">
      <c r="B23" s="5">
        <v>15</v>
      </c>
      <c r="C23" s="5" t="s">
        <v>3</v>
      </c>
      <c r="D23" s="73"/>
      <c r="E23" s="5" t="s">
        <v>85</v>
      </c>
      <c r="F23" s="73"/>
      <c r="G23" s="73"/>
      <c r="H23" s="73"/>
      <c r="I23" s="9">
        <f t="shared" si="0"/>
        <v>0</v>
      </c>
      <c r="J23" s="147"/>
      <c r="K23" s="148"/>
    </row>
    <row r="24" spans="2:11" ht="18.75" customHeight="1" x14ac:dyDescent="0.4">
      <c r="B24" s="5">
        <v>16</v>
      </c>
      <c r="C24" s="5" t="s">
        <v>2</v>
      </c>
      <c r="D24" s="73"/>
      <c r="E24" s="5" t="s">
        <v>85</v>
      </c>
      <c r="F24" s="73"/>
      <c r="G24" s="73"/>
      <c r="H24" s="73"/>
      <c r="I24" s="9">
        <f t="shared" si="0"/>
        <v>0</v>
      </c>
      <c r="J24" s="147"/>
      <c r="K24" s="148"/>
    </row>
    <row r="25" spans="2:11" ht="18.75" customHeight="1" x14ac:dyDescent="0.4">
      <c r="B25" s="5">
        <v>17</v>
      </c>
      <c r="C25" s="5" t="s">
        <v>17</v>
      </c>
      <c r="D25" s="73"/>
      <c r="E25" s="5" t="s">
        <v>85</v>
      </c>
      <c r="F25" s="73"/>
      <c r="G25" s="73"/>
      <c r="H25" s="73"/>
      <c r="I25" s="9">
        <f t="shared" si="0"/>
        <v>0</v>
      </c>
      <c r="J25" s="147"/>
      <c r="K25" s="148"/>
    </row>
    <row r="26" spans="2:11" ht="18.75" customHeight="1" x14ac:dyDescent="0.4">
      <c r="B26" s="5">
        <v>18</v>
      </c>
      <c r="C26" s="5" t="s">
        <v>14</v>
      </c>
      <c r="D26" s="73"/>
      <c r="E26" s="5" t="s">
        <v>85</v>
      </c>
      <c r="F26" s="73"/>
      <c r="G26" s="73"/>
      <c r="H26" s="73"/>
      <c r="I26" s="9">
        <f t="shared" si="0"/>
        <v>0</v>
      </c>
      <c r="J26" s="147"/>
      <c r="K26" s="148"/>
    </row>
    <row r="27" spans="2:11" ht="18.75" customHeight="1" x14ac:dyDescent="0.4">
      <c r="B27" s="5">
        <v>19</v>
      </c>
      <c r="C27" s="5" t="s">
        <v>15</v>
      </c>
      <c r="D27" s="73"/>
      <c r="E27" s="5" t="s">
        <v>85</v>
      </c>
      <c r="F27" s="73"/>
      <c r="G27" s="73"/>
      <c r="H27" s="73"/>
      <c r="I27" s="9">
        <f t="shared" si="0"/>
        <v>0</v>
      </c>
      <c r="J27" s="147"/>
      <c r="K27" s="148"/>
    </row>
    <row r="28" spans="2:11" ht="18.75" customHeight="1" x14ac:dyDescent="0.4">
      <c r="B28" s="5">
        <v>20</v>
      </c>
      <c r="C28" s="5" t="s">
        <v>16</v>
      </c>
      <c r="D28" s="73"/>
      <c r="E28" s="5" t="s">
        <v>85</v>
      </c>
      <c r="F28" s="73"/>
      <c r="G28" s="73"/>
      <c r="H28" s="73"/>
      <c r="I28" s="9">
        <f t="shared" si="0"/>
        <v>0</v>
      </c>
      <c r="J28" s="147"/>
      <c r="K28" s="148"/>
    </row>
    <row r="29" spans="2:11" ht="18.75" customHeight="1" x14ac:dyDescent="0.4">
      <c r="B29" s="5">
        <v>21</v>
      </c>
      <c r="C29" s="5" t="s">
        <v>1</v>
      </c>
      <c r="D29" s="73"/>
      <c r="E29" s="5" t="s">
        <v>85</v>
      </c>
      <c r="F29" s="73"/>
      <c r="G29" s="73"/>
      <c r="H29" s="73"/>
      <c r="I29" s="9">
        <f t="shared" si="0"/>
        <v>0</v>
      </c>
      <c r="J29" s="147"/>
      <c r="K29" s="148"/>
    </row>
    <row r="30" spans="2:11" ht="18.75" customHeight="1" x14ac:dyDescent="0.4">
      <c r="B30" s="5">
        <v>22</v>
      </c>
      <c r="C30" s="5" t="s">
        <v>3</v>
      </c>
      <c r="D30" s="73"/>
      <c r="E30" s="5" t="s">
        <v>85</v>
      </c>
      <c r="F30" s="73"/>
      <c r="G30" s="73"/>
      <c r="H30" s="73"/>
      <c r="I30" s="9">
        <f t="shared" si="0"/>
        <v>0</v>
      </c>
      <c r="J30" s="147"/>
      <c r="K30" s="148"/>
    </row>
    <row r="31" spans="2:11" ht="18.75" customHeight="1" x14ac:dyDescent="0.4">
      <c r="B31" s="5">
        <v>23</v>
      </c>
      <c r="C31" s="5" t="s">
        <v>2</v>
      </c>
      <c r="D31" s="73"/>
      <c r="E31" s="5" t="s">
        <v>85</v>
      </c>
      <c r="F31" s="73"/>
      <c r="G31" s="73"/>
      <c r="H31" s="73"/>
      <c r="I31" s="9">
        <f t="shared" si="0"/>
        <v>0</v>
      </c>
      <c r="J31" s="147"/>
      <c r="K31" s="148"/>
    </row>
    <row r="32" spans="2:11" ht="18.75" customHeight="1" x14ac:dyDescent="0.4">
      <c r="B32" s="5">
        <v>24</v>
      </c>
      <c r="C32" s="5" t="s">
        <v>17</v>
      </c>
      <c r="D32" s="73"/>
      <c r="E32" s="5" t="s">
        <v>85</v>
      </c>
      <c r="F32" s="73"/>
      <c r="G32" s="73"/>
      <c r="H32" s="73"/>
      <c r="I32" s="9">
        <f t="shared" si="0"/>
        <v>0</v>
      </c>
      <c r="J32" s="147"/>
      <c r="K32" s="148"/>
    </row>
    <row r="33" spans="2:11" ht="18.75" customHeight="1" x14ac:dyDescent="0.4">
      <c r="B33" s="5">
        <v>25</v>
      </c>
      <c r="C33" s="5" t="s">
        <v>14</v>
      </c>
      <c r="D33" s="73"/>
      <c r="E33" s="5" t="s">
        <v>85</v>
      </c>
      <c r="F33" s="73"/>
      <c r="G33" s="73"/>
      <c r="H33" s="73"/>
      <c r="I33" s="9">
        <f t="shared" si="0"/>
        <v>0</v>
      </c>
      <c r="J33" s="147"/>
      <c r="K33" s="148"/>
    </row>
    <row r="34" spans="2:11" ht="18.75" customHeight="1" x14ac:dyDescent="0.4">
      <c r="B34" s="5">
        <v>26</v>
      </c>
      <c r="C34" s="5" t="s">
        <v>15</v>
      </c>
      <c r="D34" s="73"/>
      <c r="E34" s="5" t="s">
        <v>85</v>
      </c>
      <c r="F34" s="73"/>
      <c r="G34" s="73"/>
      <c r="H34" s="73"/>
      <c r="I34" s="9">
        <f t="shared" si="0"/>
        <v>0</v>
      </c>
      <c r="J34" s="147"/>
      <c r="K34" s="148"/>
    </row>
    <row r="35" spans="2:11" ht="18.75" customHeight="1" x14ac:dyDescent="0.4">
      <c r="B35" s="5">
        <v>27</v>
      </c>
      <c r="C35" s="5" t="s">
        <v>16</v>
      </c>
      <c r="D35" s="73"/>
      <c r="E35" s="5" t="s">
        <v>85</v>
      </c>
      <c r="F35" s="73"/>
      <c r="G35" s="73"/>
      <c r="H35" s="73"/>
      <c r="I35" s="9">
        <f t="shared" si="0"/>
        <v>0</v>
      </c>
      <c r="J35" s="147"/>
      <c r="K35" s="148"/>
    </row>
    <row r="36" spans="2:11" ht="18.75" customHeight="1" x14ac:dyDescent="0.4">
      <c r="B36" s="5">
        <v>28</v>
      </c>
      <c r="C36" s="5" t="s">
        <v>1</v>
      </c>
      <c r="D36" s="73"/>
      <c r="E36" s="5" t="s">
        <v>85</v>
      </c>
      <c r="F36" s="73"/>
      <c r="G36" s="73"/>
      <c r="H36" s="73"/>
      <c r="I36" s="9">
        <f t="shared" si="0"/>
        <v>0</v>
      </c>
      <c r="J36" s="147"/>
      <c r="K36" s="148"/>
    </row>
    <row r="37" spans="2:11" ht="18.75" customHeight="1" x14ac:dyDescent="0.4">
      <c r="B37" s="5">
        <v>29</v>
      </c>
      <c r="C37" s="5" t="s">
        <v>3</v>
      </c>
      <c r="D37" s="73"/>
      <c r="E37" s="5" t="s">
        <v>85</v>
      </c>
      <c r="F37" s="73"/>
      <c r="G37" s="73"/>
      <c r="H37" s="73"/>
      <c r="I37" s="9">
        <f t="shared" si="0"/>
        <v>0</v>
      </c>
      <c r="J37" s="147"/>
      <c r="K37" s="148"/>
    </row>
    <row r="38" spans="2:11" ht="18.75" customHeight="1" x14ac:dyDescent="0.4">
      <c r="B38" s="5">
        <v>30</v>
      </c>
      <c r="C38" s="5" t="s">
        <v>2</v>
      </c>
      <c r="D38" s="73"/>
      <c r="E38" s="5" t="s">
        <v>85</v>
      </c>
      <c r="F38" s="73"/>
      <c r="G38" s="73"/>
      <c r="H38" s="73"/>
      <c r="I38" s="9">
        <f t="shared" si="0"/>
        <v>0</v>
      </c>
      <c r="J38" s="147"/>
      <c r="K38" s="148"/>
    </row>
    <row r="39" spans="2:11" ht="18.75" customHeight="1" x14ac:dyDescent="0.4">
      <c r="B39" s="5">
        <v>31</v>
      </c>
      <c r="C39" s="5" t="s">
        <v>17</v>
      </c>
      <c r="D39" s="73"/>
      <c r="E39" s="5" t="s">
        <v>85</v>
      </c>
      <c r="F39" s="73"/>
      <c r="G39" s="73"/>
      <c r="H39" s="73"/>
      <c r="I39" s="9">
        <f t="shared" si="0"/>
        <v>0</v>
      </c>
      <c r="J39" s="147"/>
      <c r="K39" s="148"/>
    </row>
    <row r="40" spans="2:11" ht="18.75" customHeight="1" thickBot="1" x14ac:dyDescent="0.45">
      <c r="B40" s="101" t="s">
        <v>33</v>
      </c>
      <c r="C40" s="102"/>
      <c r="D40" s="102"/>
      <c r="E40" s="103"/>
      <c r="F40" s="107" t="s">
        <v>35</v>
      </c>
      <c r="G40" s="108"/>
      <c r="H40" s="109"/>
      <c r="I40" s="27">
        <f>SUM(I9:I39)</f>
        <v>0</v>
      </c>
      <c r="J40" s="149"/>
      <c r="K40" s="146"/>
    </row>
    <row r="41" spans="2:11" ht="18.75" customHeight="1" thickTop="1" thickBot="1" x14ac:dyDescent="0.45">
      <c r="B41" s="104"/>
      <c r="C41" s="105"/>
      <c r="D41" s="105"/>
      <c r="E41" s="106"/>
      <c r="F41" s="39"/>
      <c r="G41" s="39" t="s">
        <v>34</v>
      </c>
      <c r="H41" s="39"/>
      <c r="I41" s="28">
        <f>ROUNDDOWN(I40*24,2)</f>
        <v>0</v>
      </c>
      <c r="J41" s="145"/>
      <c r="K41" s="146"/>
    </row>
    <row r="42" spans="2:11" ht="48.75" customHeight="1" thickTop="1" x14ac:dyDescent="0.4">
      <c r="B42" s="34" t="s">
        <v>0</v>
      </c>
      <c r="C42" s="95" t="s">
        <v>45</v>
      </c>
      <c r="D42" s="95"/>
      <c r="E42" s="95"/>
      <c r="F42" s="95"/>
      <c r="G42" s="95"/>
      <c r="H42" s="95"/>
      <c r="I42" s="95"/>
      <c r="J42" s="95"/>
      <c r="K42" s="96"/>
    </row>
    <row r="43" spans="2:11" ht="18.75" customHeight="1" x14ac:dyDescent="0.4">
      <c r="B43" s="35"/>
      <c r="C43" s="113" t="s">
        <v>51</v>
      </c>
      <c r="D43" s="113"/>
      <c r="E43" s="113"/>
      <c r="F43" s="113"/>
      <c r="G43" s="113"/>
      <c r="H43" s="113"/>
      <c r="I43" s="113"/>
      <c r="J43" s="113"/>
      <c r="K43" s="114"/>
    </row>
    <row r="44" spans="2:11" ht="18.75" customHeight="1" x14ac:dyDescent="0.4">
      <c r="B44" s="35"/>
      <c r="C44" s="113" t="s">
        <v>46</v>
      </c>
      <c r="D44" s="113"/>
      <c r="E44" s="113"/>
      <c r="F44" s="113"/>
      <c r="G44" s="113"/>
      <c r="H44" s="113"/>
      <c r="I44" s="113"/>
      <c r="J44" s="113"/>
      <c r="K44" s="114"/>
    </row>
    <row r="45" spans="2:11" x14ac:dyDescent="0.4">
      <c r="B45" s="35"/>
      <c r="C45" s="115" t="s">
        <v>44</v>
      </c>
      <c r="D45" s="115"/>
      <c r="E45" s="115"/>
      <c r="F45" s="115"/>
      <c r="G45" s="115"/>
      <c r="H45" s="115"/>
      <c r="I45" s="115"/>
      <c r="J45" s="115"/>
      <c r="K45" s="116"/>
    </row>
    <row r="46" spans="2:11" x14ac:dyDescent="0.4">
      <c r="B46" s="35"/>
      <c r="C46" s="115"/>
      <c r="D46" s="115"/>
      <c r="E46" s="115"/>
      <c r="F46" s="115"/>
      <c r="G46" s="115"/>
      <c r="H46" s="115"/>
      <c r="I46" s="115"/>
      <c r="J46" s="115"/>
      <c r="K46" s="116"/>
    </row>
    <row r="47" spans="2:11" x14ac:dyDescent="0.4">
      <c r="B47" s="36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2:11" ht="5.25" customHeight="1" x14ac:dyDescent="0.4">
      <c r="B48" s="8"/>
      <c r="C48" s="8"/>
      <c r="D48" s="8"/>
      <c r="E48" s="7"/>
      <c r="F48" s="8"/>
      <c r="G48" s="8"/>
      <c r="H48" s="8"/>
      <c r="I48" s="8"/>
      <c r="J48" s="8"/>
    </row>
  </sheetData>
  <sheetProtection algorithmName="SHA-512" hashValue="fQ485tf6Vbn611Coccx/wUS9ePFyZGKFuI14Ue+VPTnkbTPTsoY1QSyDcQ0aFN+SGJ6PDkS05qzufY10Kb67nQ==" saltValue="A577/rWoaDGRwOmL8qBVHQ==" spinCount="100000" sheet="1" formatCells="0" formatRows="0"/>
  <mergeCells count="50">
    <mergeCell ref="J33:K33"/>
    <mergeCell ref="J36:K36"/>
    <mergeCell ref="J28:K28"/>
    <mergeCell ref="J29:K29"/>
    <mergeCell ref="J30:K30"/>
    <mergeCell ref="J31:K31"/>
    <mergeCell ref="J32:K32"/>
    <mergeCell ref="J35:K35"/>
    <mergeCell ref="J34:K34"/>
    <mergeCell ref="J23:K23"/>
    <mergeCell ref="J24:K24"/>
    <mergeCell ref="J25:K25"/>
    <mergeCell ref="J26:K26"/>
    <mergeCell ref="J27:K27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1:J2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7:K37"/>
    <mergeCell ref="J39:K39"/>
    <mergeCell ref="J40:K40"/>
    <mergeCell ref="C44:K44"/>
    <mergeCell ref="C45:K47"/>
    <mergeCell ref="B40:E41"/>
    <mergeCell ref="F40:H40"/>
    <mergeCell ref="J41:K41"/>
    <mergeCell ref="C42:K42"/>
    <mergeCell ref="C43:K43"/>
    <mergeCell ref="J38:K38"/>
  </mergeCells>
  <phoneticPr fontId="2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記入例</vt:lpstr>
      <vt:lpstr>◆集計◆</vt:lpstr>
      <vt:lpstr>業務日誌 (7月)</vt:lpstr>
      <vt:lpstr>業務日誌 (6月) </vt:lpstr>
      <vt:lpstr>業務日誌 (8月)</vt:lpstr>
      <vt:lpstr>業務日誌 (９月)</vt:lpstr>
      <vt:lpstr>業務日誌 (10月)</vt:lpstr>
      <vt:lpstr>業務日誌 (11月) </vt:lpstr>
      <vt:lpstr>業務日誌 (12月) </vt:lpstr>
      <vt:lpstr>業務日誌 (１月) </vt:lpstr>
      <vt:lpstr>業務日誌 (２月) </vt:lpstr>
      <vt:lpstr>補助</vt:lpstr>
      <vt:lpstr>◆集計◆!Print_Area</vt:lpstr>
      <vt:lpstr>記入例!Print_Area</vt:lpstr>
      <vt:lpstr>'業務日誌 (10月)'!Print_Area</vt:lpstr>
      <vt:lpstr>'業務日誌 (11月) '!Print_Area</vt:lpstr>
      <vt:lpstr>'業務日誌 (12月) '!Print_Area</vt:lpstr>
      <vt:lpstr>'業務日誌 (１月) '!Print_Area</vt:lpstr>
      <vt:lpstr>'業務日誌 (２月) '!Print_Area</vt:lpstr>
      <vt:lpstr>'業務日誌 (6月) '!Print_Area</vt:lpstr>
      <vt:lpstr>'業務日誌 (7月)'!Print_Area</vt:lpstr>
      <vt:lpstr>'業務日誌 (8月)'!Print_Area</vt:lpstr>
      <vt:lpstr>'業務日誌 (９月)'!Print_Area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児玉 雄治</cp:lastModifiedBy>
  <cp:lastPrinted>2021-06-07T04:38:56Z</cp:lastPrinted>
  <dcterms:created xsi:type="dcterms:W3CDTF">2019-07-22T04:37:13Z</dcterms:created>
  <dcterms:modified xsi:type="dcterms:W3CDTF">2022-11-15T07:01:40Z</dcterms:modified>
</cp:coreProperties>
</file>